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2.xml" ContentType="application/vnd.openxmlformats-officedocument.spreadsheetml.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ables/table3.xml" ContentType="application/vnd.openxmlformats-officedocument.spreadsheetml.table+xml"/>
  <Override PartName="/xl/drawings/drawing6.xml" ContentType="application/vnd.openxmlformats-officedocument.drawing+xml"/>
  <Override PartName="/xl/slicers/slicer2.xml" ContentType="application/vnd.ms-excel.slicer+xml"/>
  <Override PartName="/xl/timelines/timeline2.xml" ContentType="application/vnd.ms-excel.timelin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7.xml" ContentType="application/vnd.openxmlformats-officedocument.drawing+xml"/>
  <Override PartName="/xl/slicers/slicer3.xml" ContentType="application/vnd.ms-excel.slicer+xml"/>
  <Override PartName="/xl/timelines/timeline3.xml" ContentType="application/vnd.ms-excel.timelin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8.xml" ContentType="application/vnd.openxmlformats-officedocument.drawing+xml"/>
  <Override PartName="/xl/slicers/slicer4.xml" ContentType="application/vnd.ms-excel.slicer+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EZEKIEL ALEKE\Desktop\YOUTUBE\"/>
    </mc:Choice>
  </mc:AlternateContent>
  <xr:revisionPtr revIDLastSave="0" documentId="13_ncr:1_{8582385C-20E6-4771-8294-EDDE97C30EFF}" xr6:coauthVersionLast="47" xr6:coauthVersionMax="47" xr10:uidLastSave="{00000000-0000-0000-0000-000000000000}"/>
  <bookViews>
    <workbookView xWindow="-120" yWindow="-120" windowWidth="29040" windowHeight="16440" firstSheet="6" activeTab="8" xr2:uid="{066A3FE9-E0A6-4D85-8FFA-2004C4683659}"/>
  </bookViews>
  <sheets>
    <sheet name="PT" sheetId="3" state="hidden" r:id="rId1"/>
    <sheet name="Sheet2" sheetId="5" state="hidden" r:id="rId2"/>
    <sheet name="Sheet1" sheetId="4" state="hidden" r:id="rId3"/>
    <sheet name="main" sheetId="1" state="hidden" r:id="rId4"/>
    <sheet name="Sheet4" sheetId="8" state="hidden" r:id="rId5"/>
    <sheet name="main (2)" sheetId="7" state="hidden" r:id="rId6"/>
    <sheet name="Sheet8" sheetId="12" r:id="rId7"/>
    <sheet name="Sheet5" sheetId="9" r:id="rId8"/>
    <sheet name="Sheet9" sheetId="13" r:id="rId9"/>
    <sheet name="Sheet3" sheetId="6" r:id="rId10"/>
    <sheet name="DASHBOARD" sheetId="2" state="hidden" r:id="rId11"/>
  </sheets>
  <definedNames>
    <definedName name="NativeTimeline_Transaction_Date">#N/A</definedName>
    <definedName name="NativeTimeline_Transaction_Date1">#N/A</definedName>
    <definedName name="NativeTimeline_Transaction_Date2">#N/A</definedName>
    <definedName name="Slicer_Currency">#N/A</definedName>
    <definedName name="Slicer_Currency1">#N/A</definedName>
    <definedName name="Slicer_Currency2">#N/A</definedName>
    <definedName name="Slicer_Currency3">#N/A</definedName>
    <definedName name="Slicer_Products">#N/A</definedName>
    <definedName name="Slicer_Products1">#N/A</definedName>
  </definedNames>
  <calcPr calcId="191029"/>
  <pivotCaches>
    <pivotCache cacheId="0" r:id="rId12"/>
    <pivotCache cacheId="1" r:id="rId13"/>
    <pivotCache cacheId="2" r:id="rId14"/>
    <pivotCache cacheId="12"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2"/>
        <x15:timelineCacheRef r:id="rId23"/>
        <x15:timelineCacheRef r:id="rId24"/>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66" i="9" l="1" a="1"/>
  <c r="E466" i="9" s="1"/>
  <c r="E465" i="9" a="1"/>
  <c r="E465" i="9" s="1"/>
  <c r="E464" i="9" a="1"/>
  <c r="E464" i="9" s="1"/>
  <c r="E463" i="9" a="1"/>
  <c r="E463" i="9" s="1"/>
  <c r="E462" i="9" a="1"/>
  <c r="E462" i="9" s="1"/>
  <c r="E461" i="9"/>
  <c r="E461" i="9" a="1"/>
  <c r="E460" i="9" a="1"/>
  <c r="E460" i="9" s="1"/>
  <c r="E459" i="9" a="1"/>
  <c r="E459" i="9" s="1"/>
  <c r="E458" i="9" a="1"/>
  <c r="E458" i="9" s="1"/>
  <c r="E457" i="9" a="1"/>
  <c r="E457" i="9" s="1"/>
  <c r="E456" i="9"/>
  <c r="E456" i="9" a="1"/>
  <c r="E455" i="9" a="1"/>
  <c r="E455" i="9" s="1"/>
  <c r="E454" i="9" a="1"/>
  <c r="E454" i="9" s="1"/>
  <c r="E453" i="9" a="1"/>
  <c r="E453" i="9" s="1"/>
  <c r="E452" i="9"/>
  <c r="E452" i="9" a="1"/>
  <c r="E451" i="9" a="1"/>
  <c r="E451" i="9" s="1"/>
  <c r="E450" i="9" a="1"/>
  <c r="E450" i="9" s="1"/>
  <c r="E449" i="9" a="1"/>
  <c r="E449" i="9" s="1"/>
  <c r="E448" i="9" a="1"/>
  <c r="E448" i="9" s="1"/>
  <c r="E447" i="9"/>
  <c r="E447" i="9" a="1"/>
  <c r="E446" i="9" a="1"/>
  <c r="E446" i="9" s="1"/>
  <c r="E445" i="9" a="1"/>
  <c r="E445" i="9" s="1"/>
  <c r="E444" i="9" a="1"/>
  <c r="E444" i="9" s="1"/>
  <c r="E443" i="9"/>
  <c r="E443" i="9" a="1"/>
  <c r="E442" i="9" a="1"/>
  <c r="E442" i="9" s="1"/>
  <c r="E441" i="9" a="1"/>
  <c r="E441" i="9" s="1"/>
  <c r="E440" i="9" a="1"/>
  <c r="E440" i="9" s="1"/>
  <c r="E439" i="9" a="1"/>
  <c r="E439" i="9" s="1"/>
  <c r="E438" i="9" a="1"/>
  <c r="E438" i="9" s="1"/>
  <c r="E437" i="9" a="1"/>
  <c r="E437" i="9" s="1"/>
  <c r="E436" i="9" a="1"/>
  <c r="E436" i="9" s="1"/>
  <c r="E435" i="9" a="1"/>
  <c r="E435" i="9" s="1"/>
  <c r="E434" i="9" a="1"/>
  <c r="E434" i="9" s="1"/>
  <c r="E433" i="9"/>
  <c r="E433" i="9" a="1"/>
  <c r="E432" i="9" a="1"/>
  <c r="E432" i="9" s="1"/>
  <c r="E431" i="9" a="1"/>
  <c r="E431" i="9" s="1"/>
  <c r="E430" i="9" a="1"/>
  <c r="E430" i="9" s="1"/>
  <c r="E429" i="9"/>
  <c r="E429" i="9" a="1"/>
  <c r="E428" i="9" a="1"/>
  <c r="E428" i="9" s="1"/>
  <c r="E427" i="9" a="1"/>
  <c r="E427" i="9" s="1"/>
  <c r="E426" i="9" a="1"/>
  <c r="E426" i="9" s="1"/>
  <c r="E425" i="9" a="1"/>
  <c r="E425" i="9" s="1"/>
  <c r="E424" i="9"/>
  <c r="E424" i="9" a="1"/>
  <c r="E423" i="9" a="1"/>
  <c r="E423" i="9" s="1"/>
  <c r="E422" i="9" a="1"/>
  <c r="E422" i="9" s="1"/>
  <c r="E421" i="9" a="1"/>
  <c r="E421" i="9" s="1"/>
  <c r="E420" i="9"/>
  <c r="E420" i="9" a="1"/>
  <c r="E419" i="9" a="1"/>
  <c r="E419" i="9" s="1"/>
  <c r="E418" i="9" a="1"/>
  <c r="E418" i="9" s="1"/>
  <c r="E417" i="9" a="1"/>
  <c r="E417" i="9" s="1"/>
  <c r="E416" i="9" a="1"/>
  <c r="E416" i="9" s="1"/>
  <c r="E415" i="9"/>
  <c r="E415" i="9" a="1"/>
  <c r="E414" i="9" a="1"/>
  <c r="E414" i="9" s="1"/>
  <c r="E413" i="9" a="1"/>
  <c r="E413" i="9" s="1"/>
  <c r="E412" i="9" a="1"/>
  <c r="E412" i="9" s="1"/>
  <c r="E411" i="9"/>
  <c r="E411" i="9" a="1"/>
  <c r="E410" i="9" a="1"/>
  <c r="E410" i="9" s="1"/>
  <c r="E409" i="9" a="1"/>
  <c r="E409" i="9" s="1"/>
  <c r="E408" i="9" a="1"/>
  <c r="E408" i="9" s="1"/>
  <c r="E407" i="9" a="1"/>
  <c r="E407" i="9" s="1"/>
  <c r="E406" i="9" a="1"/>
  <c r="E406" i="9" s="1"/>
  <c r="E405" i="9" a="1"/>
  <c r="E405" i="9" s="1"/>
  <c r="E404" i="9" a="1"/>
  <c r="E404" i="9" s="1"/>
  <c r="E403" i="9" a="1"/>
  <c r="E403" i="9" s="1"/>
  <c r="E402" i="9" a="1"/>
  <c r="E402" i="9" s="1"/>
  <c r="E401" i="9"/>
  <c r="E401" i="9" a="1"/>
  <c r="E400" i="9" a="1"/>
  <c r="E400" i="9" s="1"/>
  <c r="E399" i="9" a="1"/>
  <c r="E399" i="9" s="1"/>
  <c r="E398" i="9" a="1"/>
  <c r="E398" i="9" s="1"/>
  <c r="E397" i="9"/>
  <c r="E397" i="9" a="1"/>
  <c r="E396" i="9" a="1"/>
  <c r="E396" i="9" s="1"/>
  <c r="E395" i="9" a="1"/>
  <c r="E395" i="9" s="1"/>
  <c r="E394" i="9" a="1"/>
  <c r="E394" i="9" s="1"/>
  <c r="E393" i="9" a="1"/>
  <c r="E393" i="9" s="1"/>
  <c r="E392" i="9"/>
  <c r="E392" i="9" a="1"/>
  <c r="E391" i="9" a="1"/>
  <c r="E391" i="9" s="1"/>
  <c r="E390" i="9" a="1"/>
  <c r="E390" i="9" s="1"/>
  <c r="E389" i="9" a="1"/>
  <c r="E389" i="9" s="1"/>
  <c r="E388" i="9"/>
  <c r="E388" i="9" a="1"/>
  <c r="E387" i="9" a="1"/>
  <c r="E387" i="9" s="1"/>
  <c r="E386" i="9" a="1"/>
  <c r="E386" i="9" s="1"/>
  <c r="E385" i="9" a="1"/>
  <c r="E385" i="9" s="1"/>
  <c r="E384" i="9" a="1"/>
  <c r="E384" i="9" s="1"/>
  <c r="E383" i="9"/>
  <c r="E383" i="9" a="1"/>
  <c r="E382" i="9" a="1"/>
  <c r="E382" i="9" s="1"/>
  <c r="E381" i="9" a="1"/>
  <c r="E381" i="9" s="1"/>
  <c r="E380" i="9" a="1"/>
  <c r="E380" i="9" s="1"/>
  <c r="E379" i="9"/>
  <c r="E379" i="9" a="1"/>
  <c r="E378" i="9" a="1"/>
  <c r="E378" i="9" s="1"/>
  <c r="E377" i="9" a="1"/>
  <c r="E377" i="9" s="1"/>
  <c r="E376" i="9" a="1"/>
  <c r="E376" i="9" s="1"/>
  <c r="E375" i="9" a="1"/>
  <c r="E375" i="9" s="1"/>
  <c r="E374" i="9" a="1"/>
  <c r="E374" i="9" s="1"/>
  <c r="E373" i="9" a="1"/>
  <c r="E373" i="9" s="1"/>
  <c r="E372" i="9" a="1"/>
  <c r="E372" i="9" s="1"/>
  <c r="E371" i="9" a="1"/>
  <c r="E371" i="9" s="1"/>
  <c r="E370" i="9" a="1"/>
  <c r="E370" i="9" s="1"/>
  <c r="E369" i="9"/>
  <c r="E369" i="9" a="1"/>
  <c r="E368" i="9" a="1"/>
  <c r="E368" i="9" s="1"/>
  <c r="E367" i="9" a="1"/>
  <c r="E367" i="9" s="1"/>
  <c r="E366" i="9" a="1"/>
  <c r="E366" i="9" s="1"/>
  <c r="E365" i="9"/>
  <c r="E365" i="9" a="1"/>
  <c r="E364" i="9" a="1"/>
  <c r="E364" i="9" s="1"/>
  <c r="E363" i="9" a="1"/>
  <c r="E363" i="9" s="1"/>
  <c r="E362" i="9" a="1"/>
  <c r="E362" i="9" s="1"/>
  <c r="E361" i="9" a="1"/>
  <c r="E361" i="9" s="1"/>
  <c r="E360" i="9"/>
  <c r="E360" i="9" a="1"/>
  <c r="E359" i="9" a="1"/>
  <c r="E359" i="9" s="1"/>
  <c r="E358" i="9" a="1"/>
  <c r="E358" i="9" s="1"/>
  <c r="E357" i="9" a="1"/>
  <c r="E357" i="9" s="1"/>
  <c r="E356" i="9"/>
  <c r="E356" i="9" a="1"/>
  <c r="E355" i="9" a="1"/>
  <c r="E355" i="9" s="1"/>
  <c r="E354" i="9" a="1"/>
  <c r="E354" i="9" s="1"/>
  <c r="E353" i="9" a="1"/>
  <c r="E353" i="9" s="1"/>
  <c r="E352" i="9" a="1"/>
  <c r="E352" i="9" s="1"/>
  <c r="E351" i="9"/>
  <c r="E351" i="9" a="1"/>
  <c r="E350" i="9" a="1"/>
  <c r="E350" i="9" s="1"/>
  <c r="E349" i="9" a="1"/>
  <c r="E349" i="9" s="1"/>
  <c r="E348" i="9" a="1"/>
  <c r="E348" i="9" s="1"/>
  <c r="E347" i="9"/>
  <c r="E347" i="9" a="1"/>
  <c r="E346" i="9" a="1"/>
  <c r="E346" i="9" s="1"/>
  <c r="E345" i="9" a="1"/>
  <c r="E345" i="9" s="1"/>
  <c r="E344" i="9" a="1"/>
  <c r="E344" i="9" s="1"/>
  <c r="E343" i="9" a="1"/>
  <c r="E343" i="9" s="1"/>
  <c r="E342" i="9" a="1"/>
  <c r="E342" i="9" s="1"/>
  <c r="E341" i="9" a="1"/>
  <c r="E341" i="9" s="1"/>
  <c r="E340" i="9" a="1"/>
  <c r="E340" i="9" s="1"/>
  <c r="E339" i="9" a="1"/>
  <c r="E339" i="9" s="1"/>
  <c r="E338" i="9" a="1"/>
  <c r="E338" i="9" s="1"/>
  <c r="E337" i="9"/>
  <c r="E337" i="9" a="1"/>
  <c r="E336" i="9" a="1"/>
  <c r="E336" i="9" s="1"/>
  <c r="E335" i="9" a="1"/>
  <c r="E335" i="9" s="1"/>
  <c r="E334" i="9" a="1"/>
  <c r="E334" i="9" s="1"/>
  <c r="E333" i="9"/>
  <c r="E333" i="9" a="1"/>
  <c r="E332" i="9" a="1"/>
  <c r="E332" i="9" s="1"/>
  <c r="E331" i="9" a="1"/>
  <c r="E331" i="9" s="1"/>
  <c r="E330" i="9" a="1"/>
  <c r="E330" i="9" s="1"/>
  <c r="E329" i="9" a="1"/>
  <c r="E329" i="9" s="1"/>
  <c r="E328" i="9"/>
  <c r="E328" i="9" a="1"/>
  <c r="E327" i="9" a="1"/>
  <c r="E327" i="9" s="1"/>
  <c r="E326" i="9" a="1"/>
  <c r="E326" i="9" s="1"/>
  <c r="E325" i="9" a="1"/>
  <c r="E325" i="9" s="1"/>
  <c r="E324" i="9"/>
  <c r="E324" i="9" a="1"/>
  <c r="E323" i="9" a="1"/>
  <c r="E323" i="9" s="1"/>
  <c r="E322" i="9" a="1"/>
  <c r="E322" i="9" s="1"/>
  <c r="E321" i="9" a="1"/>
  <c r="E321" i="9" s="1"/>
  <c r="E320" i="9" a="1"/>
  <c r="E320" i="9" s="1"/>
  <c r="E319" i="9"/>
  <c r="E319" i="9" a="1"/>
  <c r="E318" i="9" a="1"/>
  <c r="E318" i="9" s="1"/>
  <c r="E317" i="9" a="1"/>
  <c r="E317" i="9" s="1"/>
  <c r="E316" i="9" a="1"/>
  <c r="E316" i="9" s="1"/>
  <c r="E315" i="9"/>
  <c r="E315" i="9" a="1"/>
  <c r="E314" i="9" a="1"/>
  <c r="E314" i="9" s="1"/>
  <c r="E313" i="9" a="1"/>
  <c r="E313" i="9" s="1"/>
  <c r="E312" i="9" a="1"/>
  <c r="E312" i="9" s="1"/>
  <c r="E311" i="9" a="1"/>
  <c r="E311" i="9" s="1"/>
  <c r="E310" i="9" a="1"/>
  <c r="E310" i="9" s="1"/>
  <c r="E309" i="9" a="1"/>
  <c r="E309" i="9" s="1"/>
  <c r="E308" i="9" a="1"/>
  <c r="E308" i="9" s="1"/>
  <c r="E307" i="9" a="1"/>
  <c r="E307" i="9" s="1"/>
  <c r="E306" i="9" a="1"/>
  <c r="E306" i="9" s="1"/>
  <c r="E305" i="9" a="1"/>
  <c r="E305" i="9" s="1"/>
  <c r="E304" i="9" a="1"/>
  <c r="E304" i="9" s="1"/>
  <c r="E303" i="9" a="1"/>
  <c r="E303" i="9" s="1"/>
  <c r="E302" i="9" a="1"/>
  <c r="E302" i="9" s="1"/>
  <c r="E301" i="9"/>
  <c r="E301" i="9" a="1"/>
  <c r="E300" i="9" a="1"/>
  <c r="E300" i="9" s="1"/>
  <c r="E299" i="9" a="1"/>
  <c r="E299" i="9" s="1"/>
  <c r="E298" i="9" a="1"/>
  <c r="E298" i="9" s="1"/>
  <c r="E297" i="9" a="1"/>
  <c r="E297" i="9" s="1"/>
  <c r="E296" i="9" a="1"/>
  <c r="E296" i="9" s="1"/>
  <c r="E295" i="9" a="1"/>
  <c r="E295" i="9" s="1"/>
  <c r="E294" i="9" a="1"/>
  <c r="E294" i="9" s="1"/>
  <c r="E293" i="9" a="1"/>
  <c r="E293" i="9" s="1"/>
  <c r="E292" i="9"/>
  <c r="E292" i="9" a="1"/>
  <c r="E291" i="9" a="1"/>
  <c r="E291" i="9" s="1"/>
  <c r="E290" i="9" a="1"/>
  <c r="E290" i="9" s="1"/>
  <c r="E289" i="9" a="1"/>
  <c r="E289" i="9" s="1"/>
  <c r="E288" i="9"/>
  <c r="E288" i="9" a="1"/>
  <c r="E287" i="9" a="1"/>
  <c r="E287" i="9" s="1"/>
  <c r="E286" i="9" a="1"/>
  <c r="E286" i="9" s="1"/>
  <c r="E285" i="9" a="1"/>
  <c r="E285" i="9" s="1"/>
  <c r="E284" i="9" a="1"/>
  <c r="E284" i="9" s="1"/>
  <c r="E283" i="9"/>
  <c r="E283" i="9" a="1"/>
  <c r="E282" i="9" a="1"/>
  <c r="E282" i="9" s="1"/>
  <c r="E281" i="9" a="1"/>
  <c r="E281" i="9" s="1"/>
  <c r="E280" i="9" a="1"/>
  <c r="E280" i="9" s="1"/>
  <c r="E279" i="9" a="1"/>
  <c r="E279" i="9" s="1"/>
  <c r="E278" i="9" a="1"/>
  <c r="E278" i="9" s="1"/>
  <c r="E277" i="9" a="1"/>
  <c r="E277" i="9" s="1"/>
  <c r="E276" i="9" a="1"/>
  <c r="E276" i="9" s="1"/>
  <c r="E275" i="9" a="1"/>
  <c r="E275" i="9" s="1"/>
  <c r="E274" i="9" a="1"/>
  <c r="E274" i="9" s="1"/>
  <c r="E273" i="9" a="1"/>
  <c r="E273" i="9" s="1"/>
  <c r="E272" i="9" a="1"/>
  <c r="E272" i="9" s="1"/>
  <c r="E271" i="9" a="1"/>
  <c r="E271" i="9" s="1"/>
  <c r="E270" i="9" a="1"/>
  <c r="E270" i="9" s="1"/>
  <c r="E269" i="9"/>
  <c r="E269" i="9" a="1"/>
  <c r="E268" i="9" a="1"/>
  <c r="E268" i="9" s="1"/>
  <c r="E267" i="9" a="1"/>
  <c r="E267" i="9" s="1"/>
  <c r="E266" i="9" a="1"/>
  <c r="E266" i="9" s="1"/>
  <c r="E265" i="9" a="1"/>
  <c r="E265" i="9" s="1"/>
  <c r="E264" i="9" a="1"/>
  <c r="E264" i="9" s="1"/>
  <c r="E263" i="9" a="1"/>
  <c r="E263" i="9" s="1"/>
  <c r="E262" i="9" a="1"/>
  <c r="E262" i="9" s="1"/>
  <c r="E261" i="9" a="1"/>
  <c r="E261" i="9" s="1"/>
  <c r="E260" i="9"/>
  <c r="E260" i="9" a="1"/>
  <c r="E259" i="9" a="1"/>
  <c r="E259" i="9" s="1"/>
  <c r="E258" i="9" a="1"/>
  <c r="E258" i="9" s="1"/>
  <c r="E257" i="9" a="1"/>
  <c r="E257" i="9" s="1"/>
  <c r="E256" i="9"/>
  <c r="E256" i="9" a="1"/>
  <c r="E255" i="9" a="1"/>
  <c r="E255" i="9" s="1"/>
  <c r="E254" i="9" a="1"/>
  <c r="E254" i="9" s="1"/>
  <c r="E253" i="9" a="1"/>
  <c r="E253" i="9" s="1"/>
  <c r="E252" i="9" a="1"/>
  <c r="E252" i="9" s="1"/>
  <c r="E251" i="9"/>
  <c r="E251" i="9" a="1"/>
  <c r="E250" i="9" a="1"/>
  <c r="E250" i="9" s="1"/>
  <c r="E249" i="9" a="1"/>
  <c r="E249" i="9" s="1"/>
  <c r="E248" i="9" a="1"/>
  <c r="E248" i="9" s="1"/>
  <c r="E247" i="9" a="1"/>
  <c r="E247" i="9" s="1"/>
  <c r="E246" i="9" a="1"/>
  <c r="E246" i="9" s="1"/>
  <c r="E245" i="9" a="1"/>
  <c r="E245" i="9" s="1"/>
  <c r="E244" i="9" a="1"/>
  <c r="E244" i="9" s="1"/>
  <c r="E243" i="9" a="1"/>
  <c r="E243" i="9" s="1"/>
  <c r="E242" i="9" a="1"/>
  <c r="E242" i="9" s="1"/>
  <c r="E241" i="9" a="1"/>
  <c r="E241" i="9" s="1"/>
  <c r="E240" i="9" a="1"/>
  <c r="E240" i="9" s="1"/>
  <c r="E239" i="9" a="1"/>
  <c r="E239" i="9" s="1"/>
  <c r="E238" i="9" a="1"/>
  <c r="E238" i="9" s="1"/>
  <c r="E237" i="9"/>
  <c r="E237" i="9" a="1"/>
  <c r="E236" i="9" a="1"/>
  <c r="E236" i="9" s="1"/>
  <c r="E235" i="9" a="1"/>
  <c r="E235" i="9" s="1"/>
  <c r="E234" i="9" a="1"/>
  <c r="E234" i="9" s="1"/>
  <c r="E233" i="9" a="1"/>
  <c r="E233" i="9" s="1"/>
  <c r="E232" i="9" a="1"/>
  <c r="E232" i="9" s="1"/>
  <c r="E231" i="9" a="1"/>
  <c r="E231" i="9" s="1"/>
  <c r="E230" i="9" a="1"/>
  <c r="E230" i="9" s="1"/>
  <c r="E229" i="9" a="1"/>
  <c r="E229" i="9" s="1"/>
  <c r="E228" i="9"/>
  <c r="E228" i="9" a="1"/>
  <c r="E227" i="9" a="1"/>
  <c r="E227" i="9" s="1"/>
  <c r="E226" i="9" a="1"/>
  <c r="E226" i="9" s="1"/>
  <c r="E225" i="9" a="1"/>
  <c r="E225" i="9" s="1"/>
  <c r="E224" i="9" a="1"/>
  <c r="E224" i="9" s="1"/>
  <c r="E223" i="9" a="1"/>
  <c r="E223" i="9" s="1"/>
  <c r="E222" i="9" a="1"/>
  <c r="E222" i="9" s="1"/>
  <c r="E221" i="9" a="1"/>
  <c r="E221" i="9" s="1"/>
  <c r="E220" i="9" a="1"/>
  <c r="E220" i="9" s="1"/>
  <c r="E219" i="9"/>
  <c r="E219" i="9" a="1"/>
  <c r="E218" i="9" a="1"/>
  <c r="E218" i="9" s="1"/>
  <c r="E217" i="9" a="1"/>
  <c r="E217" i="9" s="1"/>
  <c r="E216" i="9" a="1"/>
  <c r="E216" i="9" s="1"/>
  <c r="E215" i="9" a="1"/>
  <c r="E215" i="9" s="1"/>
  <c r="E214" i="9" a="1"/>
  <c r="E214" i="9" s="1"/>
  <c r="E213" i="9" a="1"/>
  <c r="E213" i="9" s="1"/>
  <c r="E212" i="9" a="1"/>
  <c r="E212" i="9" s="1"/>
  <c r="E211" i="9" a="1"/>
  <c r="E211" i="9" s="1"/>
  <c r="E210" i="9" a="1"/>
  <c r="E210" i="9" s="1"/>
  <c r="E209" i="9" a="1"/>
  <c r="E209" i="9" s="1"/>
  <c r="E208" i="9" a="1"/>
  <c r="E208" i="9" s="1"/>
  <c r="E207" i="9" a="1"/>
  <c r="E207" i="9" s="1"/>
  <c r="E206" i="9" a="1"/>
  <c r="E206" i="9" s="1"/>
  <c r="E205" i="9"/>
  <c r="E205" i="9" a="1"/>
  <c r="E204" i="9" a="1"/>
  <c r="E204" i="9" s="1"/>
  <c r="E203" i="9" a="1"/>
  <c r="E203" i="9" s="1"/>
  <c r="E202" i="9" a="1"/>
  <c r="E202" i="9" s="1"/>
  <c r="E201" i="9" a="1"/>
  <c r="E201" i="9" s="1"/>
  <c r="E200" i="9" a="1"/>
  <c r="E200" i="9" s="1"/>
  <c r="E199" i="9" a="1"/>
  <c r="E199" i="9" s="1"/>
  <c r="E198" i="9" a="1"/>
  <c r="E198" i="9" s="1"/>
  <c r="E197" i="9" a="1"/>
  <c r="E197" i="9" s="1"/>
  <c r="E196" i="9"/>
  <c r="E196" i="9" a="1"/>
  <c r="E195" i="9" a="1"/>
  <c r="E195" i="9" s="1"/>
  <c r="E194" i="9" a="1"/>
  <c r="E194" i="9" s="1"/>
  <c r="E193" i="9" a="1"/>
  <c r="E193" i="9" s="1"/>
  <c r="E192" i="9" a="1"/>
  <c r="E192" i="9" s="1"/>
  <c r="E191" i="9" a="1"/>
  <c r="E191" i="9" s="1"/>
  <c r="E190" i="9" a="1"/>
  <c r="E190" i="9" s="1"/>
  <c r="E189" i="9" a="1"/>
  <c r="E189" i="9" s="1"/>
  <c r="E188" i="9" a="1"/>
  <c r="E188" i="9" s="1"/>
  <c r="E187" i="9"/>
  <c r="E187" i="9" a="1"/>
  <c r="E186" i="9" a="1"/>
  <c r="E186" i="9" s="1"/>
  <c r="E185" i="9" a="1"/>
  <c r="E185" i="9" s="1"/>
  <c r="E184" i="9" a="1"/>
  <c r="E184" i="9" s="1"/>
  <c r="E183" i="9" a="1"/>
  <c r="E183" i="9" s="1"/>
  <c r="E182" i="9" a="1"/>
  <c r="E182" i="9" s="1"/>
  <c r="E181" i="9" a="1"/>
  <c r="E181" i="9" s="1"/>
  <c r="E180" i="9" a="1"/>
  <c r="E180" i="9" s="1"/>
  <c r="E179" i="9" a="1"/>
  <c r="E179" i="9" s="1"/>
  <c r="E178" i="9" a="1"/>
  <c r="E178" i="9" s="1"/>
  <c r="E177" i="9" a="1"/>
  <c r="E177" i="9" s="1"/>
  <c r="E176" i="9" a="1"/>
  <c r="E176" i="9" s="1"/>
  <c r="E175" i="9" a="1"/>
  <c r="E175" i="9" s="1"/>
  <c r="E174" i="9" a="1"/>
  <c r="E174" i="9" s="1"/>
  <c r="E173" i="9"/>
  <c r="E173" i="9" a="1"/>
  <c r="E172" i="9" a="1"/>
  <c r="E172" i="9" s="1"/>
  <c r="E171" i="9" a="1"/>
  <c r="E171" i="9" s="1"/>
  <c r="E170" i="9" a="1"/>
  <c r="E170" i="9" s="1"/>
  <c r="E169" i="9" a="1"/>
  <c r="E169" i="9" s="1"/>
  <c r="E168" i="9" a="1"/>
  <c r="E168" i="9" s="1"/>
  <c r="E167" i="9" a="1"/>
  <c r="E167" i="9" s="1"/>
  <c r="E166" i="9" a="1"/>
  <c r="E166" i="9" s="1"/>
  <c r="E165" i="9" a="1"/>
  <c r="E165" i="9" s="1"/>
  <c r="E164" i="9"/>
  <c r="E164" i="9" a="1"/>
  <c r="E163" i="9"/>
  <c r="E163" i="9" a="1"/>
  <c r="E162" i="9" a="1"/>
  <c r="E162" i="9" s="1"/>
  <c r="E161" i="9" a="1"/>
  <c r="E161" i="9" s="1"/>
  <c r="E160" i="9" a="1"/>
  <c r="E160" i="9" s="1"/>
  <c r="E159" i="9" a="1"/>
  <c r="E159" i="9" s="1"/>
  <c r="E158" i="9" a="1"/>
  <c r="E158" i="9" s="1"/>
  <c r="E157" i="9" a="1"/>
  <c r="E157" i="9" s="1"/>
  <c r="E156" i="9" a="1"/>
  <c r="E156" i="9" s="1"/>
  <c r="E155" i="9"/>
  <c r="E155" i="9" a="1"/>
  <c r="E154" i="9" a="1"/>
  <c r="E154" i="9" s="1"/>
  <c r="E153" i="9" a="1"/>
  <c r="E153" i="9" s="1"/>
  <c r="E152" i="9" a="1"/>
  <c r="E152" i="9" s="1"/>
  <c r="E151" i="9" a="1"/>
  <c r="E151" i="9" s="1"/>
  <c r="E150" i="9" a="1"/>
  <c r="E150" i="9" s="1"/>
  <c r="E149" i="9"/>
  <c r="E149" i="9" a="1"/>
  <c r="E148" i="9" a="1"/>
  <c r="E148" i="9" s="1"/>
  <c r="E147" i="9" a="1"/>
  <c r="E147" i="9" s="1"/>
  <c r="E146" i="9" a="1"/>
  <c r="E146" i="9" s="1"/>
  <c r="E145" i="9" a="1"/>
  <c r="E145" i="9" s="1"/>
  <c r="E144" i="9" a="1"/>
  <c r="E144" i="9" s="1"/>
  <c r="E143" i="9" a="1"/>
  <c r="E143" i="9" s="1"/>
  <c r="E142" i="9" a="1"/>
  <c r="E142" i="9" s="1"/>
  <c r="E141" i="9"/>
  <c r="E141" i="9" a="1"/>
  <c r="E140" i="9" a="1"/>
  <c r="E140" i="9" s="1"/>
  <c r="E139" i="9" a="1"/>
  <c r="E139" i="9" s="1"/>
  <c r="E138" i="9" a="1"/>
  <c r="E138" i="9" s="1"/>
  <c r="E137" i="9" a="1"/>
  <c r="E137" i="9" s="1"/>
  <c r="E136" i="9" a="1"/>
  <c r="E136" i="9" s="1"/>
  <c r="E135" i="9" a="1"/>
  <c r="E135" i="9" s="1"/>
  <c r="E134" i="9" a="1"/>
  <c r="E134" i="9" s="1"/>
  <c r="E133" i="9" a="1"/>
  <c r="E133" i="9" s="1"/>
  <c r="E132" i="9"/>
  <c r="E132" i="9" a="1"/>
  <c r="E131" i="9" a="1"/>
  <c r="E131" i="9" s="1"/>
  <c r="E130" i="9" a="1"/>
  <c r="E130" i="9" s="1"/>
  <c r="E129" i="9" a="1"/>
  <c r="E129" i="9" s="1"/>
  <c r="E128" i="9"/>
  <c r="E128" i="9" a="1"/>
  <c r="E127" i="9" a="1"/>
  <c r="E127" i="9" s="1"/>
  <c r="E126" i="9" a="1"/>
  <c r="E126" i="9" s="1"/>
  <c r="E125" i="9" a="1"/>
  <c r="E125" i="9" s="1"/>
  <c r="E124" i="9" a="1"/>
  <c r="E124" i="9" s="1"/>
  <c r="E123" i="9" a="1"/>
  <c r="E123" i="9" s="1"/>
  <c r="E122" i="9" a="1"/>
  <c r="E122" i="9" s="1"/>
  <c r="E121" i="9" a="1"/>
  <c r="E121" i="9" s="1"/>
  <c r="E120" i="9" a="1"/>
  <c r="E120" i="9" s="1"/>
  <c r="E119" i="9" a="1"/>
  <c r="E119" i="9" s="1"/>
  <c r="E118" i="9" a="1"/>
  <c r="E118" i="9" s="1"/>
  <c r="E117" i="9" a="1"/>
  <c r="E117" i="9" s="1"/>
  <c r="E116" i="9" a="1"/>
  <c r="E116" i="9" s="1"/>
  <c r="E115" i="9" a="1"/>
  <c r="E115" i="9" s="1"/>
  <c r="E114" i="9" a="1"/>
  <c r="E114" i="9" s="1"/>
  <c r="E113" i="9" a="1"/>
  <c r="E113" i="9" s="1"/>
  <c r="E112" i="9" a="1"/>
  <c r="E112" i="9" s="1"/>
  <c r="E111" i="9" a="1"/>
  <c r="E111" i="9" s="1"/>
  <c r="E110" i="9" a="1"/>
  <c r="E110" i="9" s="1"/>
  <c r="E109" i="9" a="1"/>
  <c r="E109" i="9" s="1"/>
  <c r="E108" i="9" a="1"/>
  <c r="E108" i="9" s="1"/>
  <c r="E107" i="9" a="1"/>
  <c r="E107" i="9" s="1"/>
  <c r="E106" i="9" a="1"/>
  <c r="E106" i="9" s="1"/>
  <c r="E105" i="9" a="1"/>
  <c r="E105" i="9" s="1"/>
  <c r="E104" i="9"/>
  <c r="E104" i="9" a="1"/>
  <c r="E103" i="9" a="1"/>
  <c r="E103" i="9" s="1"/>
  <c r="E102" i="9" a="1"/>
  <c r="E102" i="9" s="1"/>
  <c r="E101" i="9" a="1"/>
  <c r="E101" i="9" s="1"/>
  <c r="E100" i="9" a="1"/>
  <c r="E100" i="9" s="1"/>
  <c r="E99" i="9" a="1"/>
  <c r="E99" i="9" s="1"/>
  <c r="E98" i="9" a="1"/>
  <c r="E98" i="9" s="1"/>
  <c r="E97" i="9" a="1"/>
  <c r="E97" i="9" s="1"/>
  <c r="E96" i="9"/>
  <c r="E96" i="9" a="1"/>
  <c r="E95" i="9" a="1"/>
  <c r="E95" i="9" s="1"/>
  <c r="E94" i="9" a="1"/>
  <c r="E94" i="9" s="1"/>
  <c r="E93" i="9" a="1"/>
  <c r="E93" i="9" s="1"/>
  <c r="E92" i="9" a="1"/>
  <c r="E92" i="9" s="1"/>
  <c r="E91" i="9" a="1"/>
  <c r="E91" i="9" s="1"/>
  <c r="E90" i="9" a="1"/>
  <c r="E90" i="9" s="1"/>
  <c r="E89" i="9" a="1"/>
  <c r="E89" i="9" s="1"/>
  <c r="E88" i="9" a="1"/>
  <c r="E88" i="9" s="1"/>
  <c r="E87" i="9" a="1"/>
  <c r="E87" i="9" s="1"/>
  <c r="E86" i="9" a="1"/>
  <c r="E86" i="9" s="1"/>
  <c r="E85" i="9" a="1"/>
  <c r="E85" i="9" s="1"/>
  <c r="E84" i="9" a="1"/>
  <c r="E84" i="9" s="1"/>
  <c r="E83" i="9" a="1"/>
  <c r="E83" i="9" s="1"/>
  <c r="E82" i="9" a="1"/>
  <c r="E82" i="9" s="1"/>
  <c r="E81" i="9" a="1"/>
  <c r="E81" i="9" s="1"/>
  <c r="E80" i="9" a="1"/>
  <c r="E80" i="9" s="1"/>
  <c r="E79" i="9" a="1"/>
  <c r="E79" i="9" s="1"/>
  <c r="E78" i="9" a="1"/>
  <c r="E78" i="9" s="1"/>
  <c r="E77" i="9" a="1"/>
  <c r="E77" i="9" s="1"/>
  <c r="E76" i="9" a="1"/>
  <c r="E76" i="9" s="1"/>
  <c r="E75" i="9" a="1"/>
  <c r="E75" i="9" s="1"/>
  <c r="E74" i="9" a="1"/>
  <c r="E74" i="9" s="1"/>
  <c r="E73" i="9" a="1"/>
  <c r="E73" i="9" s="1"/>
  <c r="E72" i="9"/>
  <c r="E72" i="9" a="1"/>
  <c r="E71" i="9" a="1"/>
  <c r="E71" i="9" s="1"/>
  <c r="E70" i="9" a="1"/>
  <c r="E70" i="9" s="1"/>
  <c r="E69" i="9" a="1"/>
  <c r="E69" i="9" s="1"/>
  <c r="E68" i="9" a="1"/>
  <c r="E68" i="9" s="1"/>
  <c r="E67" i="9" a="1"/>
  <c r="E67" i="9" s="1"/>
  <c r="E66" i="9" a="1"/>
  <c r="E66" i="9" s="1"/>
  <c r="E65" i="9" a="1"/>
  <c r="E65" i="9" s="1"/>
  <c r="E64" i="9"/>
  <c r="E64" i="9" a="1"/>
  <c r="E63" i="9" a="1"/>
  <c r="E63" i="9" s="1"/>
  <c r="E62" i="9" a="1"/>
  <c r="E62" i="9" s="1"/>
  <c r="E61" i="9" a="1"/>
  <c r="E61" i="9" s="1"/>
  <c r="E60" i="9" a="1"/>
  <c r="E60" i="9" s="1"/>
  <c r="E59" i="9" a="1"/>
  <c r="E59" i="9" s="1"/>
  <c r="E58" i="9" a="1"/>
  <c r="E58" i="9" s="1"/>
  <c r="E57" i="9" a="1"/>
  <c r="E57" i="9" s="1"/>
  <c r="E56" i="9" a="1"/>
  <c r="E56" i="9" s="1"/>
  <c r="E55" i="9" a="1"/>
  <c r="E55" i="9" s="1"/>
  <c r="E54" i="9" a="1"/>
  <c r="E54" i="9" s="1"/>
  <c r="E53" i="9" a="1"/>
  <c r="E53" i="9" s="1"/>
  <c r="E52" i="9" a="1"/>
  <c r="E52" i="9" s="1"/>
  <c r="E51" i="9" a="1"/>
  <c r="E51" i="9" s="1"/>
  <c r="E50" i="9" a="1"/>
  <c r="E50" i="9" s="1"/>
  <c r="E49" i="9" a="1"/>
  <c r="E49" i="9" s="1"/>
  <c r="E48" i="9" a="1"/>
  <c r="E48" i="9" s="1"/>
  <c r="E47" i="9" a="1"/>
  <c r="E47" i="9" s="1"/>
  <c r="E46" i="9" a="1"/>
  <c r="E46" i="9" s="1"/>
  <c r="E45" i="9" a="1"/>
  <c r="E45" i="9" s="1"/>
  <c r="E44" i="9" a="1"/>
  <c r="E44" i="9" s="1"/>
  <c r="E43" i="9" a="1"/>
  <c r="E43" i="9" s="1"/>
  <c r="E42" i="9" a="1"/>
  <c r="E42" i="9" s="1"/>
  <c r="E41" i="9" a="1"/>
  <c r="E41" i="9" s="1"/>
  <c r="E40" i="9"/>
  <c r="E40" i="9" a="1"/>
  <c r="E39" i="9" a="1"/>
  <c r="E39" i="9" s="1"/>
  <c r="E38" i="9" a="1"/>
  <c r="E38" i="9" s="1"/>
  <c r="E37" i="9" a="1"/>
  <c r="E37" i="9" s="1"/>
  <c r="E36" i="9" a="1"/>
  <c r="E36" i="9" s="1"/>
  <c r="E35" i="9" a="1"/>
  <c r="E35" i="9" s="1"/>
  <c r="E34" i="9" a="1"/>
  <c r="E34" i="9" s="1"/>
  <c r="E33" i="9" a="1"/>
  <c r="E33" i="9" s="1"/>
  <c r="E32" i="9"/>
  <c r="E32" i="9" a="1"/>
  <c r="E31" i="9" a="1"/>
  <c r="E31" i="9" s="1"/>
  <c r="E30" i="9" a="1"/>
  <c r="E30" i="9" s="1"/>
  <c r="E29" i="9" a="1"/>
  <c r="E29" i="9" s="1"/>
  <c r="E28" i="9" a="1"/>
  <c r="E28" i="9" s="1"/>
  <c r="E27" i="9" a="1"/>
  <c r="E27" i="9" s="1"/>
  <c r="E26" i="9" a="1"/>
  <c r="E26" i="9" s="1"/>
  <c r="E25" i="9" a="1"/>
  <c r="E25" i="9" s="1"/>
  <c r="E24" i="9" a="1"/>
  <c r="E24" i="9" s="1"/>
  <c r="E23" i="9" a="1"/>
  <c r="E23" i="9" s="1"/>
  <c r="E22" i="9" a="1"/>
  <c r="E22" i="9" s="1"/>
  <c r="E21" i="9" a="1"/>
  <c r="E21" i="9" s="1"/>
  <c r="E20" i="9" a="1"/>
  <c r="E20" i="9" s="1"/>
  <c r="E19" i="9" a="1"/>
  <c r="E19" i="9" s="1"/>
  <c r="E18" i="9" a="1"/>
  <c r="E18" i="9" s="1"/>
  <c r="E17" i="9" a="1"/>
  <c r="E17" i="9" s="1"/>
  <c r="E16" i="9" a="1"/>
  <c r="E16" i="9" s="1"/>
  <c r="E15" i="9" a="1"/>
  <c r="E15" i="9" s="1"/>
  <c r="E14" i="9" a="1"/>
  <c r="E14" i="9" s="1"/>
  <c r="E13" i="9" a="1"/>
  <c r="E13" i="9" s="1"/>
  <c r="E12" i="9" a="1"/>
  <c r="E12" i="9" s="1"/>
  <c r="E11" i="9" a="1"/>
  <c r="E11" i="9" s="1"/>
  <c r="E10" i="9" a="1"/>
  <c r="E10" i="9" s="1"/>
  <c r="E9" i="9" a="1"/>
  <c r="E9" i="9" s="1"/>
  <c r="E8" i="9"/>
  <c r="E8" i="9" a="1"/>
  <c r="E7" i="9" a="1"/>
  <c r="E7" i="9" s="1"/>
  <c r="E6" i="9" a="1"/>
  <c r="E6" i="9" s="1"/>
  <c r="E5" i="9" a="1"/>
  <c r="E5" i="9" s="1"/>
  <c r="E4" i="9" a="1"/>
  <c r="E4" i="9" s="1"/>
  <c r="E3" i="9" a="1"/>
  <c r="E3" i="9" s="1"/>
  <c r="E2" i="9" a="1"/>
  <c r="E2" i="9" s="1"/>
  <c r="E441" i="7" a="1"/>
  <c r="E441" i="7" s="1"/>
  <c r="E442" i="7" a="1"/>
  <c r="E442" i="7" s="1"/>
  <c r="E443" i="7" a="1"/>
  <c r="E443" i="7" s="1"/>
  <c r="E444" i="7" a="1"/>
  <c r="E444" i="7" s="1"/>
  <c r="E445" i="7" a="1"/>
  <c r="E445" i="7" s="1"/>
  <c r="E446" i="7" a="1"/>
  <c r="E446" i="7" s="1"/>
  <c r="E447" i="7" a="1"/>
  <c r="E447" i="7" s="1"/>
  <c r="E448" i="7" a="1"/>
  <c r="E448" i="7" s="1"/>
  <c r="E449" i="7" a="1"/>
  <c r="E449" i="7" s="1"/>
  <c r="E450" i="7" a="1"/>
  <c r="E450" i="7" s="1"/>
  <c r="E451" i="7" a="1"/>
  <c r="E451" i="7" s="1"/>
  <c r="E452" i="7" a="1"/>
  <c r="E452" i="7" s="1"/>
  <c r="E453" i="7" a="1"/>
  <c r="E453" i="7" s="1"/>
  <c r="E454" i="7" a="1"/>
  <c r="E454" i="7" s="1"/>
  <c r="E455" i="7" a="1"/>
  <c r="E455" i="7" s="1"/>
  <c r="E456" i="7" a="1"/>
  <c r="E456" i="7" s="1"/>
  <c r="E457" i="7" a="1"/>
  <c r="E457" i="7" s="1"/>
  <c r="E458" i="7" a="1"/>
  <c r="E458" i="7" s="1"/>
  <c r="E459" i="7" a="1"/>
  <c r="E459" i="7" s="1"/>
  <c r="E460" i="7" a="1"/>
  <c r="E460" i="7" s="1"/>
  <c r="E461" i="7" a="1"/>
  <c r="E461" i="7" s="1"/>
  <c r="E462" i="7" a="1"/>
  <c r="E462" i="7" s="1"/>
  <c r="E463" i="7" a="1"/>
  <c r="E463" i="7" s="1"/>
  <c r="E464" i="7" a="1"/>
  <c r="E464" i="7" s="1"/>
  <c r="E465" i="7" a="1"/>
  <c r="E465" i="7" s="1"/>
  <c r="E466" i="7" a="1"/>
  <c r="E466" i="7" s="1"/>
  <c r="E440" i="7" a="1"/>
  <c r="E440" i="7" s="1"/>
  <c r="E439" i="7" a="1"/>
  <c r="E439" i="7" s="1"/>
  <c r="E438" i="7" a="1"/>
  <c r="E438" i="7" s="1"/>
  <c r="E437" i="7" a="1"/>
  <c r="E437" i="7" s="1"/>
  <c r="E436" i="7" a="1"/>
  <c r="E436" i="7" s="1"/>
  <c r="E435" i="7" a="1"/>
  <c r="E435" i="7" s="1"/>
  <c r="E434" i="7" a="1"/>
  <c r="E434" i="7" s="1"/>
  <c r="E433" i="7" a="1"/>
  <c r="E433" i="7" s="1"/>
  <c r="E432" i="7" a="1"/>
  <c r="E432" i="7" s="1"/>
  <c r="E431" i="7" a="1"/>
  <c r="E431" i="7" s="1"/>
  <c r="E430" i="7" a="1"/>
  <c r="E430" i="7" s="1"/>
  <c r="E429" i="7" a="1"/>
  <c r="E429" i="7" s="1"/>
  <c r="E428" i="7" a="1"/>
  <c r="E428" i="7" s="1"/>
  <c r="E427" i="7" a="1"/>
  <c r="E427" i="7" s="1"/>
  <c r="E426" i="7" a="1"/>
  <c r="E426" i="7" s="1"/>
  <c r="E425" i="7" a="1"/>
  <c r="E425" i="7" s="1"/>
  <c r="E424" i="7" a="1"/>
  <c r="E424" i="7" s="1"/>
  <c r="E423" i="7" a="1"/>
  <c r="E423" i="7" s="1"/>
  <c r="E422" i="7" a="1"/>
  <c r="E422" i="7" s="1"/>
  <c r="E421" i="7" a="1"/>
  <c r="E421" i="7" s="1"/>
  <c r="E420" i="7" a="1"/>
  <c r="E420" i="7" s="1"/>
  <c r="E419" i="7" a="1"/>
  <c r="E419" i="7" s="1"/>
  <c r="E418" i="7" a="1"/>
  <c r="E418" i="7" s="1"/>
  <c r="E417" i="7" a="1"/>
  <c r="E417" i="7" s="1"/>
  <c r="E416" i="7" a="1"/>
  <c r="E416" i="7" s="1"/>
  <c r="E415" i="7" a="1"/>
  <c r="E415" i="7" s="1"/>
  <c r="E414" i="7" a="1"/>
  <c r="E414" i="7" s="1"/>
  <c r="E413" i="7" a="1"/>
  <c r="E413" i="7" s="1"/>
  <c r="E412" i="7" a="1"/>
  <c r="E412" i="7" s="1"/>
  <c r="E411" i="7" a="1"/>
  <c r="E411" i="7" s="1"/>
  <c r="E410" i="7" a="1"/>
  <c r="E410" i="7" s="1"/>
  <c r="E409" i="7" a="1"/>
  <c r="E409" i="7" s="1"/>
  <c r="E408" i="7" a="1"/>
  <c r="E408" i="7" s="1"/>
  <c r="E407" i="7" a="1"/>
  <c r="E407" i="7" s="1"/>
  <c r="E406" i="7" a="1"/>
  <c r="E406" i="7" s="1"/>
  <c r="E405" i="7" a="1"/>
  <c r="E405" i="7" s="1"/>
  <c r="E404" i="7" a="1"/>
  <c r="E404" i="7" s="1"/>
  <c r="E403" i="7" a="1"/>
  <c r="E403" i="7" s="1"/>
  <c r="E402" i="7" a="1"/>
  <c r="E402" i="7" s="1"/>
  <c r="E401" i="7" a="1"/>
  <c r="E401" i="7" s="1"/>
  <c r="E400" i="7" a="1"/>
  <c r="E400" i="7" s="1"/>
  <c r="E399" i="7" a="1"/>
  <c r="E399" i="7" s="1"/>
  <c r="E398" i="7" a="1"/>
  <c r="E398" i="7" s="1"/>
  <c r="E397" i="7" a="1"/>
  <c r="E397" i="7" s="1"/>
  <c r="E396" i="7" a="1"/>
  <c r="E396" i="7" s="1"/>
  <c r="E395" i="7" a="1"/>
  <c r="E395" i="7" s="1"/>
  <c r="E394" i="7" a="1"/>
  <c r="E394" i="7" s="1"/>
  <c r="E393" i="7" a="1"/>
  <c r="E393" i="7" s="1"/>
  <c r="E392" i="7" a="1"/>
  <c r="E392" i="7" s="1"/>
  <c r="E391" i="7" a="1"/>
  <c r="E391" i="7" s="1"/>
  <c r="E390" i="7" a="1"/>
  <c r="E390" i="7" s="1"/>
  <c r="E389" i="7" a="1"/>
  <c r="E389" i="7" s="1"/>
  <c r="E388" i="7" a="1"/>
  <c r="E388" i="7" s="1"/>
  <c r="E387" i="7" a="1"/>
  <c r="E387" i="7" s="1"/>
  <c r="E386" i="7" a="1"/>
  <c r="E386" i="7" s="1"/>
  <c r="E385" i="7" a="1"/>
  <c r="E385" i="7" s="1"/>
  <c r="E384" i="7" a="1"/>
  <c r="E384" i="7" s="1"/>
  <c r="E383" i="7" a="1"/>
  <c r="E383" i="7" s="1"/>
  <c r="E382" i="7" a="1"/>
  <c r="E382" i="7" s="1"/>
  <c r="E381" i="7" a="1"/>
  <c r="E381" i="7" s="1"/>
  <c r="E380" i="7" a="1"/>
  <c r="E380" i="7" s="1"/>
  <c r="E379" i="7" a="1"/>
  <c r="E379" i="7" s="1"/>
  <c r="E378" i="7" a="1"/>
  <c r="E378" i="7" s="1"/>
  <c r="E377" i="7" a="1"/>
  <c r="E377" i="7" s="1"/>
  <c r="E376" i="7" a="1"/>
  <c r="E376" i="7" s="1"/>
  <c r="E375" i="7" a="1"/>
  <c r="E375" i="7" s="1"/>
  <c r="E374" i="7" a="1"/>
  <c r="E374" i="7" s="1"/>
  <c r="E373" i="7" a="1"/>
  <c r="E373" i="7" s="1"/>
  <c r="E372" i="7" a="1"/>
  <c r="E372" i="7" s="1"/>
  <c r="E371" i="7" a="1"/>
  <c r="E371" i="7" s="1"/>
  <c r="E370" i="7" a="1"/>
  <c r="E370" i="7" s="1"/>
  <c r="E369" i="7" a="1"/>
  <c r="E369" i="7" s="1"/>
  <c r="E368" i="7" a="1"/>
  <c r="E368" i="7" s="1"/>
  <c r="E367" i="7" a="1"/>
  <c r="E367" i="7" s="1"/>
  <c r="E366" i="7" a="1"/>
  <c r="E366" i="7" s="1"/>
  <c r="E365" i="7" a="1"/>
  <c r="E365" i="7" s="1"/>
  <c r="E364" i="7" a="1"/>
  <c r="E364" i="7" s="1"/>
  <c r="E363" i="7" a="1"/>
  <c r="E363" i="7" s="1"/>
  <c r="E362" i="7" a="1"/>
  <c r="E362" i="7" s="1"/>
  <c r="E361" i="7" a="1"/>
  <c r="E361" i="7" s="1"/>
  <c r="E360" i="7" a="1"/>
  <c r="E360" i="7" s="1"/>
  <c r="E359" i="7" a="1"/>
  <c r="E359" i="7" s="1"/>
  <c r="E358" i="7" a="1"/>
  <c r="E358" i="7" s="1"/>
  <c r="E357" i="7" a="1"/>
  <c r="E357" i="7" s="1"/>
  <c r="E356" i="7" a="1"/>
  <c r="E356" i="7" s="1"/>
  <c r="E355" i="7" a="1"/>
  <c r="E355" i="7" s="1"/>
  <c r="E354" i="7" a="1"/>
  <c r="E354" i="7" s="1"/>
  <c r="E353" i="7" a="1"/>
  <c r="E353" i="7" s="1"/>
  <c r="E352" i="7" a="1"/>
  <c r="E352" i="7" s="1"/>
  <c r="E351" i="7" a="1"/>
  <c r="E351" i="7" s="1"/>
  <c r="E350" i="7" a="1"/>
  <c r="E350" i="7" s="1"/>
  <c r="E349" i="7" a="1"/>
  <c r="E349" i="7" s="1"/>
  <c r="E348" i="7" a="1"/>
  <c r="E348" i="7" s="1"/>
  <c r="E347" i="7" a="1"/>
  <c r="E347" i="7" s="1"/>
  <c r="E346" i="7" a="1"/>
  <c r="E346" i="7" s="1"/>
  <c r="E345" i="7" a="1"/>
  <c r="E345" i="7" s="1"/>
  <c r="E344" i="7" a="1"/>
  <c r="E344" i="7" s="1"/>
  <c r="E343" i="7" a="1"/>
  <c r="E343" i="7" s="1"/>
  <c r="E342" i="7" a="1"/>
  <c r="E342" i="7" s="1"/>
  <c r="E341" i="7" a="1"/>
  <c r="E341" i="7" s="1"/>
  <c r="E340" i="7" a="1"/>
  <c r="E340" i="7" s="1"/>
  <c r="E339" i="7" a="1"/>
  <c r="E339" i="7" s="1"/>
  <c r="E338" i="7" a="1"/>
  <c r="E338" i="7" s="1"/>
  <c r="E337" i="7" a="1"/>
  <c r="E337" i="7" s="1"/>
  <c r="E336" i="7" a="1"/>
  <c r="E336" i="7" s="1"/>
  <c r="E335" i="7" a="1"/>
  <c r="E335" i="7" s="1"/>
  <c r="E334" i="7" a="1"/>
  <c r="E334" i="7" s="1"/>
  <c r="E333" i="7" a="1"/>
  <c r="E333" i="7" s="1"/>
  <c r="E332" i="7" a="1"/>
  <c r="E332" i="7" s="1"/>
  <c r="E331" i="7" a="1"/>
  <c r="E331" i="7" s="1"/>
  <c r="E330" i="7" a="1"/>
  <c r="E330" i="7" s="1"/>
  <c r="E329" i="7" a="1"/>
  <c r="E329" i="7" s="1"/>
  <c r="E328" i="7" a="1"/>
  <c r="E328" i="7" s="1"/>
  <c r="E327" i="7" a="1"/>
  <c r="E327" i="7" s="1"/>
  <c r="E326" i="7" a="1"/>
  <c r="E326" i="7" s="1"/>
  <c r="E325" i="7" a="1"/>
  <c r="E325" i="7" s="1"/>
  <c r="E324" i="7" a="1"/>
  <c r="E324" i="7" s="1"/>
  <c r="E323" i="7" a="1"/>
  <c r="E323" i="7" s="1"/>
  <c r="E322" i="7" a="1"/>
  <c r="E322" i="7" s="1"/>
  <c r="E321" i="7" a="1"/>
  <c r="E321" i="7" s="1"/>
  <c r="E320" i="7" a="1"/>
  <c r="E320" i="7" s="1"/>
  <c r="E319" i="7" a="1"/>
  <c r="E319" i="7" s="1"/>
  <c r="E318" i="7" a="1"/>
  <c r="E318" i="7" s="1"/>
  <c r="E317" i="7" a="1"/>
  <c r="E317" i="7" s="1"/>
  <c r="E316" i="7" a="1"/>
  <c r="E316" i="7" s="1"/>
  <c r="E315" i="7" a="1"/>
  <c r="E315" i="7" s="1"/>
  <c r="E314" i="7" a="1"/>
  <c r="E314" i="7" s="1"/>
  <c r="E313" i="7" a="1"/>
  <c r="E313" i="7" s="1"/>
  <c r="E312" i="7" a="1"/>
  <c r="E312" i="7" s="1"/>
  <c r="E311" i="7" a="1"/>
  <c r="E311" i="7" s="1"/>
  <c r="E310" i="7" a="1"/>
  <c r="E310" i="7" s="1"/>
  <c r="E309" i="7" a="1"/>
  <c r="E309" i="7" s="1"/>
  <c r="E308" i="7" a="1"/>
  <c r="E308" i="7" s="1"/>
  <c r="E307" i="7" a="1"/>
  <c r="E307" i="7" s="1"/>
  <c r="E306" i="7" a="1"/>
  <c r="E306" i="7" s="1"/>
  <c r="E305" i="7" a="1"/>
  <c r="E305" i="7" s="1"/>
  <c r="E304" i="7" a="1"/>
  <c r="E304" i="7" s="1"/>
  <c r="E303" i="7" a="1"/>
  <c r="E303" i="7" s="1"/>
  <c r="E302" i="7" a="1"/>
  <c r="E302" i="7" s="1"/>
  <c r="E301" i="7" a="1"/>
  <c r="E301" i="7" s="1"/>
  <c r="E300" i="7" a="1"/>
  <c r="E300" i="7" s="1"/>
  <c r="E299" i="7" a="1"/>
  <c r="E299" i="7" s="1"/>
  <c r="E298" i="7" a="1"/>
  <c r="E298" i="7" s="1"/>
  <c r="E297" i="7" a="1"/>
  <c r="E297" i="7" s="1"/>
  <c r="E296" i="7" a="1"/>
  <c r="E296" i="7" s="1"/>
  <c r="E295" i="7" a="1"/>
  <c r="E295" i="7" s="1"/>
  <c r="E294" i="7" a="1"/>
  <c r="E294" i="7" s="1"/>
  <c r="E293" i="7" a="1"/>
  <c r="E293" i="7" s="1"/>
  <c r="E292" i="7" a="1"/>
  <c r="E292" i="7" s="1"/>
  <c r="E291" i="7" a="1"/>
  <c r="E291" i="7" s="1"/>
  <c r="E290" i="7" a="1"/>
  <c r="E290" i="7" s="1"/>
  <c r="E289" i="7" a="1"/>
  <c r="E289" i="7" s="1"/>
  <c r="E288" i="7" a="1"/>
  <c r="E288" i="7" s="1"/>
  <c r="E287" i="7" a="1"/>
  <c r="E287" i="7" s="1"/>
  <c r="E286" i="7" a="1"/>
  <c r="E286" i="7" s="1"/>
  <c r="E285" i="7" a="1"/>
  <c r="E285" i="7" s="1"/>
  <c r="E284" i="7" a="1"/>
  <c r="E284" i="7" s="1"/>
  <c r="E283" i="7" a="1"/>
  <c r="E283" i="7" s="1"/>
  <c r="E282" i="7" a="1"/>
  <c r="E282" i="7" s="1"/>
  <c r="E281" i="7" a="1"/>
  <c r="E281" i="7" s="1"/>
  <c r="E280" i="7" a="1"/>
  <c r="E280" i="7" s="1"/>
  <c r="E279" i="7" a="1"/>
  <c r="E279" i="7" s="1"/>
  <c r="E278" i="7" a="1"/>
  <c r="E278" i="7" s="1"/>
  <c r="E277" i="7" a="1"/>
  <c r="E277" i="7" s="1"/>
  <c r="E276" i="7" a="1"/>
  <c r="E276" i="7" s="1"/>
  <c r="E275" i="7" a="1"/>
  <c r="E275" i="7" s="1"/>
  <c r="E274" i="7" a="1"/>
  <c r="E274" i="7" s="1"/>
  <c r="E273" i="7" a="1"/>
  <c r="E273" i="7" s="1"/>
  <c r="E272" i="7" a="1"/>
  <c r="E272" i="7" s="1"/>
  <c r="E271" i="7" a="1"/>
  <c r="E271" i="7" s="1"/>
  <c r="E270" i="7" a="1"/>
  <c r="E270" i="7" s="1"/>
  <c r="E269" i="7" a="1"/>
  <c r="E269" i="7" s="1"/>
  <c r="E268" i="7" a="1"/>
  <c r="E268" i="7" s="1"/>
  <c r="E267" i="7" a="1"/>
  <c r="E267" i="7" s="1"/>
  <c r="E266" i="7" a="1"/>
  <c r="E266" i="7" s="1"/>
  <c r="E265" i="7" a="1"/>
  <c r="E265" i="7" s="1"/>
  <c r="E264" i="7" a="1"/>
  <c r="E264" i="7" s="1"/>
  <c r="E263" i="7" a="1"/>
  <c r="E263" i="7" s="1"/>
  <c r="E262" i="7" a="1"/>
  <c r="E262" i="7" s="1"/>
  <c r="E261" i="7" a="1"/>
  <c r="E261" i="7" s="1"/>
  <c r="E260" i="7" a="1"/>
  <c r="E260" i="7" s="1"/>
  <c r="E259" i="7" a="1"/>
  <c r="E259" i="7" s="1"/>
  <c r="E258" i="7" a="1"/>
  <c r="E258" i="7" s="1"/>
  <c r="E257" i="7" a="1"/>
  <c r="E257" i="7" s="1"/>
  <c r="E256" i="7" a="1"/>
  <c r="E256" i="7" s="1"/>
  <c r="E255" i="7" a="1"/>
  <c r="E255" i="7" s="1"/>
  <c r="E254" i="7" a="1"/>
  <c r="E254" i="7" s="1"/>
  <c r="E253" i="7" a="1"/>
  <c r="E253" i="7" s="1"/>
  <c r="E252" i="7" a="1"/>
  <c r="E252" i="7" s="1"/>
  <c r="E251" i="7" a="1"/>
  <c r="E251" i="7" s="1"/>
  <c r="E250" i="7" a="1"/>
  <c r="E250" i="7" s="1"/>
  <c r="E249" i="7" a="1"/>
  <c r="E249" i="7" s="1"/>
  <c r="E248" i="7" a="1"/>
  <c r="E248" i="7" s="1"/>
  <c r="E247" i="7" a="1"/>
  <c r="E247" i="7" s="1"/>
  <c r="E246" i="7" a="1"/>
  <c r="E246" i="7" s="1"/>
  <c r="E245" i="7" a="1"/>
  <c r="E245" i="7" s="1"/>
  <c r="E244" i="7" a="1"/>
  <c r="E244" i="7" s="1"/>
  <c r="E243" i="7" a="1"/>
  <c r="E243" i="7" s="1"/>
  <c r="E242" i="7" a="1"/>
  <c r="E242" i="7" s="1"/>
  <c r="E241" i="7" a="1"/>
  <c r="E241" i="7" s="1"/>
  <c r="E240" i="7" a="1"/>
  <c r="E240" i="7" s="1"/>
  <c r="E239" i="7" a="1"/>
  <c r="E239" i="7" s="1"/>
  <c r="E238" i="7" a="1"/>
  <c r="E238" i="7" s="1"/>
  <c r="E237" i="7" a="1"/>
  <c r="E237" i="7" s="1"/>
  <c r="E236" i="7" a="1"/>
  <c r="E236" i="7" s="1"/>
  <c r="E235" i="7" a="1"/>
  <c r="E235" i="7" s="1"/>
  <c r="E234" i="7" a="1"/>
  <c r="E234" i="7" s="1"/>
  <c r="E233" i="7" a="1"/>
  <c r="E233" i="7" s="1"/>
  <c r="E232" i="7" a="1"/>
  <c r="E232" i="7" s="1"/>
  <c r="E231" i="7" a="1"/>
  <c r="E231" i="7" s="1"/>
  <c r="E230" i="7" a="1"/>
  <c r="E230" i="7" s="1"/>
  <c r="E229" i="7" a="1"/>
  <c r="E229" i="7" s="1"/>
  <c r="E228" i="7" a="1"/>
  <c r="E228" i="7" s="1"/>
  <c r="E227" i="7" a="1"/>
  <c r="E227" i="7" s="1"/>
  <c r="E226" i="7" a="1"/>
  <c r="E226" i="7" s="1"/>
  <c r="E225" i="7" a="1"/>
  <c r="E225" i="7" s="1"/>
  <c r="E224" i="7" a="1"/>
  <c r="E224" i="7" s="1"/>
  <c r="E223" i="7" a="1"/>
  <c r="E223" i="7" s="1"/>
  <c r="E222" i="7" a="1"/>
  <c r="E222" i="7" s="1"/>
  <c r="E221" i="7" a="1"/>
  <c r="E221" i="7" s="1"/>
  <c r="E220" i="7" a="1"/>
  <c r="E220" i="7" s="1"/>
  <c r="E219" i="7" a="1"/>
  <c r="E219" i="7" s="1"/>
  <c r="E218" i="7" a="1"/>
  <c r="E218" i="7" s="1"/>
  <c r="E217" i="7" a="1"/>
  <c r="E217" i="7" s="1"/>
  <c r="E216" i="7" a="1"/>
  <c r="E216" i="7" s="1"/>
  <c r="E215" i="7" a="1"/>
  <c r="E215" i="7" s="1"/>
  <c r="E214" i="7" a="1"/>
  <c r="E214" i="7" s="1"/>
  <c r="E213" i="7" a="1"/>
  <c r="E213" i="7" s="1"/>
  <c r="E212" i="7" a="1"/>
  <c r="E212" i="7" s="1"/>
  <c r="E211" i="7" a="1"/>
  <c r="E211" i="7" s="1"/>
  <c r="E210" i="7" a="1"/>
  <c r="E210" i="7" s="1"/>
  <c r="E209" i="7" a="1"/>
  <c r="E209" i="7" s="1"/>
  <c r="E208" i="7" a="1"/>
  <c r="E208" i="7" s="1"/>
  <c r="E207" i="7" a="1"/>
  <c r="E207" i="7" s="1"/>
  <c r="E206" i="7" a="1"/>
  <c r="E206" i="7" s="1"/>
  <c r="E205" i="7" a="1"/>
  <c r="E205" i="7" s="1"/>
  <c r="E204" i="7" a="1"/>
  <c r="E204" i="7" s="1"/>
  <c r="E203" i="7" a="1"/>
  <c r="E203" i="7" s="1"/>
  <c r="E202" i="7" a="1"/>
  <c r="E202" i="7" s="1"/>
  <c r="E201" i="7" a="1"/>
  <c r="E201" i="7" s="1"/>
  <c r="E200" i="7" a="1"/>
  <c r="E200" i="7" s="1"/>
  <c r="E199" i="7" a="1"/>
  <c r="E199" i="7" s="1"/>
  <c r="E198" i="7" a="1"/>
  <c r="E198" i="7" s="1"/>
  <c r="E197" i="7" a="1"/>
  <c r="E197" i="7" s="1"/>
  <c r="E196" i="7" a="1"/>
  <c r="E196" i="7" s="1"/>
  <c r="E195" i="7" a="1"/>
  <c r="E195" i="7" s="1"/>
  <c r="E194" i="7" a="1"/>
  <c r="E194" i="7" s="1"/>
  <c r="E193" i="7" a="1"/>
  <c r="E193" i="7" s="1"/>
  <c r="E192" i="7" a="1"/>
  <c r="E192" i="7" s="1"/>
  <c r="E191" i="7" a="1"/>
  <c r="E191" i="7" s="1"/>
  <c r="E190" i="7" a="1"/>
  <c r="E190" i="7" s="1"/>
  <c r="E189" i="7" a="1"/>
  <c r="E189" i="7" s="1"/>
  <c r="E188" i="7" a="1"/>
  <c r="E188" i="7" s="1"/>
  <c r="E187" i="7" a="1"/>
  <c r="E187" i="7" s="1"/>
  <c r="E186" i="7" a="1"/>
  <c r="E186" i="7" s="1"/>
  <c r="E185" i="7" a="1"/>
  <c r="E185" i="7" s="1"/>
  <c r="E184" i="7" a="1"/>
  <c r="E184" i="7" s="1"/>
  <c r="E183" i="7" a="1"/>
  <c r="E183" i="7" s="1"/>
  <c r="E182" i="7" a="1"/>
  <c r="E182" i="7" s="1"/>
  <c r="E181" i="7" a="1"/>
  <c r="E181" i="7" s="1"/>
  <c r="E180" i="7" a="1"/>
  <c r="E180" i="7" s="1"/>
  <c r="E179" i="7" a="1"/>
  <c r="E179" i="7" s="1"/>
  <c r="E178" i="7" a="1"/>
  <c r="E178" i="7" s="1"/>
  <c r="E177" i="7" a="1"/>
  <c r="E177" i="7" s="1"/>
  <c r="E176" i="7" a="1"/>
  <c r="E176" i="7" s="1"/>
  <c r="E175" i="7" a="1"/>
  <c r="E175" i="7" s="1"/>
  <c r="E174" i="7" a="1"/>
  <c r="E174" i="7" s="1"/>
  <c r="E173" i="7" a="1"/>
  <c r="E173" i="7" s="1"/>
  <c r="E172" i="7" a="1"/>
  <c r="E172" i="7" s="1"/>
  <c r="E171" i="7" a="1"/>
  <c r="E171" i="7" s="1"/>
  <c r="E170" i="7" a="1"/>
  <c r="E170" i="7" s="1"/>
  <c r="E169" i="7" a="1"/>
  <c r="E169" i="7" s="1"/>
  <c r="E168" i="7" a="1"/>
  <c r="E168" i="7" s="1"/>
  <c r="E167" i="7" a="1"/>
  <c r="E167" i="7" s="1"/>
  <c r="E166" i="7" a="1"/>
  <c r="E166" i="7" s="1"/>
  <c r="E165" i="7" a="1"/>
  <c r="E165" i="7" s="1"/>
  <c r="E164" i="7" a="1"/>
  <c r="E164" i="7" s="1"/>
  <c r="E163" i="7" a="1"/>
  <c r="E163" i="7" s="1"/>
  <c r="E162" i="7" a="1"/>
  <c r="E162" i="7" s="1"/>
  <c r="E161" i="7" a="1"/>
  <c r="E161" i="7" s="1"/>
  <c r="E160" i="7" a="1"/>
  <c r="E160" i="7" s="1"/>
  <c r="E159" i="7" a="1"/>
  <c r="E159" i="7" s="1"/>
  <c r="E158" i="7" a="1"/>
  <c r="E158" i="7" s="1"/>
  <c r="E157" i="7" a="1"/>
  <c r="E157" i="7" s="1"/>
  <c r="E156" i="7" a="1"/>
  <c r="E156" i="7" s="1"/>
  <c r="E155" i="7" a="1"/>
  <c r="E155" i="7" s="1"/>
  <c r="E154" i="7" a="1"/>
  <c r="E154" i="7" s="1"/>
  <c r="E153" i="7" a="1"/>
  <c r="E153" i="7" s="1"/>
  <c r="E152" i="7" a="1"/>
  <c r="E152" i="7" s="1"/>
  <c r="E151" i="7" a="1"/>
  <c r="E151" i="7" s="1"/>
  <c r="E150" i="7" a="1"/>
  <c r="E150" i="7" s="1"/>
  <c r="E149" i="7" a="1"/>
  <c r="E149" i="7" s="1"/>
  <c r="E148" i="7" a="1"/>
  <c r="E148" i="7" s="1"/>
  <c r="E147" i="7" a="1"/>
  <c r="E147" i="7" s="1"/>
  <c r="E146" i="7" a="1"/>
  <c r="E146" i="7" s="1"/>
  <c r="E145" i="7" a="1"/>
  <c r="E145" i="7" s="1"/>
  <c r="E144" i="7" a="1"/>
  <c r="E144" i="7" s="1"/>
  <c r="E143" i="7" a="1"/>
  <c r="E143" i="7" s="1"/>
  <c r="E142" i="7" a="1"/>
  <c r="E142" i="7" s="1"/>
  <c r="E141" i="7" a="1"/>
  <c r="E141" i="7" s="1"/>
  <c r="E140" i="7" a="1"/>
  <c r="E140" i="7" s="1"/>
  <c r="E139" i="7" a="1"/>
  <c r="E139" i="7" s="1"/>
  <c r="E138" i="7" a="1"/>
  <c r="E138" i="7" s="1"/>
  <c r="E137" i="7" a="1"/>
  <c r="E137" i="7" s="1"/>
  <c r="E136" i="7" a="1"/>
  <c r="E136" i="7" s="1"/>
  <c r="E135" i="7" a="1"/>
  <c r="E135" i="7" s="1"/>
  <c r="E134" i="7" a="1"/>
  <c r="E134" i="7" s="1"/>
  <c r="E133" i="7" a="1"/>
  <c r="E133" i="7" s="1"/>
  <c r="E132" i="7" a="1"/>
  <c r="E132" i="7" s="1"/>
  <c r="E131" i="7" a="1"/>
  <c r="E131" i="7" s="1"/>
  <c r="E130" i="7" a="1"/>
  <c r="E130" i="7" s="1"/>
  <c r="E129" i="7" a="1"/>
  <c r="E129" i="7" s="1"/>
  <c r="E128" i="7" a="1"/>
  <c r="E128" i="7" s="1"/>
  <c r="E127" i="7" a="1"/>
  <c r="E127" i="7" s="1"/>
  <c r="E126" i="7" a="1"/>
  <c r="E126" i="7" s="1"/>
  <c r="E125" i="7" a="1"/>
  <c r="E125" i="7" s="1"/>
  <c r="E124" i="7" a="1"/>
  <c r="E124" i="7" s="1"/>
  <c r="E123" i="7" a="1"/>
  <c r="E123" i="7" s="1"/>
  <c r="E122" i="7" a="1"/>
  <c r="E122" i="7" s="1"/>
  <c r="E121" i="7" a="1"/>
  <c r="E121" i="7" s="1"/>
  <c r="E120" i="7" a="1"/>
  <c r="E120" i="7" s="1"/>
  <c r="E119" i="7" a="1"/>
  <c r="E119" i="7" s="1"/>
  <c r="E118" i="7" a="1"/>
  <c r="E118" i="7" s="1"/>
  <c r="E117" i="7" a="1"/>
  <c r="E117" i="7" s="1"/>
  <c r="E116" i="7" a="1"/>
  <c r="E116" i="7" s="1"/>
  <c r="E115" i="7" a="1"/>
  <c r="E115" i="7" s="1"/>
  <c r="E114" i="7" a="1"/>
  <c r="E114" i="7" s="1"/>
  <c r="E113" i="7" a="1"/>
  <c r="E113" i="7" s="1"/>
  <c r="E112" i="7" a="1"/>
  <c r="E112" i="7" s="1"/>
  <c r="E111" i="7" a="1"/>
  <c r="E111" i="7" s="1"/>
  <c r="E110" i="7" a="1"/>
  <c r="E110" i="7" s="1"/>
  <c r="E109" i="7" a="1"/>
  <c r="E109" i="7" s="1"/>
  <c r="E108" i="7" a="1"/>
  <c r="E108" i="7" s="1"/>
  <c r="E107" i="7" a="1"/>
  <c r="E107" i="7" s="1"/>
  <c r="E106" i="7" a="1"/>
  <c r="E106" i="7" s="1"/>
  <c r="E105" i="7" a="1"/>
  <c r="E105" i="7" s="1"/>
  <c r="E104" i="7" a="1"/>
  <c r="E104" i="7" s="1"/>
  <c r="E103" i="7" a="1"/>
  <c r="E103" i="7" s="1"/>
  <c r="E102" i="7" a="1"/>
  <c r="E102" i="7" s="1"/>
  <c r="E101" i="7" a="1"/>
  <c r="E101" i="7" s="1"/>
  <c r="E100" i="7" a="1"/>
  <c r="E100" i="7" s="1"/>
  <c r="E99" i="7" a="1"/>
  <c r="E99" i="7" s="1"/>
  <c r="E98" i="7" a="1"/>
  <c r="E98" i="7" s="1"/>
  <c r="E97" i="7" a="1"/>
  <c r="E97" i="7" s="1"/>
  <c r="E96" i="7" a="1"/>
  <c r="E96" i="7" s="1"/>
  <c r="E95" i="7" a="1"/>
  <c r="E95" i="7" s="1"/>
  <c r="E94" i="7" a="1"/>
  <c r="E94" i="7" s="1"/>
  <c r="E93" i="7" a="1"/>
  <c r="E93" i="7" s="1"/>
  <c r="E92" i="7" a="1"/>
  <c r="E92" i="7" s="1"/>
  <c r="E91" i="7" a="1"/>
  <c r="E91" i="7" s="1"/>
  <c r="E90" i="7" a="1"/>
  <c r="E90" i="7" s="1"/>
  <c r="E89" i="7" a="1"/>
  <c r="E89" i="7" s="1"/>
  <c r="E88" i="7" a="1"/>
  <c r="E88" i="7" s="1"/>
  <c r="E87" i="7" a="1"/>
  <c r="E87" i="7" s="1"/>
  <c r="E86" i="7" a="1"/>
  <c r="E86" i="7" s="1"/>
  <c r="E85" i="7" a="1"/>
  <c r="E85" i="7" s="1"/>
  <c r="E84" i="7" a="1"/>
  <c r="E84" i="7" s="1"/>
  <c r="E83" i="7" a="1"/>
  <c r="E83" i="7" s="1"/>
  <c r="E82" i="7" a="1"/>
  <c r="E82" i="7" s="1"/>
  <c r="E81" i="7" a="1"/>
  <c r="E81" i="7" s="1"/>
  <c r="E80" i="7" a="1"/>
  <c r="E80" i="7" s="1"/>
  <c r="E79" i="7" a="1"/>
  <c r="E79" i="7" s="1"/>
  <c r="E78" i="7" a="1"/>
  <c r="E78" i="7" s="1"/>
  <c r="E77" i="7" a="1"/>
  <c r="E77" i="7" s="1"/>
  <c r="E76" i="7" a="1"/>
  <c r="E76" i="7" s="1"/>
  <c r="E75" i="7" a="1"/>
  <c r="E75" i="7" s="1"/>
  <c r="E74" i="7" a="1"/>
  <c r="E74" i="7" s="1"/>
  <c r="E73" i="7" a="1"/>
  <c r="E73" i="7" s="1"/>
  <c r="E72" i="7" a="1"/>
  <c r="E72" i="7" s="1"/>
  <c r="E71" i="7" a="1"/>
  <c r="E71" i="7" s="1"/>
  <c r="E70" i="7" a="1"/>
  <c r="E70" i="7" s="1"/>
  <c r="E69" i="7" a="1"/>
  <c r="E69" i="7" s="1"/>
  <c r="E68" i="7" a="1"/>
  <c r="E68" i="7" s="1"/>
  <c r="E67" i="7" a="1"/>
  <c r="E67" i="7" s="1"/>
  <c r="E66" i="7" a="1"/>
  <c r="E66" i="7" s="1"/>
  <c r="E65" i="7" a="1"/>
  <c r="E65" i="7" s="1"/>
  <c r="E64" i="7" a="1"/>
  <c r="E64" i="7" s="1"/>
  <c r="E63" i="7" a="1"/>
  <c r="E63" i="7" s="1"/>
  <c r="E62" i="7" a="1"/>
  <c r="E62" i="7" s="1"/>
  <c r="E61" i="7" a="1"/>
  <c r="E61" i="7" s="1"/>
  <c r="E60" i="7" a="1"/>
  <c r="E60" i="7" s="1"/>
  <c r="E59" i="7" a="1"/>
  <c r="E59" i="7" s="1"/>
  <c r="E58" i="7" a="1"/>
  <c r="E58" i="7" s="1"/>
  <c r="E57" i="7" a="1"/>
  <c r="E57" i="7" s="1"/>
  <c r="E56" i="7" a="1"/>
  <c r="E56" i="7" s="1"/>
  <c r="E55" i="7" a="1"/>
  <c r="E55" i="7" s="1"/>
  <c r="E54" i="7" a="1"/>
  <c r="E54" i="7" s="1"/>
  <c r="E53" i="7" a="1"/>
  <c r="E53" i="7" s="1"/>
  <c r="E52" i="7" a="1"/>
  <c r="E52" i="7" s="1"/>
  <c r="E51" i="7" a="1"/>
  <c r="E51" i="7" s="1"/>
  <c r="E50" i="7" a="1"/>
  <c r="E50" i="7" s="1"/>
  <c r="E49" i="7" a="1"/>
  <c r="E49" i="7" s="1"/>
  <c r="E48" i="7" a="1"/>
  <c r="E48" i="7" s="1"/>
  <c r="E47" i="7" a="1"/>
  <c r="E47" i="7" s="1"/>
  <c r="E46" i="7" a="1"/>
  <c r="E46" i="7" s="1"/>
  <c r="E45" i="7" a="1"/>
  <c r="E45" i="7" s="1"/>
  <c r="E44" i="7" a="1"/>
  <c r="E44" i="7" s="1"/>
  <c r="E43" i="7" a="1"/>
  <c r="E43" i="7" s="1"/>
  <c r="E42" i="7" a="1"/>
  <c r="E42" i="7" s="1"/>
  <c r="E41" i="7" a="1"/>
  <c r="E41" i="7" s="1"/>
  <c r="E40" i="7" a="1"/>
  <c r="E40" i="7" s="1"/>
  <c r="E39" i="7" a="1"/>
  <c r="E39" i="7" s="1"/>
  <c r="E38" i="7" a="1"/>
  <c r="E38" i="7" s="1"/>
  <c r="E37" i="7" a="1"/>
  <c r="E37" i="7" s="1"/>
  <c r="E36" i="7" a="1"/>
  <c r="E36" i="7" s="1"/>
  <c r="E35" i="7" a="1"/>
  <c r="E35" i="7" s="1"/>
  <c r="E34" i="7" a="1"/>
  <c r="E34" i="7" s="1"/>
  <c r="E33" i="7" a="1"/>
  <c r="E33" i="7" s="1"/>
  <c r="E32" i="7" a="1"/>
  <c r="E32" i="7" s="1"/>
  <c r="E31" i="7" a="1"/>
  <c r="E31" i="7" s="1"/>
  <c r="E30" i="7" a="1"/>
  <c r="E30" i="7" s="1"/>
  <c r="E29" i="7" a="1"/>
  <c r="E29" i="7" s="1"/>
  <c r="E28" i="7" a="1"/>
  <c r="E28" i="7" s="1"/>
  <c r="E27" i="7" a="1"/>
  <c r="E27" i="7" s="1"/>
  <c r="E26" i="7" a="1"/>
  <c r="E26" i="7" s="1"/>
  <c r="E25" i="7" a="1"/>
  <c r="E25" i="7" s="1"/>
  <c r="E24" i="7" a="1"/>
  <c r="E24" i="7" s="1"/>
  <c r="E23" i="7" a="1"/>
  <c r="E23" i="7" s="1"/>
  <c r="E22" i="7" a="1"/>
  <c r="E22" i="7" s="1"/>
  <c r="E21" i="7" a="1"/>
  <c r="E21" i="7" s="1"/>
  <c r="E20" i="7" a="1"/>
  <c r="E20" i="7" s="1"/>
  <c r="E19" i="7" a="1"/>
  <c r="E19" i="7" s="1"/>
  <c r="E18" i="7" a="1"/>
  <c r="E18" i="7" s="1"/>
  <c r="E17" i="7" a="1"/>
  <c r="E17" i="7" s="1"/>
  <c r="E16" i="7" a="1"/>
  <c r="E16" i="7" s="1"/>
  <c r="E15" i="7" a="1"/>
  <c r="E15" i="7" s="1"/>
  <c r="E14" i="7" a="1"/>
  <c r="E14" i="7" s="1"/>
  <c r="E13" i="7" a="1"/>
  <c r="E13" i="7" s="1"/>
  <c r="E12" i="7" a="1"/>
  <c r="E12" i="7" s="1"/>
  <c r="E11" i="7" a="1"/>
  <c r="E11" i="7" s="1"/>
  <c r="E10" i="7" a="1"/>
  <c r="E10" i="7" s="1"/>
  <c r="E9" i="7" a="1"/>
  <c r="E9" i="7" s="1"/>
  <c r="E8" i="7" a="1"/>
  <c r="E8" i="7" s="1"/>
  <c r="E7" i="7" a="1"/>
  <c r="E7" i="7" s="1"/>
  <c r="E6" i="7" a="1"/>
  <c r="E6" i="7" s="1"/>
  <c r="E5" i="7" a="1"/>
  <c r="E5" i="7" s="1"/>
  <c r="E4" i="7" a="1"/>
  <c r="E4" i="7" s="1"/>
  <c r="E3" i="7" a="1"/>
  <c r="E3" i="7" s="1"/>
  <c r="E2" i="7" a="1"/>
  <c r="E2" i="7" s="1"/>
  <c r="E441" i="1"/>
  <c r="F7" i="1" a="1"/>
  <c r="F7" i="1" s="1"/>
  <c r="F2" i="1" a="1"/>
  <c r="F2" i="1" s="1"/>
  <c r="F3" i="1" a="1"/>
  <c r="F3" i="1" s="1"/>
  <c r="F4" i="1" a="1"/>
  <c r="F4" i="1" s="1"/>
  <c r="F5" i="1" a="1"/>
  <c r="F5" i="1" s="1"/>
  <c r="F6" i="1" a="1"/>
  <c r="F6"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s="1"/>
  <c r="F354" i="1" a="1"/>
  <c r="F354" i="1" s="1"/>
  <c r="F355" i="1" a="1"/>
  <c r="F355" i="1" s="1"/>
  <c r="F356" i="1" a="1"/>
  <c r="F356" i="1" s="1"/>
  <c r="F357" i="1" a="1"/>
  <c r="F357" i="1" s="1"/>
  <c r="F358" i="1" a="1"/>
  <c r="F358" i="1" s="1"/>
  <c r="F359" i="1" a="1"/>
  <c r="F359" i="1" s="1"/>
  <c r="F360" i="1" a="1"/>
  <c r="F360" i="1" s="1"/>
  <c r="F361" i="1" a="1"/>
  <c r="F361" i="1" s="1"/>
  <c r="F362" i="1" a="1"/>
  <c r="F362" i="1" s="1"/>
  <c r="F363" i="1" a="1"/>
  <c r="F363" i="1" s="1"/>
  <c r="F364" i="1" a="1"/>
  <c r="F364" i="1" s="1"/>
  <c r="F365" i="1" a="1"/>
  <c r="F365" i="1" s="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E467" i="7" l="1"/>
  <c r="F44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<sst xmlns="http://schemas.openxmlformats.org/spreadsheetml/2006/main" count="2878" uniqueCount="39">
  <si>
    <t>Products</t>
  </si>
  <si>
    <t>Transaction Date</t>
  </si>
  <si>
    <t>Currency</t>
  </si>
  <si>
    <t>Total</t>
  </si>
  <si>
    <t>Your Profit</t>
  </si>
  <si>
    <t>DATA ANALYSIS MADE EASY</t>
  </si>
  <si>
    <t>GBP</t>
  </si>
  <si>
    <t>NGN</t>
  </si>
  <si>
    <t>RWF</t>
  </si>
  <si>
    <t>USD</t>
  </si>
  <si>
    <t>GHS</t>
  </si>
  <si>
    <t>KES</t>
  </si>
  <si>
    <t>XAF</t>
  </si>
  <si>
    <t>ZAR</t>
  </si>
  <si>
    <t>UGX</t>
  </si>
  <si>
    <t>TZS</t>
  </si>
  <si>
    <t>Row Labels</t>
  </si>
  <si>
    <t>Grand Total</t>
  </si>
  <si>
    <t>Sum of Total</t>
  </si>
  <si>
    <t>Techies Guide</t>
  </si>
  <si>
    <t>12 Strategies</t>
  </si>
  <si>
    <t>Apr</t>
  </si>
  <si>
    <t>May</t>
  </si>
  <si>
    <t>Jun</t>
  </si>
  <si>
    <t>Jul</t>
  </si>
  <si>
    <t>Count of Total</t>
  </si>
  <si>
    <t>BOOK SALES DASHBOARD</t>
  </si>
  <si>
    <t>Sum of Your Profit</t>
  </si>
  <si>
    <t>Cur Total</t>
  </si>
  <si>
    <t>Sum of Cur Total</t>
  </si>
  <si>
    <t>Count of Cur Total</t>
  </si>
  <si>
    <t>Count of Customer Mobile</t>
  </si>
  <si>
    <t>SALES DASHBOARD</t>
  </si>
  <si>
    <t>TECHIES GUIDE TO MASTERING SOFT SKILLS IN A WORKPLACE</t>
  </si>
  <si>
    <t>12 Strategies to Grow Your Twitter Followers</t>
  </si>
  <si>
    <t>Mar</t>
  </si>
  <si>
    <t>Aug</t>
  </si>
  <si>
    <t>Naira Total</t>
  </si>
  <si>
    <t>Sum of Naira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</si>
</sst>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quot;₦&quot;* #,##0.00_-;_-&quot;₦&quot;* &quot;-&quot;??_-;_-@_-"/>
    <numFmt numFmtId="43" formatCode="_-* #,##0.00_-;\-* #,##0.00_-;_-* &quot;-&quot;??_-;_-@_-"/>
    <numFmt numFmtId="164" formatCode="_-* #,##0_-;\-* #,##0_-;_-* &quot;-&quot;??_-;_-@_-"/>
  </numFmts>
  <fonts count="10" x14ac:knownFonts="1">
    <font>
      <sz val="11"/>
      <color theme="1"/>
      <name val="Calibri"/>
      <family val="2"/>
      <scheme val="minor"/>
    </font>
    <font>
      <b/>
      <sz val="36"/>
      <color theme="1"/>
      <name val="Calibri"/>
      <family val="2"/>
      <scheme val="minor"/>
    </font>
    <font>
      <sz val="11"/>
      <color theme="1"/>
      <name val="Calibri"/>
      <family val="2"/>
      <scheme val="minor"/>
    </font>
    <font>
      <sz val="48"/>
      <color theme="1"/>
      <name val="Calibri"/>
      <family val="2"/>
      <scheme val="minor"/>
    </font>
    <font>
      <b/>
      <sz val="28"/>
      <color theme="1"/>
      <name val="Calibri"/>
      <family val="2"/>
      <scheme val="minor"/>
    </font>
    <font>
      <b/>
      <sz val="26"/>
      <color theme="1"/>
      <name val="Calibri"/>
      <family val="2"/>
      <scheme val="minor"/>
    </font>
    <font>
      <b/>
      <sz val="22"/>
      <color theme="1"/>
      <name val="Calibri"/>
      <family val="2"/>
      <scheme val="minor"/>
    </font>
    <font>
      <b/>
      <sz val="11"/>
      <color theme="1" tint="0.14999847407452621"/>
      <name val="Calibri"/>
      <family val="2"/>
      <scheme val="minor"/>
    </font>
    <font>
      <sz val="11"/>
      <color theme="1" tint="0.14999847407452621"/>
      <name val="Calibri"/>
      <family val="2"/>
      <scheme val="minor"/>
    </font>
    <font>
      <b/>
      <sz val="20"/>
      <color theme="1"/>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theme="4" tint="0.39997558519241921"/>
        <bgColor indexed="64"/>
      </patternFill>
    </fill>
    <fill>
      <patternFill patternType="solid">
        <fgColor theme="0"/>
        <bgColor indexed="64"/>
      </patternFill>
    </fill>
    <fill>
      <patternFill patternType="solid">
        <fgColor theme="9" tint="0.39997558519241921"/>
        <bgColor indexed="64"/>
      </patternFill>
    </fill>
    <fill>
      <patternFill patternType="solid">
        <fgColor theme="0"/>
        <bgColor theme="4"/>
      </patternFill>
    </fill>
    <fill>
      <patternFill patternType="solid">
        <fgColor theme="0"/>
        <bgColor theme="4" tint="0.79998168889431442"/>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3">
    <xf numFmtId="0" fontId="0" fillId="0" borderId="0"/>
    <xf numFmtId="43" fontId="2" fillId="0" borderId="0" applyFont="0" applyFill="0" applyBorder="0" applyAlignment="0" applyProtection="0"/>
    <xf numFmtId="44" fontId="2" fillId="0" borderId="0" applyFont="0" applyFill="0" applyBorder="0" applyAlignment="0" applyProtection="0"/>
  </cellStyleXfs>
  <cellXfs count="43">
    <xf numFmtId="0" fontId="0" fillId="0" borderId="0" xfId="0"/>
    <xf numFmtId="22" fontId="0" fillId="0" borderId="0" xfId="0" applyNumberFormat="1"/>
    <xf numFmtId="0" fontId="0" fillId="0" borderId="0" xfId="0" pivotButton="1"/>
    <xf numFmtId="0" fontId="0" fillId="0" borderId="0" xfId="0" applyAlignment="1">
      <alignment horizontal="left"/>
    </xf>
    <xf numFmtId="43" fontId="0" fillId="0" borderId="0" xfId="1" applyFont="1"/>
    <xf numFmtId="164" fontId="0" fillId="0" borderId="0" xfId="1" applyNumberFormat="1" applyFont="1"/>
    <xf numFmtId="164" fontId="0" fillId="0" borderId="0" xfId="0" applyNumberFormat="1"/>
    <xf numFmtId="43" fontId="2" fillId="0" borderId="0" xfId="1" applyFont="1"/>
    <xf numFmtId="43" fontId="2" fillId="0" borderId="0" xfId="0" applyNumberFormat="1" applyFont="1"/>
    <xf numFmtId="43" fontId="0" fillId="0" borderId="0" xfId="0" applyNumberFormat="1"/>
    <xf numFmtId="0" fontId="0" fillId="4" borderId="0" xfId="0" applyFill="1"/>
    <xf numFmtId="44" fontId="0" fillId="0" borderId="0" xfId="2" applyFont="1"/>
    <xf numFmtId="0" fontId="4" fillId="4" borderId="0" xfId="0" applyFont="1" applyFill="1" applyAlignment="1">
      <alignment vertical="center"/>
    </xf>
    <xf numFmtId="0" fontId="5" fillId="4" borderId="0" xfId="0" applyFont="1" applyFill="1" applyAlignment="1">
      <alignment vertical="center"/>
    </xf>
    <xf numFmtId="0" fontId="0" fillId="4" borderId="1" xfId="0" applyFill="1" applyBorder="1"/>
    <xf numFmtId="0" fontId="0" fillId="4" borderId="2" xfId="0" applyFill="1" applyBorder="1"/>
    <xf numFmtId="0" fontId="0" fillId="4" borderId="4" xfId="0" applyFill="1" applyBorder="1"/>
    <xf numFmtId="0" fontId="0" fillId="4" borderId="6" xfId="0" applyFill="1" applyBorder="1"/>
    <xf numFmtId="0" fontId="0" fillId="4" borderId="7" xfId="0" applyFill="1" applyBorder="1"/>
    <xf numFmtId="22" fontId="0" fillId="7" borderId="9" xfId="0" applyNumberFormat="1" applyFill="1" applyBorder="1"/>
    <xf numFmtId="0" fontId="0" fillId="7" borderId="9" xfId="0" applyFill="1" applyBorder="1"/>
    <xf numFmtId="43" fontId="0" fillId="4" borderId="0" xfId="1" applyFont="1" applyFill="1"/>
    <xf numFmtId="22" fontId="0" fillId="4" borderId="9" xfId="0" applyNumberFormat="1" applyFill="1" applyBorder="1"/>
    <xf numFmtId="0" fontId="0" fillId="4" borderId="9" xfId="0" applyFill="1" applyBorder="1"/>
    <xf numFmtId="0" fontId="3" fillId="3" borderId="0" xfId="0" applyFont="1" applyFill="1" applyAlignment="1">
      <alignment horizontal="center" vertical="center"/>
    </xf>
    <xf numFmtId="0" fontId="0" fillId="4" borderId="2" xfId="0" applyFill="1" applyBorder="1" applyAlignment="1">
      <alignment horizontal="center"/>
    </xf>
    <xf numFmtId="0" fontId="0" fillId="4" borderId="3" xfId="0" applyFill="1" applyBorder="1" applyAlignment="1">
      <alignment horizontal="center"/>
    </xf>
    <xf numFmtId="0" fontId="0" fillId="4" borderId="0" xfId="0" applyFill="1" applyAlignment="1">
      <alignment horizontal="center"/>
    </xf>
    <xf numFmtId="0" fontId="0" fillId="4" borderId="5" xfId="0" applyFill="1" applyBorder="1" applyAlignment="1">
      <alignment horizontal="center"/>
    </xf>
    <xf numFmtId="0" fontId="0" fillId="4" borderId="7" xfId="0" applyFill="1" applyBorder="1" applyAlignment="1">
      <alignment horizontal="center"/>
    </xf>
    <xf numFmtId="0" fontId="0" fillId="4" borderId="8" xfId="0" applyFill="1" applyBorder="1" applyAlignment="1">
      <alignment horizontal="center"/>
    </xf>
    <xf numFmtId="0" fontId="6" fillId="5" borderId="0" xfId="0" applyFont="1" applyFill="1" applyAlignment="1">
      <alignment horizontal="center" vertical="center"/>
    </xf>
    <xf numFmtId="0" fontId="1" fillId="2" borderId="0" xfId="0" applyFont="1" applyFill="1" applyAlignment="1">
      <alignment horizontal="center" vertical="center"/>
    </xf>
    <xf numFmtId="0" fontId="0" fillId="0" borderId="0" xfId="0" applyNumberFormat="1"/>
    <xf numFmtId="0" fontId="7" fillId="6" borderId="10" xfId="0" applyFont="1" applyFill="1" applyBorder="1"/>
    <xf numFmtId="43" fontId="7" fillId="6" borderId="10" xfId="1" applyFont="1" applyFill="1" applyBorder="1"/>
    <xf numFmtId="43" fontId="7" fillId="6" borderId="11" xfId="1" applyFont="1" applyFill="1" applyBorder="1"/>
    <xf numFmtId="0" fontId="8" fillId="4" borderId="0" xfId="0" applyFont="1" applyFill="1"/>
    <xf numFmtId="0" fontId="0" fillId="4" borderId="3" xfId="0" applyFill="1" applyBorder="1"/>
    <xf numFmtId="0" fontId="0" fillId="4" borderId="0" xfId="0" applyFill="1" applyBorder="1"/>
    <xf numFmtId="0" fontId="0" fillId="4" borderId="5" xfId="0" applyFill="1" applyBorder="1"/>
    <xf numFmtId="0" fontId="0" fillId="4" borderId="8" xfId="0" applyFill="1" applyBorder="1"/>
    <xf numFmtId="0" fontId="9" fillId="5" borderId="0" xfId="0" applyFont="1" applyFill="1" applyAlignment="1">
      <alignment horizontal="center" vertical="center"/>
    </xf>
  </cellXfs>
  <cellStyles count="3">
    <cellStyle name="Comma" xfId="1" builtinId="3"/>
    <cellStyle name="Currency" xfId="2" builtinId="4"/>
    <cellStyle name="Normal" xfId="0" builtinId="0"/>
  </cellStyles>
  <dxfs count="34">
    <dxf>
      <font>
        <b/>
        <i val="0"/>
        <strike val="0"/>
        <condense val="0"/>
        <extend val="0"/>
        <outline val="0"/>
        <shadow val="0"/>
        <u val="none"/>
        <vertAlign val="baseline"/>
        <sz val="11"/>
        <color theme="1" tint="0.14999847407452621"/>
        <name val="Calibri"/>
        <family val="2"/>
        <scheme val="minor"/>
      </font>
      <fill>
        <patternFill patternType="solid">
          <fgColor theme="4"/>
          <bgColor theme="0"/>
        </patternFill>
      </fill>
    </dxf>
    <dxf>
      <fill>
        <patternFill patternType="solid">
          <fgColor theme="4" tint="0.79998168889431442"/>
          <bgColor theme="0"/>
        </patternFill>
      </fill>
    </dxf>
    <dxf>
      <font>
        <b val="0"/>
        <i val="0"/>
        <strike val="0"/>
        <condense val="0"/>
        <extend val="0"/>
        <outline val="0"/>
        <shadow val="0"/>
        <u val="none"/>
        <vertAlign val="baseline"/>
        <sz val="11"/>
        <color theme="1"/>
        <name val="Calibri"/>
        <family val="2"/>
        <scheme val="minor"/>
      </font>
      <fill>
        <patternFill patternType="solid">
          <fgColor indexed="64"/>
          <bgColor theme="0"/>
        </patternFill>
      </fill>
    </dxf>
    <dxf>
      <fill>
        <patternFill patternType="solid">
          <fgColor theme="4" tint="0.79998168889431442"/>
          <bgColor theme="0"/>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0"/>
        </patternFill>
      </fill>
      <border diagonalUp="0" diagonalDown="0">
        <left/>
        <right/>
        <top style="thin">
          <color theme="4" tint="0.39997558519241921"/>
        </top>
        <bottom style="thin">
          <color theme="4" tint="0.39997558519241921"/>
        </bottom>
        <vertical/>
        <horizontal/>
      </border>
    </dxf>
    <dxf>
      <numFmt numFmtId="27" formatCode="dd/mm/yyyy\ hh:mm"/>
      <fill>
        <patternFill patternType="solid">
          <fgColor theme="4" tint="0.79998168889431442"/>
          <bgColor theme="0"/>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0"/>
        </patternFill>
      </fill>
      <border diagonalUp="0" diagonalDown="0">
        <left/>
        <right/>
        <top style="thin">
          <color theme="4" tint="0.39997558519241921"/>
        </top>
        <bottom style="thin">
          <color theme="4" tint="0.39997558519241921"/>
        </bottom>
        <vertical/>
        <horizontal/>
      </border>
    </dxf>
    <dxf>
      <border outline="0">
        <bottom style="thin">
          <color theme="4" tint="0.39997558519241921"/>
        </bottom>
      </border>
    </dxf>
    <dxf>
      <border outline="0">
        <left style="thin">
          <color theme="4" tint="0.39997558519241921"/>
        </left>
        <top style="thin">
          <color theme="4" tint="0.39997558519241921"/>
        </top>
      </border>
    </dxf>
    <dxf>
      <font>
        <b val="0"/>
        <i val="0"/>
        <strike val="0"/>
        <condense val="0"/>
        <extend val="0"/>
        <outline val="0"/>
        <shadow val="0"/>
        <u val="none"/>
        <vertAlign val="baseline"/>
        <sz val="11"/>
        <color theme="1"/>
        <name val="Calibri"/>
        <family val="2"/>
        <scheme val="minor"/>
      </font>
      <numFmt numFmtId="35" formatCode="_-* #,##0.00_-;\-* #,##0.00_-;_-* &quot;-&quot;??_-;_-@_-"/>
    </dxf>
    <dxf>
      <numFmt numFmtId="35" formatCode="_-* #,##0.00_-;\-* #,##0.00_-;_-* &quot;-&quot;??_-;_-@_-"/>
    </dxf>
    <dxf>
      <font>
        <b val="0"/>
        <i val="0"/>
        <strike val="0"/>
        <condense val="0"/>
        <extend val="0"/>
        <outline val="0"/>
        <shadow val="0"/>
        <u val="none"/>
        <vertAlign val="baseline"/>
        <sz val="11"/>
        <color theme="1"/>
        <name val="Calibri"/>
        <family val="2"/>
        <scheme val="minor"/>
      </font>
      <numFmt numFmtId="35" formatCode="_-* #,##0.00_-;\-* #,##0.00_-;_-* &quot;-&quot;??_-;_-@_-"/>
    </dxf>
    <dxf>
      <numFmt numFmtId="27" formatCode="dd/mm/yyyy\ hh:mm"/>
    </dxf>
    <dxf>
      <numFmt numFmtId="27" formatCode="dd/mm/yyyy\ hh:mm"/>
    </dxf>
    <dxf>
      <numFmt numFmtId="35" formatCode="_-* #,##0.00_-;\-* #,##0.00_-;_-* &quot;-&quot;??_-;_-@_-"/>
    </dxf>
    <dxf>
      <numFmt numFmtId="35" formatCode="_-* #,##0.00_-;\-* #,##0.00_-;_-* &quot;-&quot;??_-;_-@_-"/>
    </dxf>
    <dxf>
      <numFmt numFmtId="35" formatCode="_-* #,##0.00_-;\-* #,##0.00_-;_-* &quot;-&quot;??_-;_-@_-"/>
    </dxf>
    <dxf>
      <font>
        <b val="0"/>
        <i val="0"/>
        <strike val="0"/>
        <condense val="0"/>
        <extend val="0"/>
        <outline val="0"/>
        <shadow val="0"/>
        <u val="none"/>
        <vertAlign val="baseline"/>
        <sz val="11"/>
        <color theme="1"/>
        <name val="Calibri"/>
        <family val="2"/>
        <scheme val="minor"/>
      </font>
      <numFmt numFmtId="0" formatCode="General"/>
    </dxf>
    <dxf>
      <numFmt numFmtId="35" formatCode="_-* #,##0.00_-;\-* #,##0.00_-;_-* &quot;-&quot;??_-;_-@_-"/>
    </dxf>
    <dxf>
      <font>
        <b val="0"/>
        <i val="0"/>
        <strike val="0"/>
        <condense val="0"/>
        <extend val="0"/>
        <outline val="0"/>
        <shadow val="0"/>
        <u val="none"/>
        <vertAlign val="baseline"/>
        <sz val="11"/>
        <color theme="1"/>
        <name val="Calibri"/>
        <family val="2"/>
        <scheme val="minor"/>
      </font>
    </dxf>
    <dxf>
      <numFmt numFmtId="27" formatCode="dd/mm/yyyy\ hh:mm"/>
    </dxf>
    <dxf>
      <numFmt numFmtId="27" formatCode="dd/mm/yyyy\ hh:mm"/>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s>
  <tableStyles count="1" defaultTableStyle="TableStyleMedium2" defaultPivotStyle="PivotStyleLight16">
    <tableStyle name="Slicer Style 1" pivot="0" table="0" count="1" xr9:uid="{3A0EE3C3-03C6-4653-B645-331AC7F88093}"/>
  </tableStyles>
  <extLst>
    <ext xmlns:x14="http://schemas.microsoft.com/office/spreadsheetml/2009/9/main" uri="{46F421CA-312F-682f-3DD2-61675219B42D}">
      <x14:dxfs count="1">
        <dxf>
          <border>
            <left style="thick">
              <color auto="1"/>
            </left>
            <right style="thick">
              <color auto="1"/>
            </right>
            <top style="thick">
              <color auto="1"/>
            </top>
            <bottom style="thick">
              <color auto="1"/>
            </bottom>
          </border>
        </dxf>
      </x14:dxfs>
    </ext>
    <ext xmlns:x14="http://schemas.microsoft.com/office/spreadsheetml/2009/9/main" uri="{EB79DEF2-80B8-43e5-95BD-54CBDDF9020C}">
      <x14:slicerStyles defaultSlicerStyle="SlicerStyleLight1">
        <x14:slicerStyle name="Slicer Style 1">
          <x14:slicerStyleElements>
            <x14:slicerStyleElement type="hoveredUn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3.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2.xml"/><Relationship Id="rId25"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1/relationships/timelineCache" Target="timelineCaches/timelineCache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microsoft.com/office/2011/relationships/timelineCache" Target="timelineCaches/timelineCache2.xml"/><Relationship Id="rId28"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11/relationships/timelineCache" Target="timelineCaches/timelineCache1.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Dashboard.xlsx]PT!PivotTable1</c:name>
    <c:fmtId val="0"/>
  </c:pivotSource>
  <c:chart>
    <c:title>
      <c:tx>
        <c:rich>
          <a:bodyPr rot="0" spcFirstLastPara="1" vertOverflow="ellipsis" vert="horz" wrap="square" anchor="b"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a:t>
            </a:r>
          </a:p>
        </c:rich>
      </c:tx>
      <c:overlay val="0"/>
      <c:spPr>
        <a:noFill/>
        <a:ln>
          <a:noFill/>
        </a:ln>
        <a:effectLst/>
      </c:spPr>
      <c:txPr>
        <a:bodyPr rot="0" spcFirstLastPara="1" vertOverflow="ellipsis" vert="horz" wrap="square" anchor="b"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solidFill>
          <a:ln>
            <a:noFill/>
          </a:ln>
          <a:effectLst>
            <a:outerShdw blurRad="50800" dist="50800" dir="5400000" algn="ctr" rotWithShape="0">
              <a:schemeClr val="tx2"/>
            </a:outerShdw>
          </a:effectLst>
        </c:spPr>
      </c:pivotFmt>
      <c:pivotFmt>
        <c:idx val="2"/>
        <c:spPr>
          <a:solidFill>
            <a:schemeClr val="tx2">
              <a:lumMod val="75000"/>
            </a:schemeClr>
          </a:solidFill>
          <a:ln>
            <a:noFill/>
          </a:ln>
          <a:effectLst/>
        </c:spPr>
      </c:pivotFmt>
    </c:pivotFmts>
    <c:plotArea>
      <c:layout/>
      <c:barChart>
        <c:barDir val="col"/>
        <c:grouping val="clustered"/>
        <c:varyColors val="0"/>
        <c:ser>
          <c:idx val="0"/>
          <c:order val="0"/>
          <c:tx>
            <c:strRef>
              <c:f>PT!$B$3</c:f>
              <c:strCache>
                <c:ptCount val="1"/>
                <c:pt idx="0">
                  <c:v>Total</c:v>
                </c:pt>
              </c:strCache>
            </c:strRef>
          </c:tx>
          <c:spPr>
            <a:solidFill>
              <a:schemeClr val="accent1"/>
            </a:solidFill>
            <a:ln>
              <a:noFill/>
            </a:ln>
            <a:effectLst/>
          </c:spPr>
          <c:invertIfNegative val="0"/>
          <c:dPt>
            <c:idx val="0"/>
            <c:invertIfNegative val="0"/>
            <c:bubble3D val="0"/>
            <c:spPr>
              <a:solidFill>
                <a:schemeClr val="tx2"/>
              </a:solidFill>
              <a:ln>
                <a:noFill/>
              </a:ln>
              <a:effectLst>
                <a:outerShdw blurRad="50800" dist="50800" dir="5400000" algn="ctr" rotWithShape="0">
                  <a:schemeClr val="tx2"/>
                </a:outerShdw>
              </a:effectLst>
            </c:spPr>
            <c:extLst>
              <c:ext xmlns:c16="http://schemas.microsoft.com/office/drawing/2014/chart" uri="{C3380CC4-5D6E-409C-BE32-E72D297353CC}">
                <c16:uniqueId val="{00000002-F2C4-4386-8E4C-3AB9426B4E31}"/>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3-F2C4-4386-8E4C-3AB9426B4E31}"/>
              </c:ext>
            </c:extLst>
          </c:dPt>
          <c:cat>
            <c:strRef>
              <c:f>PT!$A$4:$A$7</c:f>
              <c:strCache>
                <c:ptCount val="3"/>
                <c:pt idx="0">
                  <c:v>DATA ANALYSIS MADE EASY</c:v>
                </c:pt>
                <c:pt idx="1">
                  <c:v>12 Strategies</c:v>
                </c:pt>
                <c:pt idx="2">
                  <c:v>Techies Guide</c:v>
                </c:pt>
              </c:strCache>
            </c:strRef>
          </c:cat>
          <c:val>
            <c:numRef>
              <c:f>PT!$B$4:$B$7</c:f>
              <c:numCache>
                <c:formatCode>General</c:formatCode>
                <c:ptCount val="3"/>
                <c:pt idx="0">
                  <c:v>1387951.6099999999</c:v>
                </c:pt>
                <c:pt idx="1">
                  <c:v>26014.1</c:v>
                </c:pt>
                <c:pt idx="2">
                  <c:v>9103.19</c:v>
                </c:pt>
              </c:numCache>
            </c:numRef>
          </c:val>
          <c:extLst>
            <c:ext xmlns:c16="http://schemas.microsoft.com/office/drawing/2014/chart" uri="{C3380CC4-5D6E-409C-BE32-E72D297353CC}">
              <c16:uniqueId val="{00000000-F2C4-4386-8E4C-3AB9426B4E31}"/>
            </c:ext>
          </c:extLst>
        </c:ser>
        <c:dLbls>
          <c:showLegendKey val="0"/>
          <c:showVal val="0"/>
          <c:showCatName val="0"/>
          <c:showSerName val="0"/>
          <c:showPercent val="0"/>
          <c:showBubbleSize val="0"/>
        </c:dLbls>
        <c:gapWidth val="219"/>
        <c:overlap val="-27"/>
        <c:axId val="1915168959"/>
        <c:axId val="1915169439"/>
      </c:barChart>
      <c:catAx>
        <c:axId val="1915168959"/>
        <c:scaling>
          <c:orientation val="minMax"/>
        </c:scaling>
        <c:delete val="0"/>
        <c:axPos val="b"/>
        <c:numFmt formatCode="&quot;₦&quot;#,##0.00" sourceLinked="0"/>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900" b="0" i="0" u="none" strike="noStrike" kern="1200" baseline="0">
                <a:solidFill>
                  <a:schemeClr val="tx1">
                    <a:lumMod val="65000"/>
                    <a:lumOff val="35000"/>
                  </a:schemeClr>
                </a:solidFill>
                <a:latin typeface="+mn-lt"/>
                <a:ea typeface="+mn-ea"/>
                <a:cs typeface="+mn-cs"/>
              </a:defRPr>
            </a:pPr>
            <a:endParaRPr lang="en-NG"/>
          </a:p>
        </c:txPr>
        <c:crossAx val="1915169439"/>
        <c:crossesAt val="500"/>
        <c:auto val="1"/>
        <c:lblAlgn val="ctr"/>
        <c:lblOffset val="100"/>
        <c:tickMarkSkip val="2"/>
        <c:noMultiLvlLbl val="0"/>
      </c:catAx>
      <c:valAx>
        <c:axId val="1915169439"/>
        <c:scaling>
          <c:orientation val="minMax"/>
          <c:max val="1500500"/>
          <c:min val="500"/>
        </c:scaling>
        <c:delete val="0"/>
        <c:axPos val="l"/>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15168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Currency by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PT!$B$17</c:f>
              <c:strCache>
                <c:ptCount val="1"/>
                <c:pt idx="0">
                  <c:v>Sum of Total</c:v>
                </c:pt>
              </c:strCache>
            </c:strRef>
          </c:tx>
          <c:spPr>
            <a:solidFill>
              <a:schemeClr val="accent1"/>
            </a:solidFill>
            <a:ln>
              <a:noFill/>
            </a:ln>
            <a:effectLst/>
          </c:spPr>
          <c:invertIfNegative val="0"/>
          <c:cat>
            <c:strRef>
              <c:f>PT!$A$18:$A$28</c:f>
              <c:strCache>
                <c:ptCount val="10"/>
                <c:pt idx="0">
                  <c:v>GBP</c:v>
                </c:pt>
                <c:pt idx="1">
                  <c:v>GHS</c:v>
                </c:pt>
                <c:pt idx="2">
                  <c:v>KES</c:v>
                </c:pt>
                <c:pt idx="3">
                  <c:v>NGN</c:v>
                </c:pt>
                <c:pt idx="4">
                  <c:v>RWF</c:v>
                </c:pt>
                <c:pt idx="5">
                  <c:v>TZS</c:v>
                </c:pt>
                <c:pt idx="6">
                  <c:v>UGX</c:v>
                </c:pt>
                <c:pt idx="7">
                  <c:v>USD</c:v>
                </c:pt>
                <c:pt idx="8">
                  <c:v>XAF</c:v>
                </c:pt>
                <c:pt idx="9">
                  <c:v>ZAR</c:v>
                </c:pt>
              </c:strCache>
            </c:strRef>
          </c:cat>
          <c:val>
            <c:numRef>
              <c:f>PT!$B$18:$B$28</c:f>
              <c:numCache>
                <c:formatCode>General</c:formatCode>
                <c:ptCount val="10"/>
                <c:pt idx="0">
                  <c:v>483.46999999999997</c:v>
                </c:pt>
                <c:pt idx="1">
                  <c:v>3208</c:v>
                </c:pt>
                <c:pt idx="2">
                  <c:v>25659</c:v>
                </c:pt>
                <c:pt idx="3">
                  <c:v>1279000.5</c:v>
                </c:pt>
                <c:pt idx="4">
                  <c:v>21597.940000000002</c:v>
                </c:pt>
                <c:pt idx="5">
                  <c:v>28162</c:v>
                </c:pt>
                <c:pt idx="6">
                  <c:v>44143</c:v>
                </c:pt>
                <c:pt idx="7">
                  <c:v>1536.91</c:v>
                </c:pt>
                <c:pt idx="8">
                  <c:v>18709.689999999999</c:v>
                </c:pt>
                <c:pt idx="9">
                  <c:v>568.39</c:v>
                </c:pt>
              </c:numCache>
            </c:numRef>
          </c:val>
          <c:extLst>
            <c:ext xmlns:c16="http://schemas.microsoft.com/office/drawing/2014/chart" uri="{C3380CC4-5D6E-409C-BE32-E72D297353CC}">
              <c16:uniqueId val="{00000000-B78B-41A7-A13A-0ECC027C34C6}"/>
            </c:ext>
          </c:extLst>
        </c:ser>
        <c:ser>
          <c:idx val="1"/>
          <c:order val="1"/>
          <c:tx>
            <c:strRef>
              <c:f>PT!$C$17</c:f>
              <c:strCache>
                <c:ptCount val="1"/>
                <c:pt idx="0">
                  <c:v>Sum of Your Profit</c:v>
                </c:pt>
              </c:strCache>
            </c:strRef>
          </c:tx>
          <c:spPr>
            <a:solidFill>
              <a:schemeClr val="accent2"/>
            </a:solidFill>
            <a:ln>
              <a:noFill/>
            </a:ln>
            <a:effectLst/>
          </c:spPr>
          <c:invertIfNegative val="0"/>
          <c:cat>
            <c:strRef>
              <c:f>PT!$A$18:$A$28</c:f>
              <c:strCache>
                <c:ptCount val="10"/>
                <c:pt idx="0">
                  <c:v>GBP</c:v>
                </c:pt>
                <c:pt idx="1">
                  <c:v>GHS</c:v>
                </c:pt>
                <c:pt idx="2">
                  <c:v>KES</c:v>
                </c:pt>
                <c:pt idx="3">
                  <c:v>NGN</c:v>
                </c:pt>
                <c:pt idx="4">
                  <c:v>RWF</c:v>
                </c:pt>
                <c:pt idx="5">
                  <c:v>TZS</c:v>
                </c:pt>
                <c:pt idx="6">
                  <c:v>UGX</c:v>
                </c:pt>
                <c:pt idx="7">
                  <c:v>USD</c:v>
                </c:pt>
                <c:pt idx="8">
                  <c:v>XAF</c:v>
                </c:pt>
                <c:pt idx="9">
                  <c:v>ZAR</c:v>
                </c:pt>
              </c:strCache>
            </c:strRef>
          </c:cat>
          <c:val>
            <c:numRef>
              <c:f>PT!$C$18:$C$28</c:f>
              <c:numCache>
                <c:formatCode>General</c:formatCode>
                <c:ptCount val="10"/>
                <c:pt idx="0">
                  <c:v>399.97899999999987</c:v>
                </c:pt>
                <c:pt idx="1">
                  <c:v>3003.0200000000004</c:v>
                </c:pt>
                <c:pt idx="2">
                  <c:v>24028.49</c:v>
                </c:pt>
                <c:pt idx="3">
                  <c:v>1182280.5</c:v>
                </c:pt>
                <c:pt idx="4">
                  <c:v>20202.060000000001</c:v>
                </c:pt>
                <c:pt idx="5">
                  <c:v>18319.698</c:v>
                </c:pt>
                <c:pt idx="6">
                  <c:v>40994.03</c:v>
                </c:pt>
                <c:pt idx="7">
                  <c:v>1330.4649999999979</c:v>
                </c:pt>
                <c:pt idx="8">
                  <c:v>17437.11</c:v>
                </c:pt>
                <c:pt idx="9">
                  <c:v>528.28</c:v>
                </c:pt>
              </c:numCache>
            </c:numRef>
          </c:val>
          <c:extLst>
            <c:ext xmlns:c16="http://schemas.microsoft.com/office/drawing/2014/chart" uri="{C3380CC4-5D6E-409C-BE32-E72D297353CC}">
              <c16:uniqueId val="{00000004-B78B-41A7-A13A-0ECC027C34C6}"/>
            </c:ext>
          </c:extLst>
        </c:ser>
        <c:dLbls>
          <c:showLegendKey val="0"/>
          <c:showVal val="0"/>
          <c:showCatName val="0"/>
          <c:showSerName val="0"/>
          <c:showPercent val="0"/>
          <c:showBubbleSize val="0"/>
        </c:dLbls>
        <c:gapWidth val="219"/>
        <c:overlap val="-27"/>
        <c:axId val="933211151"/>
        <c:axId val="933214511"/>
      </c:barChart>
      <c:catAx>
        <c:axId val="93321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33214511"/>
        <c:crosses val="autoZero"/>
        <c:auto val="1"/>
        <c:lblAlgn val="ctr"/>
        <c:lblOffset val="100"/>
        <c:noMultiLvlLbl val="0"/>
      </c:catAx>
      <c:valAx>
        <c:axId val="9332145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33211151"/>
        <c:crosses val="autoZero"/>
        <c:crossBetween val="between"/>
      </c:valAx>
      <c:spPr>
        <a:noFill/>
        <a:ln>
          <a:noFill/>
        </a:ln>
        <a:effectLst>
          <a:outerShdw dist="330200" dir="4500000" sx="1000" sy="1000" algn="ctr" rotWithShape="0">
            <a:srgbClr val="000000">
              <a:alpha val="53000"/>
            </a:srgbClr>
          </a:outerShdw>
          <a:softEdge rad="5461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innerShdw blurRad="63500" dist="50800" dir="2700000">
        <a:prstClr val="black">
          <a:alpha val="50000"/>
        </a:prstClr>
      </a:inn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Dashboard.xlsx]PT!PivotTable3</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PT!$B$34</c:f>
              <c:strCache>
                <c:ptCount val="1"/>
                <c:pt idx="0">
                  <c:v>Total</c:v>
                </c:pt>
              </c:strCache>
            </c:strRef>
          </c:tx>
          <c:spPr>
            <a:ln w="28575" cap="rnd">
              <a:solidFill>
                <a:schemeClr val="accent1"/>
              </a:solidFill>
              <a:round/>
            </a:ln>
            <a:effectLst/>
          </c:spPr>
          <c:marker>
            <c:symbol val="none"/>
          </c:marker>
          <c:cat>
            <c:strRef>
              <c:f>PT!$A$35:$A$40</c:f>
              <c:strCache>
                <c:ptCount val="5"/>
                <c:pt idx="0">
                  <c:v>Mar</c:v>
                </c:pt>
                <c:pt idx="1">
                  <c:v>Apr</c:v>
                </c:pt>
                <c:pt idx="2">
                  <c:v>May</c:v>
                </c:pt>
                <c:pt idx="3">
                  <c:v>Jun</c:v>
                </c:pt>
                <c:pt idx="4">
                  <c:v>Jul</c:v>
                </c:pt>
              </c:strCache>
            </c:strRef>
          </c:cat>
          <c:val>
            <c:numRef>
              <c:f>PT!$B$35:$B$40</c:f>
              <c:numCache>
                <c:formatCode>General</c:formatCode>
                <c:ptCount val="5"/>
                <c:pt idx="0">
                  <c:v>4</c:v>
                </c:pt>
                <c:pt idx="1">
                  <c:v>188</c:v>
                </c:pt>
                <c:pt idx="2">
                  <c:v>124</c:v>
                </c:pt>
                <c:pt idx="3">
                  <c:v>91</c:v>
                </c:pt>
                <c:pt idx="4">
                  <c:v>32</c:v>
                </c:pt>
              </c:numCache>
            </c:numRef>
          </c:val>
          <c:smooth val="0"/>
          <c:extLst>
            <c:ext xmlns:c16="http://schemas.microsoft.com/office/drawing/2014/chart" uri="{C3380CC4-5D6E-409C-BE32-E72D297353CC}">
              <c16:uniqueId val="{00000000-2FD8-4319-9E05-91409FD6B232}"/>
            </c:ext>
          </c:extLst>
        </c:ser>
        <c:dLbls>
          <c:showLegendKey val="0"/>
          <c:showVal val="0"/>
          <c:showCatName val="0"/>
          <c:showSerName val="0"/>
          <c:showPercent val="0"/>
          <c:showBubbleSize val="0"/>
        </c:dLbls>
        <c:smooth val="0"/>
        <c:axId val="941713039"/>
        <c:axId val="941713999"/>
      </c:lineChart>
      <c:catAx>
        <c:axId val="941713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41713999"/>
        <c:crosses val="autoZero"/>
        <c:auto val="1"/>
        <c:lblAlgn val="ctr"/>
        <c:lblOffset val="100"/>
        <c:noMultiLvlLbl val="0"/>
      </c:catAx>
      <c:valAx>
        <c:axId val="941713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4171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Currency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GHS</c:v>
                </c:pt>
                <c:pt idx="1">
                  <c:v>KES</c:v>
                </c:pt>
                <c:pt idx="2">
                  <c:v>GBP</c:v>
                </c:pt>
                <c:pt idx="3">
                  <c:v>USD</c:v>
                </c:pt>
                <c:pt idx="4">
                  <c:v>NGN</c:v>
                </c:pt>
              </c:strCache>
            </c:strRef>
          </c:cat>
          <c:val>
            <c:numRef>
              <c:f>Sheet2!$B$4:$B$9</c:f>
              <c:numCache>
                <c:formatCode>_-* #,##0_-;\-* #,##0_-;_-* "-"??_-;_-@_-</c:formatCode>
                <c:ptCount val="5"/>
                <c:pt idx="0">
                  <c:v>78540</c:v>
                </c:pt>
                <c:pt idx="1">
                  <c:v>84418.109999999986</c:v>
                </c:pt>
                <c:pt idx="2">
                  <c:v>383424</c:v>
                </c:pt>
                <c:pt idx="3">
                  <c:v>1059667</c:v>
                </c:pt>
                <c:pt idx="4">
                  <c:v>1244500.5</c:v>
                </c:pt>
              </c:numCache>
            </c:numRef>
          </c:val>
          <c:extLst>
            <c:ext xmlns:c16="http://schemas.microsoft.com/office/drawing/2014/chart" uri="{C3380CC4-5D6E-409C-BE32-E72D297353CC}">
              <c16:uniqueId val="{00000000-9F3B-4D68-95BF-004EFD0B2702}"/>
            </c:ext>
          </c:extLst>
        </c:ser>
        <c:dLbls>
          <c:dLblPos val="outEnd"/>
          <c:showLegendKey val="0"/>
          <c:showVal val="1"/>
          <c:showCatName val="0"/>
          <c:showSerName val="0"/>
          <c:showPercent val="0"/>
          <c:showBubbleSize val="0"/>
        </c:dLbls>
        <c:gapWidth val="182"/>
        <c:axId val="1081705632"/>
        <c:axId val="1081707552"/>
      </c:barChart>
      <c:catAx>
        <c:axId val="10817056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1707552"/>
        <c:crosses val="autoZero"/>
        <c:auto val="1"/>
        <c:lblAlgn val="ctr"/>
        <c:lblOffset val="100"/>
        <c:noMultiLvlLbl val="0"/>
      </c:catAx>
      <c:valAx>
        <c:axId val="1081707552"/>
        <c:scaling>
          <c:orientation val="minMax"/>
        </c:scaling>
        <c:delete val="1"/>
        <c:axPos val="b"/>
        <c:numFmt formatCode="_-* #,##0_-;\-* #,##0_-;_-* &quot;-&quot;??_-;_-@_-" sourceLinked="1"/>
        <c:majorTickMark val="none"/>
        <c:minorTickMark val="none"/>
        <c:tickLblPos val="nextTo"/>
        <c:crossAx val="1081705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Dashboard.xlsx]Sheet2!PivotTable2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Count by Currency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1111111111109E-2"/>
          <c:y val="0.10230377166156984"/>
          <c:w val="0.93888888888888888"/>
          <c:h val="0.75417627842391266"/>
        </c:manualLayout>
      </c:layout>
      <c:barChart>
        <c:barDir val="col"/>
        <c:grouping val="clustered"/>
        <c:varyColors val="0"/>
        <c:ser>
          <c:idx val="0"/>
          <c:order val="0"/>
          <c:tx>
            <c:strRef>
              <c:f>Sheet2!$B$19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Sheet2!$A$20:$A$25</c:f>
              <c:strCache>
                <c:ptCount val="5"/>
                <c:pt idx="0">
                  <c:v>NGN</c:v>
                </c:pt>
                <c:pt idx="1">
                  <c:v>USD</c:v>
                </c:pt>
                <c:pt idx="2">
                  <c:v>GBP</c:v>
                </c:pt>
                <c:pt idx="3">
                  <c:v>GHS</c:v>
                </c:pt>
                <c:pt idx="4">
                  <c:v>KES</c:v>
                </c:pt>
              </c:strCache>
            </c:strRef>
          </c:cat>
          <c:val>
            <c:numRef>
              <c:f>Sheet2!$B$20:$B$25</c:f>
              <c:numCache>
                <c:formatCode>_-* #,##0_-;\-* #,##0_-;_-* "-"??_-;_-@_-</c:formatCode>
                <c:ptCount val="5"/>
                <c:pt idx="0">
                  <c:v>219</c:v>
                </c:pt>
                <c:pt idx="1">
                  <c:v>103</c:v>
                </c:pt>
                <c:pt idx="2">
                  <c:v>49</c:v>
                </c:pt>
                <c:pt idx="3">
                  <c:v>19</c:v>
                </c:pt>
                <c:pt idx="4">
                  <c:v>17</c:v>
                </c:pt>
              </c:numCache>
            </c:numRef>
          </c:val>
          <c:extLst>
            <c:ext xmlns:c16="http://schemas.microsoft.com/office/drawing/2014/chart" uri="{C3380CC4-5D6E-409C-BE32-E72D297353CC}">
              <c16:uniqueId val="{00000000-CDA5-4F55-A781-8356F4784B55}"/>
            </c:ext>
          </c:extLst>
        </c:ser>
        <c:dLbls>
          <c:dLblPos val="outEnd"/>
          <c:showLegendKey val="0"/>
          <c:showVal val="1"/>
          <c:showCatName val="0"/>
          <c:showSerName val="0"/>
          <c:showPercent val="0"/>
          <c:showBubbleSize val="0"/>
        </c:dLbls>
        <c:gapWidth val="219"/>
        <c:overlap val="-27"/>
        <c:axId val="1081719072"/>
        <c:axId val="1081733952"/>
      </c:barChart>
      <c:catAx>
        <c:axId val="108171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1733952"/>
        <c:crosses val="autoZero"/>
        <c:auto val="1"/>
        <c:lblAlgn val="ctr"/>
        <c:lblOffset val="100"/>
        <c:noMultiLvlLbl val="0"/>
      </c:catAx>
      <c:valAx>
        <c:axId val="1081733952"/>
        <c:scaling>
          <c:orientation val="minMax"/>
        </c:scaling>
        <c:delete val="1"/>
        <c:axPos val="l"/>
        <c:numFmt formatCode="_-* #,##0_-;\-* #,##0_-;_-* &quot;-&quot;??_-;_-@_-" sourceLinked="1"/>
        <c:majorTickMark val="none"/>
        <c:minorTickMark val="none"/>
        <c:tickLblPos val="nextTo"/>
        <c:crossAx val="1081719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Dashboard.xlsx]Sheet2!PivotTable3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a:t>
            </a:r>
            <a:r>
              <a:rPr lang="en-GB" baseline="0"/>
              <a:t> and Profit comparison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Sheet2!$B$34</c:f>
              <c:strCache>
                <c:ptCount val="1"/>
                <c:pt idx="0">
                  <c:v>Sum of Cur 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Sheet2!$A$35:$A$40</c:f>
              <c:strCache>
                <c:ptCount val="5"/>
                <c:pt idx="0">
                  <c:v>GHS</c:v>
                </c:pt>
                <c:pt idx="1">
                  <c:v>KES</c:v>
                </c:pt>
                <c:pt idx="2">
                  <c:v>GBP</c:v>
                </c:pt>
                <c:pt idx="3">
                  <c:v>USD</c:v>
                </c:pt>
                <c:pt idx="4">
                  <c:v>NGN</c:v>
                </c:pt>
              </c:strCache>
            </c:strRef>
          </c:cat>
          <c:val>
            <c:numRef>
              <c:f>Sheet2!$B$35:$B$40</c:f>
              <c:numCache>
                <c:formatCode>_-* #,##0_-;\-* #,##0_-;_-* "-"??_-;_-@_-</c:formatCode>
                <c:ptCount val="5"/>
                <c:pt idx="0">
                  <c:v>78540</c:v>
                </c:pt>
                <c:pt idx="1">
                  <c:v>84418.109999999986</c:v>
                </c:pt>
                <c:pt idx="2">
                  <c:v>383424</c:v>
                </c:pt>
                <c:pt idx="3">
                  <c:v>1059667</c:v>
                </c:pt>
                <c:pt idx="4">
                  <c:v>1244500.5</c:v>
                </c:pt>
              </c:numCache>
            </c:numRef>
          </c:val>
          <c:extLst>
            <c:ext xmlns:c16="http://schemas.microsoft.com/office/drawing/2014/chart" uri="{C3380CC4-5D6E-409C-BE32-E72D297353CC}">
              <c16:uniqueId val="{00000000-AD30-4653-AAE4-2CC6D5135111}"/>
            </c:ext>
          </c:extLst>
        </c:ser>
        <c:ser>
          <c:idx val="1"/>
          <c:order val="1"/>
          <c:tx>
            <c:strRef>
              <c:f>Sheet2!$C$34</c:f>
              <c:strCache>
                <c:ptCount val="1"/>
                <c:pt idx="0">
                  <c:v>Sum of Your Profit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Sheet2!$A$35:$A$40</c:f>
              <c:strCache>
                <c:ptCount val="5"/>
                <c:pt idx="0">
                  <c:v>GHS</c:v>
                </c:pt>
                <c:pt idx="1">
                  <c:v>KES</c:v>
                </c:pt>
                <c:pt idx="2">
                  <c:v>GBP</c:v>
                </c:pt>
                <c:pt idx="3">
                  <c:v>USD</c:v>
                </c:pt>
                <c:pt idx="4">
                  <c:v>NGN</c:v>
                </c:pt>
              </c:strCache>
            </c:strRef>
          </c:cat>
          <c:val>
            <c:numRef>
              <c:f>Sheet2!$C$35:$C$40</c:f>
              <c:numCache>
                <c:formatCode>_-* #,##0_-;\-* #,##0_-;_-* "-"??_-;_-@_-</c:formatCode>
                <c:ptCount val="5"/>
                <c:pt idx="0">
                  <c:v>2460.3200000000002</c:v>
                </c:pt>
                <c:pt idx="1">
                  <c:v>24028.49</c:v>
                </c:pt>
                <c:pt idx="2">
                  <c:v>396.57899999999989</c:v>
                </c:pt>
                <c:pt idx="3">
                  <c:v>1311.4049999999979</c:v>
                </c:pt>
                <c:pt idx="4">
                  <c:v>1149510.5</c:v>
                </c:pt>
              </c:numCache>
            </c:numRef>
          </c:val>
          <c:extLst>
            <c:ext xmlns:c16="http://schemas.microsoft.com/office/drawing/2014/chart" uri="{C3380CC4-5D6E-409C-BE32-E72D297353CC}">
              <c16:uniqueId val="{00000001-AD30-4653-AAE4-2CC6D5135111}"/>
            </c:ext>
          </c:extLst>
        </c:ser>
        <c:dLbls>
          <c:dLblPos val="outEnd"/>
          <c:showLegendKey val="0"/>
          <c:showVal val="1"/>
          <c:showCatName val="0"/>
          <c:showSerName val="0"/>
          <c:showPercent val="0"/>
          <c:showBubbleSize val="0"/>
        </c:dLbls>
        <c:gapWidth val="182"/>
        <c:axId val="1081713792"/>
        <c:axId val="1081714272"/>
      </c:barChart>
      <c:catAx>
        <c:axId val="1081713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1714272"/>
        <c:crosses val="autoZero"/>
        <c:auto val="1"/>
        <c:lblAlgn val="ctr"/>
        <c:lblOffset val="100"/>
        <c:noMultiLvlLbl val="0"/>
      </c:catAx>
      <c:valAx>
        <c:axId val="1081714272"/>
        <c:scaling>
          <c:orientation val="minMax"/>
        </c:scaling>
        <c:delete val="1"/>
        <c:axPos val="b"/>
        <c:numFmt formatCode="_-* #,##0_-;\-* #,##0_-;_-* &quot;-&quot;??_-;_-@_-" sourceLinked="1"/>
        <c:majorTickMark val="none"/>
        <c:minorTickMark val="none"/>
        <c:tickLblPos val="nextTo"/>
        <c:crossAx val="1081713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Dashboard.xlsx]Sheet2!PivotTable4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alpha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Sheet2!$B$50</c:f>
              <c:strCache>
                <c:ptCount val="1"/>
                <c:pt idx="0">
                  <c:v>Total</c:v>
                </c:pt>
              </c:strCache>
            </c:strRef>
          </c:tx>
          <c:spPr>
            <a:solidFill>
              <a:schemeClr val="accent5">
                <a:lumMod val="50000"/>
                <a:alpha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Sheet2!$A$51:$A$52</c:f>
              <c:strCache>
                <c:ptCount val="1"/>
                <c:pt idx="0">
                  <c:v>DATA ANALYSIS MADE EASY</c:v>
                </c:pt>
              </c:strCache>
            </c:strRef>
          </c:cat>
          <c:val>
            <c:numRef>
              <c:f>Sheet2!$B$51:$B$52</c:f>
              <c:numCache>
                <c:formatCode>_-* #,##0_-;\-* #,##0_-;_-* "-"??_-;_-@_-</c:formatCode>
                <c:ptCount val="1"/>
                <c:pt idx="0">
                  <c:v>2850549.6099999994</c:v>
                </c:pt>
              </c:numCache>
            </c:numRef>
          </c:val>
          <c:extLst>
            <c:ext xmlns:c16="http://schemas.microsoft.com/office/drawing/2014/chart" uri="{C3380CC4-5D6E-409C-BE32-E72D297353CC}">
              <c16:uniqueId val="{00000000-C03D-4A08-A5FB-F7E558BCDD9C}"/>
            </c:ext>
          </c:extLst>
        </c:ser>
        <c:dLbls>
          <c:dLblPos val="inEnd"/>
          <c:showLegendKey val="0"/>
          <c:showVal val="1"/>
          <c:showCatName val="0"/>
          <c:showSerName val="0"/>
          <c:showPercent val="0"/>
          <c:showBubbleSize val="0"/>
        </c:dLbls>
        <c:gapWidth val="182"/>
        <c:axId val="48734303"/>
        <c:axId val="48735263"/>
      </c:barChart>
      <c:catAx>
        <c:axId val="4873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8735263"/>
        <c:crosses val="autoZero"/>
        <c:auto val="1"/>
        <c:lblAlgn val="ctr"/>
        <c:lblOffset val="100"/>
        <c:noMultiLvlLbl val="0"/>
      </c:catAx>
      <c:valAx>
        <c:axId val="48735263"/>
        <c:scaling>
          <c:orientation val="minMax"/>
        </c:scaling>
        <c:delete val="1"/>
        <c:axPos val="l"/>
        <c:numFmt formatCode="_-* #,##0_-;\-* #,##0_-;_-* &quot;-&quot;??_-;_-@_-" sourceLinked="1"/>
        <c:majorTickMark val="none"/>
        <c:minorTickMark val="none"/>
        <c:tickLblPos val="nextTo"/>
        <c:crossAx val="4873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Dashboard.xlsx]Sheet2!PivotTable5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Sheet2!$B$67</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Sheet2!$A$68:$A$72</c:f>
              <c:strCache>
                <c:ptCount val="4"/>
                <c:pt idx="0">
                  <c:v>Apr</c:v>
                </c:pt>
                <c:pt idx="1">
                  <c:v>May</c:v>
                </c:pt>
                <c:pt idx="2">
                  <c:v>Jun</c:v>
                </c:pt>
                <c:pt idx="3">
                  <c:v>Jul</c:v>
                </c:pt>
              </c:strCache>
            </c:strRef>
          </c:cat>
          <c:val>
            <c:numRef>
              <c:f>Sheet2!$B$68:$B$72</c:f>
              <c:numCache>
                <c:formatCode>_-* #,##0_-;\-* #,##0_-;_-* "-"??_-;_-@_-</c:formatCode>
                <c:ptCount val="4"/>
                <c:pt idx="0">
                  <c:v>183</c:v>
                </c:pt>
                <c:pt idx="1">
                  <c:v>119</c:v>
                </c:pt>
                <c:pt idx="2">
                  <c:v>75</c:v>
                </c:pt>
                <c:pt idx="3">
                  <c:v>30</c:v>
                </c:pt>
              </c:numCache>
            </c:numRef>
          </c:val>
          <c:smooth val="0"/>
          <c:extLst>
            <c:ext xmlns:c16="http://schemas.microsoft.com/office/drawing/2014/chart" uri="{C3380CC4-5D6E-409C-BE32-E72D297353CC}">
              <c16:uniqueId val="{00000000-CD1F-4469-A739-3BE6B351BE63}"/>
            </c:ext>
          </c:extLst>
        </c:ser>
        <c:dLbls>
          <c:dLblPos val="r"/>
          <c:showLegendKey val="0"/>
          <c:showVal val="1"/>
          <c:showCatName val="0"/>
          <c:showSerName val="0"/>
          <c:showPercent val="0"/>
          <c:showBubbleSize val="0"/>
        </c:dLbls>
        <c:smooth val="0"/>
        <c:axId val="1081717632"/>
        <c:axId val="1081726272"/>
      </c:lineChart>
      <c:catAx>
        <c:axId val="1081717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1726272"/>
        <c:crosses val="autoZero"/>
        <c:auto val="1"/>
        <c:lblAlgn val="ctr"/>
        <c:lblOffset val="100"/>
        <c:noMultiLvlLbl val="0"/>
      </c:catAx>
      <c:valAx>
        <c:axId val="1081726272"/>
        <c:scaling>
          <c:orientation val="minMax"/>
        </c:scaling>
        <c:delete val="1"/>
        <c:axPos val="l"/>
        <c:numFmt formatCode="_-* #,##0_-;\-* #,##0_-;_-* &quot;-&quot;??_-;_-@_-" sourceLinked="1"/>
        <c:majorTickMark val="none"/>
        <c:minorTickMark val="none"/>
        <c:tickLblPos val="nextTo"/>
        <c:crossAx val="1081717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Currency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GHS</c:v>
                </c:pt>
                <c:pt idx="1">
                  <c:v>KES</c:v>
                </c:pt>
                <c:pt idx="2">
                  <c:v>GBP</c:v>
                </c:pt>
                <c:pt idx="3">
                  <c:v>USD</c:v>
                </c:pt>
                <c:pt idx="4">
                  <c:v>NGN</c:v>
                </c:pt>
              </c:strCache>
            </c:strRef>
          </c:cat>
          <c:val>
            <c:numRef>
              <c:f>Sheet2!$B$4:$B$9</c:f>
              <c:numCache>
                <c:formatCode>_-* #,##0_-;\-* #,##0_-;_-* "-"??_-;_-@_-</c:formatCode>
                <c:ptCount val="5"/>
                <c:pt idx="0">
                  <c:v>78540</c:v>
                </c:pt>
                <c:pt idx="1">
                  <c:v>84418.109999999986</c:v>
                </c:pt>
                <c:pt idx="2">
                  <c:v>383424</c:v>
                </c:pt>
                <c:pt idx="3">
                  <c:v>1059667</c:v>
                </c:pt>
                <c:pt idx="4">
                  <c:v>1244500.5</c:v>
                </c:pt>
              </c:numCache>
            </c:numRef>
          </c:val>
          <c:extLst>
            <c:ext xmlns:c16="http://schemas.microsoft.com/office/drawing/2014/chart" uri="{C3380CC4-5D6E-409C-BE32-E72D297353CC}">
              <c16:uniqueId val="{00000000-A6FE-4035-B481-FF77E555979B}"/>
            </c:ext>
          </c:extLst>
        </c:ser>
        <c:dLbls>
          <c:dLblPos val="outEnd"/>
          <c:showLegendKey val="0"/>
          <c:showVal val="1"/>
          <c:showCatName val="0"/>
          <c:showSerName val="0"/>
          <c:showPercent val="0"/>
          <c:showBubbleSize val="0"/>
        </c:dLbls>
        <c:gapWidth val="182"/>
        <c:axId val="1081705632"/>
        <c:axId val="1081707552"/>
      </c:barChart>
      <c:catAx>
        <c:axId val="10817056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1707552"/>
        <c:crosses val="autoZero"/>
        <c:auto val="1"/>
        <c:lblAlgn val="ctr"/>
        <c:lblOffset val="100"/>
        <c:noMultiLvlLbl val="0"/>
      </c:catAx>
      <c:valAx>
        <c:axId val="1081707552"/>
        <c:scaling>
          <c:orientation val="minMax"/>
        </c:scaling>
        <c:delete val="1"/>
        <c:axPos val="b"/>
        <c:numFmt formatCode="_-* #,##0_-;\-* #,##0_-;_-* &quot;-&quot;??_-;_-@_-" sourceLinked="1"/>
        <c:majorTickMark val="none"/>
        <c:minorTickMark val="none"/>
        <c:tickLblPos val="nextTo"/>
        <c:crossAx val="1081705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Dashboard.xlsx]Sheet2!PivotTable2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Count by Currency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1017996299616E-2"/>
          <c:y val="9.6531569917396698E-2"/>
          <c:w val="0.93888888888888888"/>
          <c:h val="0.75417627842391266"/>
        </c:manualLayout>
      </c:layout>
      <c:barChart>
        <c:barDir val="col"/>
        <c:grouping val="clustered"/>
        <c:varyColors val="0"/>
        <c:ser>
          <c:idx val="0"/>
          <c:order val="0"/>
          <c:tx>
            <c:strRef>
              <c:f>Sheet2!$B$19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Sheet2!$A$20:$A$25</c:f>
              <c:strCache>
                <c:ptCount val="5"/>
                <c:pt idx="0">
                  <c:v>NGN</c:v>
                </c:pt>
                <c:pt idx="1">
                  <c:v>USD</c:v>
                </c:pt>
                <c:pt idx="2">
                  <c:v>GBP</c:v>
                </c:pt>
                <c:pt idx="3">
                  <c:v>GHS</c:v>
                </c:pt>
                <c:pt idx="4">
                  <c:v>KES</c:v>
                </c:pt>
              </c:strCache>
            </c:strRef>
          </c:cat>
          <c:val>
            <c:numRef>
              <c:f>Sheet2!$B$20:$B$25</c:f>
              <c:numCache>
                <c:formatCode>_-* #,##0_-;\-* #,##0_-;_-* "-"??_-;_-@_-</c:formatCode>
                <c:ptCount val="5"/>
                <c:pt idx="0">
                  <c:v>219</c:v>
                </c:pt>
                <c:pt idx="1">
                  <c:v>103</c:v>
                </c:pt>
                <c:pt idx="2">
                  <c:v>49</c:v>
                </c:pt>
                <c:pt idx="3">
                  <c:v>19</c:v>
                </c:pt>
                <c:pt idx="4">
                  <c:v>17</c:v>
                </c:pt>
              </c:numCache>
            </c:numRef>
          </c:val>
          <c:extLst>
            <c:ext xmlns:c16="http://schemas.microsoft.com/office/drawing/2014/chart" uri="{C3380CC4-5D6E-409C-BE32-E72D297353CC}">
              <c16:uniqueId val="{00000000-51A0-4C3A-96EC-BB5065ED88CE}"/>
            </c:ext>
          </c:extLst>
        </c:ser>
        <c:dLbls>
          <c:dLblPos val="outEnd"/>
          <c:showLegendKey val="0"/>
          <c:showVal val="1"/>
          <c:showCatName val="0"/>
          <c:showSerName val="0"/>
          <c:showPercent val="0"/>
          <c:showBubbleSize val="0"/>
        </c:dLbls>
        <c:gapWidth val="219"/>
        <c:overlap val="-27"/>
        <c:axId val="1081719072"/>
        <c:axId val="1081733952"/>
      </c:barChart>
      <c:catAx>
        <c:axId val="108171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1733952"/>
        <c:crosses val="autoZero"/>
        <c:auto val="1"/>
        <c:lblAlgn val="ctr"/>
        <c:lblOffset val="100"/>
        <c:noMultiLvlLbl val="0"/>
      </c:catAx>
      <c:valAx>
        <c:axId val="1081733952"/>
        <c:scaling>
          <c:orientation val="minMax"/>
        </c:scaling>
        <c:delete val="1"/>
        <c:axPos val="l"/>
        <c:numFmt formatCode="_-* #,##0_-;\-* #,##0_-;_-* &quot;-&quot;??_-;_-@_-" sourceLinked="1"/>
        <c:majorTickMark val="none"/>
        <c:minorTickMark val="none"/>
        <c:tickLblPos val="nextTo"/>
        <c:crossAx val="1081719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Dashboard.xlsx]Sheet2!PivotTable4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alpha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50000"/>
              <a:alpha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50000"/>
              <a:alpha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alpha val="90000"/>
            </a:schemeClr>
          </a:solidFill>
          <a:ln>
            <a:noFill/>
          </a:ln>
          <a:effectLst/>
        </c:spPr>
      </c:pivotFmt>
      <c:pivotFmt>
        <c:idx val="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8"/>
        <c:dLbl>
          <c:idx val="0"/>
          <c:layout>
            <c:manualLayout>
              <c:x val="3.1827643536407064E-3"/>
              <c:y val="-1.789961440005285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Sheet2!$B$50</c:f>
              <c:strCache>
                <c:ptCount val="1"/>
                <c:pt idx="0">
                  <c:v>Total</c:v>
                </c:pt>
              </c:strCache>
            </c:strRef>
          </c:tx>
          <c:spPr>
            <a:solidFill>
              <a:schemeClr val="accent5">
                <a:lumMod val="50000"/>
                <a:alpha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Sheet2!$A$51:$A$52</c:f>
              <c:strCache>
                <c:ptCount val="1"/>
                <c:pt idx="0">
                  <c:v>DATA ANALYSIS MADE EASY</c:v>
                </c:pt>
              </c:strCache>
            </c:strRef>
          </c:cat>
          <c:val>
            <c:numRef>
              <c:f>Sheet2!$B$51:$B$52</c:f>
              <c:numCache>
                <c:formatCode>_-* #,##0_-;\-* #,##0_-;_-* "-"??_-;_-@_-</c:formatCode>
                <c:ptCount val="1"/>
                <c:pt idx="0">
                  <c:v>2850549.6099999994</c:v>
                </c:pt>
              </c:numCache>
            </c:numRef>
          </c:val>
          <c:extLst>
            <c:ext xmlns:c16="http://schemas.microsoft.com/office/drawing/2014/chart" uri="{C3380CC4-5D6E-409C-BE32-E72D297353CC}">
              <c16:uniqueId val="{00000000-9EFC-445F-BA38-ADEE7D31DEB5}"/>
            </c:ext>
          </c:extLst>
        </c:ser>
        <c:dLbls>
          <c:dLblPos val="inEnd"/>
          <c:showLegendKey val="0"/>
          <c:showVal val="1"/>
          <c:showCatName val="0"/>
          <c:showSerName val="0"/>
          <c:showPercent val="0"/>
          <c:showBubbleSize val="0"/>
        </c:dLbls>
        <c:gapWidth val="182"/>
        <c:axId val="48734303"/>
        <c:axId val="48735263"/>
      </c:barChart>
      <c:catAx>
        <c:axId val="4873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8735263"/>
        <c:crosses val="autoZero"/>
        <c:auto val="1"/>
        <c:lblAlgn val="ctr"/>
        <c:lblOffset val="100"/>
        <c:noMultiLvlLbl val="0"/>
      </c:catAx>
      <c:valAx>
        <c:axId val="48735263"/>
        <c:scaling>
          <c:orientation val="minMax"/>
        </c:scaling>
        <c:delete val="1"/>
        <c:axPos val="l"/>
        <c:numFmt formatCode="_-* #,##0_-;\-* #,##0_-;_-* &quot;-&quot;??_-;_-@_-" sourceLinked="1"/>
        <c:majorTickMark val="none"/>
        <c:minorTickMark val="none"/>
        <c:tickLblPos val="nextTo"/>
        <c:crossAx val="4873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Dashboard.xlsx]Sheet2!PivotTable5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Sales by Month</a:t>
            </a:r>
          </a:p>
        </c:rich>
      </c:tx>
      <c:layout>
        <c:manualLayout>
          <c:xMode val="edge"/>
          <c:yMode val="edge"/>
          <c:x val="0.2712565366681095"/>
          <c:y val="3.30578368981857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Sheet2!$B$67</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Sheet2!$A$68:$A$72</c:f>
              <c:strCache>
                <c:ptCount val="4"/>
                <c:pt idx="0">
                  <c:v>Apr</c:v>
                </c:pt>
                <c:pt idx="1">
                  <c:v>May</c:v>
                </c:pt>
                <c:pt idx="2">
                  <c:v>Jun</c:v>
                </c:pt>
                <c:pt idx="3">
                  <c:v>Jul</c:v>
                </c:pt>
              </c:strCache>
            </c:strRef>
          </c:cat>
          <c:val>
            <c:numRef>
              <c:f>Sheet2!$B$68:$B$72</c:f>
              <c:numCache>
                <c:formatCode>_-* #,##0_-;\-* #,##0_-;_-* "-"??_-;_-@_-</c:formatCode>
                <c:ptCount val="4"/>
                <c:pt idx="0">
                  <c:v>183</c:v>
                </c:pt>
                <c:pt idx="1">
                  <c:v>119</c:v>
                </c:pt>
                <c:pt idx="2">
                  <c:v>75</c:v>
                </c:pt>
                <c:pt idx="3">
                  <c:v>30</c:v>
                </c:pt>
              </c:numCache>
            </c:numRef>
          </c:val>
          <c:smooth val="0"/>
          <c:extLst>
            <c:ext xmlns:c16="http://schemas.microsoft.com/office/drawing/2014/chart" uri="{C3380CC4-5D6E-409C-BE32-E72D297353CC}">
              <c16:uniqueId val="{00000000-F230-43F8-9755-7483761F65EE}"/>
            </c:ext>
          </c:extLst>
        </c:ser>
        <c:dLbls>
          <c:dLblPos val="r"/>
          <c:showLegendKey val="0"/>
          <c:showVal val="1"/>
          <c:showCatName val="0"/>
          <c:showSerName val="0"/>
          <c:showPercent val="0"/>
          <c:showBubbleSize val="0"/>
        </c:dLbls>
        <c:smooth val="0"/>
        <c:axId val="1081717632"/>
        <c:axId val="1081726272"/>
      </c:lineChart>
      <c:catAx>
        <c:axId val="1081717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1726272"/>
        <c:crosses val="autoZero"/>
        <c:auto val="1"/>
        <c:lblAlgn val="ctr"/>
        <c:lblOffset val="100"/>
        <c:noMultiLvlLbl val="0"/>
      </c:catAx>
      <c:valAx>
        <c:axId val="1081726272"/>
        <c:scaling>
          <c:orientation val="minMax"/>
        </c:scaling>
        <c:delete val="1"/>
        <c:axPos val="l"/>
        <c:numFmt formatCode="_-* #,##0_-;\-* #,##0_-;_-* &quot;-&quot;??_-;_-@_-" sourceLinked="1"/>
        <c:majorTickMark val="none"/>
        <c:minorTickMark val="none"/>
        <c:tickLblPos val="nextTo"/>
        <c:crossAx val="1081717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Dashboard.xlsx]Sheet4!PivotTable1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Sheet4!$A$4:$A$14</c:f>
              <c:strCache>
                <c:ptCount val="10"/>
                <c:pt idx="0">
                  <c:v>GBP</c:v>
                </c:pt>
                <c:pt idx="1">
                  <c:v>GHS</c:v>
                </c:pt>
                <c:pt idx="2">
                  <c:v>KES</c:v>
                </c:pt>
                <c:pt idx="3">
                  <c:v>NGN</c:v>
                </c:pt>
                <c:pt idx="4">
                  <c:v>RWF</c:v>
                </c:pt>
                <c:pt idx="5">
                  <c:v>TZS</c:v>
                </c:pt>
                <c:pt idx="6">
                  <c:v>UGX</c:v>
                </c:pt>
                <c:pt idx="7">
                  <c:v>USD</c:v>
                </c:pt>
                <c:pt idx="8">
                  <c:v>XAF</c:v>
                </c:pt>
                <c:pt idx="9">
                  <c:v>ZAR</c:v>
                </c:pt>
              </c:strCache>
            </c:strRef>
          </c:cat>
          <c:val>
            <c:numRef>
              <c:f>Sheet4!$B$4:$B$14</c:f>
              <c:numCache>
                <c:formatCode>_(* #,##0.00_);_(* \(#,##0.00\);_(* "-"??_);_(@_)</c:formatCode>
                <c:ptCount val="10"/>
                <c:pt idx="0">
                  <c:v>414008</c:v>
                </c:pt>
                <c:pt idx="1">
                  <c:v>92250</c:v>
                </c:pt>
                <c:pt idx="2">
                  <c:v>84418.109999999986</c:v>
                </c:pt>
                <c:pt idx="3">
                  <c:v>1391500.5</c:v>
                </c:pt>
                <c:pt idx="4">
                  <c:v>8991.2224219999989</c:v>
                </c:pt>
                <c:pt idx="5">
                  <c:v>5525.3844000000008</c:v>
                </c:pt>
                <c:pt idx="6">
                  <c:v>5438.4175999999998</c:v>
                </c:pt>
                <c:pt idx="7">
                  <c:v>1130857</c:v>
                </c:pt>
                <c:pt idx="8">
                  <c:v>17432.924771999998</c:v>
                </c:pt>
                <c:pt idx="9">
                  <c:v>27441.946199999998</c:v>
                </c:pt>
              </c:numCache>
            </c:numRef>
          </c:val>
          <c:extLst>
            <c:ext xmlns:c16="http://schemas.microsoft.com/office/drawing/2014/chart" uri="{C3380CC4-5D6E-409C-BE32-E72D297353CC}">
              <c16:uniqueId val="{00000000-1816-40BA-A581-C579F97F7E1C}"/>
            </c:ext>
          </c:extLst>
        </c:ser>
        <c:dLbls>
          <c:dLblPos val="outEnd"/>
          <c:showLegendKey val="0"/>
          <c:showVal val="1"/>
          <c:showCatName val="0"/>
          <c:showSerName val="0"/>
          <c:showPercent val="0"/>
          <c:showBubbleSize val="0"/>
        </c:dLbls>
        <c:gapWidth val="182"/>
        <c:axId val="1395034336"/>
        <c:axId val="1244688336"/>
      </c:barChart>
      <c:catAx>
        <c:axId val="139503433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44688336"/>
        <c:crossesAt val="0"/>
        <c:auto val="1"/>
        <c:lblAlgn val="ctr"/>
        <c:lblOffset val="100"/>
        <c:noMultiLvlLbl val="0"/>
      </c:catAx>
      <c:valAx>
        <c:axId val="1244688336"/>
        <c:scaling>
          <c:orientation val="minMax"/>
        </c:scaling>
        <c:delete val="1"/>
        <c:axPos val="b"/>
        <c:numFmt formatCode="_(* #,##0.00_);_(* \(#,##0.00\);_(* &quot;-&quot;??_);_(@_)" sourceLinked="1"/>
        <c:majorTickMark val="none"/>
        <c:minorTickMark val="none"/>
        <c:tickLblPos val="nextTo"/>
        <c:crossAx val="1395034336"/>
        <c:crosses val="autoZero"/>
        <c:crossBetween val="between"/>
        <c:min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Dashboard.xlsx]Sheet4!PivotTable2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lumMod val="60000"/>
                <a:lumOff val="40000"/>
              </a:schemeClr>
            </a:solidFill>
            <a:round/>
          </a:ln>
          <a:effectLst/>
        </c:spPr>
        <c:marker>
          <c:symbol val="none"/>
        </c:marker>
      </c:pivotFmt>
      <c:pivotFmt>
        <c:idx val="4"/>
        <c:spPr>
          <a:ln w="28575" cap="rnd">
            <a:solidFill>
              <a:schemeClr val="accent6">
                <a:lumMod val="60000"/>
                <a:lumOff val="40000"/>
              </a:schemeClr>
            </a:solidFill>
            <a:round/>
          </a:ln>
          <a:effectLst/>
        </c:spPr>
        <c:marker>
          <c:symbol val="none"/>
        </c:marker>
      </c:pivotFmt>
    </c:pivotFmts>
    <c:plotArea>
      <c:layout/>
      <c:lineChart>
        <c:grouping val="standard"/>
        <c:varyColors val="0"/>
        <c:ser>
          <c:idx val="0"/>
          <c:order val="0"/>
          <c:tx>
            <c:strRef>
              <c:f>Sheet4!$B$18</c:f>
              <c:strCache>
                <c:ptCount val="1"/>
                <c:pt idx="0">
                  <c:v>Total</c:v>
                </c:pt>
              </c:strCache>
            </c:strRef>
          </c:tx>
          <c:spPr>
            <a:ln w="28575" cap="rnd">
              <a:solidFill>
                <a:schemeClr val="accent6">
                  <a:lumMod val="60000"/>
                  <a:lumOff val="40000"/>
                </a:schemeClr>
              </a:solidFill>
              <a:round/>
            </a:ln>
            <a:effectLst/>
          </c:spPr>
          <c:marker>
            <c:symbol val="none"/>
          </c:marker>
          <c:dPt>
            <c:idx val="2"/>
            <c:marker>
              <c:symbol val="none"/>
            </c:marker>
            <c:bubble3D val="0"/>
            <c:extLst>
              <c:ext xmlns:c16="http://schemas.microsoft.com/office/drawing/2014/chart" uri="{C3380CC4-5D6E-409C-BE32-E72D297353CC}">
                <c16:uniqueId val="{00000000-F277-4BB3-8217-81F2B1451941}"/>
              </c:ext>
            </c:extLst>
          </c:dPt>
          <c:dPt>
            <c:idx val="3"/>
            <c:marker>
              <c:symbol val="none"/>
            </c:marker>
            <c:bubble3D val="0"/>
            <c:spPr>
              <a:ln w="28575" cap="rnd">
                <a:solidFill>
                  <a:schemeClr val="accent6">
                    <a:lumMod val="60000"/>
                    <a:lumOff val="40000"/>
                  </a:schemeClr>
                </a:solidFill>
                <a:round/>
              </a:ln>
              <a:effectLst/>
            </c:spPr>
            <c:extLst>
              <c:ext xmlns:c16="http://schemas.microsoft.com/office/drawing/2014/chart" uri="{C3380CC4-5D6E-409C-BE32-E72D297353CC}">
                <c16:uniqueId val="{00000000-EC09-411F-B9A4-FD5B5B5DE959}"/>
              </c:ext>
            </c:extLst>
          </c:dPt>
          <c:dPt>
            <c:idx val="5"/>
            <c:marker>
              <c:symbol val="none"/>
            </c:marker>
            <c:bubble3D val="0"/>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Sheet4!$A$19:$A$25</c:f>
              <c:strCache>
                <c:ptCount val="6"/>
                <c:pt idx="0">
                  <c:v>Mar</c:v>
                </c:pt>
                <c:pt idx="1">
                  <c:v>Apr</c:v>
                </c:pt>
                <c:pt idx="2">
                  <c:v>May</c:v>
                </c:pt>
                <c:pt idx="3">
                  <c:v>Jun</c:v>
                </c:pt>
                <c:pt idx="4">
                  <c:v>Jul</c:v>
                </c:pt>
                <c:pt idx="5">
                  <c:v>Aug</c:v>
                </c:pt>
              </c:strCache>
            </c:strRef>
          </c:cat>
          <c:val>
            <c:numRef>
              <c:f>Sheet4!$B$19:$B$25</c:f>
              <c:numCache>
                <c:formatCode>_(* #,##0.00_);_(* \(#,##0.00\);_(* "-"??_);_(@_)</c:formatCode>
                <c:ptCount val="6"/>
                <c:pt idx="0">
                  <c:v>6500</c:v>
                </c:pt>
                <c:pt idx="1">
                  <c:v>1288504.9595259998</c:v>
                </c:pt>
                <c:pt idx="2">
                  <c:v>944054.03232400003</c:v>
                </c:pt>
                <c:pt idx="3">
                  <c:v>553107.8872</c:v>
                </c:pt>
                <c:pt idx="4">
                  <c:v>293231.90548800002</c:v>
                </c:pt>
                <c:pt idx="5">
                  <c:v>92464.720856</c:v>
                </c:pt>
              </c:numCache>
            </c:numRef>
          </c:val>
          <c:smooth val="0"/>
          <c:extLst>
            <c:ext xmlns:c16="http://schemas.microsoft.com/office/drawing/2014/chart" uri="{C3380CC4-5D6E-409C-BE32-E72D297353CC}">
              <c16:uniqueId val="{00000000-4C2D-4DE3-AAA4-E6BA51EC81EA}"/>
            </c:ext>
          </c:extLst>
        </c:ser>
        <c:dLbls>
          <c:dLblPos val="t"/>
          <c:showLegendKey val="0"/>
          <c:showVal val="1"/>
          <c:showCatName val="0"/>
          <c:showSerName val="0"/>
          <c:showPercent val="0"/>
          <c:showBubbleSize val="0"/>
        </c:dLbls>
        <c:smooth val="0"/>
        <c:axId val="1514942704"/>
        <c:axId val="1399729520"/>
      </c:lineChart>
      <c:catAx>
        <c:axId val="1514942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399729520"/>
        <c:crosses val="autoZero"/>
        <c:auto val="1"/>
        <c:lblAlgn val="ctr"/>
        <c:lblOffset val="100"/>
        <c:noMultiLvlLbl val="0"/>
      </c:catAx>
      <c:valAx>
        <c:axId val="1399729520"/>
        <c:scaling>
          <c:orientation val="minMax"/>
        </c:scaling>
        <c:delete val="1"/>
        <c:axPos val="l"/>
        <c:numFmt formatCode="_(* #,##0.00_);_(* \(#,##0.00\);_(* &quot;-&quot;??_);_(@_)" sourceLinked="1"/>
        <c:majorTickMark val="out"/>
        <c:minorTickMark val="none"/>
        <c:tickLblPos val="nextTo"/>
        <c:crossAx val="1514942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Dashboard.xlsx]Sheet4!PivotTable3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6">
              <a:lumMod val="60000"/>
              <a:lumOff val="40000"/>
            </a:schemeClr>
          </a:solidFill>
          <a:ln>
            <a:solidFill>
              <a:schemeClr val="accent6">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Sheet4!$B$36</c:f>
              <c:strCache>
                <c:ptCount val="1"/>
                <c:pt idx="0">
                  <c:v>Total</c:v>
                </c:pt>
              </c:strCache>
            </c:strRef>
          </c:tx>
          <c:spPr>
            <a:solidFill>
              <a:schemeClr val="accent6">
                <a:lumMod val="60000"/>
                <a:lumOff val="40000"/>
              </a:schemeClr>
            </a:solidFill>
            <a:ln>
              <a:solidFill>
                <a:schemeClr val="accent6">
                  <a:lumMod val="60000"/>
                  <a:lumOff val="4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Sheet4!$A$37:$A$40</c:f>
              <c:strCache>
                <c:ptCount val="3"/>
                <c:pt idx="0">
                  <c:v>12 Strategies to Grow Your Twitter Followers</c:v>
                </c:pt>
                <c:pt idx="1">
                  <c:v>DATA ANALYSIS MADE EASY</c:v>
                </c:pt>
                <c:pt idx="2">
                  <c:v>TECHIES GUIDE TO MASTERING SOFT SKILLS IN A WORKPLACE</c:v>
                </c:pt>
              </c:strCache>
            </c:strRef>
          </c:cat>
          <c:val>
            <c:numRef>
              <c:f>Sheet4!$B$37:$B$40</c:f>
              <c:numCache>
                <c:formatCode>_(* #,##0.00_);_(* \(#,##0.00\);_(* "-"??_);_(@_)</c:formatCode>
                <c:ptCount val="3"/>
                <c:pt idx="0">
                  <c:v>9790</c:v>
                </c:pt>
                <c:pt idx="1">
                  <c:v>3148151.5053939992</c:v>
                </c:pt>
                <c:pt idx="2">
                  <c:v>19922</c:v>
                </c:pt>
              </c:numCache>
            </c:numRef>
          </c:val>
          <c:extLst>
            <c:ext xmlns:c16="http://schemas.microsoft.com/office/drawing/2014/chart" uri="{C3380CC4-5D6E-409C-BE32-E72D297353CC}">
              <c16:uniqueId val="{00000000-547D-4AEB-AA28-8C3A5F159122}"/>
            </c:ext>
          </c:extLst>
        </c:ser>
        <c:dLbls>
          <c:dLblPos val="outEnd"/>
          <c:showLegendKey val="0"/>
          <c:showVal val="1"/>
          <c:showCatName val="0"/>
          <c:showSerName val="0"/>
          <c:showPercent val="0"/>
          <c:showBubbleSize val="0"/>
        </c:dLbls>
        <c:gapWidth val="150"/>
        <c:axId val="1560831328"/>
        <c:axId val="1400868176"/>
      </c:barChart>
      <c:catAx>
        <c:axId val="15608313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1400868176"/>
        <c:crosses val="autoZero"/>
        <c:auto val="1"/>
        <c:lblAlgn val="ctr"/>
        <c:lblOffset val="100"/>
        <c:noMultiLvlLbl val="0"/>
      </c:catAx>
      <c:valAx>
        <c:axId val="1400868176"/>
        <c:scaling>
          <c:orientation val="minMax"/>
        </c:scaling>
        <c:delete val="1"/>
        <c:axPos val="l"/>
        <c:numFmt formatCode="_(* #,##0.00_);_(* \(#,##0.00\);_(* &quot;-&quot;??_);_(@_)" sourceLinked="1"/>
        <c:majorTickMark val="none"/>
        <c:minorTickMark val="none"/>
        <c:tickLblPos val="nextTo"/>
        <c:crossAx val="156083132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Dashboard.xlsx]Sheet8!PivotTable4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Currency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Sheet8!$B$3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Sheet8!$A$4:$A$14</c:f>
              <c:strCache>
                <c:ptCount val="10"/>
                <c:pt idx="0">
                  <c:v>GBP</c:v>
                </c:pt>
                <c:pt idx="1">
                  <c:v>GHS</c:v>
                </c:pt>
                <c:pt idx="2">
                  <c:v>KES</c:v>
                </c:pt>
                <c:pt idx="3">
                  <c:v>NGN</c:v>
                </c:pt>
                <c:pt idx="4">
                  <c:v>RWF</c:v>
                </c:pt>
                <c:pt idx="5">
                  <c:v>TZS</c:v>
                </c:pt>
                <c:pt idx="6">
                  <c:v>UGX</c:v>
                </c:pt>
                <c:pt idx="7">
                  <c:v>USD</c:v>
                </c:pt>
                <c:pt idx="8">
                  <c:v>XAF</c:v>
                </c:pt>
                <c:pt idx="9">
                  <c:v>ZAR</c:v>
                </c:pt>
              </c:strCache>
            </c:strRef>
          </c:cat>
          <c:val>
            <c:numRef>
              <c:f>Sheet8!$B$4:$B$14</c:f>
              <c:numCache>
                <c:formatCode>General</c:formatCode>
                <c:ptCount val="10"/>
                <c:pt idx="0">
                  <c:v>414008</c:v>
                </c:pt>
                <c:pt idx="1">
                  <c:v>92250</c:v>
                </c:pt>
                <c:pt idx="2">
                  <c:v>84418.109999999986</c:v>
                </c:pt>
                <c:pt idx="3">
                  <c:v>1391500.5</c:v>
                </c:pt>
                <c:pt idx="4">
                  <c:v>8991.2224219999989</c:v>
                </c:pt>
                <c:pt idx="5">
                  <c:v>5525.3844000000008</c:v>
                </c:pt>
                <c:pt idx="6">
                  <c:v>5438.4175999999998</c:v>
                </c:pt>
                <c:pt idx="7">
                  <c:v>1130857</c:v>
                </c:pt>
                <c:pt idx="8">
                  <c:v>17432.924771999998</c:v>
                </c:pt>
                <c:pt idx="9">
                  <c:v>27441.946199999998</c:v>
                </c:pt>
              </c:numCache>
            </c:numRef>
          </c:val>
          <c:extLst>
            <c:ext xmlns:c16="http://schemas.microsoft.com/office/drawing/2014/chart" uri="{C3380CC4-5D6E-409C-BE32-E72D297353CC}">
              <c16:uniqueId val="{00000000-4DDA-4170-B460-070D2EBE5498}"/>
            </c:ext>
          </c:extLst>
        </c:ser>
        <c:dLbls>
          <c:dLblPos val="outEnd"/>
          <c:showLegendKey val="0"/>
          <c:showVal val="1"/>
          <c:showCatName val="0"/>
          <c:showSerName val="0"/>
          <c:showPercent val="0"/>
          <c:showBubbleSize val="0"/>
        </c:dLbls>
        <c:gapWidth val="182"/>
        <c:axId val="585628367"/>
        <c:axId val="512037503"/>
      </c:barChart>
      <c:catAx>
        <c:axId val="58562836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12037503"/>
        <c:crosses val="autoZero"/>
        <c:auto val="1"/>
        <c:lblAlgn val="ctr"/>
        <c:lblOffset val="100"/>
        <c:noMultiLvlLbl val="0"/>
      </c:catAx>
      <c:valAx>
        <c:axId val="512037503"/>
        <c:scaling>
          <c:orientation val="minMax"/>
        </c:scaling>
        <c:delete val="1"/>
        <c:axPos val="b"/>
        <c:numFmt formatCode="General" sourceLinked="1"/>
        <c:majorTickMark val="none"/>
        <c:minorTickMark val="none"/>
        <c:tickLblPos val="nextTo"/>
        <c:crossAx val="58562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Dashboard.xlsx]Sheet8!PivotTable5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Sheet8!$B$18</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Sheet8!$A$19:$A$25</c:f>
              <c:strCache>
                <c:ptCount val="6"/>
                <c:pt idx="0">
                  <c:v>Mar</c:v>
                </c:pt>
                <c:pt idx="1">
                  <c:v>Apr</c:v>
                </c:pt>
                <c:pt idx="2">
                  <c:v>May</c:v>
                </c:pt>
                <c:pt idx="3">
                  <c:v>Jun</c:v>
                </c:pt>
                <c:pt idx="4">
                  <c:v>Jul</c:v>
                </c:pt>
                <c:pt idx="5">
                  <c:v>Aug</c:v>
                </c:pt>
              </c:strCache>
            </c:strRef>
          </c:cat>
          <c:val>
            <c:numRef>
              <c:f>Sheet8!$B$19:$B$25</c:f>
              <c:numCache>
                <c:formatCode>General</c:formatCode>
                <c:ptCount val="6"/>
                <c:pt idx="0">
                  <c:v>6500</c:v>
                </c:pt>
                <c:pt idx="1">
                  <c:v>1288504.9595259998</c:v>
                </c:pt>
                <c:pt idx="2">
                  <c:v>944054.03232400003</c:v>
                </c:pt>
                <c:pt idx="3">
                  <c:v>553107.8872</c:v>
                </c:pt>
                <c:pt idx="4">
                  <c:v>293231.90548800002</c:v>
                </c:pt>
                <c:pt idx="5">
                  <c:v>92464.720856</c:v>
                </c:pt>
              </c:numCache>
            </c:numRef>
          </c:val>
          <c:smooth val="0"/>
          <c:extLst>
            <c:ext xmlns:c16="http://schemas.microsoft.com/office/drawing/2014/chart" uri="{C3380CC4-5D6E-409C-BE32-E72D297353CC}">
              <c16:uniqueId val="{00000000-E32A-4636-B8EA-05038207ED85}"/>
            </c:ext>
          </c:extLst>
        </c:ser>
        <c:dLbls>
          <c:showLegendKey val="0"/>
          <c:showVal val="0"/>
          <c:showCatName val="0"/>
          <c:showSerName val="0"/>
          <c:showPercent val="0"/>
          <c:showBubbleSize val="0"/>
        </c:dLbls>
        <c:smooth val="0"/>
        <c:axId val="585639967"/>
        <c:axId val="608142495"/>
      </c:lineChart>
      <c:catAx>
        <c:axId val="58563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08142495"/>
        <c:crosses val="autoZero"/>
        <c:auto val="1"/>
        <c:lblAlgn val="ctr"/>
        <c:lblOffset val="100"/>
        <c:noMultiLvlLbl val="0"/>
      </c:catAx>
      <c:valAx>
        <c:axId val="608142495"/>
        <c:scaling>
          <c:orientation val="minMax"/>
        </c:scaling>
        <c:delete val="1"/>
        <c:axPos val="l"/>
        <c:numFmt formatCode="General" sourceLinked="1"/>
        <c:majorTickMark val="none"/>
        <c:minorTickMark val="none"/>
        <c:tickLblPos val="nextTo"/>
        <c:crossAx val="585639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Dashboard.xlsx]Sheet8!PivotTable6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Sheet8!$B$28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Sheet8!$A$29:$A$32</c:f>
              <c:strCache>
                <c:ptCount val="3"/>
                <c:pt idx="0">
                  <c:v>12 Strategies to Grow Your Twitter Followers</c:v>
                </c:pt>
                <c:pt idx="1">
                  <c:v>DATA ANALYSIS MADE EASY</c:v>
                </c:pt>
                <c:pt idx="2">
                  <c:v>TECHIES GUIDE TO MASTERING SOFT SKILLS IN A WORKPLACE</c:v>
                </c:pt>
              </c:strCache>
            </c:strRef>
          </c:cat>
          <c:val>
            <c:numRef>
              <c:f>Sheet8!$B$29:$B$32</c:f>
              <c:numCache>
                <c:formatCode>General</c:formatCode>
                <c:ptCount val="3"/>
                <c:pt idx="0">
                  <c:v>9790</c:v>
                </c:pt>
                <c:pt idx="1">
                  <c:v>3148151.5053939992</c:v>
                </c:pt>
                <c:pt idx="2">
                  <c:v>19922</c:v>
                </c:pt>
              </c:numCache>
            </c:numRef>
          </c:val>
          <c:extLst>
            <c:ext xmlns:c16="http://schemas.microsoft.com/office/drawing/2014/chart" uri="{C3380CC4-5D6E-409C-BE32-E72D297353CC}">
              <c16:uniqueId val="{00000000-AC12-470B-A104-2AFF350C8749}"/>
            </c:ext>
          </c:extLst>
        </c:ser>
        <c:dLbls>
          <c:dLblPos val="outEnd"/>
          <c:showLegendKey val="0"/>
          <c:showVal val="1"/>
          <c:showCatName val="0"/>
          <c:showSerName val="0"/>
          <c:showPercent val="0"/>
          <c:showBubbleSize val="0"/>
        </c:dLbls>
        <c:gapWidth val="219"/>
        <c:overlap val="-27"/>
        <c:axId val="585635791"/>
        <c:axId val="608127615"/>
      </c:barChart>
      <c:catAx>
        <c:axId val="58563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08127615"/>
        <c:crosses val="autoZero"/>
        <c:auto val="1"/>
        <c:lblAlgn val="ctr"/>
        <c:lblOffset val="100"/>
        <c:noMultiLvlLbl val="0"/>
      </c:catAx>
      <c:valAx>
        <c:axId val="608127615"/>
        <c:scaling>
          <c:orientation val="minMax"/>
        </c:scaling>
        <c:delete val="1"/>
        <c:axPos val="l"/>
        <c:numFmt formatCode="General" sourceLinked="1"/>
        <c:majorTickMark val="none"/>
        <c:minorTickMark val="none"/>
        <c:tickLblPos val="nextTo"/>
        <c:crossAx val="585635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Dashboard.xlsx]Sheet8!PivotTable4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Currency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Sheet8!$B$3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Sheet8!$A$4:$A$14</c:f>
              <c:strCache>
                <c:ptCount val="10"/>
                <c:pt idx="0">
                  <c:v>GBP</c:v>
                </c:pt>
                <c:pt idx="1">
                  <c:v>GHS</c:v>
                </c:pt>
                <c:pt idx="2">
                  <c:v>KES</c:v>
                </c:pt>
                <c:pt idx="3">
                  <c:v>NGN</c:v>
                </c:pt>
                <c:pt idx="4">
                  <c:v>RWF</c:v>
                </c:pt>
                <c:pt idx="5">
                  <c:v>TZS</c:v>
                </c:pt>
                <c:pt idx="6">
                  <c:v>UGX</c:v>
                </c:pt>
                <c:pt idx="7">
                  <c:v>USD</c:v>
                </c:pt>
                <c:pt idx="8">
                  <c:v>XAF</c:v>
                </c:pt>
                <c:pt idx="9">
                  <c:v>ZAR</c:v>
                </c:pt>
              </c:strCache>
            </c:strRef>
          </c:cat>
          <c:val>
            <c:numRef>
              <c:f>Sheet8!$B$4:$B$14</c:f>
              <c:numCache>
                <c:formatCode>General</c:formatCode>
                <c:ptCount val="10"/>
                <c:pt idx="0">
                  <c:v>414008</c:v>
                </c:pt>
                <c:pt idx="1">
                  <c:v>92250</c:v>
                </c:pt>
                <c:pt idx="2">
                  <c:v>84418.109999999986</c:v>
                </c:pt>
                <c:pt idx="3">
                  <c:v>1391500.5</c:v>
                </c:pt>
                <c:pt idx="4">
                  <c:v>8991.2224219999989</c:v>
                </c:pt>
                <c:pt idx="5">
                  <c:v>5525.3844000000008</c:v>
                </c:pt>
                <c:pt idx="6">
                  <c:v>5438.4175999999998</c:v>
                </c:pt>
                <c:pt idx="7">
                  <c:v>1130857</c:v>
                </c:pt>
                <c:pt idx="8">
                  <c:v>17432.924771999998</c:v>
                </c:pt>
                <c:pt idx="9">
                  <c:v>27441.946199999998</c:v>
                </c:pt>
              </c:numCache>
            </c:numRef>
          </c:val>
          <c:extLst>
            <c:ext xmlns:c16="http://schemas.microsoft.com/office/drawing/2014/chart" uri="{C3380CC4-5D6E-409C-BE32-E72D297353CC}">
              <c16:uniqueId val="{00000000-B7A2-49F5-844D-4EFCEE11D1ED}"/>
            </c:ext>
          </c:extLst>
        </c:ser>
        <c:dLbls>
          <c:dLblPos val="outEnd"/>
          <c:showLegendKey val="0"/>
          <c:showVal val="1"/>
          <c:showCatName val="0"/>
          <c:showSerName val="0"/>
          <c:showPercent val="0"/>
          <c:showBubbleSize val="0"/>
        </c:dLbls>
        <c:gapWidth val="182"/>
        <c:axId val="585628367"/>
        <c:axId val="512037503"/>
      </c:barChart>
      <c:catAx>
        <c:axId val="58562836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12037503"/>
        <c:crosses val="autoZero"/>
        <c:auto val="1"/>
        <c:lblAlgn val="ctr"/>
        <c:lblOffset val="100"/>
        <c:noMultiLvlLbl val="0"/>
      </c:catAx>
      <c:valAx>
        <c:axId val="512037503"/>
        <c:scaling>
          <c:orientation val="minMax"/>
        </c:scaling>
        <c:delete val="1"/>
        <c:axPos val="b"/>
        <c:numFmt formatCode="General" sourceLinked="1"/>
        <c:majorTickMark val="none"/>
        <c:minorTickMark val="none"/>
        <c:tickLblPos val="nextTo"/>
        <c:crossAx val="58562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Dashboard.xlsx]Sheet8!PivotTable5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Sheet8!$B$18</c:f>
              <c:strCache>
                <c:ptCount val="1"/>
                <c:pt idx="0">
                  <c:v>Total</c:v>
                </c:pt>
              </c:strCache>
            </c:strRef>
          </c:tx>
          <c:spPr>
            <a:ln w="2857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Sheet8!$A$19:$A$25</c:f>
              <c:strCache>
                <c:ptCount val="6"/>
                <c:pt idx="0">
                  <c:v>Mar</c:v>
                </c:pt>
                <c:pt idx="1">
                  <c:v>Apr</c:v>
                </c:pt>
                <c:pt idx="2">
                  <c:v>May</c:v>
                </c:pt>
                <c:pt idx="3">
                  <c:v>Jun</c:v>
                </c:pt>
                <c:pt idx="4">
                  <c:v>Jul</c:v>
                </c:pt>
                <c:pt idx="5">
                  <c:v>Aug</c:v>
                </c:pt>
              </c:strCache>
            </c:strRef>
          </c:cat>
          <c:val>
            <c:numRef>
              <c:f>Sheet8!$B$19:$B$25</c:f>
              <c:numCache>
                <c:formatCode>General</c:formatCode>
                <c:ptCount val="6"/>
                <c:pt idx="0">
                  <c:v>6500</c:v>
                </c:pt>
                <c:pt idx="1">
                  <c:v>1288504.9595259998</c:v>
                </c:pt>
                <c:pt idx="2">
                  <c:v>944054.03232400003</c:v>
                </c:pt>
                <c:pt idx="3">
                  <c:v>553107.8872</c:v>
                </c:pt>
                <c:pt idx="4">
                  <c:v>293231.90548800002</c:v>
                </c:pt>
                <c:pt idx="5">
                  <c:v>92464.720856</c:v>
                </c:pt>
              </c:numCache>
            </c:numRef>
          </c:val>
          <c:smooth val="0"/>
          <c:extLst>
            <c:ext xmlns:c16="http://schemas.microsoft.com/office/drawing/2014/chart" uri="{C3380CC4-5D6E-409C-BE32-E72D297353CC}">
              <c16:uniqueId val="{00000000-5682-4248-9E07-8F13E2E9EE6F}"/>
            </c:ext>
          </c:extLst>
        </c:ser>
        <c:dLbls>
          <c:showLegendKey val="0"/>
          <c:showVal val="0"/>
          <c:showCatName val="0"/>
          <c:showSerName val="0"/>
          <c:showPercent val="0"/>
          <c:showBubbleSize val="0"/>
        </c:dLbls>
        <c:smooth val="0"/>
        <c:axId val="585639967"/>
        <c:axId val="608142495"/>
      </c:lineChart>
      <c:catAx>
        <c:axId val="58563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08142495"/>
        <c:crosses val="autoZero"/>
        <c:auto val="1"/>
        <c:lblAlgn val="ctr"/>
        <c:lblOffset val="100"/>
        <c:noMultiLvlLbl val="0"/>
      </c:catAx>
      <c:valAx>
        <c:axId val="608142495"/>
        <c:scaling>
          <c:orientation val="minMax"/>
        </c:scaling>
        <c:delete val="1"/>
        <c:axPos val="l"/>
        <c:numFmt formatCode="General" sourceLinked="1"/>
        <c:majorTickMark val="none"/>
        <c:minorTickMark val="none"/>
        <c:tickLblPos val="nextTo"/>
        <c:crossAx val="585639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Dashboard.xlsx]Sheet8!PivotTable6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Sheet8!$B$28</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Sheet8!$A$29:$A$32</c:f>
              <c:strCache>
                <c:ptCount val="3"/>
                <c:pt idx="0">
                  <c:v>12 Strategies to Grow Your Twitter Followers</c:v>
                </c:pt>
                <c:pt idx="1">
                  <c:v>DATA ANALYSIS MADE EASY</c:v>
                </c:pt>
                <c:pt idx="2">
                  <c:v>TECHIES GUIDE TO MASTERING SOFT SKILLS IN A WORKPLACE</c:v>
                </c:pt>
              </c:strCache>
            </c:strRef>
          </c:cat>
          <c:val>
            <c:numRef>
              <c:f>Sheet8!$B$29:$B$32</c:f>
              <c:numCache>
                <c:formatCode>General</c:formatCode>
                <c:ptCount val="3"/>
                <c:pt idx="0">
                  <c:v>9790</c:v>
                </c:pt>
                <c:pt idx="1">
                  <c:v>3148151.5053939992</c:v>
                </c:pt>
                <c:pt idx="2">
                  <c:v>19922</c:v>
                </c:pt>
              </c:numCache>
            </c:numRef>
          </c:val>
          <c:extLst>
            <c:ext xmlns:c16="http://schemas.microsoft.com/office/drawing/2014/chart" uri="{C3380CC4-5D6E-409C-BE32-E72D297353CC}">
              <c16:uniqueId val="{00000000-A3F2-4F37-9492-96E106953830}"/>
            </c:ext>
          </c:extLst>
        </c:ser>
        <c:dLbls>
          <c:dLblPos val="outEnd"/>
          <c:showLegendKey val="0"/>
          <c:showVal val="1"/>
          <c:showCatName val="0"/>
          <c:showSerName val="0"/>
          <c:showPercent val="0"/>
          <c:showBubbleSize val="0"/>
        </c:dLbls>
        <c:gapWidth val="219"/>
        <c:overlap val="-27"/>
        <c:axId val="585635791"/>
        <c:axId val="608127615"/>
      </c:barChart>
      <c:catAx>
        <c:axId val="58563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08127615"/>
        <c:crosses val="autoZero"/>
        <c:auto val="1"/>
        <c:lblAlgn val="ctr"/>
        <c:lblOffset val="100"/>
        <c:noMultiLvlLbl val="0"/>
      </c:catAx>
      <c:valAx>
        <c:axId val="608127615"/>
        <c:scaling>
          <c:orientation val="minMax"/>
        </c:scaling>
        <c:delete val="1"/>
        <c:axPos val="l"/>
        <c:numFmt formatCode="General" sourceLinked="1"/>
        <c:majorTickMark val="none"/>
        <c:minorTickMark val="none"/>
        <c:tickLblPos val="nextTo"/>
        <c:crossAx val="585635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Dashboard.xlsx]Sheet4!PivotTable1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 Sales by Currency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Sheet4!$A$4:$A$14</c:f>
              <c:strCache>
                <c:ptCount val="10"/>
                <c:pt idx="0">
                  <c:v>GBP</c:v>
                </c:pt>
                <c:pt idx="1">
                  <c:v>GHS</c:v>
                </c:pt>
                <c:pt idx="2">
                  <c:v>KES</c:v>
                </c:pt>
                <c:pt idx="3">
                  <c:v>NGN</c:v>
                </c:pt>
                <c:pt idx="4">
                  <c:v>RWF</c:v>
                </c:pt>
                <c:pt idx="5">
                  <c:v>TZS</c:v>
                </c:pt>
                <c:pt idx="6">
                  <c:v>UGX</c:v>
                </c:pt>
                <c:pt idx="7">
                  <c:v>USD</c:v>
                </c:pt>
                <c:pt idx="8">
                  <c:v>XAF</c:v>
                </c:pt>
                <c:pt idx="9">
                  <c:v>ZAR</c:v>
                </c:pt>
              </c:strCache>
            </c:strRef>
          </c:cat>
          <c:val>
            <c:numRef>
              <c:f>Sheet4!$B$4:$B$14</c:f>
              <c:numCache>
                <c:formatCode>_(* #,##0.00_);_(* \(#,##0.00\);_(* "-"??_);_(@_)</c:formatCode>
                <c:ptCount val="10"/>
                <c:pt idx="0">
                  <c:v>414008</c:v>
                </c:pt>
                <c:pt idx="1">
                  <c:v>92250</c:v>
                </c:pt>
                <c:pt idx="2">
                  <c:v>84418.109999999986</c:v>
                </c:pt>
                <c:pt idx="3">
                  <c:v>1391500.5</c:v>
                </c:pt>
                <c:pt idx="4">
                  <c:v>8991.2224219999989</c:v>
                </c:pt>
                <c:pt idx="5">
                  <c:v>5525.3844000000008</c:v>
                </c:pt>
                <c:pt idx="6">
                  <c:v>5438.4175999999998</c:v>
                </c:pt>
                <c:pt idx="7">
                  <c:v>1130857</c:v>
                </c:pt>
                <c:pt idx="8">
                  <c:v>17432.924771999998</c:v>
                </c:pt>
                <c:pt idx="9">
                  <c:v>27441.946199999998</c:v>
                </c:pt>
              </c:numCache>
            </c:numRef>
          </c:val>
          <c:extLst>
            <c:ext xmlns:c16="http://schemas.microsoft.com/office/drawing/2014/chart" uri="{C3380CC4-5D6E-409C-BE32-E72D297353CC}">
              <c16:uniqueId val="{00000000-58F9-4555-8225-9825C5C52A1F}"/>
            </c:ext>
          </c:extLst>
        </c:ser>
        <c:dLbls>
          <c:dLblPos val="outEnd"/>
          <c:showLegendKey val="0"/>
          <c:showVal val="1"/>
          <c:showCatName val="0"/>
          <c:showSerName val="0"/>
          <c:showPercent val="0"/>
          <c:showBubbleSize val="0"/>
        </c:dLbls>
        <c:gapWidth val="182"/>
        <c:axId val="1395034336"/>
        <c:axId val="1244688336"/>
      </c:barChart>
      <c:catAx>
        <c:axId val="139503433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44688336"/>
        <c:crossesAt val="0"/>
        <c:auto val="1"/>
        <c:lblAlgn val="ctr"/>
        <c:lblOffset val="100"/>
        <c:noMultiLvlLbl val="0"/>
      </c:catAx>
      <c:valAx>
        <c:axId val="1244688336"/>
        <c:scaling>
          <c:orientation val="minMax"/>
        </c:scaling>
        <c:delete val="1"/>
        <c:axPos val="b"/>
        <c:numFmt formatCode="_(* #,##0.00_);_(* \(#,##0.00\);_(* &quot;-&quot;??_);_(@_)" sourceLinked="1"/>
        <c:majorTickMark val="none"/>
        <c:minorTickMark val="none"/>
        <c:tickLblPos val="nextTo"/>
        <c:crossAx val="1395034336"/>
        <c:crosses val="autoZero"/>
        <c:crossBetween val="between"/>
        <c:min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Dashboard.xlsx]Sheet4!PivotTable2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6">
                <a:lumMod val="60000"/>
                <a:lumOff val="40000"/>
              </a:schemeClr>
            </a:solidFill>
            <a:round/>
          </a:ln>
          <a:effectLst/>
        </c:spPr>
        <c:marker>
          <c:symbol val="none"/>
        </c:marker>
      </c:pivotFmt>
      <c:pivotFmt>
        <c:idx val="4"/>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Sheet4!$B$18</c:f>
              <c:strCache>
                <c:ptCount val="1"/>
                <c:pt idx="0">
                  <c:v>Total</c:v>
                </c:pt>
              </c:strCache>
            </c:strRef>
          </c:tx>
          <c:spPr>
            <a:ln w="28575" cap="rnd">
              <a:solidFill>
                <a:schemeClr val="accent6">
                  <a:lumMod val="60000"/>
                  <a:lumOff val="4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Sheet4!$A$19:$A$25</c:f>
              <c:strCache>
                <c:ptCount val="6"/>
                <c:pt idx="0">
                  <c:v>Mar</c:v>
                </c:pt>
                <c:pt idx="1">
                  <c:v>Apr</c:v>
                </c:pt>
                <c:pt idx="2">
                  <c:v>May</c:v>
                </c:pt>
                <c:pt idx="3">
                  <c:v>Jun</c:v>
                </c:pt>
                <c:pt idx="4">
                  <c:v>Jul</c:v>
                </c:pt>
                <c:pt idx="5">
                  <c:v>Aug</c:v>
                </c:pt>
              </c:strCache>
            </c:strRef>
          </c:cat>
          <c:val>
            <c:numRef>
              <c:f>Sheet4!$B$19:$B$25</c:f>
              <c:numCache>
                <c:formatCode>_(* #,##0.00_);_(* \(#,##0.00\);_(* "-"??_);_(@_)</c:formatCode>
                <c:ptCount val="6"/>
                <c:pt idx="0">
                  <c:v>6500</c:v>
                </c:pt>
                <c:pt idx="1">
                  <c:v>1288504.9595259998</c:v>
                </c:pt>
                <c:pt idx="2">
                  <c:v>944054.03232400003</c:v>
                </c:pt>
                <c:pt idx="3">
                  <c:v>553107.8872</c:v>
                </c:pt>
                <c:pt idx="4">
                  <c:v>293231.90548800002</c:v>
                </c:pt>
                <c:pt idx="5">
                  <c:v>92464.720856</c:v>
                </c:pt>
              </c:numCache>
            </c:numRef>
          </c:val>
          <c:smooth val="0"/>
          <c:extLst>
            <c:ext xmlns:c16="http://schemas.microsoft.com/office/drawing/2014/chart" uri="{C3380CC4-5D6E-409C-BE32-E72D297353CC}">
              <c16:uniqueId val="{00000000-5A90-481D-8BC9-D4DB0663F4D1}"/>
            </c:ext>
          </c:extLst>
        </c:ser>
        <c:dLbls>
          <c:dLblPos val="t"/>
          <c:showLegendKey val="0"/>
          <c:showVal val="1"/>
          <c:showCatName val="0"/>
          <c:showSerName val="0"/>
          <c:showPercent val="0"/>
          <c:showBubbleSize val="0"/>
        </c:dLbls>
        <c:smooth val="0"/>
        <c:axId val="1514942704"/>
        <c:axId val="1399729520"/>
      </c:lineChart>
      <c:catAx>
        <c:axId val="1514942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399729520"/>
        <c:crosses val="autoZero"/>
        <c:auto val="1"/>
        <c:lblAlgn val="ctr"/>
        <c:lblOffset val="100"/>
        <c:noMultiLvlLbl val="0"/>
      </c:catAx>
      <c:valAx>
        <c:axId val="1399729520"/>
        <c:scaling>
          <c:orientation val="minMax"/>
        </c:scaling>
        <c:delete val="1"/>
        <c:axPos val="l"/>
        <c:numFmt formatCode="_(* #,##0.00_);_(* \(#,##0.00\);_(* &quot;-&quot;??_);_(@_)" sourceLinked="1"/>
        <c:majorTickMark val="out"/>
        <c:minorTickMark val="none"/>
        <c:tickLblPos val="nextTo"/>
        <c:crossAx val="1514942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Dashboard.xlsx]Sheet4!PivotTable3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 Sales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6">
              <a:lumMod val="60000"/>
              <a:lumOff val="40000"/>
            </a:schemeClr>
          </a:solidFill>
          <a:ln>
            <a:solidFill>
              <a:schemeClr val="accent6">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solidFill>
              <a:schemeClr val="accent6">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solidFill>
              <a:schemeClr val="accent6">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Sheet4!$B$36</c:f>
              <c:strCache>
                <c:ptCount val="1"/>
                <c:pt idx="0">
                  <c:v>Total</c:v>
                </c:pt>
              </c:strCache>
            </c:strRef>
          </c:tx>
          <c:spPr>
            <a:solidFill>
              <a:schemeClr val="accent6">
                <a:lumMod val="60000"/>
                <a:lumOff val="40000"/>
              </a:schemeClr>
            </a:solidFill>
            <a:ln>
              <a:solidFill>
                <a:schemeClr val="accent6">
                  <a:lumMod val="60000"/>
                  <a:lumOff val="4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Sheet4!$A$37:$A$40</c:f>
              <c:strCache>
                <c:ptCount val="3"/>
                <c:pt idx="0">
                  <c:v>12 Strategies to Grow Your Twitter Followers</c:v>
                </c:pt>
                <c:pt idx="1">
                  <c:v>DATA ANALYSIS MADE EASY</c:v>
                </c:pt>
                <c:pt idx="2">
                  <c:v>TECHIES GUIDE TO MASTERING SOFT SKILLS IN A WORKPLACE</c:v>
                </c:pt>
              </c:strCache>
            </c:strRef>
          </c:cat>
          <c:val>
            <c:numRef>
              <c:f>Sheet4!$B$37:$B$40</c:f>
              <c:numCache>
                <c:formatCode>_(* #,##0.00_);_(* \(#,##0.00\);_(* "-"??_);_(@_)</c:formatCode>
                <c:ptCount val="3"/>
                <c:pt idx="0">
                  <c:v>9790</c:v>
                </c:pt>
                <c:pt idx="1">
                  <c:v>3148151.5053939992</c:v>
                </c:pt>
                <c:pt idx="2">
                  <c:v>19922</c:v>
                </c:pt>
              </c:numCache>
            </c:numRef>
          </c:val>
          <c:extLst>
            <c:ext xmlns:c16="http://schemas.microsoft.com/office/drawing/2014/chart" uri="{C3380CC4-5D6E-409C-BE32-E72D297353CC}">
              <c16:uniqueId val="{00000000-190E-4591-B73A-83C2511702A7}"/>
            </c:ext>
          </c:extLst>
        </c:ser>
        <c:dLbls>
          <c:dLblPos val="outEnd"/>
          <c:showLegendKey val="0"/>
          <c:showVal val="1"/>
          <c:showCatName val="0"/>
          <c:showSerName val="0"/>
          <c:showPercent val="0"/>
          <c:showBubbleSize val="0"/>
        </c:dLbls>
        <c:gapWidth val="150"/>
        <c:axId val="1560831328"/>
        <c:axId val="1400868176"/>
      </c:barChart>
      <c:catAx>
        <c:axId val="15608313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00868176"/>
        <c:crosses val="autoZero"/>
        <c:auto val="1"/>
        <c:lblAlgn val="ctr"/>
        <c:lblOffset val="100"/>
        <c:noMultiLvlLbl val="0"/>
      </c:catAx>
      <c:valAx>
        <c:axId val="1400868176"/>
        <c:scaling>
          <c:orientation val="minMax"/>
        </c:scaling>
        <c:delete val="1"/>
        <c:axPos val="l"/>
        <c:numFmt formatCode="_(* #,##0.00_);_(* \(#,##0.00\);_(* &quot;-&quot;??_);_(@_)" sourceLinked="1"/>
        <c:majorTickMark val="none"/>
        <c:minorTickMark val="none"/>
        <c:tickLblPos val="nextTo"/>
        <c:crossAx val="156083132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[Sales Analysis Dashboard.xlsx]PT!PivotTable1</c:name>
    <c:fmtId val="2"/>
  </c:pivotSource>
  <c:chart>
    <c:title>
      <c:tx>
        <c:rich>
          <a:bodyPr rot="0" spcFirstLastPara="1" vertOverflow="ellipsis" vert="horz" wrap="square" anchor="b"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Products</a:t>
            </a:r>
          </a:p>
        </c:rich>
      </c:tx>
      <c:overlay val="0"/>
      <c:spPr>
        <a:noFill/>
        <a:ln>
          <a:noFill/>
        </a:ln>
        <a:effectLst/>
      </c:spPr>
      <c:txPr>
        <a:bodyPr rot="0" spcFirstLastPara="1" vertOverflow="ellipsis" vert="horz" wrap="square" anchor="b"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a:outerShdw blurRad="50800" dist="50800" dir="5400000" algn="ctr" rotWithShape="0">
              <a:schemeClr val="tx2"/>
            </a:outerShdw>
          </a:effectLst>
        </c:spPr>
      </c:pivotFmt>
      <c:pivotFmt>
        <c:idx val="2"/>
        <c:spPr>
          <a:solidFill>
            <a:schemeClr val="accent3"/>
          </a:solidFill>
          <a:ln>
            <a:noFill/>
          </a:ln>
          <a:effectLst/>
        </c:spPr>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a:outerShdw blurRad="50800" dist="50800" dir="5400000" algn="ctr" rotWithShape="0">
              <a:schemeClr val="tx2"/>
            </a:outerShdw>
          </a:effectLst>
        </c:spPr>
      </c:pivotFmt>
      <c:pivotFmt>
        <c:idx val="5"/>
        <c:spPr>
          <a:solidFill>
            <a:schemeClr val="accent3"/>
          </a:solidFill>
          <a:ln>
            <a:noFill/>
          </a:ln>
          <a:effectLst/>
        </c:spPr>
      </c:pivotFmt>
      <c:pivotFmt>
        <c:idx val="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solidFill>
          <a:ln>
            <a:noFill/>
          </a:ln>
          <a:effectLst>
            <a:outerShdw blurRad="50800" dist="50800" dir="5400000" algn="ctr" rotWithShape="0">
              <a:schemeClr val="tx2"/>
            </a:outerShdw>
          </a:effectLst>
        </c:spPr>
      </c:pivotFmt>
      <c:pivotFmt>
        <c:idx val="8"/>
        <c:spPr>
          <a:solidFill>
            <a:schemeClr val="accent3"/>
          </a:solidFill>
          <a:ln>
            <a:noFill/>
          </a:ln>
          <a:effectLst/>
        </c:spPr>
      </c:pivotFmt>
    </c:pivotFmts>
    <c:plotArea>
      <c:layout/>
      <c:barChart>
        <c:barDir val="col"/>
        <c:grouping val="clustered"/>
        <c:varyColors val="0"/>
        <c:ser>
          <c:idx val="0"/>
          <c:order val="0"/>
          <c:tx>
            <c:strRef>
              <c:f>PT!$B$3</c:f>
              <c:strCache>
                <c:ptCount val="1"/>
                <c:pt idx="0">
                  <c:v>Total</c:v>
                </c:pt>
              </c:strCache>
            </c:strRef>
          </c:tx>
          <c:spPr>
            <a:solidFill>
              <a:schemeClr val="accent3"/>
            </a:solidFill>
            <a:ln>
              <a:noFill/>
            </a:ln>
            <a:effectLst/>
          </c:spPr>
          <c:invertIfNegative val="0"/>
          <c:dPt>
            <c:idx val="0"/>
            <c:invertIfNegative val="0"/>
            <c:bubble3D val="0"/>
            <c:spPr>
              <a:solidFill>
                <a:schemeClr val="accent3"/>
              </a:solidFill>
              <a:ln>
                <a:noFill/>
              </a:ln>
              <a:effectLst>
                <a:outerShdw blurRad="50800" dist="50800" dir="5400000" algn="ctr" rotWithShape="0">
                  <a:schemeClr val="tx2"/>
                </a:outerShdw>
              </a:effectLst>
            </c:spPr>
            <c:extLst>
              <c:ext xmlns:c16="http://schemas.microsoft.com/office/drawing/2014/chart" uri="{C3380CC4-5D6E-409C-BE32-E72D297353CC}">
                <c16:uniqueId val="{00000001-109C-42A7-8913-EFC303236EEA}"/>
              </c:ext>
            </c:extLst>
          </c:dPt>
          <c:dPt>
            <c:idx val="1"/>
            <c:invertIfNegative val="0"/>
            <c:bubble3D val="0"/>
            <c:spPr>
              <a:solidFill>
                <a:schemeClr val="accent3"/>
              </a:solidFill>
              <a:ln>
                <a:noFill/>
              </a:ln>
              <a:effectLst/>
            </c:spPr>
            <c:extLst>
              <c:ext xmlns:c16="http://schemas.microsoft.com/office/drawing/2014/chart" uri="{C3380CC4-5D6E-409C-BE32-E72D297353CC}">
                <c16:uniqueId val="{00000003-109C-42A7-8913-EFC303236E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PT!$A$4:$A$7</c:f>
              <c:strCache>
                <c:ptCount val="3"/>
                <c:pt idx="0">
                  <c:v>DATA ANALYSIS MADE EASY</c:v>
                </c:pt>
                <c:pt idx="1">
                  <c:v>12 Strategies</c:v>
                </c:pt>
                <c:pt idx="2">
                  <c:v>Techies Guide</c:v>
                </c:pt>
              </c:strCache>
            </c:strRef>
          </c:cat>
          <c:val>
            <c:numRef>
              <c:f>PT!$B$4:$B$7</c:f>
              <c:numCache>
                <c:formatCode>General</c:formatCode>
                <c:ptCount val="3"/>
                <c:pt idx="0">
                  <c:v>1387951.6099999999</c:v>
                </c:pt>
                <c:pt idx="1">
                  <c:v>26014.1</c:v>
                </c:pt>
                <c:pt idx="2">
                  <c:v>9103.19</c:v>
                </c:pt>
              </c:numCache>
            </c:numRef>
          </c:val>
          <c:extLst>
            <c:ext xmlns:c16="http://schemas.microsoft.com/office/drawing/2014/chart" uri="{C3380CC4-5D6E-409C-BE32-E72D297353CC}">
              <c16:uniqueId val="{00000004-109C-42A7-8913-EFC303236EEA}"/>
            </c:ext>
          </c:extLst>
        </c:ser>
        <c:dLbls>
          <c:dLblPos val="outEnd"/>
          <c:showLegendKey val="0"/>
          <c:showVal val="1"/>
          <c:showCatName val="0"/>
          <c:showSerName val="0"/>
          <c:showPercent val="0"/>
          <c:showBubbleSize val="0"/>
        </c:dLbls>
        <c:gapWidth val="219"/>
        <c:overlap val="-27"/>
        <c:axId val="1915168959"/>
        <c:axId val="1915169439"/>
      </c:barChart>
      <c:catAx>
        <c:axId val="1915168959"/>
        <c:scaling>
          <c:orientation val="minMax"/>
        </c:scaling>
        <c:delete val="0"/>
        <c:axPos val="b"/>
        <c:numFmt formatCode="&quot;₦&quot;#,##0.00" sourceLinked="0"/>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900" b="0" i="0" u="none" strike="noStrike" kern="1200" baseline="0">
                <a:solidFill>
                  <a:schemeClr val="tx1">
                    <a:lumMod val="65000"/>
                    <a:lumOff val="35000"/>
                  </a:schemeClr>
                </a:solidFill>
                <a:latin typeface="+mn-lt"/>
                <a:ea typeface="+mn-ea"/>
                <a:cs typeface="+mn-cs"/>
              </a:defRPr>
            </a:pPr>
            <a:endParaRPr lang="en-NG"/>
          </a:p>
        </c:txPr>
        <c:crossAx val="1915169439"/>
        <c:crossesAt val="500"/>
        <c:auto val="1"/>
        <c:lblAlgn val="ctr"/>
        <c:lblOffset val="100"/>
        <c:tickMarkSkip val="2"/>
        <c:noMultiLvlLbl val="0"/>
      </c:catAx>
      <c:valAx>
        <c:axId val="1915169439"/>
        <c:scaling>
          <c:orientation val="minMax"/>
          <c:max val="1500500"/>
          <c:min val="500"/>
        </c:scaling>
        <c:delete val="1"/>
        <c:axPos val="l"/>
        <c:numFmt formatCode="General" sourceLinked="1"/>
        <c:majorTickMark val="none"/>
        <c:minorTickMark val="none"/>
        <c:tickLblPos val="nextTo"/>
        <c:crossAx val="1915168959"/>
        <c:crosses val="autoZero"/>
        <c:crossBetween val="between"/>
      </c:valAx>
      <c:spPr>
        <a:noFill/>
        <a:ln>
          <a:noFill/>
        </a:ln>
        <a:effectLst>
          <a:softEdge rad="127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[Sales Analysis Dashboard.xlsx]PT!PivotTable2</c:name>
    <c:fmtId val="5"/>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shade val="76000"/>
            </a:schemeClr>
          </a:solidFill>
          <a:ln>
            <a:noFill/>
          </a:ln>
          <a:effectLst/>
        </c:spPr>
        <c:dLbl>
          <c:idx val="0"/>
          <c:layout>
            <c:manualLayout>
              <c:x val="-3.5087726222589238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tint val="77000"/>
            </a:schemeClr>
          </a:solidFill>
          <a:ln>
            <a:noFill/>
          </a:ln>
          <a:effectLst/>
        </c:spPr>
        <c:dLbl>
          <c:idx val="0"/>
          <c:layout>
            <c:manualLayout>
              <c:x val="-5.0125323175127532E-3"/>
              <c:y val="-0.206098843322818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PT!$B$17</c:f>
              <c:strCache>
                <c:ptCount val="1"/>
                <c:pt idx="0">
                  <c:v>Sum of Total</c:v>
                </c:pt>
              </c:strCache>
            </c:strRef>
          </c:tx>
          <c:spPr>
            <a:solidFill>
              <a:schemeClr val="accent3">
                <a:shade val="76000"/>
              </a:schemeClr>
            </a:solidFill>
            <a:ln>
              <a:noFill/>
            </a:ln>
            <a:effectLst/>
          </c:spPr>
          <c:invertIfNegative val="0"/>
          <c:dPt>
            <c:idx val="4"/>
            <c:invertIfNegative val="0"/>
            <c:bubble3D val="0"/>
            <c:extLst>
              <c:ext xmlns:c16="http://schemas.microsoft.com/office/drawing/2014/chart" uri="{C3380CC4-5D6E-409C-BE32-E72D297353CC}">
                <c16:uniqueId val="{00000000-2CC1-4815-BAC8-AD8C87E53527}"/>
              </c:ext>
            </c:extLst>
          </c:dPt>
          <c:dPt>
            <c:idx val="5"/>
            <c:invertIfNegative val="0"/>
            <c:bubble3D val="0"/>
            <c:spPr>
              <a:solidFill>
                <a:schemeClr val="accent3">
                  <a:shade val="76000"/>
                </a:schemeClr>
              </a:solidFill>
              <a:ln>
                <a:noFill/>
              </a:ln>
              <a:effectLst/>
            </c:spPr>
            <c:extLst>
              <c:ext xmlns:c16="http://schemas.microsoft.com/office/drawing/2014/chart" uri="{C3380CC4-5D6E-409C-BE32-E72D297353CC}">
                <c16:uniqueId val="{00000002-F1A9-4D0E-BC3C-57D96133DD4A}"/>
              </c:ext>
            </c:extLst>
          </c:dPt>
          <c:dLbls>
            <c:dLbl>
              <c:idx val="5"/>
              <c:layout>
                <c:manualLayout>
                  <c:x val="-3.5087726222589238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1A9-4D0E-BC3C-57D96133DD4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PT!$A$18:$A$28</c:f>
              <c:strCache>
                <c:ptCount val="10"/>
                <c:pt idx="0">
                  <c:v>GBP</c:v>
                </c:pt>
                <c:pt idx="1">
                  <c:v>GHS</c:v>
                </c:pt>
                <c:pt idx="2">
                  <c:v>KES</c:v>
                </c:pt>
                <c:pt idx="3">
                  <c:v>NGN</c:v>
                </c:pt>
                <c:pt idx="4">
                  <c:v>RWF</c:v>
                </c:pt>
                <c:pt idx="5">
                  <c:v>TZS</c:v>
                </c:pt>
                <c:pt idx="6">
                  <c:v>UGX</c:v>
                </c:pt>
                <c:pt idx="7">
                  <c:v>USD</c:v>
                </c:pt>
                <c:pt idx="8">
                  <c:v>XAF</c:v>
                </c:pt>
                <c:pt idx="9">
                  <c:v>ZAR</c:v>
                </c:pt>
              </c:strCache>
            </c:strRef>
          </c:cat>
          <c:val>
            <c:numRef>
              <c:f>PT!$B$18:$B$28</c:f>
              <c:numCache>
                <c:formatCode>General</c:formatCode>
                <c:ptCount val="10"/>
                <c:pt idx="0">
                  <c:v>483.46999999999997</c:v>
                </c:pt>
                <c:pt idx="1">
                  <c:v>3208</c:v>
                </c:pt>
                <c:pt idx="2">
                  <c:v>25659</c:v>
                </c:pt>
                <c:pt idx="3">
                  <c:v>1279000.5</c:v>
                </c:pt>
                <c:pt idx="4">
                  <c:v>21597.940000000002</c:v>
                </c:pt>
                <c:pt idx="5">
                  <c:v>28162</c:v>
                </c:pt>
                <c:pt idx="6">
                  <c:v>44143</c:v>
                </c:pt>
                <c:pt idx="7">
                  <c:v>1536.91</c:v>
                </c:pt>
                <c:pt idx="8">
                  <c:v>18709.689999999999</c:v>
                </c:pt>
                <c:pt idx="9">
                  <c:v>568.39</c:v>
                </c:pt>
              </c:numCache>
            </c:numRef>
          </c:val>
          <c:extLst>
            <c:ext xmlns:c16="http://schemas.microsoft.com/office/drawing/2014/chart" uri="{C3380CC4-5D6E-409C-BE32-E72D297353CC}">
              <c16:uniqueId val="{00000000-2495-4E90-93C4-67C91C6379DE}"/>
            </c:ext>
          </c:extLst>
        </c:ser>
        <c:ser>
          <c:idx val="1"/>
          <c:order val="1"/>
          <c:tx>
            <c:strRef>
              <c:f>PT!$C$17</c:f>
              <c:strCache>
                <c:ptCount val="1"/>
                <c:pt idx="0">
                  <c:v>Sum of Your Profit</c:v>
                </c:pt>
              </c:strCache>
            </c:strRef>
          </c:tx>
          <c:spPr>
            <a:solidFill>
              <a:schemeClr val="accent3">
                <a:tint val="77000"/>
              </a:schemeClr>
            </a:solidFill>
            <a:ln>
              <a:noFill/>
            </a:ln>
            <a:effectLst/>
          </c:spPr>
          <c:invertIfNegative val="0"/>
          <c:dPt>
            <c:idx val="0"/>
            <c:invertIfNegative val="0"/>
            <c:bubble3D val="0"/>
            <c:spPr>
              <a:solidFill>
                <a:schemeClr val="accent3">
                  <a:tint val="77000"/>
                </a:schemeClr>
              </a:solidFill>
              <a:ln>
                <a:noFill/>
              </a:ln>
              <a:effectLst/>
            </c:spPr>
            <c:extLst>
              <c:ext xmlns:c16="http://schemas.microsoft.com/office/drawing/2014/chart" uri="{C3380CC4-5D6E-409C-BE32-E72D297353CC}">
                <c16:uniqueId val="{00000001-2CC1-4815-BAC8-AD8C87E53527}"/>
              </c:ext>
            </c:extLst>
          </c:dPt>
          <c:dLbls>
            <c:dLbl>
              <c:idx val="0"/>
              <c:layout>
                <c:manualLayout>
                  <c:x val="-5.0125323175127532E-3"/>
                  <c:y val="-0.206098843322818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CC1-4815-BAC8-AD8C87E5352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PT!$A$18:$A$28</c:f>
              <c:strCache>
                <c:ptCount val="10"/>
                <c:pt idx="0">
                  <c:v>GBP</c:v>
                </c:pt>
                <c:pt idx="1">
                  <c:v>GHS</c:v>
                </c:pt>
                <c:pt idx="2">
                  <c:v>KES</c:v>
                </c:pt>
                <c:pt idx="3">
                  <c:v>NGN</c:v>
                </c:pt>
                <c:pt idx="4">
                  <c:v>RWF</c:v>
                </c:pt>
                <c:pt idx="5">
                  <c:v>TZS</c:v>
                </c:pt>
                <c:pt idx="6">
                  <c:v>UGX</c:v>
                </c:pt>
                <c:pt idx="7">
                  <c:v>USD</c:v>
                </c:pt>
                <c:pt idx="8">
                  <c:v>XAF</c:v>
                </c:pt>
                <c:pt idx="9">
                  <c:v>ZAR</c:v>
                </c:pt>
              </c:strCache>
            </c:strRef>
          </c:cat>
          <c:val>
            <c:numRef>
              <c:f>PT!$C$18:$C$28</c:f>
              <c:numCache>
                <c:formatCode>General</c:formatCode>
                <c:ptCount val="10"/>
                <c:pt idx="0">
                  <c:v>399.97899999999987</c:v>
                </c:pt>
                <c:pt idx="1">
                  <c:v>3003.0200000000004</c:v>
                </c:pt>
                <c:pt idx="2">
                  <c:v>24028.49</c:v>
                </c:pt>
                <c:pt idx="3">
                  <c:v>1182280.5</c:v>
                </c:pt>
                <c:pt idx="4">
                  <c:v>20202.060000000001</c:v>
                </c:pt>
                <c:pt idx="5">
                  <c:v>18319.698</c:v>
                </c:pt>
                <c:pt idx="6">
                  <c:v>40994.03</c:v>
                </c:pt>
                <c:pt idx="7">
                  <c:v>1330.4649999999979</c:v>
                </c:pt>
                <c:pt idx="8">
                  <c:v>17437.11</c:v>
                </c:pt>
                <c:pt idx="9">
                  <c:v>528.28</c:v>
                </c:pt>
              </c:numCache>
            </c:numRef>
          </c:val>
          <c:extLst>
            <c:ext xmlns:c16="http://schemas.microsoft.com/office/drawing/2014/chart" uri="{C3380CC4-5D6E-409C-BE32-E72D297353CC}">
              <c16:uniqueId val="{00000001-2495-4E90-93C4-67C91C6379DE}"/>
            </c:ext>
          </c:extLst>
        </c:ser>
        <c:dLbls>
          <c:showLegendKey val="0"/>
          <c:showVal val="1"/>
          <c:showCatName val="0"/>
          <c:showSerName val="0"/>
          <c:showPercent val="0"/>
          <c:showBubbleSize val="0"/>
        </c:dLbls>
        <c:gapWidth val="75"/>
        <c:axId val="933211151"/>
        <c:axId val="933214511"/>
      </c:barChart>
      <c:catAx>
        <c:axId val="93321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33214511"/>
        <c:crosses val="autoZero"/>
        <c:auto val="1"/>
        <c:lblAlgn val="ctr"/>
        <c:lblOffset val="100"/>
        <c:noMultiLvlLbl val="0"/>
      </c:catAx>
      <c:valAx>
        <c:axId val="933214511"/>
        <c:scaling>
          <c:orientation val="minMax"/>
        </c:scaling>
        <c:delete val="1"/>
        <c:axPos val="l"/>
        <c:numFmt formatCode="General" sourceLinked="1"/>
        <c:majorTickMark val="none"/>
        <c:minorTickMark val="none"/>
        <c:tickLblPos val="nextTo"/>
        <c:crossAx val="933211151"/>
        <c:crosses val="autoZero"/>
        <c:crossBetween val="between"/>
      </c:valAx>
      <c:spPr>
        <a:noFill/>
        <a:ln>
          <a:noFill/>
        </a:ln>
        <a:effectLst>
          <a:outerShdw dist="330200" dir="4500000" sx="1000" sy="1000" algn="ctr" rotWithShape="0">
            <a:srgbClr val="000000">
              <a:alpha val="53000"/>
            </a:srgbClr>
          </a:outerShdw>
          <a:softEdge rad="546100"/>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[Sales Analysis Dashboard.xlsx]PT!PivotTable3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Count by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PT!$B$34</c:f>
              <c:strCache>
                <c:ptCount val="1"/>
                <c:pt idx="0">
                  <c:v>Total</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PT!$A$35:$A$40</c:f>
              <c:strCache>
                <c:ptCount val="5"/>
                <c:pt idx="0">
                  <c:v>Mar</c:v>
                </c:pt>
                <c:pt idx="1">
                  <c:v>Apr</c:v>
                </c:pt>
                <c:pt idx="2">
                  <c:v>May</c:v>
                </c:pt>
                <c:pt idx="3">
                  <c:v>Jun</c:v>
                </c:pt>
                <c:pt idx="4">
                  <c:v>Jul</c:v>
                </c:pt>
              </c:strCache>
            </c:strRef>
          </c:cat>
          <c:val>
            <c:numRef>
              <c:f>PT!$B$35:$B$40</c:f>
              <c:numCache>
                <c:formatCode>General</c:formatCode>
                <c:ptCount val="5"/>
                <c:pt idx="0">
                  <c:v>4</c:v>
                </c:pt>
                <c:pt idx="1">
                  <c:v>188</c:v>
                </c:pt>
                <c:pt idx="2">
                  <c:v>124</c:v>
                </c:pt>
                <c:pt idx="3">
                  <c:v>91</c:v>
                </c:pt>
                <c:pt idx="4">
                  <c:v>32</c:v>
                </c:pt>
              </c:numCache>
            </c:numRef>
          </c:val>
          <c:smooth val="0"/>
          <c:extLst>
            <c:ext xmlns:c16="http://schemas.microsoft.com/office/drawing/2014/chart" uri="{C3380CC4-5D6E-409C-BE32-E72D297353CC}">
              <c16:uniqueId val="{00000000-B3EE-47A9-B2D5-153BD6CFE69A}"/>
            </c:ext>
          </c:extLst>
        </c:ser>
        <c:dLbls>
          <c:dLblPos val="r"/>
          <c:showLegendKey val="0"/>
          <c:showVal val="1"/>
          <c:showCatName val="0"/>
          <c:showSerName val="0"/>
          <c:showPercent val="0"/>
          <c:showBubbleSize val="0"/>
        </c:dLbls>
        <c:smooth val="0"/>
        <c:axId val="941713039"/>
        <c:axId val="941713999"/>
      </c:lineChart>
      <c:catAx>
        <c:axId val="941713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41713999"/>
        <c:crosses val="autoZero"/>
        <c:auto val="1"/>
        <c:lblAlgn val="ctr"/>
        <c:lblOffset val="100"/>
        <c:noMultiLvlLbl val="0"/>
      </c:catAx>
      <c:valAx>
        <c:axId val="941713999"/>
        <c:scaling>
          <c:orientation val="minMax"/>
        </c:scaling>
        <c:delete val="1"/>
        <c:axPos val="l"/>
        <c:numFmt formatCode="General" sourceLinked="1"/>
        <c:majorTickMark val="none"/>
        <c:minorTickMark val="none"/>
        <c:tickLblPos val="nextTo"/>
        <c:crossAx val="94171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withinLinear" id="16">
  <a:schemeClr val="accent3"/>
</cs:colorStyle>
</file>

<file path=xl/charts/colors26.xml><?xml version="1.0" encoding="utf-8"?>
<cs:colorStyle xmlns:cs="http://schemas.microsoft.com/office/drawing/2012/chartStyle" xmlns:a="http://schemas.openxmlformats.org/drawingml/2006/main" meth="withinLinear" id="16">
  <a:schemeClr val="accent3"/>
</cs:colorStyle>
</file>

<file path=xl/charts/colors27.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s>
</file>

<file path=xl/drawings/_rels/drawing8.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3</xdr:col>
      <xdr:colOff>419099</xdr:colOff>
      <xdr:row>0</xdr:row>
      <xdr:rowOff>104775</xdr:rowOff>
    </xdr:from>
    <xdr:to>
      <xdr:col>12</xdr:col>
      <xdr:colOff>180974</xdr:colOff>
      <xdr:row>14</xdr:row>
      <xdr:rowOff>38100</xdr:rowOff>
    </xdr:to>
    <xdr:graphicFrame macro="">
      <xdr:nvGraphicFramePr>
        <xdr:cNvPr id="2" name="Chart 1">
          <a:extLst>
            <a:ext uri="{FF2B5EF4-FFF2-40B4-BE49-F238E27FC236}">
              <a16:creationId xmlns:a16="http://schemas.microsoft.com/office/drawing/2014/main" id="{2AC55392-CFB4-EA7E-21E7-B981DABAB8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247650</xdr:colOff>
      <xdr:row>16</xdr:row>
      <xdr:rowOff>47624</xdr:rowOff>
    </xdr:from>
    <xdr:to>
      <xdr:col>14</xdr:col>
      <xdr:colOff>57150</xdr:colOff>
      <xdr:row>31</xdr:row>
      <xdr:rowOff>19049</xdr:rowOff>
    </xdr:to>
    <xdr:graphicFrame macro="">
      <xdr:nvGraphicFramePr>
        <xdr:cNvPr id="3" name="Chart 2">
          <a:extLst>
            <a:ext uri="{FF2B5EF4-FFF2-40B4-BE49-F238E27FC236}">
              <a16:creationId xmlns:a16="http://schemas.microsoft.com/office/drawing/2014/main" id="{86EA4950-1FAF-F062-C661-ADF964A74A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409575</xdr:colOff>
      <xdr:row>33</xdr:row>
      <xdr:rowOff>47625</xdr:rowOff>
    </xdr:from>
    <xdr:to>
      <xdr:col>17</xdr:col>
      <xdr:colOff>266700</xdr:colOff>
      <xdr:row>47</xdr:row>
      <xdr:rowOff>123825</xdr:rowOff>
    </xdr:to>
    <xdr:graphicFrame macro="">
      <xdr:nvGraphicFramePr>
        <xdr:cNvPr id="4" name="Chart 3">
          <a:extLst>
            <a:ext uri="{FF2B5EF4-FFF2-40B4-BE49-F238E27FC236}">
              <a16:creationId xmlns:a16="http://schemas.microsoft.com/office/drawing/2014/main" id="{CE85B559-9BF8-4D67-10C0-48C2089982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771526</xdr:colOff>
      <xdr:row>0</xdr:row>
      <xdr:rowOff>142876</xdr:rowOff>
    </xdr:from>
    <xdr:to>
      <xdr:col>11</xdr:col>
      <xdr:colOff>676276</xdr:colOff>
      <xdr:row>12</xdr:row>
      <xdr:rowOff>161926</xdr:rowOff>
    </xdr:to>
    <xdr:graphicFrame macro="">
      <xdr:nvGraphicFramePr>
        <xdr:cNvPr id="2" name="Chart 1">
          <a:extLst>
            <a:ext uri="{FF2B5EF4-FFF2-40B4-BE49-F238E27FC236}">
              <a16:creationId xmlns:a16="http://schemas.microsoft.com/office/drawing/2014/main" id="{3BE21177-12F2-7964-BCBA-98773C70A6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781050</xdr:colOff>
      <xdr:row>13</xdr:row>
      <xdr:rowOff>114300</xdr:rowOff>
    </xdr:from>
    <xdr:to>
      <xdr:col>11</xdr:col>
      <xdr:colOff>685800</xdr:colOff>
      <xdr:row>29</xdr:row>
      <xdr:rowOff>180975</xdr:rowOff>
    </xdr:to>
    <xdr:graphicFrame macro="">
      <xdr:nvGraphicFramePr>
        <xdr:cNvPr id="3" name="Chart 2">
          <a:extLst>
            <a:ext uri="{FF2B5EF4-FFF2-40B4-BE49-F238E27FC236}">
              <a16:creationId xmlns:a16="http://schemas.microsoft.com/office/drawing/2014/main" id="{5034556B-2DAF-6EFB-90AA-837273D45A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762000</xdr:colOff>
      <xdr:row>30</xdr:row>
      <xdr:rowOff>76200</xdr:rowOff>
    </xdr:from>
    <xdr:to>
      <xdr:col>14</xdr:col>
      <xdr:colOff>666750</xdr:colOff>
      <xdr:row>49</xdr:row>
      <xdr:rowOff>171449</xdr:rowOff>
    </xdr:to>
    <xdr:graphicFrame macro="">
      <xdr:nvGraphicFramePr>
        <xdr:cNvPr id="4" name="Chart 3">
          <a:extLst>
            <a:ext uri="{FF2B5EF4-FFF2-40B4-BE49-F238E27FC236}">
              <a16:creationId xmlns:a16="http://schemas.microsoft.com/office/drawing/2014/main" id="{8C050045-7C44-17FE-7619-9D1A1E49C0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761999</xdr:colOff>
      <xdr:row>47</xdr:row>
      <xdr:rowOff>114300</xdr:rowOff>
    </xdr:from>
    <xdr:to>
      <xdr:col>10</xdr:col>
      <xdr:colOff>647700</xdr:colOff>
      <xdr:row>63</xdr:row>
      <xdr:rowOff>133349</xdr:rowOff>
    </xdr:to>
    <xdr:graphicFrame macro="">
      <xdr:nvGraphicFramePr>
        <xdr:cNvPr id="5" name="Chart 4">
          <a:extLst>
            <a:ext uri="{FF2B5EF4-FFF2-40B4-BE49-F238E27FC236}">
              <a16:creationId xmlns:a16="http://schemas.microsoft.com/office/drawing/2014/main" id="{06B0EDFB-48D2-3B71-40D3-CD936F0925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752473</xdr:colOff>
      <xdr:row>64</xdr:row>
      <xdr:rowOff>66675</xdr:rowOff>
    </xdr:from>
    <xdr:to>
      <xdr:col>10</xdr:col>
      <xdr:colOff>619124</xdr:colOff>
      <xdr:row>78</xdr:row>
      <xdr:rowOff>142875</xdr:rowOff>
    </xdr:to>
    <xdr:graphicFrame macro="">
      <xdr:nvGraphicFramePr>
        <xdr:cNvPr id="6" name="Chart 5">
          <a:extLst>
            <a:ext uri="{FF2B5EF4-FFF2-40B4-BE49-F238E27FC236}">
              <a16:creationId xmlns:a16="http://schemas.microsoft.com/office/drawing/2014/main" id="{10E1A49F-6040-6153-E9FB-E5E5625BEA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209553</xdr:colOff>
      <xdr:row>4</xdr:row>
      <xdr:rowOff>66675</xdr:rowOff>
    </xdr:from>
    <xdr:to>
      <xdr:col>16</xdr:col>
      <xdr:colOff>266700</xdr:colOff>
      <xdr:row>16</xdr:row>
      <xdr:rowOff>66675</xdr:rowOff>
    </xdr:to>
    <xdr:graphicFrame macro="">
      <xdr:nvGraphicFramePr>
        <xdr:cNvPr id="2" name="Chart 1">
          <a:extLst>
            <a:ext uri="{FF2B5EF4-FFF2-40B4-BE49-F238E27FC236}">
              <a16:creationId xmlns:a16="http://schemas.microsoft.com/office/drawing/2014/main" id="{BD6784CE-292C-4C11-80FE-4AE61119C6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219808</xdr:colOff>
      <xdr:row>16</xdr:row>
      <xdr:rowOff>133349</xdr:rowOff>
    </xdr:from>
    <xdr:to>
      <xdr:col>16</xdr:col>
      <xdr:colOff>237394</xdr:colOff>
      <xdr:row>28</xdr:row>
      <xdr:rowOff>47624</xdr:rowOff>
    </xdr:to>
    <xdr:graphicFrame macro="">
      <xdr:nvGraphicFramePr>
        <xdr:cNvPr id="3" name="Chart 2">
          <a:extLst>
            <a:ext uri="{FF2B5EF4-FFF2-40B4-BE49-F238E27FC236}">
              <a16:creationId xmlns:a16="http://schemas.microsoft.com/office/drawing/2014/main" id="{37C3BC86-78A6-4198-9D8B-FFF87D05E0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447676</xdr:colOff>
      <xdr:row>4</xdr:row>
      <xdr:rowOff>0</xdr:rowOff>
    </xdr:from>
    <xdr:to>
      <xdr:col>9</xdr:col>
      <xdr:colOff>180975</xdr:colOff>
      <xdr:row>16</xdr:row>
      <xdr:rowOff>28575</xdr:rowOff>
    </xdr:to>
    <xdr:graphicFrame macro="">
      <xdr:nvGraphicFramePr>
        <xdr:cNvPr id="5" name="Chart 4">
          <a:extLst>
            <a:ext uri="{FF2B5EF4-FFF2-40B4-BE49-F238E27FC236}">
              <a16:creationId xmlns:a16="http://schemas.microsoft.com/office/drawing/2014/main" id="{E1C5966D-CAE1-4A63-831B-51EE183CA3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457201</xdr:colOff>
      <xdr:row>16</xdr:row>
      <xdr:rowOff>76199</xdr:rowOff>
    </xdr:from>
    <xdr:to>
      <xdr:col>9</xdr:col>
      <xdr:colOff>168520</xdr:colOff>
      <xdr:row>28</xdr:row>
      <xdr:rowOff>95250</xdr:rowOff>
    </xdr:to>
    <xdr:graphicFrame macro="">
      <xdr:nvGraphicFramePr>
        <xdr:cNvPr id="6" name="Chart 5">
          <a:extLst>
            <a:ext uri="{FF2B5EF4-FFF2-40B4-BE49-F238E27FC236}">
              <a16:creationId xmlns:a16="http://schemas.microsoft.com/office/drawing/2014/main" id="{CD5F096C-EE5B-493B-BA17-ECECC051F9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21</xdr:row>
      <xdr:rowOff>104775</xdr:rowOff>
    </xdr:from>
    <xdr:to>
      <xdr:col>2</xdr:col>
      <xdr:colOff>381000</xdr:colOff>
      <xdr:row>28</xdr:row>
      <xdr:rowOff>114300</xdr:rowOff>
    </xdr:to>
    <mc:AlternateContent xmlns:mc="http://schemas.openxmlformats.org/markup-compatibility/2006" xmlns:a14="http://schemas.microsoft.com/office/drawing/2010/main">
      <mc:Choice Requires="a14">
        <xdr:graphicFrame macro="">
          <xdr:nvGraphicFramePr>
            <xdr:cNvPr id="7" name="Products 1">
              <a:extLst>
                <a:ext uri="{FF2B5EF4-FFF2-40B4-BE49-F238E27FC236}">
                  <a16:creationId xmlns:a16="http://schemas.microsoft.com/office/drawing/2014/main" id="{900AEA00-7A29-C99D-521E-DD52E6661EC4}"/>
                </a:ext>
              </a:extLst>
            </xdr:cNvPr>
            <xdr:cNvGraphicFramePr/>
          </xdr:nvGraphicFramePr>
          <xdr:xfrm>
            <a:off x="0" y="0"/>
            <a:ext cx="0" cy="0"/>
          </xdr:xfrm>
          <a:graphic>
            <a:graphicData uri="http://schemas.microsoft.com/office/drawing/2010/slicer">
              <sle:slicer xmlns:sle="http://schemas.microsoft.com/office/drawing/2010/slicer" name="Products 1"/>
            </a:graphicData>
          </a:graphic>
        </xdr:graphicFrame>
      </mc:Choice>
      <mc:Fallback xmlns="">
        <xdr:sp macro="" textlink="">
          <xdr:nvSpPr>
            <xdr:cNvPr id="0" name=""/>
            <xdr:cNvSpPr>
              <a:spLocks noTextEdit="1"/>
            </xdr:cNvSpPr>
          </xdr:nvSpPr>
          <xdr:spPr>
            <a:xfrm>
              <a:off x="0" y="4105275"/>
              <a:ext cx="1597269" cy="13430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171450</xdr:rowOff>
    </xdr:from>
    <xdr:to>
      <xdr:col>2</xdr:col>
      <xdr:colOff>381000</xdr:colOff>
      <xdr:row>21</xdr:row>
      <xdr:rowOff>0</xdr:rowOff>
    </xdr:to>
    <mc:AlternateContent xmlns:mc="http://schemas.openxmlformats.org/markup-compatibility/2006" xmlns:a14="http://schemas.microsoft.com/office/drawing/2010/main">
      <mc:Choice Requires="a14">
        <xdr:graphicFrame macro="">
          <xdr:nvGraphicFramePr>
            <xdr:cNvPr id="8" name="Currency 1">
              <a:extLst>
                <a:ext uri="{FF2B5EF4-FFF2-40B4-BE49-F238E27FC236}">
                  <a16:creationId xmlns:a16="http://schemas.microsoft.com/office/drawing/2014/main" id="{740B93C3-5439-D73C-6579-591AF960C4DB}"/>
                </a:ext>
              </a:extLst>
            </xdr:cNvPr>
            <xdr:cNvGraphicFramePr/>
          </xdr:nvGraphicFramePr>
          <xdr:xfrm>
            <a:off x="0" y="0"/>
            <a:ext cx="0" cy="0"/>
          </xdr:xfrm>
          <a:graphic>
            <a:graphicData uri="http://schemas.microsoft.com/office/drawing/2010/slicer">
              <sle:slicer xmlns:sle="http://schemas.microsoft.com/office/drawing/2010/slicer" name="Currency 1"/>
            </a:graphicData>
          </a:graphic>
        </xdr:graphicFrame>
      </mc:Choice>
      <mc:Fallback xmlns="">
        <xdr:sp macro="" textlink="">
          <xdr:nvSpPr>
            <xdr:cNvPr id="0" name=""/>
            <xdr:cNvSpPr>
              <a:spLocks noTextEdit="1"/>
            </xdr:cNvSpPr>
          </xdr:nvSpPr>
          <xdr:spPr>
            <a:xfrm>
              <a:off x="0" y="742950"/>
              <a:ext cx="1597269" cy="32575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9525</xdr:colOff>
      <xdr:row>0</xdr:row>
      <xdr:rowOff>1</xdr:rowOff>
    </xdr:from>
    <xdr:to>
      <xdr:col>16</xdr:col>
      <xdr:colOff>257175</xdr:colOff>
      <xdr:row>6</xdr:row>
      <xdr:rowOff>168519</xdr:rowOff>
    </xdr:to>
    <mc:AlternateContent xmlns:mc="http://schemas.openxmlformats.org/markup-compatibility/2006" xmlns:tsle="http://schemas.microsoft.com/office/drawing/2012/timeslicer">
      <mc:Choice Requires="tsle">
        <xdr:graphicFrame macro="">
          <xdr:nvGraphicFramePr>
            <xdr:cNvPr id="9" name="Transaction Date">
              <a:extLst>
                <a:ext uri="{FF2B5EF4-FFF2-40B4-BE49-F238E27FC236}">
                  <a16:creationId xmlns:a16="http://schemas.microsoft.com/office/drawing/2014/main" id="{AE3ED55D-48FA-0788-500B-A73A71B379E7}"/>
                </a:ext>
              </a:extLst>
            </xdr:cNvPr>
            <xdr:cNvGraphicFramePr>
              <a:graphicFrameLocks/>
            </xdr:cNvGraphicFramePr>
          </xdr:nvGraphicFramePr>
          <xdr:xfrm>
            <a:off x="0" y="0"/>
            <a:ext cx="0" cy="0"/>
          </xdr:xfrm>
          <a:graphic>
            <a:graphicData uri="http://schemas.microsoft.com/office/drawing/2012/timeslicer">
              <tsle:timeslicer name="Transaction Date"/>
            </a:graphicData>
          </a:graphic>
        </xdr:graphicFrame>
      </mc:Choice>
      <mc:Fallback xmlns="">
        <xdr:sp macro="" textlink="">
          <xdr:nvSpPr>
            <xdr:cNvPr id="0" name=""/>
            <xdr:cNvSpPr>
              <a:spLocks noTextEdit="1"/>
            </xdr:cNvSpPr>
          </xdr:nvSpPr>
          <xdr:spPr>
            <a:xfrm>
              <a:off x="6090871" y="1"/>
              <a:ext cx="3896458" cy="819150"/>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381000</xdr:colOff>
      <xdr:row>0</xdr:row>
      <xdr:rowOff>152400</xdr:rowOff>
    </xdr:from>
    <xdr:to>
      <xdr:col>10</xdr:col>
      <xdr:colOff>76200</xdr:colOff>
      <xdr:row>15</xdr:row>
      <xdr:rowOff>38100</xdr:rowOff>
    </xdr:to>
    <xdr:graphicFrame macro="">
      <xdr:nvGraphicFramePr>
        <xdr:cNvPr id="2" name="Chart 1">
          <a:extLst>
            <a:ext uri="{FF2B5EF4-FFF2-40B4-BE49-F238E27FC236}">
              <a16:creationId xmlns:a16="http://schemas.microsoft.com/office/drawing/2014/main" id="{C588315E-868E-F941-5A81-B2215C447E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476250</xdr:colOff>
      <xdr:row>14</xdr:row>
      <xdr:rowOff>133349</xdr:rowOff>
    </xdr:from>
    <xdr:to>
      <xdr:col>19</xdr:col>
      <xdr:colOff>85725</xdr:colOff>
      <xdr:row>32</xdr:row>
      <xdr:rowOff>161924</xdr:rowOff>
    </xdr:to>
    <xdr:graphicFrame macro="">
      <xdr:nvGraphicFramePr>
        <xdr:cNvPr id="3" name="Chart 2">
          <a:extLst>
            <a:ext uri="{FF2B5EF4-FFF2-40B4-BE49-F238E27FC236}">
              <a16:creationId xmlns:a16="http://schemas.microsoft.com/office/drawing/2014/main" id="{E7A20F33-0EBA-437A-84C7-CD0477E0A3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800100</xdr:colOff>
      <xdr:row>34</xdr:row>
      <xdr:rowOff>152400</xdr:rowOff>
    </xdr:from>
    <xdr:to>
      <xdr:col>9</xdr:col>
      <xdr:colOff>542925</xdr:colOff>
      <xdr:row>49</xdr:row>
      <xdr:rowOff>38100</xdr:rowOff>
    </xdr:to>
    <xdr:graphicFrame macro="">
      <xdr:nvGraphicFramePr>
        <xdr:cNvPr id="4" name="Chart 3">
          <a:extLst>
            <a:ext uri="{FF2B5EF4-FFF2-40B4-BE49-F238E27FC236}">
              <a16:creationId xmlns:a16="http://schemas.microsoft.com/office/drawing/2014/main" id="{E5FD5960-CDF6-13C0-37B9-97663FA5D7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342900</xdr:colOff>
      <xdr:row>0</xdr:row>
      <xdr:rowOff>76200</xdr:rowOff>
    </xdr:from>
    <xdr:to>
      <xdr:col>12</xdr:col>
      <xdr:colOff>38100</xdr:colOff>
      <xdr:row>14</xdr:row>
      <xdr:rowOff>152400</xdr:rowOff>
    </xdr:to>
    <xdr:graphicFrame macro="">
      <xdr:nvGraphicFramePr>
        <xdr:cNvPr id="2" name="Chart 1">
          <a:extLst>
            <a:ext uri="{FF2B5EF4-FFF2-40B4-BE49-F238E27FC236}">
              <a16:creationId xmlns:a16="http://schemas.microsoft.com/office/drawing/2014/main" id="{66ABC17D-23EF-317B-6453-BF5D561D58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276226</xdr:colOff>
      <xdr:row>12</xdr:row>
      <xdr:rowOff>85725</xdr:rowOff>
    </xdr:from>
    <xdr:to>
      <xdr:col>18</xdr:col>
      <xdr:colOff>266700</xdr:colOff>
      <xdr:row>26</xdr:row>
      <xdr:rowOff>161925</xdr:rowOff>
    </xdr:to>
    <xdr:graphicFrame macro="">
      <xdr:nvGraphicFramePr>
        <xdr:cNvPr id="3" name="Chart 2">
          <a:extLst>
            <a:ext uri="{FF2B5EF4-FFF2-40B4-BE49-F238E27FC236}">
              <a16:creationId xmlns:a16="http://schemas.microsoft.com/office/drawing/2014/main" id="{94827FFB-C1DE-0754-E882-98BA04CA1C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171450</xdr:colOff>
      <xdr:row>21</xdr:row>
      <xdr:rowOff>47625</xdr:rowOff>
    </xdr:from>
    <xdr:to>
      <xdr:col>10</xdr:col>
      <xdr:colOff>476250</xdr:colOff>
      <xdr:row>35</xdr:row>
      <xdr:rowOff>123825</xdr:rowOff>
    </xdr:to>
    <xdr:graphicFrame macro="">
      <xdr:nvGraphicFramePr>
        <xdr:cNvPr id="4" name="Chart 3">
          <a:extLst>
            <a:ext uri="{FF2B5EF4-FFF2-40B4-BE49-F238E27FC236}">
              <a16:creationId xmlns:a16="http://schemas.microsoft.com/office/drawing/2014/main" id="{1B094018-7301-F066-87A2-C0B5611D2F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11</xdr:col>
      <xdr:colOff>314325</xdr:colOff>
      <xdr:row>5</xdr:row>
      <xdr:rowOff>66674</xdr:rowOff>
    </xdr:from>
    <xdr:to>
      <xdr:col>20</xdr:col>
      <xdr:colOff>438150</xdr:colOff>
      <xdr:row>22</xdr:row>
      <xdr:rowOff>57149</xdr:rowOff>
    </xdr:to>
    <xdr:sp macro="" textlink="">
      <xdr:nvSpPr>
        <xdr:cNvPr id="8" name="Rectangle: Diagonal Corners Rounded 7">
          <a:extLst>
            <a:ext uri="{FF2B5EF4-FFF2-40B4-BE49-F238E27FC236}">
              <a16:creationId xmlns:a16="http://schemas.microsoft.com/office/drawing/2014/main" id="{2C3384F4-144C-45FA-900C-04A4C84E8E5C}"/>
            </a:ext>
          </a:extLst>
        </xdr:cNvPr>
        <xdr:cNvSpPr/>
      </xdr:nvSpPr>
      <xdr:spPr>
        <a:xfrm>
          <a:off x="7019925" y="1019174"/>
          <a:ext cx="5610225" cy="3228975"/>
        </a:xfrm>
        <a:prstGeom prst="round2Diag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NG" sz="1100"/>
        </a:p>
      </xdr:txBody>
    </xdr:sp>
    <xdr:clientData/>
  </xdr:twoCellAnchor>
  <xdr:twoCellAnchor>
    <xdr:from>
      <xdr:col>1</xdr:col>
      <xdr:colOff>85724</xdr:colOff>
      <xdr:row>23</xdr:row>
      <xdr:rowOff>28575</xdr:rowOff>
    </xdr:from>
    <xdr:to>
      <xdr:col>20</xdr:col>
      <xdr:colOff>438149</xdr:colOff>
      <xdr:row>38</xdr:row>
      <xdr:rowOff>85725</xdr:rowOff>
    </xdr:to>
    <xdr:sp macro="" textlink="">
      <xdr:nvSpPr>
        <xdr:cNvPr id="9" name="Rectangle: Diagonal Corners Rounded 8">
          <a:extLst>
            <a:ext uri="{FF2B5EF4-FFF2-40B4-BE49-F238E27FC236}">
              <a16:creationId xmlns:a16="http://schemas.microsoft.com/office/drawing/2014/main" id="{7989050A-0422-4EE0-82AD-2F45EF9AD36B}"/>
            </a:ext>
          </a:extLst>
        </xdr:cNvPr>
        <xdr:cNvSpPr/>
      </xdr:nvSpPr>
      <xdr:spPr>
        <a:xfrm>
          <a:off x="695324" y="4410075"/>
          <a:ext cx="11934825" cy="2914650"/>
        </a:xfrm>
        <a:prstGeom prst="round2Diag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NG" sz="1100"/>
        </a:p>
      </xdr:txBody>
    </xdr:sp>
    <xdr:clientData/>
  </xdr:twoCellAnchor>
  <xdr:twoCellAnchor>
    <xdr:from>
      <xdr:col>1</xdr:col>
      <xdr:colOff>114300</xdr:colOff>
      <xdr:row>5</xdr:row>
      <xdr:rowOff>95250</xdr:rowOff>
    </xdr:from>
    <xdr:to>
      <xdr:col>11</xdr:col>
      <xdr:colOff>257176</xdr:colOff>
      <xdr:row>22</xdr:row>
      <xdr:rowOff>114300</xdr:rowOff>
    </xdr:to>
    <xdr:sp macro="" textlink="">
      <xdr:nvSpPr>
        <xdr:cNvPr id="7" name="Rectangle: Diagonal Corners Rounded 6">
          <a:extLst>
            <a:ext uri="{FF2B5EF4-FFF2-40B4-BE49-F238E27FC236}">
              <a16:creationId xmlns:a16="http://schemas.microsoft.com/office/drawing/2014/main" id="{441C366B-0519-EC6C-224A-D27598F05C52}"/>
            </a:ext>
          </a:extLst>
        </xdr:cNvPr>
        <xdr:cNvSpPr/>
      </xdr:nvSpPr>
      <xdr:spPr>
        <a:xfrm>
          <a:off x="723900" y="1047750"/>
          <a:ext cx="6238876" cy="3257550"/>
        </a:xfrm>
        <a:prstGeom prst="round2Diag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NG" sz="1100"/>
        </a:p>
      </xdr:txBody>
    </xdr:sp>
    <xdr:clientData/>
  </xdr:twoCellAnchor>
  <xdr:twoCellAnchor>
    <xdr:from>
      <xdr:col>1</xdr:col>
      <xdr:colOff>333376</xdr:colOff>
      <xdr:row>6</xdr:row>
      <xdr:rowOff>76199</xdr:rowOff>
    </xdr:from>
    <xdr:to>
      <xdr:col>11</xdr:col>
      <xdr:colOff>85726</xdr:colOff>
      <xdr:row>21</xdr:row>
      <xdr:rowOff>161924</xdr:rowOff>
    </xdr:to>
    <xdr:graphicFrame macro="">
      <xdr:nvGraphicFramePr>
        <xdr:cNvPr id="2" name="Chart 1">
          <a:extLst>
            <a:ext uri="{FF2B5EF4-FFF2-40B4-BE49-F238E27FC236}">
              <a16:creationId xmlns:a16="http://schemas.microsoft.com/office/drawing/2014/main" id="{B5D85BE3-817D-4F51-ADBA-FD9B731E7A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361950</xdr:colOff>
      <xdr:row>23</xdr:row>
      <xdr:rowOff>114299</xdr:rowOff>
    </xdr:from>
    <xdr:to>
      <xdr:col>20</xdr:col>
      <xdr:colOff>180975</xdr:colOff>
      <xdr:row>38</xdr:row>
      <xdr:rowOff>9524</xdr:rowOff>
    </xdr:to>
    <xdr:graphicFrame macro="">
      <xdr:nvGraphicFramePr>
        <xdr:cNvPr id="3" name="Chart 2">
          <a:extLst>
            <a:ext uri="{FF2B5EF4-FFF2-40B4-BE49-F238E27FC236}">
              <a16:creationId xmlns:a16="http://schemas.microsoft.com/office/drawing/2014/main" id="{1D0FB19A-E21F-4C2F-BF92-61AF1DC66D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552449</xdr:colOff>
      <xdr:row>5</xdr:row>
      <xdr:rowOff>152399</xdr:rowOff>
    </xdr:from>
    <xdr:to>
      <xdr:col>20</xdr:col>
      <xdr:colOff>257174</xdr:colOff>
      <xdr:row>21</xdr:row>
      <xdr:rowOff>28574</xdr:rowOff>
    </xdr:to>
    <xdr:graphicFrame macro="">
      <xdr:nvGraphicFramePr>
        <xdr:cNvPr id="4" name="Chart 3">
          <a:extLst>
            <a:ext uri="{FF2B5EF4-FFF2-40B4-BE49-F238E27FC236}">
              <a16:creationId xmlns:a16="http://schemas.microsoft.com/office/drawing/2014/main" id="{AA2A787C-FDDF-477A-85CB-2A867F81D4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95250</xdr:colOff>
      <xdr:row>0</xdr:row>
      <xdr:rowOff>19051</xdr:rowOff>
    </xdr:from>
    <xdr:to>
      <xdr:col>15</xdr:col>
      <xdr:colOff>285750</xdr:colOff>
      <xdr:row>4</xdr:row>
      <xdr:rowOff>85725</xdr:rowOff>
    </xdr:to>
    <mc:AlternateContent xmlns:mc="http://schemas.openxmlformats.org/markup-compatibility/2006">
      <mc:Choice xmlns:a14="http://schemas.microsoft.com/office/drawing/2010/main" Requires="a14">
        <xdr:graphicFrame macro="">
          <xdr:nvGraphicFramePr>
            <xdr:cNvPr id="5" name="Currency 3">
              <a:extLst>
                <a:ext uri="{FF2B5EF4-FFF2-40B4-BE49-F238E27FC236}">
                  <a16:creationId xmlns:a16="http://schemas.microsoft.com/office/drawing/2014/main" id="{C6022365-68E2-B229-4D66-BB42BE305FD5}"/>
                </a:ext>
              </a:extLst>
            </xdr:cNvPr>
            <xdr:cNvGraphicFramePr/>
          </xdr:nvGraphicFramePr>
          <xdr:xfrm>
            <a:off x="0" y="0"/>
            <a:ext cx="0" cy="0"/>
          </xdr:xfrm>
          <a:graphic>
            <a:graphicData uri="http://schemas.microsoft.com/office/drawing/2010/slicer">
              <sle:slicer xmlns:sle="http://schemas.microsoft.com/office/drawing/2010/slicer" name="Currency 3"/>
            </a:graphicData>
          </a:graphic>
        </xdr:graphicFrame>
      </mc:Choice>
      <mc:Fallback>
        <xdr:sp macro="" textlink="">
          <xdr:nvSpPr>
            <xdr:cNvPr id="0" name=""/>
            <xdr:cNvSpPr>
              <a:spLocks noTextEdit="1"/>
            </xdr:cNvSpPr>
          </xdr:nvSpPr>
          <xdr:spPr>
            <a:xfrm>
              <a:off x="3190875" y="19051"/>
              <a:ext cx="5676900" cy="82867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352425</xdr:colOff>
      <xdr:row>0</xdr:row>
      <xdr:rowOff>0</xdr:rowOff>
    </xdr:from>
    <xdr:to>
      <xdr:col>20</xdr:col>
      <xdr:colOff>590550</xdr:colOff>
      <xdr:row>4</xdr:row>
      <xdr:rowOff>66674</xdr:rowOff>
    </xdr:to>
    <mc:AlternateContent xmlns:mc="http://schemas.openxmlformats.org/markup-compatibility/2006">
      <mc:Choice xmlns:tsle="http://schemas.microsoft.com/office/drawing/2012/timeslicer" Requires="tsle">
        <xdr:graphicFrame macro="">
          <xdr:nvGraphicFramePr>
            <xdr:cNvPr id="6" name="Transaction Date 2">
              <a:extLst>
                <a:ext uri="{FF2B5EF4-FFF2-40B4-BE49-F238E27FC236}">
                  <a16:creationId xmlns:a16="http://schemas.microsoft.com/office/drawing/2014/main" id="{71C5BF4C-09BB-14A1-FAFF-58DE5FF4B493}"/>
                </a:ext>
              </a:extLst>
            </xdr:cNvPr>
            <xdr:cNvGraphicFramePr/>
          </xdr:nvGraphicFramePr>
          <xdr:xfrm>
            <a:off x="0" y="0"/>
            <a:ext cx="0" cy="0"/>
          </xdr:xfrm>
          <a:graphic>
            <a:graphicData uri="http://schemas.microsoft.com/office/drawing/2012/timeslicer">
              <tsle:timeslicer xmlns:tsle="http://schemas.microsoft.com/office/drawing/2012/timeslicer" name="Transaction Date 2"/>
            </a:graphicData>
          </a:graphic>
        </xdr:graphicFrame>
      </mc:Choice>
      <mc:Fallback>
        <xdr:sp macro="" textlink="">
          <xdr:nvSpPr>
            <xdr:cNvPr id="0" name=""/>
            <xdr:cNvSpPr>
              <a:spLocks noTextEdit="1"/>
            </xdr:cNvSpPr>
          </xdr:nvSpPr>
          <xdr:spPr>
            <a:xfrm>
              <a:off x="8934450" y="0"/>
              <a:ext cx="3286125" cy="828674"/>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123825</xdr:colOff>
      <xdr:row>22</xdr:row>
      <xdr:rowOff>123825</xdr:rowOff>
    </xdr:from>
    <xdr:to>
      <xdr:col>21</xdr:col>
      <xdr:colOff>457200</xdr:colOff>
      <xdr:row>38</xdr:row>
      <xdr:rowOff>114300</xdr:rowOff>
    </xdr:to>
    <xdr:sp macro="" textlink="">
      <xdr:nvSpPr>
        <xdr:cNvPr id="9" name="Rectangle: Diagonal Corners Rounded 8">
          <a:extLst>
            <a:ext uri="{FF2B5EF4-FFF2-40B4-BE49-F238E27FC236}">
              <a16:creationId xmlns:a16="http://schemas.microsoft.com/office/drawing/2014/main" id="{41EDAF10-9A83-4849-A2F7-962A5D3D4A8D}"/>
            </a:ext>
          </a:extLst>
        </xdr:cNvPr>
        <xdr:cNvSpPr/>
      </xdr:nvSpPr>
      <xdr:spPr>
        <a:xfrm>
          <a:off x="209550" y="4314825"/>
          <a:ext cx="12525375" cy="3038475"/>
        </a:xfrm>
        <a:prstGeom prst="round2Diag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10</xdr:col>
      <xdr:colOff>476250</xdr:colOff>
      <xdr:row>5</xdr:row>
      <xdr:rowOff>104773</xdr:rowOff>
    </xdr:from>
    <xdr:to>
      <xdr:col>21</xdr:col>
      <xdr:colOff>457200</xdr:colOff>
      <xdr:row>22</xdr:row>
      <xdr:rowOff>19048</xdr:rowOff>
    </xdr:to>
    <xdr:sp macro="" textlink="">
      <xdr:nvSpPr>
        <xdr:cNvPr id="10" name="Rectangle: Diagonal Corners Rounded 9">
          <a:extLst>
            <a:ext uri="{FF2B5EF4-FFF2-40B4-BE49-F238E27FC236}">
              <a16:creationId xmlns:a16="http://schemas.microsoft.com/office/drawing/2014/main" id="{E9EA6D7F-AB3E-4DFC-AE3D-3200B8AB5275}"/>
            </a:ext>
          </a:extLst>
        </xdr:cNvPr>
        <xdr:cNvSpPr/>
      </xdr:nvSpPr>
      <xdr:spPr>
        <a:xfrm rot="10800000">
          <a:off x="6572250" y="1057273"/>
          <a:ext cx="6686550" cy="3152775"/>
        </a:xfrm>
        <a:prstGeom prst="round2DiagRect">
          <a:avLst>
            <a:gd name="adj1" fmla="val 14897"/>
            <a:gd name="adj2" fmla="val 0"/>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xdr:col>
      <xdr:colOff>133349</xdr:colOff>
      <xdr:row>5</xdr:row>
      <xdr:rowOff>123825</xdr:rowOff>
    </xdr:from>
    <xdr:to>
      <xdr:col>10</xdr:col>
      <xdr:colOff>380998</xdr:colOff>
      <xdr:row>22</xdr:row>
      <xdr:rowOff>38100</xdr:rowOff>
    </xdr:to>
    <xdr:sp macro="" textlink="">
      <xdr:nvSpPr>
        <xdr:cNvPr id="8" name="Rectangle: Diagonal Corners Rounded 7">
          <a:extLst>
            <a:ext uri="{FF2B5EF4-FFF2-40B4-BE49-F238E27FC236}">
              <a16:creationId xmlns:a16="http://schemas.microsoft.com/office/drawing/2014/main" id="{B234CA43-D8C7-91B0-59D7-8ABD08D41044}"/>
            </a:ext>
          </a:extLst>
        </xdr:cNvPr>
        <xdr:cNvSpPr/>
      </xdr:nvSpPr>
      <xdr:spPr>
        <a:xfrm>
          <a:off x="219074" y="1076325"/>
          <a:ext cx="5734049" cy="3152775"/>
        </a:xfrm>
        <a:prstGeom prst="round2Diag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xdr:col>
      <xdr:colOff>304800</xdr:colOff>
      <xdr:row>6</xdr:row>
      <xdr:rowOff>85724</xdr:rowOff>
    </xdr:from>
    <xdr:to>
      <xdr:col>10</xdr:col>
      <xdr:colOff>180975</xdr:colOff>
      <xdr:row>20</xdr:row>
      <xdr:rowOff>152399</xdr:rowOff>
    </xdr:to>
    <xdr:graphicFrame macro="">
      <xdr:nvGraphicFramePr>
        <xdr:cNvPr id="2" name="Chart 1">
          <a:extLst>
            <a:ext uri="{FF2B5EF4-FFF2-40B4-BE49-F238E27FC236}">
              <a16:creationId xmlns:a16="http://schemas.microsoft.com/office/drawing/2014/main" id="{32951D34-BE3A-44AF-84F3-352974329F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333375</xdr:colOff>
      <xdr:row>23</xdr:row>
      <xdr:rowOff>114299</xdr:rowOff>
    </xdr:from>
    <xdr:to>
      <xdr:col>21</xdr:col>
      <xdr:colOff>142875</xdr:colOff>
      <xdr:row>38</xdr:row>
      <xdr:rowOff>47624</xdr:rowOff>
    </xdr:to>
    <xdr:graphicFrame macro="">
      <xdr:nvGraphicFramePr>
        <xdr:cNvPr id="3" name="Chart 2">
          <a:extLst>
            <a:ext uri="{FF2B5EF4-FFF2-40B4-BE49-F238E27FC236}">
              <a16:creationId xmlns:a16="http://schemas.microsoft.com/office/drawing/2014/main" id="{D4688C64-DCD7-4DA8-96DF-40EB581E87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171450</xdr:colOff>
      <xdr:row>6</xdr:row>
      <xdr:rowOff>85725</xdr:rowOff>
    </xdr:from>
    <xdr:to>
      <xdr:col>21</xdr:col>
      <xdr:colOff>190499</xdr:colOff>
      <xdr:row>20</xdr:row>
      <xdr:rowOff>161925</xdr:rowOff>
    </xdr:to>
    <xdr:graphicFrame macro="">
      <xdr:nvGraphicFramePr>
        <xdr:cNvPr id="4" name="Chart 3">
          <a:extLst>
            <a:ext uri="{FF2B5EF4-FFF2-40B4-BE49-F238E27FC236}">
              <a16:creationId xmlns:a16="http://schemas.microsoft.com/office/drawing/2014/main" id="{801BB71F-F7D2-4C0C-AF83-681DB0A03C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152399</xdr:colOff>
      <xdr:row>0</xdr:row>
      <xdr:rowOff>0</xdr:rowOff>
    </xdr:from>
    <xdr:to>
      <xdr:col>16</xdr:col>
      <xdr:colOff>219075</xdr:colOff>
      <xdr:row>4</xdr:row>
      <xdr:rowOff>57150</xdr:rowOff>
    </xdr:to>
    <mc:AlternateContent xmlns:mc="http://schemas.openxmlformats.org/markup-compatibility/2006">
      <mc:Choice xmlns:a14="http://schemas.microsoft.com/office/drawing/2010/main" Requires="a14">
        <xdr:graphicFrame macro="">
          <xdr:nvGraphicFramePr>
            <xdr:cNvPr id="6" name="Currency 2">
              <a:extLst>
                <a:ext uri="{FF2B5EF4-FFF2-40B4-BE49-F238E27FC236}">
                  <a16:creationId xmlns:a16="http://schemas.microsoft.com/office/drawing/2014/main" id="{21024AC5-C1FF-3178-EA65-D015DD7FD511}"/>
                </a:ext>
              </a:extLst>
            </xdr:cNvPr>
            <xdr:cNvGraphicFramePr/>
          </xdr:nvGraphicFramePr>
          <xdr:xfrm>
            <a:off x="0" y="0"/>
            <a:ext cx="0" cy="0"/>
          </xdr:xfrm>
          <a:graphic>
            <a:graphicData uri="http://schemas.microsoft.com/office/drawing/2010/slicer">
              <sle:slicer xmlns:sle="http://schemas.microsoft.com/office/drawing/2010/slicer" name="Currency 2"/>
            </a:graphicData>
          </a:graphic>
        </xdr:graphicFrame>
      </mc:Choice>
      <mc:Fallback>
        <xdr:sp macro="" textlink="">
          <xdr:nvSpPr>
            <xdr:cNvPr id="0" name=""/>
            <xdr:cNvSpPr>
              <a:spLocks noTextEdit="1"/>
            </xdr:cNvSpPr>
          </xdr:nvSpPr>
          <xdr:spPr>
            <a:xfrm>
              <a:off x="3286124" y="0"/>
              <a:ext cx="6162676" cy="8191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323850</xdr:colOff>
      <xdr:row>0</xdr:row>
      <xdr:rowOff>0</xdr:rowOff>
    </xdr:from>
    <xdr:to>
      <xdr:col>22</xdr:col>
      <xdr:colOff>9525</xdr:colOff>
      <xdr:row>4</xdr:row>
      <xdr:rowOff>47625</xdr:rowOff>
    </xdr:to>
    <mc:AlternateContent xmlns:mc="http://schemas.openxmlformats.org/markup-compatibility/2006" xmlns:tsle="http://schemas.microsoft.com/office/drawing/2012/timeslicer">
      <mc:Choice Requires="tsle">
        <xdr:graphicFrame macro="">
          <xdr:nvGraphicFramePr>
            <xdr:cNvPr id="7" name="Transaction Date 1">
              <a:extLst>
                <a:ext uri="{FF2B5EF4-FFF2-40B4-BE49-F238E27FC236}">
                  <a16:creationId xmlns:a16="http://schemas.microsoft.com/office/drawing/2014/main" id="{0889C871-AE55-C444-52C5-FEB915EDAB62}"/>
                </a:ext>
              </a:extLst>
            </xdr:cNvPr>
            <xdr:cNvGraphicFramePr/>
          </xdr:nvGraphicFramePr>
          <xdr:xfrm>
            <a:off x="0" y="0"/>
            <a:ext cx="0" cy="0"/>
          </xdr:xfrm>
          <a:graphic>
            <a:graphicData uri="http://schemas.microsoft.com/office/drawing/2012/timeslicer">
              <tsle:timeslicer name="Transaction Date 1"/>
            </a:graphicData>
          </a:graphic>
        </xdr:graphicFrame>
      </mc:Choice>
      <mc:Fallback xmlns="">
        <xdr:sp macro="" textlink="">
          <xdr:nvSpPr>
            <xdr:cNvPr id="0" name=""/>
            <xdr:cNvSpPr>
              <a:spLocks noTextEdit="1"/>
            </xdr:cNvSpPr>
          </xdr:nvSpPr>
          <xdr:spPr>
            <a:xfrm>
              <a:off x="9553575" y="0"/>
              <a:ext cx="3343275" cy="809625"/>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76200</xdr:colOff>
      <xdr:row>5</xdr:row>
      <xdr:rowOff>142875</xdr:rowOff>
    </xdr:from>
    <xdr:to>
      <xdr:col>11</xdr:col>
      <xdr:colOff>238125</xdr:colOff>
      <xdr:row>21</xdr:row>
      <xdr:rowOff>123825</xdr:rowOff>
    </xdr:to>
    <xdr:graphicFrame macro="">
      <xdr:nvGraphicFramePr>
        <xdr:cNvPr id="2" name="Chart 1">
          <a:extLst>
            <a:ext uri="{FF2B5EF4-FFF2-40B4-BE49-F238E27FC236}">
              <a16:creationId xmlns:a16="http://schemas.microsoft.com/office/drawing/2014/main" id="{13BC59F3-AE4A-448E-A1E8-F796AE6A47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361950</xdr:colOff>
      <xdr:row>5</xdr:row>
      <xdr:rowOff>133350</xdr:rowOff>
    </xdr:from>
    <xdr:to>
      <xdr:col>19</xdr:col>
      <xdr:colOff>552449</xdr:colOff>
      <xdr:row>21</xdr:row>
      <xdr:rowOff>104775</xdr:rowOff>
    </xdr:to>
    <xdr:graphicFrame macro="">
      <xdr:nvGraphicFramePr>
        <xdr:cNvPr id="3" name="Chart 2">
          <a:extLst>
            <a:ext uri="{FF2B5EF4-FFF2-40B4-BE49-F238E27FC236}">
              <a16:creationId xmlns:a16="http://schemas.microsoft.com/office/drawing/2014/main" id="{DE85A86F-3A7D-479A-ACB1-686D8285D1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76201</xdr:colOff>
      <xdr:row>22</xdr:row>
      <xdr:rowOff>57150</xdr:rowOff>
    </xdr:from>
    <xdr:to>
      <xdr:col>19</xdr:col>
      <xdr:colOff>552450</xdr:colOff>
      <xdr:row>35</xdr:row>
      <xdr:rowOff>161925</xdr:rowOff>
    </xdr:to>
    <xdr:graphicFrame macro="">
      <xdr:nvGraphicFramePr>
        <xdr:cNvPr id="4" name="Chart 3">
          <a:extLst>
            <a:ext uri="{FF2B5EF4-FFF2-40B4-BE49-F238E27FC236}">
              <a16:creationId xmlns:a16="http://schemas.microsoft.com/office/drawing/2014/main" id="{CF0DA94F-EC32-4FA7-84E8-08BDC60032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114300</xdr:rowOff>
    </xdr:from>
    <xdr:to>
      <xdr:col>3</xdr:col>
      <xdr:colOff>0</xdr:colOff>
      <xdr:row>15</xdr:row>
      <xdr:rowOff>180975</xdr:rowOff>
    </xdr:to>
    <mc:AlternateContent xmlns:mc="http://schemas.openxmlformats.org/markup-compatibility/2006" xmlns:a14="http://schemas.microsoft.com/office/drawing/2010/main">
      <mc:Choice Requires="a14">
        <xdr:graphicFrame macro="">
          <xdr:nvGraphicFramePr>
            <xdr:cNvPr id="5" name="Products">
              <a:extLst>
                <a:ext uri="{FF2B5EF4-FFF2-40B4-BE49-F238E27FC236}">
                  <a16:creationId xmlns:a16="http://schemas.microsoft.com/office/drawing/2014/main" id="{6B130509-E977-C30B-7EA3-7622BB5BE927}"/>
                </a:ext>
              </a:extLst>
            </xdr:cNvPr>
            <xdr:cNvGraphicFramePr/>
          </xdr:nvGraphicFramePr>
          <xdr:xfrm>
            <a:off x="0" y="0"/>
            <a:ext cx="0" cy="0"/>
          </xdr:xfrm>
          <a:graphic>
            <a:graphicData uri="http://schemas.microsoft.com/office/drawing/2010/slicer">
              <sle:slicer xmlns:sle="http://schemas.microsoft.com/office/drawing/2010/slicer" name="Products"/>
            </a:graphicData>
          </a:graphic>
        </xdr:graphicFrame>
      </mc:Choice>
      <mc:Fallback xmlns="">
        <xdr:sp macro="" textlink="">
          <xdr:nvSpPr>
            <xdr:cNvPr id="0" name=""/>
            <xdr:cNvSpPr>
              <a:spLocks noTextEdit="1"/>
            </xdr:cNvSpPr>
          </xdr:nvSpPr>
          <xdr:spPr>
            <a:xfrm>
              <a:off x="0" y="1066800"/>
              <a:ext cx="1828800" cy="19716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152400</xdr:rowOff>
    </xdr:from>
    <xdr:to>
      <xdr:col>3</xdr:col>
      <xdr:colOff>0</xdr:colOff>
      <xdr:row>36</xdr:row>
      <xdr:rowOff>57150</xdr:rowOff>
    </xdr:to>
    <mc:AlternateContent xmlns:mc="http://schemas.openxmlformats.org/markup-compatibility/2006" xmlns:a14="http://schemas.microsoft.com/office/drawing/2010/main">
      <mc:Choice Requires="a14">
        <xdr:graphicFrame macro="">
          <xdr:nvGraphicFramePr>
            <xdr:cNvPr id="6" name="Currency">
              <a:extLst>
                <a:ext uri="{FF2B5EF4-FFF2-40B4-BE49-F238E27FC236}">
                  <a16:creationId xmlns:a16="http://schemas.microsoft.com/office/drawing/2014/main" id="{90AC1522-0493-1384-D052-692F4EFFD862}"/>
                </a:ext>
              </a:extLst>
            </xdr:cNvPr>
            <xdr:cNvGraphicFramePr/>
          </xdr:nvGraphicFramePr>
          <xdr:xfrm>
            <a:off x="0" y="0"/>
            <a:ext cx="0" cy="0"/>
          </xdr:xfrm>
          <a:graphic>
            <a:graphicData uri="http://schemas.microsoft.com/office/drawing/2010/slicer">
              <sle:slicer xmlns:sle="http://schemas.microsoft.com/office/drawing/2010/slicer" name="Currency"/>
            </a:graphicData>
          </a:graphic>
        </xdr:graphicFrame>
      </mc:Choice>
      <mc:Fallback xmlns="">
        <xdr:sp macro="" textlink="">
          <xdr:nvSpPr>
            <xdr:cNvPr id="0" name=""/>
            <xdr:cNvSpPr>
              <a:spLocks noTextEdit="1"/>
            </xdr:cNvSpPr>
          </xdr:nvSpPr>
          <xdr:spPr>
            <a:xfrm>
              <a:off x="0" y="3581400"/>
              <a:ext cx="1828800" cy="33337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ALEKE" refreshedDate="45135.500599884261" createdVersion="8" refreshedVersion="8" minRefreshableVersion="3" recordCount="439" xr:uid="{C4462B8B-30F0-4988-BC42-20F0C876612D}">
  <cacheSource type="worksheet">
    <worksheetSource ref="A1:E440" sheet="main"/>
  </cacheSource>
  <cacheFields count="10">
    <cacheField name="Products" numFmtId="0">
      <sharedItems count="5">
        <s v="DATA ANALYSIS MADE EASY"/>
        <s v="Techies Guide"/>
        <s v="12 Strategies"/>
        <s v="12 Strategies to Grow Your Twitter Followers" u="1"/>
        <s v="TECHIES GUIDE TO MASTERING SOFT SKILLS IN A WORKPLACE" u="1"/>
      </sharedItems>
    </cacheField>
    <cacheField name="Customer Fullname" numFmtId="0">
      <sharedItems/>
    </cacheField>
    <cacheField name="Customer Email" numFmtId="0">
      <sharedItems/>
    </cacheField>
    <cacheField name="Customer Mobile" numFmtId="1">
      <sharedItems containsMixedTypes="1" containsNumber="1" containsInteger="1" minValue="-4480516" maxValue="49017676476275"/>
    </cacheField>
    <cacheField name="Transaction Date" numFmtId="22">
      <sharedItems containsSemiMixedTypes="0" containsNonDate="0" containsDate="1" containsString="0" minDate="2023-03-29T17:02:39" maxDate="2023-07-27T01:11:35" count="425">
        <d v="2023-07-27T01:11:35"/>
        <d v="2023-07-26T16:03:08"/>
        <d v="2023-07-25T06:54:13"/>
        <d v="2023-07-25T03:30:15"/>
        <d v="2023-07-22T09:33:46"/>
        <d v="2023-07-22T07:56:31"/>
        <d v="2023-07-21T14:29:25"/>
        <d v="2023-07-21T13:34:09"/>
        <d v="2023-07-20T20:37:51"/>
        <d v="2023-07-20T17:38:54"/>
        <d v="2023-07-20T08:04:55"/>
        <d v="2023-07-19T03:36:32"/>
        <d v="2023-07-16T19:27:53"/>
        <d v="2023-07-16T19:09:08"/>
        <d v="2023-07-13T13:18:00"/>
        <d v="2023-07-12T19:03:59"/>
        <d v="2023-07-12T09:38:23"/>
        <d v="2023-07-11T19:41:08"/>
        <d v="2023-07-11T14:52:27"/>
        <d v="2023-07-11T11:34:51"/>
        <d v="2023-06-30T17:32:14"/>
        <d v="2023-07-10T16:13:03"/>
        <d v="2023-07-10T07:58:59"/>
        <d v="2023-07-09T16:43:45"/>
        <d v="2023-07-07T01:23:17"/>
        <d v="2023-07-05T19:11:26"/>
        <d v="2023-07-05T11:54:31"/>
        <d v="2023-07-03T13:31:39"/>
        <d v="2023-07-02T17:20:30"/>
        <d v="2023-07-02T13:40:41"/>
        <d v="2023-07-01T14:50:06"/>
        <d v="2023-07-01T07:38:39"/>
        <d v="2023-06-30T19:17:17"/>
        <d v="2023-06-30T17:23:43"/>
        <d v="2023-06-30T14:09:28"/>
        <d v="2023-06-29T13:20:41"/>
        <d v="2023-06-29T12:52:16"/>
        <d v="2023-06-29T09:13:35"/>
        <d v="2023-07-10T14:05:57"/>
        <d v="2023-06-28T08:24:01"/>
        <d v="2023-06-27T13:20:51"/>
        <d v="2023-06-25T14:32:48"/>
        <d v="2023-06-24T13:59:26"/>
        <d v="2023-06-23T17:28:32"/>
        <d v="2023-06-22T21:04:37"/>
        <d v="2023-06-22T19:55:01"/>
        <d v="2023-06-22T17:28:35"/>
        <d v="2023-06-22T05:40:59"/>
        <d v="2023-06-20T17:12:23"/>
        <d v="2023-06-20T12:49:13"/>
        <d v="2023-06-19T22:18:23"/>
        <d v="2023-06-19T20:17:46"/>
        <d v="2023-06-19T15:29:01"/>
        <d v="2023-06-19T14:38:18"/>
        <d v="2023-06-19T13:32:46"/>
        <d v="2023-06-19T11:28:33"/>
        <d v="2023-06-19T06:21:37"/>
        <d v="2023-06-18T23:07:48"/>
        <d v="2023-06-18T13:10:07"/>
        <d v="2023-06-18T09:56:09"/>
        <d v="2023-06-18T09:47:13"/>
        <d v="2023-06-17T14:21:56"/>
        <d v="2023-06-17T10:26:38"/>
        <d v="2023-06-16T13:59:56"/>
        <d v="2023-06-16T13:51:39"/>
        <d v="2023-06-16T12:56:53"/>
        <d v="2023-06-16T12:37:38"/>
        <d v="2023-06-16T10:23:55"/>
        <d v="2023-06-16T05:10:03"/>
        <d v="2023-06-15T15:40:29"/>
        <d v="2023-06-15T15:34:18"/>
        <d v="2023-06-14T23:11:03"/>
        <d v="2023-06-14T12:23:47"/>
        <d v="2023-06-13T10:30:12"/>
        <d v="2023-06-12T17:13:31"/>
        <d v="2023-06-12T11:45:48"/>
        <d v="2023-06-12T11:46:00"/>
        <d v="2023-06-12T11:48:14"/>
        <d v="2023-06-12T09:32:02"/>
        <d v="2023-06-11T22:33:32"/>
        <d v="2023-06-12T08:00:43"/>
        <d v="2023-06-11T19:25:22"/>
        <d v="2023-06-11T18:53:59"/>
        <d v="2023-06-11T18:47:21"/>
        <d v="2023-06-11T18:14:12"/>
        <d v="2023-06-11T17:24:53"/>
        <d v="2023-06-11T15:17:23"/>
        <d v="2023-06-11T11:59:06"/>
        <d v="2023-06-11T10:37:30"/>
        <d v="2023-06-11T08:31:18"/>
        <d v="2023-06-11T05:07:07"/>
        <d v="2023-06-11T00:06:32"/>
        <d v="2023-06-09T12:02:36"/>
        <d v="2023-06-07T18:15:47"/>
        <d v="2023-06-07T16:28:47"/>
        <d v="2023-06-07T14:16:34"/>
        <d v="2023-06-06T21:50:28"/>
        <d v="2023-06-06T16:08:55"/>
        <d v="2023-06-06T15:57:07"/>
        <d v="2023-06-06T08:29:13"/>
        <d v="2023-06-05T17:20:59"/>
        <d v="2023-06-05T13:27:07"/>
        <d v="2023-06-05T12:39:58"/>
        <d v="2023-06-04T21:50:52"/>
        <d v="2023-06-03T22:10:30"/>
        <d v="2023-06-03T21:23:31"/>
        <d v="2023-06-03T14:13:34"/>
        <d v="2023-06-03T13:10:27"/>
        <d v="2023-06-03T12:24:13"/>
        <d v="2023-06-03T11:04:10"/>
        <d v="2023-06-02T18:19:14"/>
        <d v="2023-06-02T09:24:32"/>
        <d v="2023-06-01T18:43:16"/>
        <d v="2023-06-01T12:24:40"/>
        <d v="2023-05-31T22:43:32"/>
        <d v="2023-05-31T16:16:28"/>
        <d v="2023-05-30T09:02:03"/>
        <d v="2023-05-30T02:26:35"/>
        <d v="2023-05-29T22:31:25"/>
        <d v="2023-05-29T21:29:17"/>
        <d v="2023-05-29T19:00:41"/>
        <d v="2023-05-29T17:54:27"/>
        <d v="2023-05-29T17:41:55"/>
        <d v="2023-05-29T16:58:59"/>
        <d v="2023-05-29T15:07:57"/>
        <d v="2023-05-29T10:56:00"/>
        <d v="2023-05-29T09:43:45"/>
        <d v="2023-05-29T08:29:43"/>
        <d v="2023-05-29T03:35:49"/>
        <d v="2023-05-28T20:04:29"/>
        <d v="2023-05-28T18:51:47"/>
        <d v="2023-05-28T18:31:29"/>
        <d v="2023-05-28T18:02:41"/>
        <d v="2023-05-26T11:10:41"/>
        <d v="2023-05-25T12:46:24"/>
        <d v="2023-05-25T11:23:03"/>
        <d v="2023-05-25T08:24:57"/>
        <d v="2023-05-25T07:21:31"/>
        <d v="2023-05-25T02:32:32"/>
        <d v="2023-05-23T14:23:50"/>
        <d v="2023-05-23T07:33:16"/>
        <d v="2023-05-23T07:05:48"/>
        <d v="2023-05-21T11:53:38"/>
        <d v="2023-05-21T07:42:16"/>
        <d v="2023-05-21T07:12:54"/>
        <d v="2023-05-20T23:40:54"/>
        <d v="2023-05-21T01:36:01"/>
        <d v="2023-05-20T21:10:04"/>
        <d v="2023-05-20T19:19:42"/>
        <d v="2023-05-20T17:45:09"/>
        <d v="2023-05-20T11:35:07"/>
        <d v="2023-05-20T06:03:56"/>
        <d v="2023-05-19T03:47:38"/>
        <d v="2023-05-18T14:04:49"/>
        <d v="2023-05-17T22:50:52"/>
        <d v="2023-05-17T19:58:19"/>
        <d v="2023-05-17T11:58:38"/>
        <d v="2023-05-16T15:53:02"/>
        <d v="2023-05-16T11:51:42"/>
        <d v="2023-05-16T11:35:49"/>
        <d v="2023-05-16T08:33:44"/>
        <d v="2023-05-16T05:06:58"/>
        <d v="2023-05-15T20:12:20"/>
        <d v="2023-05-15T17:07:44"/>
        <d v="2023-05-15T16:24:27"/>
        <d v="2023-05-15T12:54:44"/>
        <d v="2023-05-15T12:17:46"/>
        <d v="2023-05-15T09:27:17"/>
        <d v="2023-05-15T07:06:10"/>
        <d v="2023-05-15T01:23:07"/>
        <d v="2023-05-15T01:13:08"/>
        <d v="2023-05-14T23:11:35"/>
        <d v="2023-05-14T21:02:57"/>
        <d v="2023-05-14T16:49:07"/>
        <d v="2023-05-14T15:46:16"/>
        <d v="2023-05-14T15:42:03"/>
        <d v="2023-05-14T15:23:20"/>
        <d v="2023-05-14T12:55:10"/>
        <d v="2023-05-14T12:43:40"/>
        <d v="2023-05-14T12:37:45"/>
        <d v="2023-05-14T09:25:15"/>
        <d v="2023-05-14T09:29:23"/>
        <d v="2023-05-13T23:10:37"/>
        <d v="2023-05-13T22:15:32"/>
        <d v="2023-05-13T20:48:47"/>
        <d v="2023-05-13T20:20:24"/>
        <d v="2023-05-13T20:27:17"/>
        <d v="2023-05-13T20:16:17"/>
        <d v="2023-05-13T19:41:21"/>
        <d v="2023-05-13T18:29:51"/>
        <d v="2023-05-13T17:21:18"/>
        <d v="2023-05-13T16:08:04"/>
        <d v="2023-05-13T15:27:06"/>
        <d v="2023-05-13T09:03:35"/>
        <d v="2023-05-13T06:27:11"/>
        <d v="2023-05-12T21:52:14"/>
        <d v="2023-05-12T17:35:23"/>
        <d v="2023-05-12T09:45:36"/>
        <d v="2023-05-11T21:20:10"/>
        <d v="2023-05-11T21:16:15"/>
        <d v="2023-05-11T15:38:42"/>
        <d v="2023-05-11T08:24:20"/>
        <d v="2023-05-10T21:24:30"/>
        <d v="2023-05-10T18:14:06"/>
        <d v="2023-05-10T17:08:23"/>
        <d v="2023-05-10T16:28:45"/>
        <d v="2023-05-10T11:36:28"/>
        <d v="2023-05-10T09:14:54"/>
        <d v="2023-05-10T08:16:16"/>
        <d v="2023-05-10T00:57:33"/>
        <d v="2023-05-09T18:01:40"/>
        <d v="2023-05-09T13:15:36"/>
        <d v="2023-05-08T23:02:59"/>
        <d v="2023-05-08T14:13:45"/>
        <d v="2023-05-08T08:04:58"/>
        <d v="2023-05-08T07:31:57"/>
        <d v="2023-05-07T18:50:08"/>
        <d v="2023-05-07T18:41:55"/>
        <d v="2023-05-07T15:51:30"/>
        <d v="2023-05-06T18:50:57"/>
        <d v="2023-05-06T18:11:33"/>
        <d v="2023-05-06T17:10:49"/>
        <d v="2023-05-06T15:25:58"/>
        <d v="2023-05-06T16:06:56"/>
        <d v="2023-05-06T10:42:32"/>
        <d v="2023-05-06T10:01:44"/>
        <d v="2023-05-06T09:49:06"/>
        <d v="2023-05-06T09:48:01"/>
        <d v="2023-05-06T09:46:38"/>
        <d v="2023-05-05T23:38:42"/>
        <d v="2023-05-05T19:46:36"/>
        <d v="2023-05-05T14:07:07"/>
        <d v="2023-05-03T22:27:37"/>
        <d v="2023-05-03T21:17:39"/>
        <d v="2023-05-03T17:19:20"/>
        <d v="2023-05-02T14:36:20"/>
        <d v="2023-05-01T13:54:00"/>
        <d v="2023-05-01T09:00:02"/>
        <d v="2023-04-30T23:03:39"/>
        <d v="2023-04-30T13:11:09"/>
        <d v="2023-04-30T11:28:58"/>
        <d v="2023-04-29T19:32:46"/>
        <d v="2023-04-29T14:20:07"/>
        <d v="2023-04-29T15:40:05"/>
        <d v="2023-04-29T09:27:24"/>
        <d v="2023-04-29T03:55:35"/>
        <d v="2023-04-29T03:03:35"/>
        <d v="2023-04-28T16:24:21"/>
        <d v="2023-04-27T14:14:57"/>
        <d v="2023-04-27T10:49:04"/>
        <d v="2023-04-26T17:17:04"/>
        <d v="2023-04-26T15:22:14"/>
        <d v="2023-04-26T15:03:48"/>
        <d v="2023-04-25T20:09:51"/>
        <d v="2023-04-24T21:05:30"/>
        <d v="2023-04-24T17:36:15"/>
        <d v="2023-04-24T11:57:01"/>
        <d v="2023-04-21T03:11:11"/>
        <d v="2023-04-20T04:11:25"/>
        <d v="2023-04-18T14:21:58"/>
        <d v="2023-04-18T12:17:06"/>
        <d v="2023-04-18T06:36:02"/>
        <d v="2023-04-18T00:20:25"/>
        <d v="2023-04-17T22:30:54"/>
        <d v="2023-04-17T18:29:54"/>
        <d v="2023-04-17T16:07:34"/>
        <d v="2023-04-17T15:37:05"/>
        <d v="2023-04-16T19:56:07"/>
        <d v="2023-04-16T17:29:06"/>
        <d v="2023-04-16T12:59:08"/>
        <d v="2023-04-16T11:37:56"/>
        <d v="2023-04-16T03:23:40"/>
        <d v="2023-04-16T00:00:48"/>
        <d v="2023-04-15T22:42:17"/>
        <d v="2023-04-15T18:47:05"/>
        <d v="2023-04-15T14:28:00"/>
        <d v="2023-04-15T11:08:57"/>
        <d v="2023-04-14T21:09:49"/>
        <d v="2023-04-14T12:46:55"/>
        <d v="2023-04-14T12:10:35"/>
        <d v="2023-04-14T11:44:54"/>
        <d v="2023-04-14T07:00:47"/>
        <d v="2023-04-13T18:57:32"/>
        <d v="2023-04-13T14:17:50"/>
        <d v="2023-04-12T13:50:06"/>
        <d v="2023-04-12T12:09:28"/>
        <d v="2023-04-12T11:00:44"/>
        <d v="2023-04-12T10:04:39"/>
        <d v="2023-04-12T05:28:13"/>
        <d v="2023-04-12T12:07:26"/>
        <d v="2023-04-11T22:40:32"/>
        <d v="2023-04-11T19:51:11"/>
        <d v="2023-04-05T13:06:56"/>
        <d v="2023-04-11T10:03:25"/>
        <d v="2023-04-11T07:27:37"/>
        <d v="2023-04-11T04:29:24"/>
        <d v="2023-04-10T19:16:19"/>
        <d v="2023-04-10T18:48:33"/>
        <d v="2023-04-10T15:24:20"/>
        <d v="2023-04-10T11:21:04"/>
        <d v="2023-04-10T08:08:43"/>
        <d v="2023-04-09T11:19:00"/>
        <d v="2023-04-09T01:23:41"/>
        <d v="2023-04-07T23:02:58"/>
        <d v="2023-04-07T20:33:17"/>
        <d v="2023-04-07T17:38:09"/>
        <d v="2023-04-07T17:12:10"/>
        <d v="2023-04-07T15:12:14"/>
        <d v="2023-04-07T14:32:14"/>
        <d v="2023-04-07T14:10:11"/>
        <d v="2023-04-07T13:39:27"/>
        <d v="2023-04-07T13:12:35"/>
        <d v="2023-04-07T12:20:25"/>
        <d v="2023-04-07T11:59:24"/>
        <d v="2023-04-07T11:47:02"/>
        <d v="2023-04-07T09:55:19"/>
        <d v="2023-04-07T08:47:00"/>
        <d v="2023-04-07T08:14:43"/>
        <d v="2023-04-07T07:32:59"/>
        <d v="2023-04-07T05:37:11"/>
        <d v="2023-04-07T05:14:43"/>
        <d v="2023-04-06T22:38:45"/>
        <d v="2023-04-06T22:35:49"/>
        <d v="2023-04-06T21:35:37"/>
        <d v="2023-04-06T21:27:28"/>
        <d v="2023-04-06T21:04:16"/>
        <d v="2023-04-06T20:49:06"/>
        <d v="2023-04-06T20:47:23"/>
        <d v="2023-04-06T20:20:54"/>
        <d v="2023-04-06T19:05:06"/>
        <d v="2023-04-06T18:54:54"/>
        <d v="2023-04-06T18:52:33"/>
        <d v="2023-04-06T18:44:43"/>
        <d v="2023-04-06T10:44:18"/>
        <d v="2023-04-06T10:33:32"/>
        <d v="2023-04-05T23:22:13"/>
        <d v="2023-04-05T22:30:55"/>
        <d v="2023-04-05T22:13:35"/>
        <d v="2023-04-05T20:37:19"/>
        <d v="2023-04-05T19:10:15"/>
        <d v="2023-04-05T18:34:08"/>
        <d v="2023-04-05T18:30:43"/>
        <d v="2023-04-05T18:12:38"/>
        <d v="2023-04-05T17:36:08"/>
        <d v="2023-04-05T17:18:11"/>
        <d v="2023-04-05T15:54:16"/>
        <d v="2023-04-05T14:44:13"/>
        <d v="2023-04-05T14:13:12"/>
        <d v="2023-04-05T10:16:57"/>
        <d v="2023-04-05T09:48:54"/>
        <d v="2023-04-05T08:38:11"/>
        <d v="2023-04-05T07:48:06"/>
        <d v="2023-04-05T05:35:31"/>
        <d v="2023-04-05T03:21:39"/>
        <d v="2023-04-05T00:48:27"/>
        <d v="2023-04-05T00:19:07"/>
        <d v="2023-04-04T20:48:50"/>
        <d v="2023-04-04T19:57:06"/>
        <d v="2023-04-04T15:47:02"/>
        <d v="2023-04-04T15:26:55"/>
        <d v="2023-04-04T14:36:08"/>
        <d v="2023-04-04T13:53:59"/>
        <d v="2023-04-04T13:36:19"/>
        <d v="2023-04-04T12:46:12"/>
        <d v="2023-04-04T10:38:39"/>
        <d v="2023-04-04T09:01:44"/>
        <d v="2023-04-04T08:33:14"/>
        <d v="2023-04-04T08:24:19"/>
        <d v="2023-04-04T08:15:51"/>
        <d v="2023-04-04T07:49:54"/>
        <d v="2023-04-04T07:08:00"/>
        <d v="2023-04-04T05:59:10"/>
        <d v="2023-04-04T05:57:17"/>
        <d v="2023-04-04T04:59:16"/>
        <d v="2023-04-04T04:57:38"/>
        <d v="2023-04-03T23:10:54"/>
        <d v="2023-04-03T23:01:35"/>
        <d v="2023-04-03T20:51:38"/>
        <d v="2023-04-03T20:45:55"/>
        <d v="2023-04-03T20:37:48"/>
        <d v="2023-04-03T20:07:57"/>
        <d v="2023-04-03T19:54:33"/>
        <d v="2023-04-03T19:21:49"/>
        <d v="2023-04-03T19:06:43"/>
        <d v="2023-04-03T18:42:31"/>
        <d v="2023-04-03T18:20:52"/>
        <d v="2023-04-03T17:52:47"/>
        <d v="2023-04-03T17:50:38"/>
        <d v="2023-04-03T17:47:42"/>
        <d v="2023-04-03T17:40:21"/>
        <d v="2023-04-03T17:41:44"/>
        <d v="2023-04-03T17:29:12"/>
        <d v="2023-04-03T17:14:03"/>
        <d v="2023-04-03T17:01:50"/>
        <d v="2023-04-03T16:52:40"/>
        <d v="2023-04-03T16:44:57"/>
        <d v="2023-04-04T11:48:00"/>
        <d v="2023-04-03T16:05:50"/>
        <d v="2023-04-03T15:49:32"/>
        <d v="2023-04-03T15:37:16"/>
        <d v="2023-04-03T15:32:49"/>
        <d v="2023-04-03T15:19:18"/>
        <d v="2023-04-03T15:19:45"/>
        <d v="2023-04-04T11:47:59"/>
        <d v="2023-04-03T13:52:36"/>
        <d v="2023-04-03T13:09:56"/>
        <d v="2023-04-03T12:41:21"/>
        <d v="2023-04-03T12:33:41"/>
        <d v="2023-04-03T11:35:47"/>
        <d v="2023-04-03T11:22:17"/>
        <d v="2023-04-03T11:23:38"/>
        <d v="2023-04-03T11:15:25"/>
        <d v="2023-04-03T11:15:37"/>
        <d v="2023-04-03T10:26:49"/>
        <d v="2023-04-03T09:16:09"/>
        <d v="2023-04-03T07:50:50"/>
        <d v="2023-04-03T07:47:18"/>
        <d v="2023-04-03T07:28:33"/>
        <d v="2023-04-03T06:26:35"/>
        <d v="2023-04-03T00:07:09"/>
        <d v="2023-04-02T21:22:03"/>
        <d v="2023-04-02T20:17:05"/>
        <d v="2023-04-02T19:04:31"/>
        <d v="2023-04-02T19:01:44"/>
        <d v="2023-03-29T17:02:39"/>
      </sharedItems>
      <fieldGroup par="9"/>
    </cacheField>
    <cacheField name="Currency" numFmtId="0">
      <sharedItems count="10">
        <s v="GBP"/>
        <s v="NGN"/>
        <s v="RWF"/>
        <s v="USD"/>
        <s v="GHS"/>
        <s v="KES"/>
        <s v="XAF"/>
        <s v="ZAR"/>
        <s v="UGX"/>
        <s v="TZS"/>
      </sharedItems>
    </cacheField>
    <cacheField name="Total" numFmtId="0">
      <sharedItems containsSemiMixedTypes="0" containsString="0" containsNumber="1" minValue="4.1900000000000004" maxValue="44143"/>
    </cacheField>
    <cacheField name="Your Profit" numFmtId="0">
      <sharedItems containsSemiMixedTypes="0" containsString="0" containsNumber="1" minValue="3.4" maxValue="40994.03"/>
    </cacheField>
    <cacheField name="Days (Transaction Date)" numFmtId="0" databaseField="0">
      <fieldGroup base="4">
        <rangePr groupBy="days" startDate="2023-03-29T17:02:39" endDate="2023-07-27T01:11:35"/>
        <groupItems count="368">
          <s v="&lt;29/03/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7/07/2023"/>
        </groupItems>
      </fieldGroup>
    </cacheField>
    <cacheField name="Months (Transaction Date)" numFmtId="0" databaseField="0">
      <fieldGroup base="4">
        <rangePr groupBy="months" startDate="2023-03-29T17:02:39" endDate="2023-07-27T01:11:35"/>
        <groupItems count="14">
          <s v="&lt;29/03/2023"/>
          <s v="Jan"/>
          <s v="Feb"/>
          <s v="Mar"/>
          <s v="Apr"/>
          <s v="May"/>
          <s v="Jun"/>
          <s v="Jul"/>
          <s v="Aug"/>
          <s v="Sep"/>
          <s v="Oct"/>
          <s v="Nov"/>
          <s v="Dec"/>
          <s v="&gt;27/07/2023"/>
        </groupItems>
      </fieldGroup>
    </cacheField>
  </cacheFields>
  <extLst>
    <ext xmlns:x14="http://schemas.microsoft.com/office/spreadsheetml/2009/9/main" uri="{725AE2AE-9491-48be-B2B4-4EB974FC3084}">
      <x14:pivotCacheDefinition pivotCacheId="200081371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ALEKE" refreshedDate="45135.501442361114" createdVersion="8" refreshedVersion="8" minRefreshableVersion="3" recordCount="439" xr:uid="{74CD5096-9B2A-4968-8FA0-45E65E54F0B3}">
  <cacheSource type="worksheet">
    <worksheetSource name="Table1"/>
  </cacheSource>
  <cacheFields count="11">
    <cacheField name="Products" numFmtId="0">
      <sharedItems count="3">
        <s v="DATA ANALYSIS MADE EASY"/>
        <s v="Techies Guide"/>
        <s v="12 Strategies"/>
      </sharedItems>
    </cacheField>
    <cacheField name="Customer Fullname" numFmtId="0">
      <sharedItems/>
    </cacheField>
    <cacheField name="Customer Email" numFmtId="0">
      <sharedItems/>
    </cacheField>
    <cacheField name="Customer Mobile" numFmtId="1">
      <sharedItems containsMixedTypes="1" containsNumber="1" containsInteger="1" minValue="-4480516" maxValue="49017676476275" count="421">
        <n v="4407340494720"/>
        <n v="23408158528954"/>
        <n v="2500788662786"/>
        <n v="23408033681014"/>
        <n v="4407876301699"/>
        <n v="2330240559872"/>
        <n v="2348147675464"/>
        <n v="31652542469"/>
        <n v="4407843991298"/>
        <n v="2540728368290"/>
        <n v="23408063667977"/>
        <n v="23408084342199"/>
        <s v="+1(724)713-7018"/>
        <n v="23407036585738"/>
        <n v="23408165676027"/>
        <n v="10721388176"/>
        <n v="4407407727148"/>
        <n v="23408146407919"/>
        <s v="+1(404)259-7887"/>
        <n v="237653775800"/>
        <n v="2330249076900"/>
        <n v="23407044727439"/>
        <n v="23408034618155"/>
        <n v="23408034284369"/>
        <n v="23408083354818"/>
        <n v="23408107051490"/>
        <n v="23407035818944"/>
        <n v="23408037813564"/>
        <n v="2560702079330"/>
        <n v="2540722273282"/>
        <n v="616865"/>
        <n v="23407032524950"/>
        <n v="23409053534400"/>
        <n v="4407424590202"/>
        <n v="351966650830"/>
        <n v="2330550709801"/>
        <n v="9005517074595"/>
        <n v="2540707134880"/>
        <n v="4407770198957"/>
        <n v="23407082345350"/>
        <n v="23407061273954"/>
        <n v="2330209209000"/>
        <n v="23409085512203"/>
        <n v="23408163073700"/>
        <n v="23408133687659"/>
        <s v="+1(612)221-4798"/>
        <n v="254798598556"/>
        <n v="2560785836885"/>
        <n v="2630774667598"/>
        <n v="393513308189"/>
        <s v="+1(503)849-7237"/>
        <n v="85577249104"/>
        <n v="23408137079609"/>
        <n v="2348162077616"/>
        <n v="4407375885346"/>
        <n v="4407496968357"/>
        <n v="4407521631486"/>
        <n v="270823368313"/>
        <n v="23409152345634"/>
        <n v="97433281888"/>
        <s v="+1(920)265-7068"/>
        <n v="23407033123270"/>
        <n v="3530892465985"/>
        <n v="23407031069168"/>
        <n v="2540713098383"/>
        <n v="23408137831509"/>
        <n v="23408161511172"/>
        <n v="9107382267973"/>
        <n v="23408032603000"/>
        <n v="4917672617024"/>
        <n v="23409011302972"/>
        <n v="23409035186018"/>
        <n v="2540718806306"/>
        <n v="23407035265757"/>
        <n v="4407824445974"/>
        <n v="23408135066486"/>
        <n v="23409045626749"/>
        <n v="23407057157207"/>
        <n v="573158651805"/>
        <n v="-4480516"/>
        <n v="23407086575375"/>
        <n v="23407066776624"/>
        <s v="+55(11)98352-7352"/>
        <n v="23409048380861"/>
        <n v="4407459542311"/>
        <n v="23408107803369"/>
        <n v="23408068997923"/>
        <n v="23409062924557"/>
        <n v="23408030913744"/>
        <n v="9109052988990"/>
        <n v="23408135819552"/>
        <n v="918884114221"/>
        <n v="23408166734680"/>
        <n v="2540714291801"/>
        <n v="610431963235"/>
        <n v="330753329847"/>
        <n v="23408069579033"/>
        <n v="2349033551323"/>
        <n v="2550778660660"/>
        <n v="23408065941889"/>
        <n v="23407038876630"/>
        <n v="34621064961"/>
        <n v="4407860716332"/>
        <s v="+1(929)304-5858"/>
        <n v="923436683383"/>
        <n v="23408185983532"/>
        <n v="4407944977080"/>
        <n v="6309989771293"/>
        <n v="23408038040777"/>
        <n v="23408143495247"/>
        <s v="+1(615)496-1350"/>
        <n v="23408186302402"/>
        <n v="23407038912682"/>
        <n v="23408112195496"/>
        <n v="23408055591751"/>
        <n v="9109004891961"/>
        <n v="23409011255335"/>
        <n v="4407854785712"/>
        <n v="2330544662726"/>
        <n v="2347067857284"/>
        <n v="23408027054433"/>
        <n v="23408034711346"/>
        <n v="2630774237897"/>
        <n v="2540722404024"/>
        <n v="23408064156514"/>
        <n v="23408066117441"/>
        <n v="23408033570681"/>
        <n v="573002701843"/>
        <n v="270834849806"/>
        <n v="4407832560392"/>
        <s v="+1(929)231-5182"/>
        <n v="2540702679521"/>
        <n v="237651172580"/>
        <n v="2560783441759"/>
        <n v="9109310623234"/>
        <n v="23409098944434"/>
        <n v="6738346726"/>
        <s v="+1(437)799-2555"/>
        <n v="23407066029391"/>
        <n v="23407083501089"/>
        <n v="23408139584264"/>
        <n v="23407044994455"/>
        <n v="85266226445"/>
        <n v="34684027591"/>
        <n v="4407407372867"/>
        <n v="23409025582260"/>
        <n v="4407487577652"/>
        <s v="+1(917)309-5007"/>
        <n v="3530830787522"/>
        <n v="23408078193720"/>
        <n v="23408065512246"/>
        <s v="+1(647)987-8031"/>
        <n v="9005389750188"/>
        <n v="23408136610051"/>
        <n v="447779570243"/>
        <n v="4407828980765"/>
        <n v="23408142362726"/>
        <n v="23409026802506"/>
        <n v="447716664897"/>
        <n v="-3420498"/>
        <n v="23409028514332"/>
        <n v="4407423221841"/>
        <n v="237679757171"/>
        <s v="+1868(868)473-7332"/>
        <n v="23408064904535"/>
        <s v="+1(908)387-3312"/>
        <n v="2540715272409"/>
        <n v="23408121451720"/>
        <n v="9660558024584"/>
        <n v="23408032234065"/>
        <n v="2330203419027"/>
        <n v="23408062722024"/>
        <n v="9710509534088"/>
        <n v="525535020895"/>
        <s v="+1(602)770-6214"/>
        <n v="23408100412631"/>
        <n v="23408029640363"/>
        <n v="270732748623"/>
        <n v="23408140339014"/>
        <n v="23409059430871"/>
        <n v="23407051418119"/>
        <n v="4407736086723"/>
        <n v="23409092607525"/>
        <n v="2330542287179"/>
        <n v="4407772885076"/>
        <n v="23408035222935"/>
        <n v="23408037571119"/>
        <n v="4407541567156"/>
        <n v="23408038078854"/>
        <s v="+1(940)594-2647"/>
        <n v="23408127148966"/>
        <n v="4407375048385"/>
        <n v="23408160868904"/>
        <n v="2348037489414"/>
        <n v="23408035414666"/>
        <n v="23408167575747"/>
        <n v="23408062921544"/>
        <n v="23408063003481"/>
        <s v="+1(862)300-8097"/>
        <n v="4407501503820"/>
        <n v="23408164900414"/>
        <s v="+1(727)459-0477"/>
        <n v="4407522325516"/>
        <n v="23407035451083"/>
        <n v="23408133496598"/>
        <n v="23408160593466"/>
        <n v="2330242385807"/>
        <n v="48513830781"/>
        <n v="2977419856"/>
        <s v="+1(951)522-3481"/>
        <n v="23408166287348"/>
        <n v="23407051465331"/>
        <n v="270634792005"/>
        <n v="2550712234510"/>
        <n v="23408032152106"/>
        <n v="4407946442886"/>
        <n v="447904996643"/>
        <n v="23408142736646"/>
        <n v="2330543576580"/>
        <s v="+1(636)262-5890"/>
        <n v="23408069406240"/>
        <n v="4407741032570"/>
        <n v="23409077306426"/>
        <n v="23408136319622"/>
        <n v="23408161309837"/>
        <n v="4407749382256"/>
        <n v="23408034891286"/>
        <n v="2330241609694"/>
        <n v="2330240665660"/>
        <n v="447867333136"/>
        <n v="23408169420276"/>
        <n v="4407438553378"/>
        <n v="23408161292509"/>
        <n v="23408064667133"/>
        <n v="23408033445678"/>
        <n v="4407568463402"/>
        <n v="23408108652938"/>
        <n v="23408032601000"/>
        <n v="23408157496350"/>
        <n v="2330242777144"/>
        <n v="420606177817"/>
        <n v="23408168768686"/>
        <n v="270835059874"/>
        <n v="23408020911427"/>
        <n v="1869764"/>
        <n v="23408108510656"/>
        <n v="254712270666"/>
        <n v="23408072774872"/>
        <n v="2330246578510"/>
        <n v="2560772593005"/>
        <n v="2348077942345"/>
        <s v="+1(587)436-8902"/>
        <n v="523311740448"/>
        <n v="2540790650765"/>
        <n v="9005398429619"/>
        <n v="23408034457492"/>
        <n v="50576586284"/>
        <n v="23408036596583"/>
        <s v="+1(614)354-2124"/>
        <n v="23408032726659"/>
        <n v="525555011003"/>
        <n v="23409025947975"/>
        <n v="270812081787"/>
        <n v="23407081146160"/>
        <n v="23409016500405"/>
        <n v="4407856493047"/>
        <n v="23408025631665"/>
        <n v="9109773275861"/>
        <n v="23409013327758"/>
        <s v="+1(754)703-0478"/>
        <n v="254743978449"/>
        <n v="4407471271408"/>
        <n v="23409016500681"/>
        <n v="4407737808533"/>
        <n v="23408181470726"/>
        <n v="2347037454303"/>
        <n v="2540727728514"/>
        <n v="23408167540108"/>
        <n v="23409031175858"/>
        <n v="23407065272170"/>
        <n v="525581723169"/>
        <n v="23407031150920"/>
        <n v="447787290570"/>
        <n v="23408139793056"/>
        <n v="2348037494221"/>
        <n v="23408123688913"/>
        <n v="23408094134095"/>
        <n v="23408106201639"/>
        <n v="23408062329064"/>
        <s v="+1(647)231-1084"/>
        <n v="917975353420"/>
        <n v="905543018724"/>
        <n v="2540726145715"/>
        <n v="615543"/>
        <n v="23408066196865"/>
        <s v="+1(208)403-4288"/>
        <n v="2540724737901"/>
        <s v="+1(829)546-9954"/>
        <n v="23407080159100"/>
        <n v="2330547809015"/>
        <n v="4407309080990"/>
        <n v="2330543363469"/>
        <n v="660854894583"/>
        <n v="4407375948570"/>
        <n v="23408177442557"/>
        <n v="23408131110815"/>
        <n v="2347066425159"/>
        <n v="23407039145606"/>
        <n v="660989477524"/>
        <n v="23408022185919"/>
        <n v="619145"/>
        <n v="2330240322706"/>
        <n v="23408035166004"/>
        <n v="23409064791212"/>
        <n v="23408067847454"/>
        <n v="23409166700637"/>
        <n v="2348060212114"/>
        <n v="50257754569"/>
        <s v="+1(860)371-1217"/>
        <n v="23408062084927"/>
        <n v="2500788438936"/>
        <n v="23408060834196"/>
        <n v="23409088743061"/>
        <n v="23408169827395"/>
        <n v="23408097907250"/>
        <n v="23408106518634"/>
        <n v="23407061093270"/>
        <n v="23407030223761"/>
        <n v="4407883832188"/>
        <n v="351963726340"/>
        <n v="23408038247378"/>
        <n v="2540708213356"/>
        <n v="4407930882203"/>
        <s v="+1(204)590-6022"/>
        <n v="23409018780491"/>
        <n v="23409027895132"/>
        <n v="23407038036289"/>
        <n v="23408109547911"/>
        <n v="23407017807590"/>
        <n v="23407064949852"/>
        <n v="23408124706590"/>
        <n v="4407561768886"/>
        <n v="23408037837293"/>
        <n v="23408064944400"/>
        <s v="+1(573)450-5438"/>
        <n v="49017676476275"/>
        <n v="23408137030603"/>
        <n v="4407311644959"/>
        <n v="23407039585378"/>
        <n v="2330542558454"/>
        <n v="526142896092"/>
        <s v="+1(714)829-7682"/>
        <n v="23408096717126"/>
        <n v="23408083442465"/>
        <n v="4407405208763"/>
        <n v="23409132650156"/>
        <n v="23408033346236"/>
        <n v="23408081251435"/>
        <n v="4407376483009"/>
        <n v="23408080179970"/>
        <n v="23407066060151"/>
        <n v="9109902804716"/>
        <n v="34620524740"/>
        <n v="23408055125829"/>
        <n v="23408102415698"/>
        <n v="23408055626942"/>
        <n v="23408038362848"/>
        <n v="2330246069829"/>
        <n v="23408180073732"/>
        <n v="23408022737721"/>
        <s v="+1(617)852-0527"/>
        <n v="23408028557803"/>
        <n v="2348169182208"/>
        <s v="+1(416)520-4134"/>
        <n v="270726274798"/>
        <n v="23408058151700"/>
        <n v="4407888551600"/>
        <s v="+1(859)420-5829"/>
        <n v="23407039164093"/>
        <n v="23407034985095"/>
        <n v="23408064161375"/>
        <n v="447849604463"/>
        <n v="23407062278323"/>
        <n v="23409076871975"/>
        <n v="2349023180400"/>
        <n v="23407056773171"/>
        <n v="525531053438"/>
        <n v="4407454844802"/>
        <n v="23408066992996"/>
        <n v="4407803783945"/>
        <n v="23409018284136"/>
        <n v="23407062704686"/>
        <s v="+1(330)573-7904"/>
        <n v="2540722435924"/>
        <n v="4407568454480"/>
        <n v="23408035803111"/>
        <n v="23408064559165"/>
        <n v="23409018178067"/>
        <n v="23407061692342"/>
        <n v="23408133754626"/>
        <n v="2540722222341"/>
        <s v="+1(915)330-9556"/>
        <n v="233246523085"/>
        <s v="+1(403)629-8801"/>
        <n v="4407496289039"/>
        <n v="447576081608"/>
        <n v="23407033752041"/>
        <n v="2330208408555"/>
        <n v="351967857981"/>
        <n v="23408134433467"/>
        <n v="23408167607946"/>
        <s v="+1(216)612-4410"/>
        <s v="+1(818)521-8791"/>
        <n v="23408168369152"/>
        <n v="23408023191852"/>
        <n v="23407037295177"/>
        <n v="48788322879"/>
        <n v="23408035954045"/>
        <n v="23408114754539"/>
        <n v="270604013707"/>
        <n v="23408032587349"/>
      </sharedItems>
    </cacheField>
    <cacheField name="Transaction Date" numFmtId="22">
      <sharedItems containsSemiMixedTypes="0" containsNonDate="0" containsDate="1" containsString="0" minDate="2023-03-29T17:02:39" maxDate="2023-07-27T01:11:35" count="425">
        <d v="2023-07-27T01:11:35"/>
        <d v="2023-07-26T16:03:08"/>
        <d v="2023-07-25T06:54:13"/>
        <d v="2023-07-25T03:30:15"/>
        <d v="2023-07-22T09:33:46"/>
        <d v="2023-07-22T07:56:31"/>
        <d v="2023-07-21T14:29:25"/>
        <d v="2023-07-21T13:34:09"/>
        <d v="2023-07-20T20:37:51"/>
        <d v="2023-07-20T17:38:54"/>
        <d v="2023-07-20T08:04:55"/>
        <d v="2023-07-19T03:36:32"/>
        <d v="2023-07-16T19:27:53"/>
        <d v="2023-07-16T19:09:08"/>
        <d v="2023-07-13T13:18:00"/>
        <d v="2023-07-12T19:03:59"/>
        <d v="2023-07-12T09:38:23"/>
        <d v="2023-07-11T19:41:08"/>
        <d v="2023-07-11T14:52:27"/>
        <d v="2023-07-11T11:34:51"/>
        <d v="2023-06-30T17:32:14"/>
        <d v="2023-07-10T16:13:03"/>
        <d v="2023-07-10T07:58:59"/>
        <d v="2023-07-09T16:43:45"/>
        <d v="2023-07-07T01:23:17"/>
        <d v="2023-07-05T19:11:26"/>
        <d v="2023-07-05T11:54:31"/>
        <d v="2023-07-03T13:31:39"/>
        <d v="2023-07-02T17:20:30"/>
        <d v="2023-07-02T13:40:41"/>
        <d v="2023-07-01T14:50:06"/>
        <d v="2023-07-01T07:38:39"/>
        <d v="2023-06-30T19:17:17"/>
        <d v="2023-06-30T17:23:43"/>
        <d v="2023-06-30T14:09:28"/>
        <d v="2023-06-29T13:20:41"/>
        <d v="2023-06-29T12:52:16"/>
        <d v="2023-06-29T09:13:35"/>
        <d v="2023-07-10T14:05:57"/>
        <d v="2023-06-28T08:24:01"/>
        <d v="2023-06-27T13:20:51"/>
        <d v="2023-06-25T14:32:48"/>
        <d v="2023-06-24T13:59:26"/>
        <d v="2023-06-23T17:28:32"/>
        <d v="2023-06-22T21:04:37"/>
        <d v="2023-06-22T19:55:01"/>
        <d v="2023-06-22T17:28:35"/>
        <d v="2023-06-22T05:40:59"/>
        <d v="2023-06-20T17:12:23"/>
        <d v="2023-06-20T12:49:13"/>
        <d v="2023-06-19T22:18:23"/>
        <d v="2023-06-19T20:17:46"/>
        <d v="2023-06-19T15:29:01"/>
        <d v="2023-06-19T14:38:18"/>
        <d v="2023-06-19T13:32:46"/>
        <d v="2023-06-19T11:28:33"/>
        <d v="2023-06-19T06:21:37"/>
        <d v="2023-06-18T23:07:48"/>
        <d v="2023-06-18T13:10:07"/>
        <d v="2023-06-18T09:56:09"/>
        <d v="2023-06-18T09:47:13"/>
        <d v="2023-06-17T14:21:56"/>
        <d v="2023-06-17T10:26:38"/>
        <d v="2023-06-16T13:59:56"/>
        <d v="2023-06-16T13:51:39"/>
        <d v="2023-06-16T12:56:53"/>
        <d v="2023-06-16T12:37:38"/>
        <d v="2023-06-16T10:23:55"/>
        <d v="2023-06-16T05:10:03"/>
        <d v="2023-06-15T15:40:29"/>
        <d v="2023-06-15T15:34:18"/>
        <d v="2023-06-14T23:11:03"/>
        <d v="2023-06-14T12:23:47"/>
        <d v="2023-06-13T10:30:12"/>
        <d v="2023-06-12T17:13:31"/>
        <d v="2023-06-12T11:45:48"/>
        <d v="2023-06-12T11:46:00"/>
        <d v="2023-06-12T11:48:14"/>
        <d v="2023-06-12T09:32:02"/>
        <d v="2023-06-11T22:33:32"/>
        <d v="2023-06-12T08:00:43"/>
        <d v="2023-06-11T19:25:22"/>
        <d v="2023-06-11T18:53:59"/>
        <d v="2023-06-11T18:47:21"/>
        <d v="2023-06-11T18:14:12"/>
        <d v="2023-06-11T17:24:53"/>
        <d v="2023-06-11T15:17:23"/>
        <d v="2023-06-11T11:59:06"/>
        <d v="2023-06-11T10:37:30"/>
        <d v="2023-06-11T08:31:18"/>
        <d v="2023-06-11T05:07:07"/>
        <d v="2023-06-11T00:06:32"/>
        <d v="2023-06-09T12:02:36"/>
        <d v="2023-06-07T18:15:47"/>
        <d v="2023-06-07T16:28:47"/>
        <d v="2023-06-07T14:16:34"/>
        <d v="2023-06-06T21:50:28"/>
        <d v="2023-06-06T16:08:55"/>
        <d v="2023-06-06T15:57:07"/>
        <d v="2023-06-06T08:29:13"/>
        <d v="2023-06-05T17:20:59"/>
        <d v="2023-06-05T13:27:07"/>
        <d v="2023-06-05T12:39:58"/>
        <d v="2023-06-04T21:50:52"/>
        <d v="2023-06-03T22:10:30"/>
        <d v="2023-06-03T21:23:31"/>
        <d v="2023-06-03T14:13:34"/>
        <d v="2023-06-03T13:10:27"/>
        <d v="2023-06-03T12:24:13"/>
        <d v="2023-06-03T11:04:10"/>
        <d v="2023-06-02T18:19:14"/>
        <d v="2023-06-02T09:24:32"/>
        <d v="2023-06-01T18:43:16"/>
        <d v="2023-06-01T12:24:40"/>
        <d v="2023-05-31T22:43:32"/>
        <d v="2023-05-31T16:16:28"/>
        <d v="2023-05-30T09:02:03"/>
        <d v="2023-05-30T02:26:35"/>
        <d v="2023-05-29T22:31:25"/>
        <d v="2023-05-29T21:29:17"/>
        <d v="2023-05-29T19:00:41"/>
        <d v="2023-05-29T17:54:27"/>
        <d v="2023-05-29T17:41:55"/>
        <d v="2023-05-29T16:58:59"/>
        <d v="2023-05-29T15:07:57"/>
        <d v="2023-05-29T10:56:00"/>
        <d v="2023-05-29T09:43:45"/>
        <d v="2023-05-29T08:29:43"/>
        <d v="2023-05-29T03:35:49"/>
        <d v="2023-05-28T20:04:29"/>
        <d v="2023-05-28T18:51:47"/>
        <d v="2023-05-28T18:31:29"/>
        <d v="2023-05-28T18:02:41"/>
        <d v="2023-05-26T11:10:41"/>
        <d v="2023-05-25T12:46:24"/>
        <d v="2023-05-25T11:23:03"/>
        <d v="2023-05-25T08:24:57"/>
        <d v="2023-05-25T07:21:31"/>
        <d v="2023-05-25T02:32:32"/>
        <d v="2023-05-23T14:23:50"/>
        <d v="2023-05-23T07:33:16"/>
        <d v="2023-05-23T07:05:48"/>
        <d v="2023-05-21T11:53:38"/>
        <d v="2023-05-21T07:42:16"/>
        <d v="2023-05-21T07:12:54"/>
        <d v="2023-05-20T23:40:54"/>
        <d v="2023-05-21T01:36:01"/>
        <d v="2023-05-20T21:10:04"/>
        <d v="2023-05-20T19:19:42"/>
        <d v="2023-05-20T17:45:09"/>
        <d v="2023-05-20T11:35:07"/>
        <d v="2023-05-20T06:03:56"/>
        <d v="2023-05-19T03:47:38"/>
        <d v="2023-05-18T14:04:49"/>
        <d v="2023-05-17T22:50:52"/>
        <d v="2023-05-17T19:58:19"/>
        <d v="2023-05-17T11:58:38"/>
        <d v="2023-05-16T15:53:02"/>
        <d v="2023-05-16T11:51:42"/>
        <d v="2023-05-16T11:35:49"/>
        <d v="2023-05-16T08:33:44"/>
        <d v="2023-05-16T05:06:58"/>
        <d v="2023-05-15T20:12:20"/>
        <d v="2023-05-15T17:07:44"/>
        <d v="2023-05-15T16:24:27"/>
        <d v="2023-05-15T12:54:44"/>
        <d v="2023-05-15T12:17:46"/>
        <d v="2023-05-15T09:27:17"/>
        <d v="2023-05-15T07:06:10"/>
        <d v="2023-05-15T01:23:07"/>
        <d v="2023-05-15T01:13:08"/>
        <d v="2023-05-14T23:11:35"/>
        <d v="2023-05-14T21:02:57"/>
        <d v="2023-05-14T16:49:07"/>
        <d v="2023-05-14T15:46:16"/>
        <d v="2023-05-14T15:42:03"/>
        <d v="2023-05-14T15:23:20"/>
        <d v="2023-05-14T12:55:10"/>
        <d v="2023-05-14T12:43:40"/>
        <d v="2023-05-14T12:37:45"/>
        <d v="2023-05-14T09:25:15"/>
        <d v="2023-05-14T09:29:23"/>
        <d v="2023-05-13T23:10:37"/>
        <d v="2023-05-13T22:15:32"/>
        <d v="2023-05-13T20:48:47"/>
        <d v="2023-05-13T20:20:24"/>
        <d v="2023-05-13T20:27:17"/>
        <d v="2023-05-13T20:16:17"/>
        <d v="2023-05-13T19:41:21"/>
        <d v="2023-05-13T18:29:51"/>
        <d v="2023-05-13T17:21:18"/>
        <d v="2023-05-13T16:08:04"/>
        <d v="2023-05-13T15:27:06"/>
        <d v="2023-05-13T09:03:35"/>
        <d v="2023-05-13T06:27:11"/>
        <d v="2023-05-12T21:52:14"/>
        <d v="2023-05-12T17:35:23"/>
        <d v="2023-05-12T09:45:36"/>
        <d v="2023-05-11T21:20:10"/>
        <d v="2023-05-11T21:16:15"/>
        <d v="2023-05-11T15:38:42"/>
        <d v="2023-05-11T08:24:20"/>
        <d v="2023-05-10T21:24:30"/>
        <d v="2023-05-10T18:14:06"/>
        <d v="2023-05-10T17:08:23"/>
        <d v="2023-05-10T16:28:45"/>
        <d v="2023-05-10T11:36:28"/>
        <d v="2023-05-10T09:14:54"/>
        <d v="2023-05-10T08:16:16"/>
        <d v="2023-05-10T00:57:33"/>
        <d v="2023-05-09T18:01:40"/>
        <d v="2023-05-09T13:15:36"/>
        <d v="2023-05-08T23:02:59"/>
        <d v="2023-05-08T14:13:45"/>
        <d v="2023-05-08T08:04:58"/>
        <d v="2023-05-08T07:31:57"/>
        <d v="2023-05-07T18:50:08"/>
        <d v="2023-05-07T18:41:55"/>
        <d v="2023-05-07T15:51:30"/>
        <d v="2023-05-06T18:50:57"/>
        <d v="2023-05-06T18:11:33"/>
        <d v="2023-05-06T17:10:49"/>
        <d v="2023-05-06T15:25:58"/>
        <d v="2023-05-06T16:06:56"/>
        <d v="2023-05-06T10:42:32"/>
        <d v="2023-05-06T10:01:44"/>
        <d v="2023-05-06T09:49:06"/>
        <d v="2023-05-06T09:48:01"/>
        <d v="2023-05-06T09:46:38"/>
        <d v="2023-05-05T23:38:42"/>
        <d v="2023-05-05T19:46:36"/>
        <d v="2023-05-05T14:07:07"/>
        <d v="2023-05-03T22:27:37"/>
        <d v="2023-05-03T21:17:39"/>
        <d v="2023-05-03T17:19:20"/>
        <d v="2023-05-02T14:36:20"/>
        <d v="2023-05-01T13:54:00"/>
        <d v="2023-05-01T09:00:02"/>
        <d v="2023-04-30T23:03:39"/>
        <d v="2023-04-30T13:11:09"/>
        <d v="2023-04-30T11:28:58"/>
        <d v="2023-04-29T19:32:46"/>
        <d v="2023-04-29T14:20:07"/>
        <d v="2023-04-29T15:40:05"/>
        <d v="2023-04-29T09:27:24"/>
        <d v="2023-04-29T03:55:35"/>
        <d v="2023-04-29T03:03:35"/>
        <d v="2023-04-28T16:24:21"/>
        <d v="2023-04-27T14:14:57"/>
        <d v="2023-04-27T10:49:04"/>
        <d v="2023-04-26T17:17:04"/>
        <d v="2023-04-26T15:22:14"/>
        <d v="2023-04-26T15:03:48"/>
        <d v="2023-04-25T20:09:51"/>
        <d v="2023-04-24T21:05:30"/>
        <d v="2023-04-24T17:36:15"/>
        <d v="2023-04-24T11:57:01"/>
        <d v="2023-04-21T03:11:11"/>
        <d v="2023-04-20T04:11:25"/>
        <d v="2023-04-18T14:21:58"/>
        <d v="2023-04-18T12:17:06"/>
        <d v="2023-04-18T06:36:02"/>
        <d v="2023-04-18T00:20:25"/>
        <d v="2023-04-17T22:30:54"/>
        <d v="2023-04-17T18:29:54"/>
        <d v="2023-04-17T16:07:34"/>
        <d v="2023-04-17T15:37:05"/>
        <d v="2023-04-16T19:56:07"/>
        <d v="2023-04-16T17:29:06"/>
        <d v="2023-04-16T12:59:08"/>
        <d v="2023-04-16T11:37:56"/>
        <d v="2023-04-16T03:23:40"/>
        <d v="2023-04-16T00:00:48"/>
        <d v="2023-04-15T22:42:17"/>
        <d v="2023-04-15T18:47:05"/>
        <d v="2023-04-15T14:28:00"/>
        <d v="2023-04-15T11:08:57"/>
        <d v="2023-04-14T21:09:49"/>
        <d v="2023-04-14T12:46:55"/>
        <d v="2023-04-14T12:10:35"/>
        <d v="2023-04-14T11:44:54"/>
        <d v="2023-04-14T07:00:47"/>
        <d v="2023-04-13T18:57:32"/>
        <d v="2023-04-13T14:17:50"/>
        <d v="2023-04-12T13:50:06"/>
        <d v="2023-04-12T12:09:28"/>
        <d v="2023-04-12T11:00:44"/>
        <d v="2023-04-12T10:04:39"/>
        <d v="2023-04-12T05:28:13"/>
        <d v="2023-04-12T12:07:26"/>
        <d v="2023-04-11T22:40:32"/>
        <d v="2023-04-11T19:51:11"/>
        <d v="2023-04-05T13:06:56"/>
        <d v="2023-04-11T10:03:25"/>
        <d v="2023-04-11T07:27:37"/>
        <d v="2023-04-11T04:29:24"/>
        <d v="2023-04-10T19:16:19"/>
        <d v="2023-04-10T18:48:33"/>
        <d v="2023-04-10T15:24:20"/>
        <d v="2023-04-10T11:21:04"/>
        <d v="2023-04-10T08:08:43"/>
        <d v="2023-04-09T11:19:00"/>
        <d v="2023-04-09T01:23:41"/>
        <d v="2023-04-07T23:02:58"/>
        <d v="2023-04-07T20:33:17"/>
        <d v="2023-04-07T17:38:09"/>
        <d v="2023-04-07T17:12:10"/>
        <d v="2023-04-07T15:12:14"/>
        <d v="2023-04-07T14:32:14"/>
        <d v="2023-04-07T14:10:11"/>
        <d v="2023-04-07T13:39:27"/>
        <d v="2023-04-07T13:12:35"/>
        <d v="2023-04-07T12:20:25"/>
        <d v="2023-04-07T11:59:24"/>
        <d v="2023-04-07T11:47:02"/>
        <d v="2023-04-07T09:55:19"/>
        <d v="2023-04-07T08:47:00"/>
        <d v="2023-04-07T08:14:43"/>
        <d v="2023-04-07T07:32:59"/>
        <d v="2023-04-07T05:37:11"/>
        <d v="2023-04-07T05:14:43"/>
        <d v="2023-04-06T22:38:45"/>
        <d v="2023-04-06T22:35:49"/>
        <d v="2023-04-06T21:35:37"/>
        <d v="2023-04-06T21:27:28"/>
        <d v="2023-04-06T21:04:16"/>
        <d v="2023-04-06T20:49:06"/>
        <d v="2023-04-06T20:47:23"/>
        <d v="2023-04-06T20:20:54"/>
        <d v="2023-04-06T19:05:06"/>
        <d v="2023-04-06T18:54:54"/>
        <d v="2023-04-06T18:52:33"/>
        <d v="2023-04-06T18:44:43"/>
        <d v="2023-04-06T10:44:18"/>
        <d v="2023-04-06T10:33:32"/>
        <d v="2023-04-05T23:22:13"/>
        <d v="2023-04-05T22:30:55"/>
        <d v="2023-04-05T22:13:35"/>
        <d v="2023-04-05T20:37:19"/>
        <d v="2023-04-05T19:10:15"/>
        <d v="2023-04-05T18:34:08"/>
        <d v="2023-04-05T18:30:43"/>
        <d v="2023-04-05T18:12:38"/>
        <d v="2023-04-05T17:36:08"/>
        <d v="2023-04-05T17:18:11"/>
        <d v="2023-04-05T15:54:16"/>
        <d v="2023-04-05T14:44:13"/>
        <d v="2023-04-05T14:13:12"/>
        <d v="2023-04-05T10:16:57"/>
        <d v="2023-04-05T09:48:54"/>
        <d v="2023-04-05T08:38:11"/>
        <d v="2023-04-05T07:48:06"/>
        <d v="2023-04-05T05:35:31"/>
        <d v="2023-04-05T03:21:39"/>
        <d v="2023-04-05T00:48:27"/>
        <d v="2023-04-05T00:19:07"/>
        <d v="2023-04-04T20:48:50"/>
        <d v="2023-04-04T19:57:06"/>
        <d v="2023-04-04T15:47:02"/>
        <d v="2023-04-04T15:26:55"/>
        <d v="2023-04-04T14:36:08"/>
        <d v="2023-04-04T13:53:59"/>
        <d v="2023-04-04T13:36:19"/>
        <d v="2023-04-04T12:46:12"/>
        <d v="2023-04-04T10:38:39"/>
        <d v="2023-04-04T09:01:44"/>
        <d v="2023-04-04T08:33:14"/>
        <d v="2023-04-04T08:24:19"/>
        <d v="2023-04-04T08:15:51"/>
        <d v="2023-04-04T07:49:54"/>
        <d v="2023-04-04T07:08:00"/>
        <d v="2023-04-04T05:59:10"/>
        <d v="2023-04-04T05:57:17"/>
        <d v="2023-04-04T04:59:16"/>
        <d v="2023-04-04T04:57:38"/>
        <d v="2023-04-03T23:10:54"/>
        <d v="2023-04-03T23:01:35"/>
        <d v="2023-04-03T20:51:38"/>
        <d v="2023-04-03T20:45:55"/>
        <d v="2023-04-03T20:37:48"/>
        <d v="2023-04-03T20:07:57"/>
        <d v="2023-04-03T19:54:33"/>
        <d v="2023-04-03T19:21:49"/>
        <d v="2023-04-03T19:06:43"/>
        <d v="2023-04-03T18:42:31"/>
        <d v="2023-04-03T18:20:52"/>
        <d v="2023-04-03T17:52:47"/>
        <d v="2023-04-03T17:50:38"/>
        <d v="2023-04-03T17:47:42"/>
        <d v="2023-04-03T17:40:21"/>
        <d v="2023-04-03T17:41:44"/>
        <d v="2023-04-03T17:29:12"/>
        <d v="2023-04-03T17:14:03"/>
        <d v="2023-04-03T17:01:50"/>
        <d v="2023-04-03T16:52:40"/>
        <d v="2023-04-03T16:44:57"/>
        <d v="2023-04-04T11:48:00"/>
        <d v="2023-04-03T16:05:50"/>
        <d v="2023-04-03T15:49:32"/>
        <d v="2023-04-03T15:37:16"/>
        <d v="2023-04-03T15:32:49"/>
        <d v="2023-04-03T15:19:18"/>
        <d v="2023-04-03T15:19:45"/>
        <d v="2023-04-04T11:47:59"/>
        <d v="2023-04-03T13:52:36"/>
        <d v="2023-04-03T13:09:56"/>
        <d v="2023-04-03T12:41:21"/>
        <d v="2023-04-03T12:33:41"/>
        <d v="2023-04-03T11:35:47"/>
        <d v="2023-04-03T11:22:17"/>
        <d v="2023-04-03T11:23:38"/>
        <d v="2023-04-03T11:15:25"/>
        <d v="2023-04-03T11:15:37"/>
        <d v="2023-04-03T10:26:49"/>
        <d v="2023-04-03T09:16:09"/>
        <d v="2023-04-03T07:50:50"/>
        <d v="2023-04-03T07:47:18"/>
        <d v="2023-04-03T07:28:33"/>
        <d v="2023-04-03T06:26:35"/>
        <d v="2023-04-03T00:07:09"/>
        <d v="2023-04-02T21:22:03"/>
        <d v="2023-04-02T20:17:05"/>
        <d v="2023-04-02T19:04:31"/>
        <d v="2023-04-02T19:01:44"/>
        <d v="2023-03-29T17:02:39"/>
      </sharedItems>
      <fieldGroup par="10"/>
    </cacheField>
    <cacheField name="Currency" numFmtId="0">
      <sharedItems count="10">
        <s v="GBP"/>
        <s v="NGN"/>
        <s v="RWF"/>
        <s v="USD"/>
        <s v="GHS"/>
        <s v="KES"/>
        <s v="XAF"/>
        <s v="ZAR"/>
        <s v="UGX"/>
        <s v="TZS"/>
      </sharedItems>
    </cacheField>
    <cacheField name="Total" numFmtId="0">
      <sharedItems containsSemiMixedTypes="0" containsString="0" containsNumber="1" minValue="4.1900000000000004" maxValue="44143"/>
    </cacheField>
    <cacheField name="Your Profit" numFmtId="0">
      <sharedItems containsSemiMixedTypes="0" containsString="0" containsNumber="1" minValue="3.4" maxValue="40994.03"/>
    </cacheField>
    <cacheField name="Cur Total" numFmtId="43">
      <sharedItems containsSemiMixedTypes="0" containsString="0" containsNumber="1" minValue="1770" maxValue="14700" count="71">
        <n v="6808"/>
        <n v="5500"/>
        <n v="3496.0540959999998"/>
        <n v="10500"/>
        <n v="2730"/>
        <n v="3270.26"/>
        <n v="3206.5913919999998"/>
        <n v="1770"/>
        <n v="3480.82"/>
        <n v="2760"/>
        <n v="3428.18"/>
        <n v="2520"/>
        <n v="3819.69"/>
        <n v="8589"/>
        <n v="4500.1000000000004"/>
        <n v="5568"/>
        <n v="5208"/>
        <n v="4929.8472000000002"/>
        <n v="6300"/>
        <n v="4128.95"/>
        <n v="3352.0000000000005"/>
        <n v="2500"/>
        <n v="3500"/>
        <n v="7392"/>
        <n v="5625.9"/>
        <n v="7448"/>
        <n v="7464"/>
        <n v="7528"/>
        <n v="4410"/>
        <n v="5645.64"/>
        <n v="5642.35"/>
        <n v="5520.9862919999996"/>
        <n v="5438.4175999999998"/>
        <n v="14700"/>
        <n v="14272"/>
        <n v="14263.999999999998"/>
        <n v="7440.0000000000009"/>
        <n v="9800"/>
        <n v="5424.4318320000002"/>
        <n v="5563.39"/>
        <n v="4620"/>
        <n v="9091.4321999999993"/>
        <n v="7456"/>
        <n v="7384"/>
        <n v="7376.0000000000009"/>
        <n v="4680"/>
        <n v="5525.3844000000008"/>
        <n v="7359.9999999999991"/>
        <n v="4650"/>
        <n v="5560.1"/>
        <n v="4710"/>
        <n v="7504.0000000000009"/>
        <n v="5537.07"/>
        <n v="8452.8611999999994"/>
        <n v="7536"/>
        <n v="5454.82"/>
        <n v="5500.88"/>
        <n v="3290"/>
        <n v="5464.6900000000005"/>
        <n v="4230"/>
        <n v="4260"/>
        <n v="7495.9999999999991"/>
        <n v="5495.168326"/>
        <n v="7480"/>
        <n v="5451.53"/>
        <n v="7472"/>
        <n v="7584"/>
        <n v="5421.92"/>
        <n v="4590"/>
        <n v="8400"/>
        <n v="6500"/>
      </sharedItems>
    </cacheField>
    <cacheField name="Days (Transaction Date)" numFmtId="0" databaseField="0">
      <fieldGroup base="4">
        <rangePr groupBy="days" startDate="2023-03-29T17:02:39" endDate="2023-07-27T01:11:35"/>
        <groupItems count="368">
          <s v="&lt;29/03/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7/07/2023"/>
        </groupItems>
      </fieldGroup>
    </cacheField>
    <cacheField name="Months (Transaction Date)" numFmtId="0" databaseField="0">
      <fieldGroup base="4">
        <rangePr groupBy="months" startDate="2023-03-29T17:02:39" endDate="2023-07-27T01:11:35"/>
        <groupItems count="14">
          <s v="&lt;29/03/2023"/>
          <s v="Jan"/>
          <s v="Feb"/>
          <s v="Mar"/>
          <s v="Apr"/>
          <s v="May"/>
          <s v="Jun"/>
          <s v="Jul"/>
          <s v="Aug"/>
          <s v="Sep"/>
          <s v="Oct"/>
          <s v="Nov"/>
          <s v="Dec"/>
          <s v="&gt;27/07/2023"/>
        </groupItems>
      </fieldGroup>
    </cacheField>
  </cacheFields>
  <extLst>
    <ext xmlns:x14="http://schemas.microsoft.com/office/spreadsheetml/2009/9/main" uri="{725AE2AE-9491-48be-B2B4-4EB974FC3084}">
      <x14:pivotCacheDefinition pivotCacheId="88776794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ALEKE" refreshedDate="45159.620385995368" createdVersion="8" refreshedVersion="8" minRefreshableVersion="3" recordCount="465" xr:uid="{BF089DE3-2129-40C2-87BA-EEBC65396CD2}">
  <cacheSource type="worksheet">
    <worksheetSource name="Table13"/>
  </cacheSource>
  <cacheFields count="7">
    <cacheField name="Products" numFmtId="0">
      <sharedItems count="3">
        <s v="DATA ANALYSIS MADE EASY"/>
        <s v="TECHIES GUIDE TO MASTERING SOFT SKILLS IN A WORKPLACE"/>
        <s v="12 Strategies to Grow Your Twitter Followers"/>
      </sharedItems>
    </cacheField>
    <cacheField name="Transaction Date" numFmtId="22">
      <sharedItems containsSemiMixedTypes="0" containsNonDate="0" containsDate="1" containsString="0" minDate="2023-03-29T17:02:39" maxDate="2023-08-07T07:50:40" count="465">
        <d v="2023-08-07T07:50:40"/>
        <d v="2023-08-06T12:28:31"/>
        <d v="2023-08-04T23:01:48"/>
        <d v="2023-08-04T20:49:30"/>
        <d v="2023-08-04T18:27:26"/>
        <d v="2023-08-04T16:34:51"/>
        <d v="2023-08-04T15:05:42"/>
        <d v="2023-08-04T10:13:28"/>
        <d v="2023-08-03T13:03:19"/>
        <d v="2023-08-03T09:27:42"/>
        <d v="2023-08-03T08:24:15"/>
        <d v="2023-08-03T07:26:07"/>
        <d v="2023-08-03T06:12:54"/>
        <d v="2023-08-01T19:48:45"/>
        <d v="2023-08-01T11:33:04"/>
        <d v="2023-08-01T09:02:58"/>
        <d v="2023-08-01T06:12:45"/>
        <d v="2023-07-31T14:07:29"/>
        <d v="2023-07-30T20:38:59"/>
        <d v="2023-07-30T19:53:53"/>
        <d v="2023-07-30T19:22:39"/>
        <d v="2023-07-30T19:04:27"/>
        <d v="2023-07-30T07:01:32"/>
        <d v="2023-07-29T13:36:28"/>
        <d v="2023-07-29T01:40:01"/>
        <d v="2023-07-28T23:29:29"/>
        <d v="2023-07-28T20:39:20"/>
        <d v="2023-07-28T18:23:01"/>
        <d v="2023-07-27T15:59:37"/>
        <d v="2023-07-27T12:54:23"/>
        <d v="2023-07-27T01:11:35"/>
        <d v="2023-07-26T16:03:08"/>
        <d v="2023-07-25T06:54:13"/>
        <d v="2023-07-25T03:30:15"/>
        <d v="2023-07-22T09:33:46"/>
        <d v="2023-07-22T07:56:31"/>
        <d v="2023-07-21T14:29:25"/>
        <d v="2023-07-21T13:34:09"/>
        <d v="2023-07-20T20:37:51"/>
        <d v="2023-07-20T17:38:54"/>
        <d v="2023-07-20T08:04:55"/>
        <d v="2023-07-19T03:36:32"/>
        <d v="2023-07-16T19:27:53"/>
        <d v="2023-07-16T19:09:08"/>
        <d v="2023-07-13T13:18:00"/>
        <d v="2023-07-12T19:03:59"/>
        <d v="2023-07-12T09:38:23"/>
        <d v="2023-07-11T19:41:08"/>
        <d v="2023-07-11T14:52:27"/>
        <d v="2023-07-11T11:34:51"/>
        <d v="2023-07-10T23:07:45"/>
        <d v="2023-07-10T16:13:03"/>
        <d v="2023-07-10T07:58:59"/>
        <d v="2023-07-09T16:43:45"/>
        <d v="2023-07-07T01:23:17"/>
        <d v="2023-07-05T19:11:26"/>
        <d v="2023-07-05T11:54:31"/>
        <d v="2023-07-03T13:31:39"/>
        <d v="2023-07-02T17:20:30"/>
        <d v="2023-07-02T13:40:41"/>
        <d v="2023-07-01T14:50:06"/>
        <d v="2023-07-01T07:38:39"/>
        <d v="2023-06-30T19:17:17"/>
        <d v="2023-06-30T17:32:14"/>
        <d v="2023-06-30T17:23:43"/>
        <d v="2023-06-30T14:09:28"/>
        <d v="2023-06-29T13:20:41"/>
        <d v="2023-06-29T12:52:16"/>
        <d v="2023-06-29T09:13:35"/>
        <d v="2023-07-10T14:05:57"/>
        <d v="2023-06-28T08:24:01"/>
        <d v="2023-06-27T13:20:51"/>
        <d v="2023-06-25T14:32:48"/>
        <d v="2023-06-24T13:59:26"/>
        <d v="2023-06-23T17:28:32"/>
        <d v="2023-06-22T21:04:37"/>
        <d v="2023-06-22T19:55:01"/>
        <d v="2023-06-22T17:28:35"/>
        <d v="2023-06-22T05:40:59"/>
        <d v="2023-06-20T17:12:23"/>
        <d v="2023-06-20T12:49:13"/>
        <d v="2023-06-19T22:18:23"/>
        <d v="2023-06-19T20:17:46"/>
        <d v="2023-06-19T15:29:01"/>
        <d v="2023-06-19T14:38:18"/>
        <d v="2023-06-19T13:32:46"/>
        <d v="2023-06-19T11:28:33"/>
        <d v="2023-06-19T06:21:37"/>
        <d v="2023-06-18T23:07:48"/>
        <d v="2023-06-18T13:10:07"/>
        <d v="2023-06-18T09:56:09"/>
        <d v="2023-06-18T09:47:13"/>
        <d v="2023-06-17T14:21:56"/>
        <d v="2023-06-17T10:26:38"/>
        <d v="2023-06-16T13:59:56"/>
        <d v="2023-06-16T13:51:39"/>
        <d v="2023-06-16T12:56:53"/>
        <d v="2023-06-16T12:37:38"/>
        <d v="2023-06-16T10:23:55"/>
        <d v="2023-06-16T05:10:03"/>
        <d v="2023-06-15T15:40:29"/>
        <d v="2023-06-15T15:34:18"/>
        <d v="2023-06-14T23:11:03"/>
        <d v="2023-06-14T12:23:47"/>
        <d v="2023-06-13T10:30:12"/>
        <d v="2023-06-12T17:13:31"/>
        <d v="2023-06-12T11:45:48"/>
        <d v="2023-06-12T11:46:00"/>
        <d v="2023-06-12T11:48:14"/>
        <d v="2023-06-12T09:32:02"/>
        <d v="2023-06-11T22:33:32"/>
        <d v="2023-06-12T08:00:43"/>
        <d v="2023-06-11T19:25:22"/>
        <d v="2023-06-11T18:53:59"/>
        <d v="2023-06-11T18:47:21"/>
        <d v="2023-06-11T18:14:12"/>
        <d v="2023-06-11T17:24:53"/>
        <d v="2023-06-11T15:17:23"/>
        <d v="2023-06-11T11:59:06"/>
        <d v="2023-06-11T10:37:30"/>
        <d v="2023-06-11T08:31:18"/>
        <d v="2023-06-11T05:07:07"/>
        <d v="2023-06-11T00:06:32"/>
        <d v="2023-06-09T12:02:36"/>
        <d v="2023-06-07T18:15:47"/>
        <d v="2023-06-07T16:28:47"/>
        <d v="2023-06-07T14:16:34"/>
        <d v="2023-06-06T21:50:28"/>
        <d v="2023-06-06T16:08:55"/>
        <d v="2023-06-06T15:57:07"/>
        <d v="2023-06-06T08:29:13"/>
        <d v="2023-06-05T17:20:59"/>
        <d v="2023-06-05T13:27:07"/>
        <d v="2023-06-05T12:39:58"/>
        <d v="2023-06-04T21:50:52"/>
        <d v="2023-06-03T22:10:30"/>
        <d v="2023-06-03T21:23:31"/>
        <d v="2023-06-03T14:13:34"/>
        <d v="2023-06-03T13:10:27"/>
        <d v="2023-06-03T12:24:13"/>
        <d v="2023-06-03T11:04:10"/>
        <d v="2023-06-02T18:19:14"/>
        <d v="2023-06-02T09:24:32"/>
        <d v="2023-06-01T18:43:16"/>
        <d v="2023-06-01T12:24:40"/>
        <d v="2023-05-31T22:43:32"/>
        <d v="2023-05-31T16:16:28"/>
        <d v="2023-05-30T09:02:03"/>
        <d v="2023-05-30T02:26:35"/>
        <d v="2023-05-29T22:31:25"/>
        <d v="2023-05-29T21:29:17"/>
        <d v="2023-05-29T19:00:41"/>
        <d v="2023-05-29T17:54:27"/>
        <d v="2023-05-29T17:41:55"/>
        <d v="2023-05-29T16:58:59"/>
        <d v="2023-05-29T15:07:57"/>
        <d v="2023-05-29T10:56:00"/>
        <d v="2023-05-29T09:43:45"/>
        <d v="2023-05-29T08:29:43"/>
        <d v="2023-05-29T03:35:49"/>
        <d v="2023-05-28T20:04:29"/>
        <d v="2023-05-28T18:51:47"/>
        <d v="2023-05-28T18:31:29"/>
        <d v="2023-05-28T18:02:41"/>
        <d v="2023-05-26T11:10:41"/>
        <d v="2023-05-25T12:46:24"/>
        <d v="2023-05-25T11:23:03"/>
        <d v="2023-05-25T08:24:57"/>
        <d v="2023-05-25T07:21:31"/>
        <d v="2023-05-25T02:32:32"/>
        <d v="2023-05-23T14:23:50"/>
        <d v="2023-05-23T07:33:16"/>
        <d v="2023-05-23T07:05:48"/>
        <d v="2023-05-21T11:53:38"/>
        <d v="2023-05-21T07:42:16"/>
        <d v="2023-05-21T07:12:54"/>
        <d v="2023-05-20T23:40:54"/>
        <d v="2023-05-21T01:36:01"/>
        <d v="2023-05-20T21:10:04"/>
        <d v="2023-05-20T19:19:42"/>
        <d v="2023-05-20T17:45:09"/>
        <d v="2023-05-20T11:35:07"/>
        <d v="2023-05-20T06:03:56"/>
        <d v="2023-05-19T03:47:38"/>
        <d v="2023-05-18T14:04:49"/>
        <d v="2023-05-17T22:50:52"/>
        <d v="2023-05-17T19:58:19"/>
        <d v="2023-05-17T11:58:38"/>
        <d v="2023-05-16T15:53:02"/>
        <d v="2023-05-16T11:51:42"/>
        <d v="2023-05-16T11:35:49"/>
        <d v="2023-05-16T08:33:44"/>
        <d v="2023-05-16T05:06:58"/>
        <d v="2023-05-15T20:12:20"/>
        <d v="2023-05-15T17:07:44"/>
        <d v="2023-05-15T16:24:27"/>
        <d v="2023-05-15T12:54:44"/>
        <d v="2023-05-15T12:17:46"/>
        <d v="2023-05-15T09:27:17"/>
        <d v="2023-05-15T07:06:10"/>
        <d v="2023-05-15T01:23:07"/>
        <d v="2023-05-15T01:13:08"/>
        <d v="2023-05-14T23:11:35"/>
        <d v="2023-05-14T21:02:57"/>
        <d v="2023-05-14T16:49:07"/>
        <d v="2023-05-14T15:46:16"/>
        <d v="2023-05-14T15:42:03"/>
        <d v="2023-05-14T15:23:20"/>
        <d v="2023-05-14T12:55:10"/>
        <d v="2023-05-14T12:43:40"/>
        <d v="2023-05-14T12:37:45"/>
        <d v="2023-05-14T09:25:15"/>
        <d v="2023-05-14T09:29:23"/>
        <d v="2023-05-13T23:10:37"/>
        <d v="2023-05-13T22:15:32"/>
        <d v="2023-05-13T20:48:47"/>
        <d v="2023-05-13T20:20:24"/>
        <d v="2023-05-13T20:27:17"/>
        <d v="2023-05-13T20:16:17"/>
        <d v="2023-05-13T19:41:21"/>
        <d v="2023-05-13T18:29:51"/>
        <d v="2023-05-13T17:21:18"/>
        <d v="2023-05-13T16:08:04"/>
        <d v="2023-05-13T15:27:06"/>
        <d v="2023-05-13T09:03:35"/>
        <d v="2023-05-13T06:27:11"/>
        <d v="2023-05-12T21:52:14"/>
        <d v="2023-05-12T17:35:23"/>
        <d v="2023-05-12T09:45:36"/>
        <d v="2023-05-11T21:20:10"/>
        <d v="2023-05-11T21:16:15"/>
        <d v="2023-05-11T15:38:42"/>
        <d v="2023-05-11T08:24:20"/>
        <d v="2023-05-10T21:24:30"/>
        <d v="2023-05-10T18:14:06"/>
        <d v="2023-05-10T17:08:23"/>
        <d v="2023-05-10T16:28:45"/>
        <d v="2023-05-10T11:36:28"/>
        <d v="2023-05-10T09:14:54"/>
        <d v="2023-05-10T08:16:16"/>
        <d v="2023-05-10T00:57:33"/>
        <d v="2023-05-09T18:01:40"/>
        <d v="2023-05-09T13:15:36"/>
        <d v="2023-05-08T23:02:59"/>
        <d v="2023-05-08T14:13:45"/>
        <d v="2023-05-08T08:04:58"/>
        <d v="2023-05-08T07:31:57"/>
        <d v="2023-05-07T18:50:08"/>
        <d v="2023-05-07T18:41:55"/>
        <d v="2023-05-07T15:51:30"/>
        <d v="2023-05-06T18:50:57"/>
        <d v="2023-05-06T18:11:33"/>
        <d v="2023-05-06T17:10:49"/>
        <d v="2023-05-06T15:25:58"/>
        <d v="2023-05-06T16:06:56"/>
        <d v="2023-05-06T10:42:32"/>
        <d v="2023-05-06T10:01:44"/>
        <d v="2023-05-06T09:49:06"/>
        <d v="2023-05-06T09:48:01"/>
        <d v="2023-05-06T09:46:38"/>
        <d v="2023-05-05T23:38:42"/>
        <d v="2023-05-05T19:46:36"/>
        <d v="2023-05-05T14:07:07"/>
        <d v="2023-05-03T22:27:37"/>
        <d v="2023-05-03T21:17:39"/>
        <d v="2023-05-03T17:19:20"/>
        <d v="2023-05-02T14:36:20"/>
        <d v="2023-05-01T13:54:00"/>
        <d v="2023-05-01T09:00:02"/>
        <d v="2023-04-30T23:03:39"/>
        <d v="2023-04-30T13:11:09"/>
        <d v="2023-04-30T11:28:58"/>
        <d v="2023-04-29T19:32:46"/>
        <d v="2023-04-29T14:20:07"/>
        <d v="2023-04-29T15:40:05"/>
        <d v="2023-04-29T09:27:24"/>
        <d v="2023-04-29T03:55:35"/>
        <d v="2023-04-29T03:03:35"/>
        <d v="2023-04-28T16:24:21"/>
        <d v="2023-04-27T14:14:57"/>
        <d v="2023-04-27T10:49:04"/>
        <d v="2023-04-26T17:17:04"/>
        <d v="2023-04-26T15:22:14"/>
        <d v="2023-04-26T15:03:48"/>
        <d v="2023-04-25T20:09:51"/>
        <d v="2023-04-24T21:05:30"/>
        <d v="2023-04-24T17:36:15"/>
        <d v="2023-04-24T11:57:01"/>
        <d v="2023-04-21T03:11:11"/>
        <d v="2023-04-20T04:11:25"/>
        <d v="2023-04-18T14:21:58"/>
        <d v="2023-04-18T12:17:06"/>
        <d v="2023-04-18T06:36:02"/>
        <d v="2023-04-18T00:20:25"/>
        <d v="2023-04-17T22:30:54"/>
        <d v="2023-04-17T18:29:54"/>
        <d v="2023-04-17T16:07:34"/>
        <d v="2023-04-17T15:37:05"/>
        <d v="2023-04-16T19:56:07"/>
        <d v="2023-04-16T17:29:06"/>
        <d v="2023-04-16T12:59:08"/>
        <d v="2023-04-16T11:37:56"/>
        <d v="2023-04-16T03:23:40"/>
        <d v="2023-04-16T00:00:48"/>
        <d v="2023-04-15T22:42:17"/>
        <d v="2023-04-15T18:47:05"/>
        <d v="2023-04-15T14:28:00"/>
        <d v="2023-04-15T11:08:57"/>
        <d v="2023-04-14T21:09:49"/>
        <d v="2023-04-14T12:46:55"/>
        <d v="2023-04-14T12:10:35"/>
        <d v="2023-04-14T11:44:54"/>
        <d v="2023-04-14T07:00:47"/>
        <d v="2023-04-13T18:57:32"/>
        <d v="2023-04-13T14:17:50"/>
        <d v="2023-04-12T13:50:06"/>
        <d v="2023-04-12T12:09:28"/>
        <d v="2023-04-12T11:00:44"/>
        <d v="2023-04-12T10:04:39"/>
        <d v="2023-04-12T05:28:13"/>
        <d v="2023-04-12T12:07:26"/>
        <d v="2023-04-11T22:40:32"/>
        <d v="2023-04-11T21:58:27"/>
        <d v="2023-04-11T19:51:11"/>
        <d v="2023-04-11T13:35:47"/>
        <d v="2023-04-11T10:03:25"/>
        <d v="2023-04-11T07:27:37"/>
        <d v="2023-04-11T04:29:24"/>
        <d v="2023-04-10T19:16:19"/>
        <d v="2023-04-10T18:48:33"/>
        <d v="2023-04-10T15:24:20"/>
        <d v="2023-04-10T11:21:04"/>
        <d v="2023-04-10T08:08:43"/>
        <d v="2023-04-09T11:19:00"/>
        <d v="2023-04-09T01:23:41"/>
        <d v="2023-04-08T19:41:19"/>
        <d v="2023-04-08T00:19:36"/>
        <d v="2023-04-07T23:02:58"/>
        <d v="2023-04-07T20:33:17"/>
        <d v="2023-04-07T17:38:09"/>
        <d v="2023-04-07T17:12:10"/>
        <d v="2023-04-07T15:12:14"/>
        <d v="2023-04-07T14:32:14"/>
        <d v="2023-04-07T14:10:11"/>
        <d v="2023-04-07T13:39:27"/>
        <d v="2023-04-07T13:12:35"/>
        <d v="2023-04-07T12:20:25"/>
        <d v="2023-04-07T11:59:24"/>
        <d v="2023-04-07T11:47:02"/>
        <d v="2023-04-07T09:55:19"/>
        <d v="2023-04-07T08:47:00"/>
        <d v="2023-04-07T08:14:43"/>
        <d v="2023-04-07T07:32:59"/>
        <d v="2023-04-07T05:37:11"/>
        <d v="2023-04-07T05:14:43"/>
        <d v="2023-04-06T22:38:45"/>
        <d v="2023-04-06T22:35:49"/>
        <d v="2023-04-06T21:35:37"/>
        <d v="2023-04-06T21:27:28"/>
        <d v="2023-04-06T21:04:16"/>
        <d v="2023-04-06T20:49:06"/>
        <d v="2023-04-06T20:47:23"/>
        <d v="2023-04-06T20:20:54"/>
        <d v="2023-04-06T19:05:06"/>
        <d v="2023-04-06T18:54:54"/>
        <d v="2023-04-06T18:52:33"/>
        <d v="2023-04-06T18:44:43"/>
        <d v="2023-04-06T10:44:18"/>
        <d v="2023-04-06T10:33:32"/>
        <d v="2023-04-05T23:22:13"/>
        <d v="2023-04-05T22:30:55"/>
        <d v="2023-04-05T22:13:35"/>
        <d v="2023-04-05T20:37:19"/>
        <d v="2023-04-05T19:10:15"/>
        <d v="2023-04-05T18:34:08"/>
        <d v="2023-04-05T18:30:43"/>
        <d v="2023-04-05T18:12:38"/>
        <d v="2023-04-05T17:57:51"/>
        <d v="2023-04-05T17:36:08"/>
        <d v="2023-04-05T17:18:11"/>
        <d v="2023-04-05T15:54:16"/>
        <d v="2023-04-05T14:44:13"/>
        <d v="2023-04-05T14:13:12"/>
        <d v="2023-04-05T13:06:56"/>
        <d v="2023-04-05T10:16:57"/>
        <d v="2023-04-05T09:48:54"/>
        <d v="2023-04-05T08:38:11"/>
        <d v="2023-04-05T07:48:06"/>
        <d v="2023-04-05T05:35:31"/>
        <d v="2023-04-05T03:21:39"/>
        <d v="2023-04-05T00:48:27"/>
        <d v="2023-04-05T00:19:07"/>
        <d v="2023-04-04T20:48:50"/>
        <d v="2023-04-04T19:57:06"/>
        <d v="2023-04-04T15:47:02"/>
        <d v="2023-04-04T15:26:55"/>
        <d v="2023-04-04T14:36:08"/>
        <d v="2023-04-04T13:53:59"/>
        <d v="2023-04-04T13:36:19"/>
        <d v="2023-04-04T12:46:12"/>
        <d v="2023-04-04T10:38:39"/>
        <d v="2023-04-04T09:01:44"/>
        <d v="2023-04-04T08:33:14"/>
        <d v="2023-04-04T08:24:19"/>
        <d v="2023-04-04T08:15:51"/>
        <d v="2023-04-04T07:49:54"/>
        <d v="2023-04-04T07:08:00"/>
        <d v="2023-04-04T05:59:10"/>
        <d v="2023-04-04T05:57:17"/>
        <d v="2023-04-04T04:59:16"/>
        <d v="2023-04-04T04:57:38"/>
        <d v="2023-04-03T23:10:54"/>
        <d v="2023-04-03T23:01:35"/>
        <d v="2023-04-03T22:27:56"/>
        <d v="2023-04-03T22:03:37"/>
        <d v="2023-04-03T21:50:50"/>
        <d v="2023-04-03T21:42:50"/>
        <d v="2023-04-03T20:51:38"/>
        <d v="2023-04-03T20:45:55"/>
        <d v="2023-04-03T20:37:48"/>
        <d v="2023-04-03T20:07:57"/>
        <d v="2023-04-03T19:54:33"/>
        <d v="2023-04-03T19:21:49"/>
        <d v="2023-04-03T19:06:43"/>
        <d v="2023-04-03T18:42:31"/>
        <d v="2023-04-03T18:20:52"/>
        <d v="2023-04-03T17:52:47"/>
        <d v="2023-04-03T17:50:38"/>
        <d v="2023-04-03T17:47:42"/>
        <d v="2023-04-03T17:40:21"/>
        <d v="2023-04-03T17:41:44"/>
        <d v="2023-04-03T17:29:12"/>
        <d v="2023-04-03T17:14:03"/>
        <d v="2023-04-03T17:01:50"/>
        <d v="2023-04-03T16:52:40"/>
        <d v="2023-04-03T16:44:57"/>
        <d v="2023-04-04T11:48:00"/>
        <d v="2023-04-03T16:05:50"/>
        <d v="2023-04-03T15:49:32"/>
        <d v="2023-04-03T15:37:16"/>
        <d v="2023-04-03T15:32:49"/>
        <d v="2023-04-03T15:19:18"/>
        <d v="2023-04-03T15:19:45"/>
        <d v="2023-04-04T11:47:59"/>
        <d v="2023-04-03T13:52:36"/>
        <d v="2023-04-03T13:09:56"/>
        <d v="2023-04-03T12:41:21"/>
        <d v="2023-04-03T12:33:41"/>
        <d v="2023-04-03T11:35:47"/>
        <d v="2023-04-03T11:22:17"/>
        <d v="2023-04-03T11:23:38"/>
        <d v="2023-04-03T11:15:25"/>
        <d v="2023-04-03T11:15:37"/>
        <d v="2023-04-03T10:26:49"/>
        <d v="2023-04-03T09:16:09"/>
        <d v="2023-04-03T07:50:50"/>
        <d v="2023-04-03T07:47:18"/>
        <d v="2023-04-03T07:28:33"/>
        <d v="2023-04-03T06:26:35"/>
        <d v="2023-04-03T00:07:09"/>
        <d v="2023-04-02T21:22:03"/>
        <d v="2023-04-02T20:17:05"/>
        <d v="2023-04-02T19:04:31"/>
        <d v="2023-04-02T19:01:44"/>
        <d v="2023-03-29T17:02:39"/>
      </sharedItems>
      <fieldGroup par="6"/>
    </cacheField>
    <cacheField name="Currency" numFmtId="0">
      <sharedItems count="10">
        <s v="GBP"/>
        <s v="NGN"/>
        <s v="GHS"/>
        <s v="ZAR"/>
        <s v="XAF"/>
        <s v="USD"/>
        <s v="RWF"/>
        <s v="KES"/>
        <s v="UGX"/>
        <s v="TZS"/>
      </sharedItems>
    </cacheField>
    <cacheField name="Total" numFmtId="0">
      <sharedItems containsSemiMixedTypes="0" containsString="0" containsNumber="1" minValue="4.1900000000000004" maxValue="44143"/>
    </cacheField>
    <cacheField name="Naira Total" numFmtId="43">
      <sharedItems containsSemiMixedTypes="0" containsString="0" containsNumber="1" minValue="1770" maxValue="14700"/>
    </cacheField>
    <cacheField name="Days (Transaction Date)" numFmtId="0" databaseField="0">
      <fieldGroup base="1">
        <rangePr groupBy="days" startDate="2023-03-29T17:02:39" endDate="2023-08-07T07:50:40"/>
        <groupItems count="368">
          <s v="&lt;29/03/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7/08/2023"/>
        </groupItems>
      </fieldGroup>
    </cacheField>
    <cacheField name="Months (Transaction Date)" numFmtId="0" databaseField="0">
      <fieldGroup base="1">
        <rangePr groupBy="months" startDate="2023-03-29T17:02:39" endDate="2023-08-07T07:50:40"/>
        <groupItems count="14">
          <s v="&lt;29/03/2023"/>
          <s v="Jan"/>
          <s v="Feb"/>
          <s v="Mar"/>
          <s v="Apr"/>
          <s v="May"/>
          <s v="Jun"/>
          <s v="Jul"/>
          <s v="Aug"/>
          <s v="Sep"/>
          <s v="Oct"/>
          <s v="Nov"/>
          <s v="Dec"/>
          <s v="&gt;07/08/2023"/>
        </groupItems>
      </fieldGroup>
    </cacheField>
  </cacheFields>
  <extLst>
    <ext xmlns:x14="http://schemas.microsoft.com/office/spreadsheetml/2009/9/main" uri="{725AE2AE-9491-48be-B2B4-4EB974FC3084}">
      <x14:pivotCacheDefinition pivotCacheId="1595534420"/>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ALEKE" refreshedDate="45161.939894907409" createdVersion="8" refreshedVersion="8" minRefreshableVersion="3" recordCount="465" xr:uid="{CFF53962-C0F1-4E12-BF80-5CA7EFD3EC86}">
  <cacheSource type="worksheet">
    <worksheetSource name="Table3"/>
  </cacheSource>
  <cacheFields count="7">
    <cacheField name="Products" numFmtId="0">
      <sharedItems count="3">
        <s v="DATA ANALYSIS MADE EASY"/>
        <s v="TECHIES GUIDE TO MASTERING SOFT SKILLS IN A WORKPLACE"/>
        <s v="12 Strategies to Grow Your Twitter Followers"/>
      </sharedItems>
    </cacheField>
    <cacheField name="Transaction Date" numFmtId="22">
      <sharedItems containsSemiMixedTypes="0" containsNonDate="0" containsDate="1" containsString="0" minDate="2023-03-29T17:02:39" maxDate="2023-08-07T07:50:40" count="465">
        <d v="2023-08-07T07:50:40"/>
        <d v="2023-08-06T12:28:31"/>
        <d v="2023-08-04T23:01:48"/>
        <d v="2023-08-04T20:49:30"/>
        <d v="2023-08-04T18:27:26"/>
        <d v="2023-08-04T16:34:51"/>
        <d v="2023-08-04T15:05:42"/>
        <d v="2023-08-04T10:13:28"/>
        <d v="2023-08-03T13:03:19"/>
        <d v="2023-08-03T09:27:42"/>
        <d v="2023-08-03T08:24:15"/>
        <d v="2023-08-03T07:26:07"/>
        <d v="2023-08-03T06:12:54"/>
        <d v="2023-08-01T19:48:45"/>
        <d v="2023-08-01T11:33:04"/>
        <d v="2023-08-01T09:02:58"/>
        <d v="2023-08-01T06:12:45"/>
        <d v="2023-07-31T14:07:29"/>
        <d v="2023-07-30T20:38:59"/>
        <d v="2023-07-30T19:53:53"/>
        <d v="2023-07-30T19:22:39"/>
        <d v="2023-07-30T19:04:27"/>
        <d v="2023-07-30T07:01:32"/>
        <d v="2023-07-29T13:36:28"/>
        <d v="2023-07-29T01:40:01"/>
        <d v="2023-07-28T23:29:29"/>
        <d v="2023-07-28T20:39:20"/>
        <d v="2023-07-28T18:23:01"/>
        <d v="2023-07-27T15:59:37"/>
        <d v="2023-07-27T12:54:23"/>
        <d v="2023-07-27T01:11:35"/>
        <d v="2023-07-26T16:03:08"/>
        <d v="2023-07-25T06:54:13"/>
        <d v="2023-07-25T03:30:15"/>
        <d v="2023-07-22T09:33:46"/>
        <d v="2023-07-22T07:56:31"/>
        <d v="2023-07-21T14:29:25"/>
        <d v="2023-07-21T13:34:09"/>
        <d v="2023-07-20T20:37:51"/>
        <d v="2023-07-20T17:38:54"/>
        <d v="2023-07-20T08:04:55"/>
        <d v="2023-07-19T03:36:32"/>
        <d v="2023-07-16T19:27:53"/>
        <d v="2023-07-16T19:09:08"/>
        <d v="2023-07-13T13:18:00"/>
        <d v="2023-07-12T19:03:59"/>
        <d v="2023-07-12T09:38:23"/>
        <d v="2023-07-11T19:41:08"/>
        <d v="2023-07-11T14:52:27"/>
        <d v="2023-07-11T11:34:51"/>
        <d v="2023-07-10T23:07:45"/>
        <d v="2023-07-10T16:13:03"/>
        <d v="2023-07-10T07:58:59"/>
        <d v="2023-07-09T16:43:45"/>
        <d v="2023-07-07T01:23:17"/>
        <d v="2023-07-05T19:11:26"/>
        <d v="2023-07-05T11:54:31"/>
        <d v="2023-07-03T13:31:39"/>
        <d v="2023-07-02T17:20:30"/>
        <d v="2023-07-02T13:40:41"/>
        <d v="2023-07-01T14:50:06"/>
        <d v="2023-07-01T07:38:39"/>
        <d v="2023-06-30T19:17:17"/>
        <d v="2023-06-30T17:32:14"/>
        <d v="2023-06-30T17:23:43"/>
        <d v="2023-06-30T14:09:28"/>
        <d v="2023-06-29T13:20:41"/>
        <d v="2023-06-29T12:52:16"/>
        <d v="2023-06-29T09:13:35"/>
        <d v="2023-07-10T14:05:57"/>
        <d v="2023-06-28T08:24:01"/>
        <d v="2023-06-27T13:20:51"/>
        <d v="2023-06-25T14:32:48"/>
        <d v="2023-06-24T13:59:26"/>
        <d v="2023-06-23T17:28:32"/>
        <d v="2023-06-22T21:04:37"/>
        <d v="2023-06-22T19:55:01"/>
        <d v="2023-06-22T17:28:35"/>
        <d v="2023-06-22T05:40:59"/>
        <d v="2023-06-20T17:12:23"/>
        <d v="2023-06-20T12:49:13"/>
        <d v="2023-06-19T22:18:23"/>
        <d v="2023-06-19T20:17:46"/>
        <d v="2023-06-19T15:29:01"/>
        <d v="2023-06-19T14:38:18"/>
        <d v="2023-06-19T13:32:46"/>
        <d v="2023-06-19T11:28:33"/>
        <d v="2023-06-19T06:21:37"/>
        <d v="2023-06-18T23:07:48"/>
        <d v="2023-06-18T13:10:07"/>
        <d v="2023-06-18T09:56:09"/>
        <d v="2023-06-18T09:47:13"/>
        <d v="2023-06-17T14:21:56"/>
        <d v="2023-06-17T10:26:38"/>
        <d v="2023-06-16T13:59:56"/>
        <d v="2023-06-16T13:51:39"/>
        <d v="2023-06-16T12:56:53"/>
        <d v="2023-06-16T12:37:38"/>
        <d v="2023-06-16T10:23:55"/>
        <d v="2023-06-16T05:10:03"/>
        <d v="2023-06-15T15:40:29"/>
        <d v="2023-06-15T15:34:18"/>
        <d v="2023-06-14T23:11:03"/>
        <d v="2023-06-14T12:23:47"/>
        <d v="2023-06-13T10:30:12"/>
        <d v="2023-06-12T17:13:31"/>
        <d v="2023-06-12T11:45:48"/>
        <d v="2023-06-12T11:46:00"/>
        <d v="2023-06-12T11:48:14"/>
        <d v="2023-06-12T09:32:02"/>
        <d v="2023-06-11T22:33:32"/>
        <d v="2023-06-12T08:00:43"/>
        <d v="2023-06-11T19:25:22"/>
        <d v="2023-06-11T18:53:59"/>
        <d v="2023-06-11T18:47:21"/>
        <d v="2023-06-11T18:14:12"/>
        <d v="2023-06-11T17:24:53"/>
        <d v="2023-06-11T15:17:23"/>
        <d v="2023-06-11T11:59:06"/>
        <d v="2023-06-11T10:37:30"/>
        <d v="2023-06-11T08:31:18"/>
        <d v="2023-06-11T05:07:07"/>
        <d v="2023-06-11T00:06:32"/>
        <d v="2023-06-09T12:02:36"/>
        <d v="2023-06-07T18:15:47"/>
        <d v="2023-06-07T16:28:47"/>
        <d v="2023-06-07T14:16:34"/>
        <d v="2023-06-06T21:50:28"/>
        <d v="2023-06-06T16:08:55"/>
        <d v="2023-06-06T15:57:07"/>
        <d v="2023-06-06T08:29:13"/>
        <d v="2023-06-05T17:20:59"/>
        <d v="2023-06-05T13:27:07"/>
        <d v="2023-06-05T12:39:58"/>
        <d v="2023-06-04T21:50:52"/>
        <d v="2023-06-03T22:10:30"/>
        <d v="2023-06-03T21:23:31"/>
        <d v="2023-06-03T14:13:34"/>
        <d v="2023-06-03T13:10:27"/>
        <d v="2023-06-03T12:24:13"/>
        <d v="2023-06-03T11:04:10"/>
        <d v="2023-06-02T18:19:14"/>
        <d v="2023-06-02T09:24:32"/>
        <d v="2023-06-01T18:43:16"/>
        <d v="2023-06-01T12:24:40"/>
        <d v="2023-05-31T22:43:32"/>
        <d v="2023-05-31T16:16:28"/>
        <d v="2023-05-30T09:02:03"/>
        <d v="2023-05-30T02:26:35"/>
        <d v="2023-05-29T22:31:25"/>
        <d v="2023-05-29T21:29:17"/>
        <d v="2023-05-29T19:00:41"/>
        <d v="2023-05-29T17:54:27"/>
        <d v="2023-05-29T17:41:55"/>
        <d v="2023-05-29T16:58:59"/>
        <d v="2023-05-29T15:07:57"/>
        <d v="2023-05-29T10:56:00"/>
        <d v="2023-05-29T09:43:45"/>
        <d v="2023-05-29T08:29:43"/>
        <d v="2023-05-29T03:35:49"/>
        <d v="2023-05-28T20:04:29"/>
        <d v="2023-05-28T18:51:47"/>
        <d v="2023-05-28T18:31:29"/>
        <d v="2023-05-28T18:02:41"/>
        <d v="2023-05-26T11:10:41"/>
        <d v="2023-05-25T12:46:24"/>
        <d v="2023-05-25T11:23:03"/>
        <d v="2023-05-25T08:24:57"/>
        <d v="2023-05-25T07:21:31"/>
        <d v="2023-05-25T02:32:32"/>
        <d v="2023-05-23T14:23:50"/>
        <d v="2023-05-23T07:33:16"/>
        <d v="2023-05-23T07:05:48"/>
        <d v="2023-05-21T11:53:38"/>
        <d v="2023-05-21T07:42:16"/>
        <d v="2023-05-21T07:12:54"/>
        <d v="2023-05-20T23:40:54"/>
        <d v="2023-05-21T01:36:01"/>
        <d v="2023-05-20T21:10:04"/>
        <d v="2023-05-20T19:19:42"/>
        <d v="2023-05-20T17:45:09"/>
        <d v="2023-05-20T11:35:07"/>
        <d v="2023-05-20T06:03:56"/>
        <d v="2023-05-19T03:47:38"/>
        <d v="2023-05-18T14:04:49"/>
        <d v="2023-05-17T22:50:52"/>
        <d v="2023-05-17T19:58:19"/>
        <d v="2023-05-17T11:58:38"/>
        <d v="2023-05-16T15:53:02"/>
        <d v="2023-05-16T11:51:42"/>
        <d v="2023-05-16T11:35:49"/>
        <d v="2023-05-16T08:33:44"/>
        <d v="2023-05-16T05:06:58"/>
        <d v="2023-05-15T20:12:20"/>
        <d v="2023-05-15T17:07:44"/>
        <d v="2023-05-15T16:24:27"/>
        <d v="2023-05-15T12:54:44"/>
        <d v="2023-05-15T12:17:46"/>
        <d v="2023-05-15T09:27:17"/>
        <d v="2023-05-15T07:06:10"/>
        <d v="2023-05-15T01:23:07"/>
        <d v="2023-05-15T01:13:08"/>
        <d v="2023-05-14T23:11:35"/>
        <d v="2023-05-14T21:02:57"/>
        <d v="2023-05-14T16:49:07"/>
        <d v="2023-05-14T15:46:16"/>
        <d v="2023-05-14T15:42:03"/>
        <d v="2023-05-14T15:23:20"/>
        <d v="2023-05-14T12:55:10"/>
        <d v="2023-05-14T12:43:40"/>
        <d v="2023-05-14T12:37:45"/>
        <d v="2023-05-14T09:25:15"/>
        <d v="2023-05-14T09:29:23"/>
        <d v="2023-05-13T23:10:37"/>
        <d v="2023-05-13T22:15:32"/>
        <d v="2023-05-13T20:48:47"/>
        <d v="2023-05-13T20:20:24"/>
        <d v="2023-05-13T20:27:17"/>
        <d v="2023-05-13T20:16:17"/>
        <d v="2023-05-13T19:41:21"/>
        <d v="2023-05-13T18:29:51"/>
        <d v="2023-05-13T17:21:18"/>
        <d v="2023-05-13T16:08:04"/>
        <d v="2023-05-13T15:27:06"/>
        <d v="2023-05-13T09:03:35"/>
        <d v="2023-05-13T06:27:11"/>
        <d v="2023-05-12T21:52:14"/>
        <d v="2023-05-12T17:35:23"/>
        <d v="2023-05-12T09:45:36"/>
        <d v="2023-05-11T21:20:10"/>
        <d v="2023-05-11T21:16:15"/>
        <d v="2023-05-11T15:38:42"/>
        <d v="2023-05-11T08:24:20"/>
        <d v="2023-05-10T21:24:30"/>
        <d v="2023-05-10T18:14:06"/>
        <d v="2023-05-10T17:08:23"/>
        <d v="2023-05-10T16:28:45"/>
        <d v="2023-05-10T11:36:28"/>
        <d v="2023-05-10T09:14:54"/>
        <d v="2023-05-10T08:16:16"/>
        <d v="2023-05-10T00:57:33"/>
        <d v="2023-05-09T18:01:40"/>
        <d v="2023-05-09T13:15:36"/>
        <d v="2023-05-08T23:02:59"/>
        <d v="2023-05-08T14:13:45"/>
        <d v="2023-05-08T08:04:58"/>
        <d v="2023-05-08T07:31:57"/>
        <d v="2023-05-07T18:50:08"/>
        <d v="2023-05-07T18:41:55"/>
        <d v="2023-05-07T15:51:30"/>
        <d v="2023-05-06T18:50:57"/>
        <d v="2023-05-06T18:11:33"/>
        <d v="2023-05-06T17:10:49"/>
        <d v="2023-05-06T15:25:58"/>
        <d v="2023-05-06T16:06:56"/>
        <d v="2023-05-06T10:42:32"/>
        <d v="2023-05-06T10:01:44"/>
        <d v="2023-05-06T09:49:06"/>
        <d v="2023-05-06T09:48:01"/>
        <d v="2023-05-06T09:46:38"/>
        <d v="2023-05-05T23:38:42"/>
        <d v="2023-05-05T19:46:36"/>
        <d v="2023-05-05T14:07:07"/>
        <d v="2023-05-03T22:27:37"/>
        <d v="2023-05-03T21:17:39"/>
        <d v="2023-05-03T17:19:20"/>
        <d v="2023-05-02T14:36:20"/>
        <d v="2023-05-01T13:54:00"/>
        <d v="2023-05-01T09:00:02"/>
        <d v="2023-04-30T23:03:39"/>
        <d v="2023-04-30T13:11:09"/>
        <d v="2023-04-30T11:28:58"/>
        <d v="2023-04-29T19:32:46"/>
        <d v="2023-04-29T14:20:07"/>
        <d v="2023-04-29T15:40:05"/>
        <d v="2023-04-29T09:27:24"/>
        <d v="2023-04-29T03:55:35"/>
        <d v="2023-04-29T03:03:35"/>
        <d v="2023-04-28T16:24:21"/>
        <d v="2023-04-27T14:14:57"/>
        <d v="2023-04-27T10:49:04"/>
        <d v="2023-04-26T17:17:04"/>
        <d v="2023-04-26T15:22:14"/>
        <d v="2023-04-26T15:03:48"/>
        <d v="2023-04-25T20:09:51"/>
        <d v="2023-04-24T21:05:30"/>
        <d v="2023-04-24T17:36:15"/>
        <d v="2023-04-24T11:57:01"/>
        <d v="2023-04-21T03:11:11"/>
        <d v="2023-04-20T04:11:25"/>
        <d v="2023-04-18T14:21:58"/>
        <d v="2023-04-18T12:17:06"/>
        <d v="2023-04-18T06:36:02"/>
        <d v="2023-04-18T00:20:25"/>
        <d v="2023-04-17T22:30:54"/>
        <d v="2023-04-17T18:29:54"/>
        <d v="2023-04-17T16:07:34"/>
        <d v="2023-04-17T15:37:05"/>
        <d v="2023-04-16T19:56:07"/>
        <d v="2023-04-16T17:29:06"/>
        <d v="2023-04-16T12:59:08"/>
        <d v="2023-04-16T11:37:56"/>
        <d v="2023-04-16T03:23:40"/>
        <d v="2023-04-16T00:00:48"/>
        <d v="2023-04-15T22:42:17"/>
        <d v="2023-04-15T18:47:05"/>
        <d v="2023-04-15T14:28:00"/>
        <d v="2023-04-15T11:08:57"/>
        <d v="2023-04-14T21:09:49"/>
        <d v="2023-04-14T12:46:55"/>
        <d v="2023-04-14T12:10:35"/>
        <d v="2023-04-14T11:44:54"/>
        <d v="2023-04-14T07:00:47"/>
        <d v="2023-04-13T18:57:32"/>
        <d v="2023-04-13T14:17:50"/>
        <d v="2023-04-12T13:50:06"/>
        <d v="2023-04-12T12:09:28"/>
        <d v="2023-04-12T11:00:44"/>
        <d v="2023-04-12T10:04:39"/>
        <d v="2023-04-12T05:28:13"/>
        <d v="2023-04-12T12:07:26"/>
        <d v="2023-04-11T22:40:32"/>
        <d v="2023-04-11T21:58:27"/>
        <d v="2023-04-11T19:51:11"/>
        <d v="2023-04-11T13:35:47"/>
        <d v="2023-04-11T10:03:25"/>
        <d v="2023-04-11T07:27:37"/>
        <d v="2023-04-11T04:29:24"/>
        <d v="2023-04-10T19:16:19"/>
        <d v="2023-04-10T18:48:33"/>
        <d v="2023-04-10T15:24:20"/>
        <d v="2023-04-10T11:21:04"/>
        <d v="2023-04-10T08:08:43"/>
        <d v="2023-04-09T11:19:00"/>
        <d v="2023-04-09T01:23:41"/>
        <d v="2023-04-08T19:41:19"/>
        <d v="2023-04-08T00:19:36"/>
        <d v="2023-04-07T23:02:58"/>
        <d v="2023-04-07T20:33:17"/>
        <d v="2023-04-07T17:38:09"/>
        <d v="2023-04-07T17:12:10"/>
        <d v="2023-04-07T15:12:14"/>
        <d v="2023-04-07T14:32:14"/>
        <d v="2023-04-07T14:10:11"/>
        <d v="2023-04-07T13:39:27"/>
        <d v="2023-04-07T13:12:35"/>
        <d v="2023-04-07T12:20:25"/>
        <d v="2023-04-07T11:59:24"/>
        <d v="2023-04-07T11:47:02"/>
        <d v="2023-04-07T09:55:19"/>
        <d v="2023-04-07T08:47:00"/>
        <d v="2023-04-07T08:14:43"/>
        <d v="2023-04-07T07:32:59"/>
        <d v="2023-04-07T05:37:11"/>
        <d v="2023-04-07T05:14:43"/>
        <d v="2023-04-06T22:38:45"/>
        <d v="2023-04-06T22:35:49"/>
        <d v="2023-04-06T21:35:37"/>
        <d v="2023-04-06T21:27:28"/>
        <d v="2023-04-06T21:04:16"/>
        <d v="2023-04-06T20:49:06"/>
        <d v="2023-04-06T20:47:23"/>
        <d v="2023-04-06T20:20:54"/>
        <d v="2023-04-06T19:05:06"/>
        <d v="2023-04-06T18:54:54"/>
        <d v="2023-04-06T18:52:33"/>
        <d v="2023-04-06T18:44:43"/>
        <d v="2023-04-06T10:44:18"/>
        <d v="2023-04-06T10:33:32"/>
        <d v="2023-04-05T23:22:13"/>
        <d v="2023-04-05T22:30:55"/>
        <d v="2023-04-05T22:13:35"/>
        <d v="2023-04-05T20:37:19"/>
        <d v="2023-04-05T19:10:15"/>
        <d v="2023-04-05T18:34:08"/>
        <d v="2023-04-05T18:30:43"/>
        <d v="2023-04-05T18:12:38"/>
        <d v="2023-04-05T17:57:51"/>
        <d v="2023-04-05T17:36:08"/>
        <d v="2023-04-05T17:18:11"/>
        <d v="2023-04-05T15:54:16"/>
        <d v="2023-04-05T14:44:13"/>
        <d v="2023-04-05T14:13:12"/>
        <d v="2023-04-05T13:06:56"/>
        <d v="2023-04-05T10:16:57"/>
        <d v="2023-04-05T09:48:54"/>
        <d v="2023-04-05T08:38:11"/>
        <d v="2023-04-05T07:48:06"/>
        <d v="2023-04-05T05:35:31"/>
        <d v="2023-04-05T03:21:39"/>
        <d v="2023-04-05T00:48:27"/>
        <d v="2023-04-05T00:19:07"/>
        <d v="2023-04-04T20:48:50"/>
        <d v="2023-04-04T19:57:06"/>
        <d v="2023-04-04T15:47:02"/>
        <d v="2023-04-04T15:26:55"/>
        <d v="2023-04-04T14:36:08"/>
        <d v="2023-04-04T13:53:59"/>
        <d v="2023-04-04T13:36:19"/>
        <d v="2023-04-04T12:46:12"/>
        <d v="2023-04-04T10:38:39"/>
        <d v="2023-04-04T09:01:44"/>
        <d v="2023-04-04T08:33:14"/>
        <d v="2023-04-04T08:24:19"/>
        <d v="2023-04-04T08:15:51"/>
        <d v="2023-04-04T07:49:54"/>
        <d v="2023-04-04T07:08:00"/>
        <d v="2023-04-04T05:59:10"/>
        <d v="2023-04-04T05:57:17"/>
        <d v="2023-04-04T04:59:16"/>
        <d v="2023-04-04T04:57:38"/>
        <d v="2023-04-03T23:10:54"/>
        <d v="2023-04-03T23:01:35"/>
        <d v="2023-04-03T22:27:56"/>
        <d v="2023-04-03T22:03:37"/>
        <d v="2023-04-03T21:50:50"/>
        <d v="2023-04-03T21:42:50"/>
        <d v="2023-04-03T20:51:38"/>
        <d v="2023-04-03T20:45:55"/>
        <d v="2023-04-03T20:37:48"/>
        <d v="2023-04-03T20:07:57"/>
        <d v="2023-04-03T19:54:33"/>
        <d v="2023-04-03T19:21:49"/>
        <d v="2023-04-03T19:06:43"/>
        <d v="2023-04-03T18:42:31"/>
        <d v="2023-04-03T18:20:52"/>
        <d v="2023-04-03T17:52:47"/>
        <d v="2023-04-03T17:50:38"/>
        <d v="2023-04-03T17:47:42"/>
        <d v="2023-04-03T17:40:21"/>
        <d v="2023-04-03T17:41:44"/>
        <d v="2023-04-03T17:29:12"/>
        <d v="2023-04-03T17:14:03"/>
        <d v="2023-04-03T17:01:50"/>
        <d v="2023-04-03T16:52:40"/>
        <d v="2023-04-03T16:44:57"/>
        <d v="2023-04-04T11:48:00"/>
        <d v="2023-04-03T16:05:50"/>
        <d v="2023-04-03T15:49:32"/>
        <d v="2023-04-03T15:37:16"/>
        <d v="2023-04-03T15:32:49"/>
        <d v="2023-04-03T15:19:18"/>
        <d v="2023-04-03T15:19:45"/>
        <d v="2023-04-04T11:47:59"/>
        <d v="2023-04-03T13:52:36"/>
        <d v="2023-04-03T13:09:56"/>
        <d v="2023-04-03T12:41:21"/>
        <d v="2023-04-03T12:33:41"/>
        <d v="2023-04-03T11:35:47"/>
        <d v="2023-04-03T11:22:17"/>
        <d v="2023-04-03T11:23:38"/>
        <d v="2023-04-03T11:15:25"/>
        <d v="2023-04-03T11:15:37"/>
        <d v="2023-04-03T10:26:49"/>
        <d v="2023-04-03T09:16:09"/>
        <d v="2023-04-03T07:50:50"/>
        <d v="2023-04-03T07:47:18"/>
        <d v="2023-04-03T07:28:33"/>
        <d v="2023-04-03T06:26:35"/>
        <d v="2023-04-03T00:07:09"/>
        <d v="2023-04-02T21:22:03"/>
        <d v="2023-04-02T20:17:05"/>
        <d v="2023-04-02T19:04:31"/>
        <d v="2023-04-02T19:01:44"/>
        <d v="2023-03-29T17:02:39"/>
      </sharedItems>
      <fieldGroup par="6"/>
    </cacheField>
    <cacheField name="Currency" numFmtId="0">
      <sharedItems count="10">
        <s v="GBP"/>
        <s v="NGN"/>
        <s v="GHS"/>
        <s v="ZAR"/>
        <s v="XAF"/>
        <s v="USD"/>
        <s v="RWF"/>
        <s v="KES"/>
        <s v="UGX"/>
        <s v="TZS"/>
      </sharedItems>
    </cacheField>
    <cacheField name="Total" numFmtId="0">
      <sharedItems containsSemiMixedTypes="0" containsString="0" containsNumber="1" minValue="4.1900000000000004" maxValue="44143"/>
    </cacheField>
    <cacheField name="Naira Total" numFmtId="43">
      <sharedItems containsSemiMixedTypes="0" containsString="0" containsNumber="1" minValue="1770" maxValue="14700"/>
    </cacheField>
    <cacheField name="Days (Transaction Date)" numFmtId="0" databaseField="0">
      <fieldGroup base="1">
        <rangePr groupBy="days" startDate="2023-03-29T17:02:39" endDate="2023-08-07T07:50:40"/>
        <groupItems count="368">
          <s v="&lt;29/03/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7/08/2023"/>
        </groupItems>
      </fieldGroup>
    </cacheField>
    <cacheField name="Months (Transaction Date)" numFmtId="0" databaseField="0">
      <fieldGroup base="1">
        <rangePr groupBy="months" startDate="2023-03-29T17:02:39" endDate="2023-08-07T07:50:40"/>
        <groupItems count="14">
          <s v="&lt;29/03/2023"/>
          <s v="Jan"/>
          <s v="Feb"/>
          <s v="Mar"/>
          <s v="Apr"/>
          <s v="May"/>
          <s v="Jun"/>
          <s v="Jul"/>
          <s v="Aug"/>
          <s v="Sep"/>
          <s v="Oct"/>
          <s v="Nov"/>
          <s v="Dec"/>
          <s v="&gt;07/08/2023"/>
        </groupItems>
      </fieldGroup>
    </cacheField>
  </cacheFields>
  <extLst>
    <ext xmlns:x14="http://schemas.microsoft.com/office/spreadsheetml/2009/9/main" uri="{725AE2AE-9491-48be-B2B4-4EB974FC3084}">
      <x14:pivotCacheDefinition pivotCacheId="6893214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9">
  <r>
    <x v="0"/>
    <s v="Sunday otuidi"/>
    <s v="ssaintnoni@gmail.com"/>
    <n v="4407340494720"/>
    <x v="0"/>
    <x v="0"/>
    <n v="8.51"/>
    <n v="7.41"/>
  </r>
  <r>
    <x v="0"/>
    <s v="Essien Andah"/>
    <s v="essienandah@gmail.com"/>
    <n v="23408158528954"/>
    <x v="1"/>
    <x v="1"/>
    <n v="5500"/>
    <n v="5230"/>
  </r>
  <r>
    <x v="0"/>
    <s v="Sebahire"/>
    <s v="sebahire@gmail.com"/>
    <n v="2500788662786"/>
    <x v="2"/>
    <x v="2"/>
    <n v="8397.92"/>
    <n v="7844.04"/>
  </r>
  <r>
    <x v="0"/>
    <s v="Abdulwaheed Ibrahim"/>
    <s v="abdulwaheed_ib@yahoo.com"/>
    <n v="23408033681014"/>
    <x v="3"/>
    <x v="1"/>
    <n v="5500"/>
    <n v="5230"/>
  </r>
  <r>
    <x v="0"/>
    <s v="David Casaru"/>
    <s v="david.casaru@outlook.com"/>
    <n v="4407876301699"/>
    <x v="4"/>
    <x v="3"/>
    <n v="15"/>
    <n v="13.45"/>
  </r>
  <r>
    <x v="0"/>
    <s v="Emanuel Clottey"/>
    <s v="eclottey92@gmail.com"/>
    <n v="2330240559872"/>
    <x v="5"/>
    <x v="4"/>
    <n v="91"/>
    <n v="84.61"/>
  </r>
  <r>
    <x v="0"/>
    <s v="Oluwatosin TizzyWhy"/>
    <s v="olamicheal262@gmail.com"/>
    <n v="2348147675464"/>
    <x v="6"/>
    <x v="1"/>
    <n v="5500"/>
    <n v="5230"/>
  </r>
  <r>
    <x v="0"/>
    <s v="Iljitsj Sang-Ajang"/>
    <s v="ism.sangajang@gmail.com"/>
    <n v="31652542469"/>
    <x v="7"/>
    <x v="3"/>
    <n v="15"/>
    <n v="13.45"/>
  </r>
  <r>
    <x v="0"/>
    <s v="Nenthok Gokum"/>
    <s v="nenthok.microlabs@gmail.com"/>
    <n v="4407843991298"/>
    <x v="8"/>
    <x v="0"/>
    <n v="8.51"/>
    <n v="7.41"/>
  </r>
  <r>
    <x v="0"/>
    <s v="Kamau"/>
    <s v="kamarley4c@gmail.com"/>
    <n v="2540728368290"/>
    <x v="9"/>
    <x v="5"/>
    <n v="994"/>
    <n v="924.21"/>
  </r>
  <r>
    <x v="0"/>
    <s v="EWIWILEM GODIS CHUKWUAZONEM"/>
    <s v="chukgodis@gmail.com"/>
    <n v="23408063667977"/>
    <x v="10"/>
    <x v="1"/>
    <n v="5500"/>
    <n v="5230"/>
  </r>
  <r>
    <x v="0"/>
    <s v="Dare Caleb"/>
    <s v="shegzstunner@gmail.com"/>
    <n v="23408084342199"/>
    <x v="11"/>
    <x v="1"/>
    <n v="5500"/>
    <n v="5230"/>
  </r>
  <r>
    <x v="0"/>
    <s v="Austin Walker"/>
    <s v="austinwalker930@gmail.com"/>
    <s v="+1(724)713-7018"/>
    <x v="12"/>
    <x v="3"/>
    <n v="15"/>
    <n v="13.45"/>
  </r>
  <r>
    <x v="0"/>
    <s v="Awoyelu Daniel Oladipo"/>
    <s v="dipoawoyelu@gmail.com"/>
    <n v="23407036585738"/>
    <x v="13"/>
    <x v="1"/>
    <n v="5500"/>
    <n v="5230"/>
  </r>
  <r>
    <x v="0"/>
    <s v="Awogbindin Olabisi"/>
    <s v="olabisiawogbindin@gmail.com"/>
    <n v="23408165676027"/>
    <x v="14"/>
    <x v="1"/>
    <n v="5500"/>
    <n v="5230"/>
  </r>
  <r>
    <x v="0"/>
    <s v="Moses Bafana Zwane"/>
    <s v="fistolacola@gmail.com"/>
    <n v="10721388176"/>
    <x v="15"/>
    <x v="3"/>
    <n v="15"/>
    <n v="13.45"/>
  </r>
  <r>
    <x v="0"/>
    <s v="Kolawole Olukorede"/>
    <s v="k.danielolukorede@gmail.com"/>
    <n v="4407407727148"/>
    <x v="16"/>
    <x v="0"/>
    <n v="8.51"/>
    <n v="7.41"/>
  </r>
  <r>
    <x v="0"/>
    <s v="Olusegun Adegun"/>
    <s v="adegun1581960@gmail.com"/>
    <n v="23408146407919"/>
    <x v="17"/>
    <x v="1"/>
    <n v="5500"/>
    <n v="5230"/>
  </r>
  <r>
    <x v="0"/>
    <s v="Ramata Diallo"/>
    <s v="Dialloramata50@yahoo.com"/>
    <s v="+1(404)259-7887"/>
    <x v="18"/>
    <x v="3"/>
    <n v="15"/>
    <n v="13.45"/>
  </r>
  <r>
    <x v="0"/>
    <s v="Orock Clinton Achale"/>
    <s v="okachaleclinton@gmail.com"/>
    <n v="237653775800"/>
    <x v="19"/>
    <x v="6"/>
    <n v="4239.28"/>
    <n v="3934.92"/>
  </r>
  <r>
    <x v="1"/>
    <s v="Robert Nyamekye"/>
    <s v="robertnyamekye2017@gmail.com"/>
    <n v="2330249076900"/>
    <x v="20"/>
    <x v="4"/>
    <n v="59"/>
    <n v="54.27"/>
  </r>
  <r>
    <x v="0"/>
    <s v="Tosin"/>
    <s v="adesuyitosin2014@gmail.com"/>
    <n v="23407044727439"/>
    <x v="21"/>
    <x v="1"/>
    <n v="5500"/>
    <n v="5230"/>
  </r>
  <r>
    <x v="0"/>
    <s v="Nnenna C. Ekeh"/>
    <s v="nnennaekeh862@gmail.com"/>
    <n v="23408034618155"/>
    <x v="22"/>
    <x v="1"/>
    <n v="5500"/>
    <n v="5230"/>
  </r>
  <r>
    <x v="0"/>
    <s v="Oyelese Adesoji"/>
    <s v="oyeadesoji@yahoo.com"/>
    <n v="23408034284369"/>
    <x v="23"/>
    <x v="1"/>
    <n v="5500"/>
    <n v="5230"/>
  </r>
  <r>
    <x v="0"/>
    <s v="Adesoye Adeoye"/>
    <s v="udojifemi@yahoo.com"/>
    <n v="23408083354818"/>
    <x v="24"/>
    <x v="1"/>
    <n v="5500"/>
    <n v="5230"/>
  </r>
  <r>
    <x v="0"/>
    <s v="OLIKA MICHAEL CHIDUBEM"/>
    <s v="mikeolika22@gmail.com"/>
    <n v="23408107051490"/>
    <x v="25"/>
    <x v="1"/>
    <n v="5500"/>
    <n v="5230"/>
  </r>
  <r>
    <x v="0"/>
    <s v="Kayode Adeniyi"/>
    <s v="adeniyikay@gmail.com"/>
    <n v="23407035818944"/>
    <x v="26"/>
    <x v="1"/>
    <n v="5500"/>
    <n v="5230"/>
  </r>
  <r>
    <x v="0"/>
    <s v="Ejikeme Ezema"/>
    <s v="anslemleo@gmail.com"/>
    <n v="23408037813564"/>
    <x v="27"/>
    <x v="1"/>
    <n v="5500"/>
    <n v="5230"/>
  </r>
  <r>
    <x v="0"/>
    <s v="Jonah Mutyaba"/>
    <s v="mutyabajonah@gmail.com"/>
    <n v="2560702079330"/>
    <x v="28"/>
    <x v="3"/>
    <n v="15"/>
    <n v="13.45"/>
  </r>
  <r>
    <x v="0"/>
    <s v="George Maina"/>
    <s v="e.mach.george11@gmail.com"/>
    <n v="2540722273282"/>
    <x v="29"/>
    <x v="5"/>
    <n v="1058"/>
    <n v="984.93"/>
  </r>
  <r>
    <x v="0"/>
    <s v="Tarmizi Ihza"/>
    <s v="tarmizi.bisnis1@gmail.com"/>
    <n v="616865"/>
    <x v="30"/>
    <x v="3"/>
    <n v="15"/>
    <n v="13.45"/>
  </r>
  <r>
    <x v="0"/>
    <s v="Olutoye Okikiolu"/>
    <s v="okdeyking@gmail.com"/>
    <n v="23407032524950"/>
    <x v="31"/>
    <x v="1"/>
    <n v="5500"/>
    <n v="5230"/>
  </r>
  <r>
    <x v="0"/>
    <s v="Otaru Aminat"/>
    <s v="aminatotaru@yahoo.com"/>
    <n v="23409053534400"/>
    <x v="32"/>
    <x v="1"/>
    <n v="5500"/>
    <n v="5230"/>
  </r>
  <r>
    <x v="1"/>
    <s v="Robert Nyamekye"/>
    <s v="robertnyamekye2017@gmail.com"/>
    <n v="2330249076900"/>
    <x v="20"/>
    <x v="4"/>
    <n v="59"/>
    <n v="54.27"/>
  </r>
  <r>
    <x v="0"/>
    <s v="Robert Nyamekye"/>
    <s v="robertnyamekye2017@gmail.com"/>
    <n v="2330249076900"/>
    <x v="33"/>
    <x v="4"/>
    <n v="92"/>
    <n v="85.85"/>
  </r>
  <r>
    <x v="0"/>
    <s v="Adebola Adebari"/>
    <s v="adebolaadebari@yahoo.com"/>
    <n v="4407424590202"/>
    <x v="34"/>
    <x v="0"/>
    <n v="8.51"/>
    <n v="7.41"/>
  </r>
  <r>
    <x v="0"/>
    <s v="Luis Centeio"/>
    <s v="centeio@gmail.com"/>
    <n v="351966650830"/>
    <x v="35"/>
    <x v="3"/>
    <n v="15"/>
    <n v="13.45"/>
  </r>
  <r>
    <x v="0"/>
    <s v="Mensah-Poku Kwabena"/>
    <s v="k.mensah.poku@gmail.com"/>
    <n v="2330550709801"/>
    <x v="36"/>
    <x v="4"/>
    <n v="91"/>
    <n v="85.44"/>
  </r>
  <r>
    <x v="0"/>
    <s v="YiÄŸit Furkan KantarcÄ±"/>
    <s v="yfk.03.03@hotmail.com"/>
    <n v="9005517074595"/>
    <x v="37"/>
    <x v="3"/>
    <n v="15"/>
    <n v="13.45"/>
  </r>
  <r>
    <x v="0"/>
    <s v="Kennedy Gichira"/>
    <s v="kennmury@gmail.com"/>
    <n v="2540707134880"/>
    <x v="38"/>
    <x v="5"/>
    <n v="1042"/>
    <n v="969.26"/>
  </r>
  <r>
    <x v="0"/>
    <s v="Isaac Larbi"/>
    <s v="backloofer@yahoo.com"/>
    <n v="4407770198957"/>
    <x v="39"/>
    <x v="0"/>
    <n v="8.51"/>
    <n v="7.41"/>
  </r>
  <r>
    <x v="0"/>
    <s v="Victor Omolade Alimi"/>
    <s v="victor_omolade@yahoo.com"/>
    <n v="23407082345350"/>
    <x v="40"/>
    <x v="3"/>
    <n v="15"/>
    <n v="13.45"/>
  </r>
  <r>
    <x v="0"/>
    <s v="Adeoye Emmanuel Abiodun"/>
    <s v="abiodun0177@gmail.com"/>
    <n v="23407061273954"/>
    <x v="41"/>
    <x v="1"/>
    <n v="5500"/>
    <n v="5230"/>
  </r>
  <r>
    <x v="0"/>
    <s v="John Kennedy Harley"/>
    <s v="johnkharley@yahoo.com"/>
    <n v="2330209209000"/>
    <x v="42"/>
    <x v="4"/>
    <n v="84"/>
    <n v="77.92"/>
  </r>
  <r>
    <x v="0"/>
    <s v="Samuel Oragui"/>
    <s v="samydyl@gmail.com"/>
    <n v="23409085512203"/>
    <x v="43"/>
    <x v="1"/>
    <n v="5500"/>
    <n v="5230"/>
  </r>
  <r>
    <x v="0"/>
    <s v="Caleb"/>
    <s v="shekt4@gmail.com"/>
    <n v="23408163073700"/>
    <x v="44"/>
    <x v="1"/>
    <n v="5500"/>
    <n v="5230"/>
  </r>
  <r>
    <x v="0"/>
    <s v="Omotayo Samuel"/>
    <s v="omotolaomotayosamuel@gmail.com"/>
    <n v="23408133687659"/>
    <x v="45"/>
    <x v="1"/>
    <n v="5500"/>
    <n v="5230"/>
  </r>
  <r>
    <x v="0"/>
    <s v="Andrew Cummins"/>
    <s v="agcummins52@gmail.com"/>
    <s v="+1(612)221-4798"/>
    <x v="46"/>
    <x v="3"/>
    <n v="15"/>
    <n v="13.45"/>
  </r>
  <r>
    <x v="0"/>
    <s v="Brian Nyingi"/>
    <s v="senatorgakere32@gmail.com"/>
    <n v="254798598556"/>
    <x v="47"/>
    <x v="5"/>
    <n v="1161"/>
    <n v="1082.47"/>
  </r>
  <r>
    <x v="0"/>
    <s v="BRIAN MASABA"/>
    <s v="brianmasaba437@gmail.com"/>
    <n v="2560785836885"/>
    <x v="48"/>
    <x v="3"/>
    <n v="15"/>
    <n v="13.45"/>
  </r>
  <r>
    <x v="0"/>
    <s v="ALLEN TOKORA"/>
    <s v="atokora@gmail.com"/>
    <n v="2630774667598"/>
    <x v="49"/>
    <x v="3"/>
    <n v="15"/>
    <n v="13.45"/>
  </r>
  <r>
    <x v="0"/>
    <s v="Martin Ruffinengo"/>
    <s v="mruffi95@gmail.com"/>
    <n v="393513308189"/>
    <x v="50"/>
    <x v="3"/>
    <n v="12.27"/>
    <n v="7.6369999999999996"/>
  </r>
  <r>
    <x v="0"/>
    <s v="Neal Harrington"/>
    <s v="neal4234@hotmail.com"/>
    <s v="+1(503)849-7237"/>
    <x v="51"/>
    <x v="3"/>
    <n v="15"/>
    <n v="13.45"/>
  </r>
  <r>
    <x v="0"/>
    <s v="Sek Phanith"/>
    <s v="sekphanith12@yahoo.com"/>
    <n v="85577249104"/>
    <x v="52"/>
    <x v="3"/>
    <n v="12.27"/>
    <n v="10.91"/>
  </r>
  <r>
    <x v="0"/>
    <s v="Patricia Uka"/>
    <s v="chinyerepatricia2017@gmail.com"/>
    <n v="23408137079609"/>
    <x v="53"/>
    <x v="1"/>
    <n v="5500"/>
    <n v="5230"/>
  </r>
  <r>
    <x v="0"/>
    <s v="Mofoluke Tayo"/>
    <s v="mofoluketayo@gmail.com"/>
    <n v="2348162077616"/>
    <x v="54"/>
    <x v="1"/>
    <n v="4500.1000000000004"/>
    <n v="4270.1000000000004"/>
  </r>
  <r>
    <x v="0"/>
    <s v="Ajibola Vincent Adegunloye"/>
    <s v="avadegunloye@gmail.com"/>
    <n v="4407375885346"/>
    <x v="55"/>
    <x v="0"/>
    <n v="6.96"/>
    <n v="5.97"/>
  </r>
  <r>
    <x v="0"/>
    <s v="Ade live"/>
    <s v="adelivetest@gmail.com"/>
    <n v="4407496968357"/>
    <x v="56"/>
    <x v="0"/>
    <n v="6.51"/>
    <n v="5.55"/>
  </r>
  <r>
    <x v="0"/>
    <s v="Chanel Anderson"/>
    <s v="chanel13858@gmail.com"/>
    <n v="4407521631486"/>
    <x v="57"/>
    <x v="0"/>
    <n v="6.51"/>
    <n v="5.55"/>
  </r>
  <r>
    <x v="0"/>
    <s v="Ignatius Liebenberg"/>
    <s v="naasliebenberg@lantic.net"/>
    <n v="270823368313"/>
    <x v="58"/>
    <x v="7"/>
    <n v="124.68"/>
    <n v="115.2"/>
  </r>
  <r>
    <x v="0"/>
    <s v="Chukz A"/>
    <s v="cchhuukkzz@gmail.com"/>
    <n v="23409152345634"/>
    <x v="59"/>
    <x v="1"/>
    <n v="4500.1000000000004"/>
    <n v="4270.1000000000004"/>
  </r>
  <r>
    <x v="0"/>
    <s v="Edwin Taruvinga"/>
    <s v="edwin.taruvinga@gmail.com"/>
    <n v="97433281888"/>
    <x v="60"/>
    <x v="3"/>
    <n v="15"/>
    <n v="13.45"/>
  </r>
  <r>
    <x v="0"/>
    <s v="Jeff Goin"/>
    <s v="jeff.goin@pm.me"/>
    <s v="+1(920)265-7068"/>
    <x v="61"/>
    <x v="3"/>
    <n v="15"/>
    <n v="13.45"/>
  </r>
  <r>
    <x v="0"/>
    <s v="Mathew Seun Oyinloye"/>
    <s v="mattoyinloye@gmail.com"/>
    <n v="23407033123270"/>
    <x v="62"/>
    <x v="1"/>
    <n v="4500.1000000000004"/>
    <n v="4270.1000000000004"/>
  </r>
  <r>
    <x v="0"/>
    <s v="Max Quigley"/>
    <s v="maxquigley22@gmail.com"/>
    <n v="3530892465985"/>
    <x v="63"/>
    <x v="3"/>
    <n v="15"/>
    <n v="13.45"/>
  </r>
  <r>
    <x v="0"/>
    <s v="Yinka Atoba"/>
    <s v="atobaolayinka@gmail.com"/>
    <n v="23407031069168"/>
    <x v="64"/>
    <x v="1"/>
    <n v="4500.1000000000004"/>
    <n v="4270.1000000000004"/>
  </r>
  <r>
    <x v="0"/>
    <s v="Carmellius Noriega Omariba"/>
    <s v="carmellius.cn@gmail.com"/>
    <n v="2540713098383"/>
    <x v="65"/>
    <x v="3"/>
    <n v="15"/>
    <n v="13.45"/>
  </r>
  <r>
    <x v="0"/>
    <s v="Faniran"/>
    <s v="samueladedotun2@gmail.com"/>
    <n v="23408137831509"/>
    <x v="66"/>
    <x v="1"/>
    <n v="5500"/>
    <n v="5230"/>
  </r>
  <r>
    <x v="0"/>
    <s v="Tanimowo Israel"/>
    <s v="israeltanimowo@gmail.com"/>
    <n v="23408161511172"/>
    <x v="67"/>
    <x v="1"/>
    <n v="5500"/>
    <n v="5230"/>
  </r>
  <r>
    <x v="0"/>
    <s v="Sai krupakar reddy"/>
    <s v="saikrupakar4@gmail.com"/>
    <n v="9107382267973"/>
    <x v="68"/>
    <x v="3"/>
    <n v="12.27"/>
    <n v="10.91"/>
  </r>
  <r>
    <x v="0"/>
    <s v="Nnaemeka Chijindu Dike"/>
    <s v="dikennaemeka.c@gmail.com"/>
    <n v="23408032603000"/>
    <x v="69"/>
    <x v="1"/>
    <n v="4500.1000000000004"/>
    <n v="4270.1000000000004"/>
  </r>
  <r>
    <x v="1"/>
    <s v="Satyajit Dutt"/>
    <s v="sunnydutt@gmail.com"/>
    <n v="4917672617024"/>
    <x v="70"/>
    <x v="3"/>
    <n v="9"/>
    <n v="7.87"/>
  </r>
  <r>
    <x v="0"/>
    <s v="Richard Ilesanmi"/>
    <s v="itsbsolage@gmail.com"/>
    <n v="23409011302972"/>
    <x v="71"/>
    <x v="1"/>
    <n v="5500"/>
    <n v="5230"/>
  </r>
  <r>
    <x v="0"/>
    <s v="Ayobami Ezekiel Adetifa"/>
    <s v="adetifabamz10@gmail.com"/>
    <n v="23409035186018"/>
    <x v="72"/>
    <x v="1"/>
    <n v="5500"/>
    <n v="5230"/>
  </r>
  <r>
    <x v="0"/>
    <s v="Patrick Wairimu"/>
    <s v="wairimup371@gmail.com"/>
    <n v="2540718806306"/>
    <x v="73"/>
    <x v="5"/>
    <n v="1255"/>
    <n v="1171.81"/>
  </r>
  <r>
    <x v="0"/>
    <s v="Onyinye Ogwo"/>
    <s v="onyionwuka@gmail.com"/>
    <n v="23407035265757"/>
    <x v="74"/>
    <x v="1"/>
    <n v="5500"/>
    <n v="5230"/>
  </r>
  <r>
    <x v="1"/>
    <s v="Giri Koppalle"/>
    <s v="koppallegiri9999@gmail.com"/>
    <n v="4407824445974"/>
    <x v="75"/>
    <x v="0"/>
    <n v="4.1900000000000004"/>
    <n v="3.4"/>
  </r>
  <r>
    <x v="1"/>
    <s v="Julia Echeonwu"/>
    <s v="Juliaecheonwu60@gmail.com"/>
    <n v="23408135066486"/>
    <x v="76"/>
    <x v="1"/>
    <n v="2500"/>
    <n v="2350"/>
  </r>
  <r>
    <x v="1"/>
    <s v="Bukunmi Joseph"/>
    <s v="bukunmijoseph07@gmail.com"/>
    <n v="23409045626749"/>
    <x v="77"/>
    <x v="1"/>
    <n v="2500"/>
    <n v="2350"/>
  </r>
  <r>
    <x v="1"/>
    <s v="Ezekiel Aleke"/>
    <s v="ezekielaleke@gmail.com"/>
    <n v="23407057157207"/>
    <x v="78"/>
    <x v="1"/>
    <n v="3500"/>
    <n v="3310"/>
  </r>
  <r>
    <x v="0"/>
    <s v="Walberto Cantillo A"/>
    <s v="walberto.cantillo@hotmail.com"/>
    <n v="573158651805"/>
    <x v="79"/>
    <x v="3"/>
    <n v="15"/>
    <n v="13.45"/>
  </r>
  <r>
    <x v="0"/>
    <s v="Chukwuemeka Anazia"/>
    <s v="anaziaemeka@gmail.com"/>
    <n v="-4480516"/>
    <x v="80"/>
    <x v="1"/>
    <n v="5500"/>
    <n v="5230"/>
  </r>
  <r>
    <x v="0"/>
    <s v="Elebuibon Afolagbade"/>
    <s v="hisroyalflyness@yahoo.com"/>
    <n v="23407086575375"/>
    <x v="81"/>
    <x v="1"/>
    <n v="5500"/>
    <n v="5230"/>
  </r>
  <r>
    <x v="0"/>
    <s v="Matthew Agunbiade"/>
    <s v="magunbiade7@gmail.com"/>
    <n v="23407066776624"/>
    <x v="82"/>
    <x v="1"/>
    <n v="5500"/>
    <n v="5230"/>
  </r>
  <r>
    <x v="0"/>
    <s v="Edemir Sabino Maciel"/>
    <s v="edemirmaciel@gmail.com"/>
    <s v="+55(11)98352-7352"/>
    <x v="83"/>
    <x v="3"/>
    <n v="15"/>
    <n v="13.45"/>
  </r>
  <r>
    <x v="0"/>
    <s v="German Kelvin"/>
    <s v="germankkk@icoud.com"/>
    <n v="23409048380861"/>
    <x v="84"/>
    <x v="1"/>
    <n v="5500"/>
    <n v="5230"/>
  </r>
  <r>
    <x v="0"/>
    <s v="Krishna Karthik Ganesan"/>
    <s v="aanuradhakkg@gmail.com"/>
    <n v="4407459542311"/>
    <x v="85"/>
    <x v="0"/>
    <n v="9.24"/>
    <n v="8.09"/>
  </r>
  <r>
    <x v="0"/>
    <s v="Taiwo Salako"/>
    <s v="salakotaiwotobi@gmail.com"/>
    <n v="23408107803369"/>
    <x v="86"/>
    <x v="1"/>
    <n v="5500"/>
    <n v="5230"/>
  </r>
  <r>
    <x v="0"/>
    <s v="Badmus Adeyemi Samson"/>
    <s v="samson.niit@gmail.com"/>
    <n v="23408068997923"/>
    <x v="87"/>
    <x v="1"/>
    <n v="5500"/>
    <n v="5230"/>
  </r>
  <r>
    <x v="0"/>
    <s v="Agbakedio Diamond Isaiah"/>
    <s v="agbadiamond1@gmail.com"/>
    <n v="23409062924557"/>
    <x v="88"/>
    <x v="1"/>
    <n v="5500"/>
    <n v="5230"/>
  </r>
  <r>
    <x v="0"/>
    <s v="Kenechukwu Ujam"/>
    <s v="kcujam@gmail.com"/>
    <n v="23408030913744"/>
    <x v="89"/>
    <x v="1"/>
    <n v="5500"/>
    <n v="5230"/>
  </r>
  <r>
    <x v="0"/>
    <s v="Nagesh"/>
    <s v="nagesh.muppavaram@gmail.com"/>
    <n v="9109052988990"/>
    <x v="90"/>
    <x v="3"/>
    <n v="15"/>
    <n v="13.45"/>
  </r>
  <r>
    <x v="0"/>
    <s v="Chibueze Ogodo"/>
    <s v="chibuezeogodo@gmail.com"/>
    <n v="23408135819552"/>
    <x v="91"/>
    <x v="1"/>
    <n v="5500"/>
    <n v="5230"/>
  </r>
  <r>
    <x v="0"/>
    <s v="kalva Anil"/>
    <s v="kalvaanil1@gmail.com"/>
    <n v="918884114221"/>
    <x v="92"/>
    <x v="3"/>
    <n v="15"/>
    <n v="13.45"/>
  </r>
  <r>
    <x v="0"/>
    <s v="onochie chukwuka"/>
    <s v="chukwuka.onochie@gmail.com"/>
    <n v="23408166734680"/>
    <x v="93"/>
    <x v="1"/>
    <n v="5500"/>
    <n v="5230"/>
  </r>
  <r>
    <x v="0"/>
    <s v="Winfred Muthungu"/>
    <s v="kirigowinfred@gmail.com"/>
    <n v="2540714291801"/>
    <x v="94"/>
    <x v="5"/>
    <n v="1710"/>
    <n v="1603.61"/>
  </r>
  <r>
    <x v="0"/>
    <s v="Jean Palanan"/>
    <s v="jeeeean.kp@gmail.com"/>
    <n v="610431963235"/>
    <x v="95"/>
    <x v="3"/>
    <n v="15"/>
    <n v="13.45"/>
  </r>
  <r>
    <x v="0"/>
    <s v="Randolf Hackman"/>
    <s v="randolfhackman@gmail.com"/>
    <n v="330753329847"/>
    <x v="96"/>
    <x v="3"/>
    <n v="15"/>
    <n v="13.45"/>
  </r>
  <r>
    <x v="0"/>
    <s v="Symple Jossy"/>
    <s v="jossyrolland@yahoo.com"/>
    <n v="23408069579033"/>
    <x v="97"/>
    <x v="1"/>
    <n v="5500"/>
    <n v="5230"/>
  </r>
  <r>
    <x v="0"/>
    <s v="omisola oladimeji"/>
    <s v="oladimejiomisola@gmail.com"/>
    <n v="2349033551323"/>
    <x v="98"/>
    <x v="1"/>
    <n v="5500"/>
    <n v="5230"/>
  </r>
  <r>
    <x v="0"/>
    <s v="Kassim"/>
    <s v="elmafazy17@gmail.com"/>
    <n v="2550778660660"/>
    <x v="99"/>
    <x v="3"/>
    <n v="15"/>
    <n v="13.45"/>
  </r>
  <r>
    <x v="0"/>
    <s v="ODOH GEORGE IREM"/>
    <s v="odohgeorge.irem@gmail.com"/>
    <n v="23408065941889"/>
    <x v="100"/>
    <x v="1"/>
    <n v="5500"/>
    <n v="3661"/>
  </r>
  <r>
    <x v="0"/>
    <s v="Rafiu Adefila"/>
    <s v="yameen3086@gmail.com"/>
    <n v="23407038876630"/>
    <x v="101"/>
    <x v="1"/>
    <n v="5500"/>
    <n v="5230"/>
  </r>
  <r>
    <x v="0"/>
    <s v="santiago"/>
    <s v="s.pardo.c@alumni.ie.edu"/>
    <n v="34621064961"/>
    <x v="102"/>
    <x v="3"/>
    <n v="15"/>
    <n v="13.45"/>
  </r>
  <r>
    <x v="0"/>
    <s v="James Andrews"/>
    <s v="jandrews@mola.org.uk"/>
    <n v="4407860716332"/>
    <x v="103"/>
    <x v="0"/>
    <n v="9.31"/>
    <n v="8.16"/>
  </r>
  <r>
    <x v="0"/>
    <s v="Chidiebere Kalu"/>
    <s v="kaluchidiebere0@gmail.com"/>
    <s v="+1(929)304-5858"/>
    <x v="104"/>
    <x v="3"/>
    <n v="15"/>
    <n v="13.45"/>
  </r>
  <r>
    <x v="0"/>
    <s v="Muhammad Rizwan Tahir"/>
    <s v="rizwanrants@gmail.com"/>
    <n v="923436683383"/>
    <x v="105"/>
    <x v="3"/>
    <n v="15"/>
    <n v="13.45"/>
  </r>
  <r>
    <x v="0"/>
    <s v="Mercy E"/>
    <s v="mesenabhalu@yahoo.com"/>
    <n v="23408185983532"/>
    <x v="106"/>
    <x v="1"/>
    <n v="5500"/>
    <n v="5230"/>
  </r>
  <r>
    <x v="0"/>
    <s v="Yeelshaday B H Legesse"/>
    <s v="elshaday.b.legesse@gmail.com"/>
    <n v="4407944977080"/>
    <x v="107"/>
    <x v="0"/>
    <n v="9.33"/>
    <n v="8.18"/>
  </r>
  <r>
    <x v="0"/>
    <s v="Frederick Daffon"/>
    <s v="link2fnbd@gmail.com"/>
    <n v="6309989771293"/>
    <x v="108"/>
    <x v="3"/>
    <n v="15"/>
    <n v="13.45"/>
  </r>
  <r>
    <x v="0"/>
    <s v="Fiyinfoluwa"/>
    <s v="fiyinmagbagbeola@outlook.com"/>
    <n v="23408038040777"/>
    <x v="109"/>
    <x v="1"/>
    <n v="5500"/>
    <n v="5230"/>
  </r>
  <r>
    <x v="0"/>
    <s v="Arojie Sunday"/>
    <s v="osemeke1994@gmail.com"/>
    <n v="23408143495247"/>
    <x v="110"/>
    <x v="1"/>
    <n v="5500"/>
    <n v="5230"/>
  </r>
  <r>
    <x v="0"/>
    <s v="S. Jordan"/>
    <s v="shanekajordan14@icloud.com"/>
    <s v="+1(615)496-1350"/>
    <x v="111"/>
    <x v="3"/>
    <n v="15"/>
    <n v="13.45"/>
  </r>
  <r>
    <x v="0"/>
    <s v="Nathan Williams"/>
    <s v="natuwils@gmail.com"/>
    <n v="23408186302402"/>
    <x v="112"/>
    <x v="1"/>
    <n v="5500"/>
    <n v="5230"/>
  </r>
  <r>
    <x v="0"/>
    <s v="Peace Obonyano"/>
    <s v="obonyanopeace@gmail.com"/>
    <n v="23407038912682"/>
    <x v="113"/>
    <x v="1"/>
    <n v="5500"/>
    <n v="5230"/>
  </r>
  <r>
    <x v="0"/>
    <s v="Joy onyinyechi nwaulu"/>
    <s v="joy_nwaulu@yahoo.com"/>
    <n v="23408112195496"/>
    <x v="114"/>
    <x v="1"/>
    <n v="5500"/>
    <n v="5230"/>
  </r>
  <r>
    <x v="0"/>
    <s v="Abdulmajid Abdulrashid"/>
    <s v="officialabdulmajid@yahoo.com"/>
    <n v="23408055591751"/>
    <x v="115"/>
    <x v="1"/>
    <n v="5500"/>
    <n v="5230"/>
  </r>
  <r>
    <x v="0"/>
    <s v="Akshay Chinchalkar"/>
    <s v="akshay.chinchalkar@gmail.com"/>
    <n v="9109004891961"/>
    <x v="116"/>
    <x v="3"/>
    <n v="15"/>
    <n v="13.45"/>
  </r>
  <r>
    <x v="0"/>
    <s v="Olaiya martins"/>
    <s v="Olaiyamartins@outlook.com"/>
    <n v="23409011255335"/>
    <x v="117"/>
    <x v="1"/>
    <n v="5500"/>
    <n v="5230"/>
  </r>
  <r>
    <x v="0"/>
    <s v="Calvyn Evans"/>
    <s v="calvynevans@hotmail.co.uk"/>
    <n v="4407854785712"/>
    <x v="118"/>
    <x v="0"/>
    <n v="9.41"/>
    <n v="8.25"/>
  </r>
  <r>
    <x v="0"/>
    <s v="Paul Amoah"/>
    <s v="amoahpaul580@gmail.com"/>
    <n v="2330544662726"/>
    <x v="119"/>
    <x v="4"/>
    <n v="147"/>
    <n v="138.38"/>
  </r>
  <r>
    <x v="0"/>
    <s v="Ayoade tosin ajibola"/>
    <s v="tosaj04@gmail.com"/>
    <n v="2347067857284"/>
    <x v="120"/>
    <x v="1"/>
    <n v="5500"/>
    <n v="5230"/>
  </r>
  <r>
    <x v="0"/>
    <s v="ABRAHAM ONDOMA"/>
    <s v="ondoma@gmail.com"/>
    <n v="23408027054433"/>
    <x v="121"/>
    <x v="1"/>
    <n v="5500"/>
    <n v="5230"/>
  </r>
  <r>
    <x v="0"/>
    <s v="AIGBE CHIBUZOR"/>
    <s v="chibuzoraigbe@gmail.com"/>
    <n v="23408034711346"/>
    <x v="122"/>
    <x v="1"/>
    <n v="5500"/>
    <n v="5230"/>
  </r>
  <r>
    <x v="0"/>
    <s v="Richard Mukechiwa"/>
    <s v="mukechiwarichard@gmail.com"/>
    <n v="2630774237897"/>
    <x v="123"/>
    <x v="3"/>
    <n v="15"/>
    <n v="13.45"/>
  </r>
  <r>
    <x v="0"/>
    <s v="Suleiman Abdi"/>
    <s v="sullemanthabit@gmail.com"/>
    <n v="2540722404024"/>
    <x v="124"/>
    <x v="5"/>
    <n v="1716"/>
    <n v="1610.15"/>
  </r>
  <r>
    <x v="0"/>
    <s v="SAFIYANU LAWAN ADAM"/>
    <s v="safiyanulawanadam05@gmail.com"/>
    <n v="23408064156514"/>
    <x v="125"/>
    <x v="1"/>
    <n v="5500"/>
    <n v="5230"/>
  </r>
  <r>
    <x v="0"/>
    <s v="Yinka Babalola"/>
    <s v="yinkababs1@gmail.com"/>
    <n v="23408066117441"/>
    <x v="126"/>
    <x v="1"/>
    <n v="5500"/>
    <n v="5230"/>
  </r>
  <r>
    <x v="0"/>
    <s v="Martin Ogbonna"/>
    <s v="jjnrmartin@gmail.com"/>
    <n v="23408033570681"/>
    <x v="127"/>
    <x v="1"/>
    <n v="5500"/>
    <n v="5230"/>
  </r>
  <r>
    <x v="0"/>
    <s v="LAURA HERNANDEZ"/>
    <s v="lchdezp@gmail.com"/>
    <n v="573002701843"/>
    <x v="128"/>
    <x v="3"/>
    <n v="15"/>
    <n v="13.45"/>
  </r>
  <r>
    <x v="0"/>
    <s v="Phumelela Peace Mwelasi"/>
    <s v="peacegates@gmail.com"/>
    <n v="270834849806"/>
    <x v="129"/>
    <x v="3"/>
    <n v="15"/>
    <n v="13.45"/>
  </r>
  <r>
    <x v="0"/>
    <s v="Kingsley Mgbii"/>
    <s v="mgbiikingsley247@gmail.com"/>
    <n v="4407832560392"/>
    <x v="130"/>
    <x v="1"/>
    <n v="5500"/>
    <n v="5230"/>
  </r>
  <r>
    <x v="0"/>
    <s v="Olatunde Lawal"/>
    <s v="olatundelawalr@gmail.com"/>
    <s v="+1(929)231-5182"/>
    <x v="131"/>
    <x v="3"/>
    <n v="15"/>
    <n v="13.45"/>
  </r>
  <r>
    <x v="0"/>
    <s v="Dominic Muriungi"/>
    <s v="dominic.muriungi2@gmail.com"/>
    <n v="2540702679521"/>
    <x v="132"/>
    <x v="5"/>
    <n v="1715"/>
    <n v="1609.02"/>
  </r>
  <r>
    <x v="0"/>
    <s v="Nji Bertilla"/>
    <s v="bertillanji365@gmail.com"/>
    <n v="237651172580"/>
    <x v="133"/>
    <x v="6"/>
    <n v="7299.03"/>
    <n v="6811.09"/>
  </r>
  <r>
    <x v="0"/>
    <s v="Musinguzi Faisal"/>
    <s v="www.mphaizo@gmail.com"/>
    <n v="2560783441759"/>
    <x v="134"/>
    <x v="8"/>
    <n v="44143"/>
    <n v="40994.03"/>
  </r>
  <r>
    <x v="0"/>
    <s v="Nishant"/>
    <s v="iamnishant14@gmail.com"/>
    <n v="9109310623234"/>
    <x v="135"/>
    <x v="3"/>
    <n v="15"/>
    <n v="13.45"/>
  </r>
  <r>
    <x v="0"/>
    <s v="Adewunmi"/>
    <s v="adewunmiteluwo2013@gmail.com"/>
    <n v="23409098944434"/>
    <x v="136"/>
    <x v="1"/>
    <n v="5500"/>
    <n v="5230"/>
  </r>
  <r>
    <x v="0"/>
    <s v="Nadiah Mohamad Noh"/>
    <s v="nadiah.noh@gmail.com"/>
    <n v="6738346726"/>
    <x v="137"/>
    <x v="3"/>
    <n v="15"/>
    <n v="13.45"/>
  </r>
  <r>
    <x v="0"/>
    <s v="Temitope Taiwo"/>
    <s v="topetaiwo@rocketmail.com"/>
    <s v="+1(437)799-2555"/>
    <x v="138"/>
    <x v="1"/>
    <n v="5500"/>
    <n v="5230"/>
  </r>
  <r>
    <x v="0"/>
    <s v="Abiola Adeniyi afonja"/>
    <s v="afonjaabiola2020@gmail.com"/>
    <n v="23407066029391"/>
    <x v="139"/>
    <x v="1"/>
    <n v="10500"/>
    <n v="10030"/>
  </r>
  <r>
    <x v="0"/>
    <s v="Abdullahi Bola Musa"/>
    <s v="bolamusa3@gmail.com"/>
    <n v="23407083501089"/>
    <x v="140"/>
    <x v="1"/>
    <n v="10500"/>
    <n v="10030"/>
  </r>
  <r>
    <x v="0"/>
    <s v="Ishioma Chukwuka"/>
    <s v="daisyluv01@gmail.com"/>
    <n v="23408139584264"/>
    <x v="141"/>
    <x v="1"/>
    <n v="10500"/>
    <n v="7021"/>
  </r>
  <r>
    <x v="0"/>
    <s v="Esther Oyewusi"/>
    <s v="omobolaesther04@gmail.com"/>
    <n v="23407044994455"/>
    <x v="142"/>
    <x v="1"/>
    <n v="10500"/>
    <n v="10030"/>
  </r>
  <r>
    <x v="0"/>
    <s v="Howard Lee"/>
    <s v="howard.lee.852@gmail.com"/>
    <n v="85266226445"/>
    <x v="143"/>
    <x v="3"/>
    <n v="21"/>
    <n v="19.03"/>
  </r>
  <r>
    <x v="0"/>
    <s v="Josephine Johanna"/>
    <s v="stellina58@yahoo.com"/>
    <n v="34684027591"/>
    <x v="144"/>
    <x v="3"/>
    <n v="21"/>
    <n v="19.03"/>
  </r>
  <r>
    <x v="0"/>
    <s v="Yakub Abdullahi"/>
    <s v="onimagoyaks@gmail.com"/>
    <n v="4407407372867"/>
    <x v="145"/>
    <x v="0"/>
    <n v="17.84"/>
    <n v="16.09"/>
  </r>
  <r>
    <x v="0"/>
    <s v="Benjamin Onosoliase"/>
    <s v="bonosoliase@yahoo.com"/>
    <n v="23409025582260"/>
    <x v="146"/>
    <x v="1"/>
    <n v="10500"/>
    <n v="7021"/>
  </r>
  <r>
    <x v="0"/>
    <s v="Ewan Gray"/>
    <s v="ewangray100@icloud.com"/>
    <n v="4407487577652"/>
    <x v="147"/>
    <x v="0"/>
    <n v="17.84"/>
    <n v="16.09"/>
  </r>
  <r>
    <x v="0"/>
    <s v="Odell J Hall"/>
    <s v="odellhall@rocketmail.com"/>
    <s v="+1(917)309-5007"/>
    <x v="148"/>
    <x v="3"/>
    <n v="21"/>
    <n v="19.03"/>
  </r>
  <r>
    <x v="0"/>
    <s v="Hilmi"/>
    <s v="mustafahilmitetik@gmail.com"/>
    <n v="3530830787522"/>
    <x v="149"/>
    <x v="3"/>
    <n v="21"/>
    <n v="19.03"/>
  </r>
  <r>
    <x v="0"/>
    <s v="Marvellous Eyube"/>
    <s v="eyubemarvellous@gmail.com"/>
    <n v="23408078193720"/>
    <x v="150"/>
    <x v="1"/>
    <n v="10500"/>
    <n v="10030"/>
  </r>
  <r>
    <x v="0"/>
    <s v="PETER, Mathew Onimisi"/>
    <s v="pmonimisi19@gmail.com"/>
    <n v="23408065512246"/>
    <x v="151"/>
    <x v="1"/>
    <n v="10500"/>
    <n v="10030"/>
  </r>
  <r>
    <x v="0"/>
    <s v="Sahil Ahmed"/>
    <s v="sahilahmed@hotmail.com"/>
    <s v="+1(647)987-8031"/>
    <x v="152"/>
    <x v="3"/>
    <n v="21"/>
    <n v="19.03"/>
  </r>
  <r>
    <x v="0"/>
    <s v="Volkan Baydaroglu"/>
    <s v="v.baydaroglu@gmail.com"/>
    <n v="9005389750188"/>
    <x v="153"/>
    <x v="3"/>
    <n v="21"/>
    <n v="19.03"/>
  </r>
  <r>
    <x v="0"/>
    <s v="Adegbite Ademola Mujeeb"/>
    <s v="adegbiteademola49@gmail.com"/>
    <n v="23408136610051"/>
    <x v="154"/>
    <x v="1"/>
    <n v="10500"/>
    <n v="10030"/>
  </r>
  <r>
    <x v="0"/>
    <s v="junaid ali"/>
    <s v="alispecial@gmail.com"/>
    <n v="447779570243"/>
    <x v="155"/>
    <x v="0"/>
    <n v="17.829999999999998"/>
    <n v="16.079999999999998"/>
  </r>
  <r>
    <x v="0"/>
    <s v="Ibrahim yisa"/>
    <s v="yisaibitayo@gmail.com"/>
    <n v="4407828980765"/>
    <x v="156"/>
    <x v="0"/>
    <n v="17.829999999999998"/>
    <n v="16.079999999999998"/>
  </r>
  <r>
    <x v="0"/>
    <s v="Daluchi Elsie"/>
    <s v="elsiendibuagu@gmail.com"/>
    <n v="23408142362726"/>
    <x v="157"/>
    <x v="1"/>
    <n v="10500"/>
    <n v="10030"/>
  </r>
  <r>
    <x v="0"/>
    <s v="Samuel Adeola Oluwajobi"/>
    <s v="oluwajobisamuel2108@gmail.com"/>
    <n v="23409026802506"/>
    <x v="158"/>
    <x v="1"/>
    <n v="5500"/>
    <n v="5230"/>
  </r>
  <r>
    <x v="0"/>
    <s v="Mike Ashton"/>
    <s v="wudangmadmonk@gmail.com"/>
    <n v="447716664897"/>
    <x v="159"/>
    <x v="0"/>
    <n v="9.3000000000000007"/>
    <n v="8.15"/>
  </r>
  <r>
    <x v="0"/>
    <s v="Anil Thapa"/>
    <s v="thapaanil014@gmail.com"/>
    <n v="-3420498"/>
    <x v="160"/>
    <x v="3"/>
    <n v="14"/>
    <n v="12.52"/>
  </r>
  <r>
    <x v="0"/>
    <s v="Fashola Oludare Ibrahim"/>
    <s v="ibrahimoludarefash@gmail.com"/>
    <n v="23409028514332"/>
    <x v="161"/>
    <x v="1"/>
    <n v="5500"/>
    <n v="5230"/>
  </r>
  <r>
    <x v="0"/>
    <s v="Izudeen Adegoke"/>
    <s v="izudeenadegoke@gmail.com"/>
    <n v="4407423221841"/>
    <x v="162"/>
    <x v="0"/>
    <n v="9.3000000000000007"/>
    <n v="8.15"/>
  </r>
  <r>
    <x v="0"/>
    <s v="ambe godwill"/>
    <s v="ambegodwill21@gmail.com"/>
    <n v="237679757171"/>
    <x v="163"/>
    <x v="6"/>
    <n v="7171.38"/>
    <n v="6691.1"/>
  </r>
  <r>
    <x v="0"/>
    <s v="Aisha Mc Knight"/>
    <s v="mcknight.aisha@gmail.com"/>
    <s v="+1868(868)473-7332"/>
    <x v="164"/>
    <x v="3"/>
    <n v="14"/>
    <n v="8.7639999999999993"/>
  </r>
  <r>
    <x v="0"/>
    <s v="OMENOGOR UGOCHUKWU LUCKY"/>
    <s v="omenogorlucks@gmail.com"/>
    <n v="23408064904535"/>
    <x v="165"/>
    <x v="1"/>
    <n v="5500"/>
    <n v="5230"/>
  </r>
  <r>
    <x v="0"/>
    <s v="Emmanuel Gyamfi"/>
    <s v="eegyamfi18@gmail.com"/>
    <s v="+1(908)387-3312"/>
    <x v="166"/>
    <x v="3"/>
    <n v="14"/>
    <n v="12.52"/>
  </r>
  <r>
    <x v="0"/>
    <s v="Erick"/>
    <s v="ericknjeri@gmail.com"/>
    <n v="2540715272409"/>
    <x v="167"/>
    <x v="5"/>
    <n v="1691"/>
    <n v="1586.24"/>
  </r>
  <r>
    <x v="0"/>
    <s v="Edidiong David"/>
    <s v="david_edidiong@yahoo.co.uk"/>
    <n v="23408121451720"/>
    <x v="168"/>
    <x v="1"/>
    <n v="5500"/>
    <n v="5230"/>
  </r>
  <r>
    <x v="0"/>
    <s v="KH Purnama"/>
    <s v="khpurnama@gmail.com"/>
    <n v="9660558024584"/>
    <x v="169"/>
    <x v="3"/>
    <n v="14"/>
    <n v="12.52"/>
  </r>
  <r>
    <x v="0"/>
    <s v="Oluwaseyi Oladipo"/>
    <s v="seyioladipo@gmail.com"/>
    <n v="23408032234065"/>
    <x v="170"/>
    <x v="1"/>
    <n v="5500"/>
    <n v="5230"/>
  </r>
  <r>
    <x v="0"/>
    <s v="Gabriel Amegavi"/>
    <s v="gamegavi99@gmail.com"/>
    <n v="2330203419027"/>
    <x v="171"/>
    <x v="4"/>
    <n v="154"/>
    <n v="145.01"/>
  </r>
  <r>
    <x v="0"/>
    <s v="Francis Akalazu"/>
    <s v="francisakalazu@gmail.com"/>
    <n v="23408062722024"/>
    <x v="172"/>
    <x v="1"/>
    <n v="5500"/>
    <n v="3661"/>
  </r>
  <r>
    <x v="0"/>
    <s v="Agus Sulaiman"/>
    <s v="sule_1708@yahoo.com"/>
    <n v="9710509534088"/>
    <x v="173"/>
    <x v="3"/>
    <n v="14"/>
    <n v="12.52"/>
  </r>
  <r>
    <x v="0"/>
    <s v="Juan Pablo Alegre Nava"/>
    <s v="alegrenavajuanpablo@hotmail.com"/>
    <n v="525535020895"/>
    <x v="174"/>
    <x v="3"/>
    <n v="14"/>
    <n v="12.52"/>
  </r>
  <r>
    <x v="0"/>
    <s v="Randy Graham"/>
    <s v="randydgraham@gmail.com"/>
    <s v="+1(602)770-6214"/>
    <x v="175"/>
    <x v="3"/>
    <n v="14"/>
    <n v="12.52"/>
  </r>
  <r>
    <x v="0"/>
    <s v="Idongesit Essien"/>
    <s v="ceoidessien7@gmail.com"/>
    <n v="23408100412631"/>
    <x v="176"/>
    <x v="1"/>
    <n v="5500"/>
    <n v="3661"/>
  </r>
  <r>
    <x v="0"/>
    <s v="Owolabi Afeez"/>
    <s v="Owolabiafeez11@gmail.com"/>
    <n v="23408029640363"/>
    <x v="177"/>
    <x v="1"/>
    <n v="5500"/>
    <n v="5230"/>
  </r>
  <r>
    <x v="0"/>
    <s v="Zukisa Xotyeni"/>
    <s v="zukisax@gmail.com"/>
    <n v="270732748623"/>
    <x v="178"/>
    <x v="7"/>
    <n v="229.93"/>
    <n v="214.13"/>
  </r>
  <r>
    <x v="0"/>
    <s v="Chinedu Omenogor"/>
    <s v="chineduomenogor7@gmail.com"/>
    <n v="23408140339014"/>
    <x v="179"/>
    <x v="1"/>
    <n v="5500"/>
    <n v="3661"/>
  </r>
  <r>
    <x v="0"/>
    <s v="Jegede Feranmi Emmanuel"/>
    <s v="veranmi809@gmail.com"/>
    <n v="23409059430871"/>
    <x v="180"/>
    <x v="1"/>
    <n v="5500"/>
    <n v="5230"/>
  </r>
  <r>
    <x v="0"/>
    <s v="Ade Kuku"/>
    <s v="adelodun.kuku@yahoo.com"/>
    <n v="23407051418119"/>
    <x v="181"/>
    <x v="1"/>
    <n v="5500"/>
    <n v="5230"/>
  </r>
  <r>
    <x v="0"/>
    <s v="Nana Otoo"/>
    <s v="nanaotoo999@gmail.com"/>
    <n v="4407736086723"/>
    <x v="182"/>
    <x v="0"/>
    <n v="9.32"/>
    <n v="5.7190000000000003"/>
  </r>
  <r>
    <x v="0"/>
    <s v="Enobong Essien"/>
    <s v="enobongessien21@gmail.com"/>
    <n v="23409092607525"/>
    <x v="183"/>
    <x v="1"/>
    <n v="5500"/>
    <n v="5230"/>
  </r>
  <r>
    <x v="0"/>
    <s v="Kwame Poku Adu"/>
    <s v="Adukwamepoku3@gmail.com"/>
    <n v="2330542287179"/>
    <x v="184"/>
    <x v="1"/>
    <n v="5500"/>
    <n v="3661"/>
  </r>
  <r>
    <x v="0"/>
    <s v="Abbey"/>
    <s v="azobo@yahoo.com"/>
    <n v="4407772885076"/>
    <x v="185"/>
    <x v="0"/>
    <n v="9.32"/>
    <n v="5.3105000000000002"/>
  </r>
  <r>
    <x v="0"/>
    <s v="Tunde Hassan"/>
    <s v="tunisky@yahoo.com"/>
    <n v="23408035222935"/>
    <x v="186"/>
    <x v="1"/>
    <n v="5500"/>
    <n v="5230"/>
  </r>
  <r>
    <x v="0"/>
    <s v="Paschal Ejike"/>
    <s v="ejikepaschal1919@gmail.com"/>
    <n v="23408037571119"/>
    <x v="187"/>
    <x v="1"/>
    <n v="5500"/>
    <n v="3661"/>
  </r>
  <r>
    <x v="0"/>
    <s v="Oladayo Johnson"/>
    <s v="johnson.dayo24@yahoo.com"/>
    <n v="4407541567156"/>
    <x v="188"/>
    <x v="0"/>
    <n v="9.32"/>
    <n v="8.17"/>
  </r>
  <r>
    <x v="0"/>
    <s v="Yomi Aledare"/>
    <s v="aiya4life@gmail.com"/>
    <n v="23408038078854"/>
    <x v="189"/>
    <x v="1"/>
    <n v="5500"/>
    <n v="5230"/>
  </r>
  <r>
    <x v="0"/>
    <s v="Juan Carlos San Martin Alcazar"/>
    <s v="alcazar.juanc@gmail.com"/>
    <s v="+1(940)594-2647"/>
    <x v="190"/>
    <x v="3"/>
    <n v="14"/>
    <n v="12.52"/>
  </r>
  <r>
    <x v="0"/>
    <s v="Akindeko Samuel"/>
    <s v="samuelakindeko@yahoo.com"/>
    <n v="23408127148966"/>
    <x v="191"/>
    <x v="1"/>
    <n v="5500"/>
    <n v="5230"/>
  </r>
  <r>
    <x v="0"/>
    <s v="Evans Anim Boateng"/>
    <s v="work.eastwing@protonmail.com"/>
    <n v="4407375048385"/>
    <x v="192"/>
    <x v="0"/>
    <n v="9.32"/>
    <n v="8.17"/>
  </r>
  <r>
    <x v="0"/>
    <s v="ALAO YUSUFF ADETOLA"/>
    <s v="yusuffsegun2@gmail.com"/>
    <n v="23408160868904"/>
    <x v="193"/>
    <x v="1"/>
    <n v="5500"/>
    <n v="5230"/>
  </r>
  <r>
    <x v="0"/>
    <s v="Emmanuel Adelakun"/>
    <s v="emmanuel.olalekan@gmail.com"/>
    <n v="2348037489414"/>
    <x v="194"/>
    <x v="1"/>
    <n v="5500"/>
    <n v="5230"/>
  </r>
  <r>
    <x v="0"/>
    <s v="alek"/>
    <s v="augustinealekhuemen@gmail.com"/>
    <n v="23408035414666"/>
    <x v="195"/>
    <x v="1"/>
    <n v="5500"/>
    <n v="5230"/>
  </r>
  <r>
    <x v="0"/>
    <s v="Babangida Mao Nicholas"/>
    <s v="babamilamao@gmail.com"/>
    <n v="23408167575747"/>
    <x v="196"/>
    <x v="1"/>
    <n v="5500"/>
    <n v="5230"/>
  </r>
  <r>
    <x v="0"/>
    <s v="Iwinosa iwnosa"/>
    <s v="iwinosa3g@gmail.com"/>
    <n v="23408062921544"/>
    <x v="197"/>
    <x v="1"/>
    <n v="5500"/>
    <n v="3661"/>
  </r>
  <r>
    <x v="0"/>
    <s v="Olushola Adebayo"/>
    <s v="olusholaadebayo26@gmail.com"/>
    <n v="23408063003481"/>
    <x v="198"/>
    <x v="1"/>
    <n v="5500"/>
    <n v="5230"/>
  </r>
  <r>
    <x v="0"/>
    <s v="Oloruntosin ADETUNJI"/>
    <s v="tosmic25@gmail.com"/>
    <s v="+1(862)300-8097"/>
    <x v="199"/>
    <x v="3"/>
    <n v="14"/>
    <n v="8.1379999999999999"/>
  </r>
  <r>
    <x v="0"/>
    <s v="Tojuola Awonuga"/>
    <s v="jamestojay@yahoo.com"/>
    <n v="4407501503820"/>
    <x v="200"/>
    <x v="0"/>
    <n v="9.23"/>
    <n v="5.6559999999999997"/>
  </r>
  <r>
    <x v="0"/>
    <s v="AKINFILOYE EBENEZER M"/>
    <s v="akinfiloyeebenezer@gmail.com"/>
    <n v="23408164900414"/>
    <x v="201"/>
    <x v="1"/>
    <n v="5500"/>
    <n v="5230"/>
  </r>
  <r>
    <x v="0"/>
    <s v="Khristopher Williams"/>
    <s v="scrummasterkhris@gmail.com"/>
    <s v="+1(727)459-0477"/>
    <x v="202"/>
    <x v="3"/>
    <n v="14"/>
    <n v="12.52"/>
  </r>
  <r>
    <x v="0"/>
    <s v="Samuel Alajo"/>
    <s v="samtyty11@gmail.com"/>
    <n v="4407522325516"/>
    <x v="203"/>
    <x v="0"/>
    <n v="9.2200000000000006"/>
    <n v="5.2454999999999998"/>
  </r>
  <r>
    <x v="0"/>
    <s v="ADEBAYO OLAYIMIKA SAMUEL"/>
    <s v="yinkz4jem@gmail.com"/>
    <n v="23407035451083"/>
    <x v="204"/>
    <x v="1"/>
    <n v="5500"/>
    <n v="3661"/>
  </r>
  <r>
    <x v="0"/>
    <s v="Somtochukwu Joseph"/>
    <s v="harmonynelson360@gmail.com"/>
    <n v="23408133496598"/>
    <x v="205"/>
    <x v="1"/>
    <n v="5500"/>
    <n v="5230"/>
  </r>
  <r>
    <x v="0"/>
    <s v="Oshodi Abiola"/>
    <s v="4abiolaoshodi@gmail.com"/>
    <n v="23408160593466"/>
    <x v="206"/>
    <x v="1"/>
    <n v="5500"/>
    <n v="5230"/>
  </r>
  <r>
    <x v="0"/>
    <s v="Margaret-Nuella Aboe"/>
    <s v="nuelaboe@yahoo.com"/>
    <n v="2330242385807"/>
    <x v="207"/>
    <x v="4"/>
    <n v="156"/>
    <n v="146.28"/>
  </r>
  <r>
    <x v="0"/>
    <s v="Muhammad Fakhrurradhi"/>
    <s v="radhie.mufa@gmail.com"/>
    <n v="48513830781"/>
    <x v="208"/>
    <x v="3"/>
    <n v="14"/>
    <n v="8.1379999999999999"/>
  </r>
  <r>
    <x v="0"/>
    <s v="Mileidy Gonzalez"/>
    <s v="milesmile29.mg@gmail.com"/>
    <n v="2977419856"/>
    <x v="209"/>
    <x v="3"/>
    <n v="14"/>
    <n v="8.7639999999999993"/>
  </r>
  <r>
    <x v="0"/>
    <s v="Steve Boyd"/>
    <s v="scb_design@hotmail.com"/>
    <s v="+1(951)522-3481"/>
    <x v="210"/>
    <x v="3"/>
    <n v="14"/>
    <n v="8.7639999999999993"/>
  </r>
  <r>
    <x v="0"/>
    <s v="Chisom Chijioke Egwurugwu"/>
    <s v="chisomegwurugwu@gmail.com"/>
    <n v="23408166287348"/>
    <x v="211"/>
    <x v="1"/>
    <n v="5500"/>
    <n v="5230"/>
  </r>
  <r>
    <x v="0"/>
    <s v="ABAYOMI BENJAMIN SOSANYA"/>
    <s v="sbenchow@gmail.com"/>
    <n v="23407051465331"/>
    <x v="212"/>
    <x v="1"/>
    <n v="5500"/>
    <n v="3661"/>
  </r>
  <r>
    <x v="0"/>
    <s v="Josue"/>
    <s v="josue@jmcagroup.com"/>
    <n v="270634792005"/>
    <x v="213"/>
    <x v="3"/>
    <n v="14"/>
    <n v="12.52"/>
  </r>
  <r>
    <x v="0"/>
    <s v="Japhet Maganga"/>
    <s v="japhetstephano@gmail.com"/>
    <n v="2550712234510"/>
    <x v="214"/>
    <x v="9"/>
    <n v="28162"/>
    <n v="18319.698"/>
  </r>
  <r>
    <x v="0"/>
    <s v="Oluwatosin Ayoko"/>
    <s v="babsayoko@gmail.com"/>
    <n v="23408032152106"/>
    <x v="215"/>
    <x v="1"/>
    <n v="5500"/>
    <n v="3661"/>
  </r>
  <r>
    <x v="0"/>
    <s v="James Cowans"/>
    <s v="Jamescowans@hotmail.com"/>
    <n v="4407946442886"/>
    <x v="216"/>
    <x v="0"/>
    <n v="9.1999999999999993"/>
    <n v="7.78"/>
  </r>
  <r>
    <x v="0"/>
    <s v="Darren Jeffrey"/>
    <s v="deezjeffrey@hotmail.co.uk"/>
    <n v="447904996643"/>
    <x v="217"/>
    <x v="0"/>
    <n v="9.1999999999999993"/>
    <n v="7.78"/>
  </r>
  <r>
    <x v="0"/>
    <s v="Blessing Oghenerukevwe Gabriel"/>
    <s v="gabrielblessing384@gmail.com"/>
    <n v="23408142736646"/>
    <x v="218"/>
    <x v="1"/>
    <n v="5500"/>
    <n v="5230"/>
  </r>
  <r>
    <x v="0"/>
    <s v="Oduro-Abrokwa Agyekum"/>
    <s v="oduro80@gmail.com"/>
    <n v="2330543576580"/>
    <x v="219"/>
    <x v="4"/>
    <n v="155"/>
    <n v="145.96"/>
  </r>
  <r>
    <x v="0"/>
    <s v="Koushik yanamandra"/>
    <s v="koushiky1990@gmail.com"/>
    <s v="+1(636)262-5890"/>
    <x v="220"/>
    <x v="3"/>
    <n v="14"/>
    <n v="12.1"/>
  </r>
  <r>
    <x v="0"/>
    <s v="kurvong gambo"/>
    <s v="kurvong@gmail.com"/>
    <n v="23408069406240"/>
    <x v="221"/>
    <x v="1"/>
    <n v="5500"/>
    <n v="5230"/>
  </r>
  <r>
    <x v="0"/>
    <s v="Kwabena Dompreh"/>
    <s v="kojodompreh7@gmail.com"/>
    <n v="4407741032570"/>
    <x v="222"/>
    <x v="0"/>
    <n v="9.1999999999999993"/>
    <n v="5.4459999999999997"/>
  </r>
  <r>
    <x v="0"/>
    <s v="Isiaka mariam oyindamola"/>
    <s v="modamola014@gmail.com"/>
    <n v="23409077306426"/>
    <x v="223"/>
    <x v="1"/>
    <n v="5500"/>
    <n v="3661"/>
  </r>
  <r>
    <x v="0"/>
    <s v="Bayo Olorunsogo"/>
    <s v="olorunbayo1@gmail.com"/>
    <n v="23408136319622"/>
    <x v="224"/>
    <x v="1"/>
    <n v="5500"/>
    <n v="5230"/>
  </r>
  <r>
    <x v="0"/>
    <s v="Abeeb Bello"/>
    <s v="bbolaji78@gmail.com"/>
    <n v="23408161309837"/>
    <x v="225"/>
    <x v="1"/>
    <n v="5500"/>
    <n v="3661"/>
  </r>
  <r>
    <x v="0"/>
    <s v="ESTHER OMOLE"/>
    <s v="omoleesther2021@gmail.com"/>
    <n v="4407749382256"/>
    <x v="226"/>
    <x v="0"/>
    <n v="9.1999999999999993"/>
    <n v="5.4459999999999997"/>
  </r>
  <r>
    <x v="0"/>
    <s v="Oluwaofemi@gmail.com"/>
    <s v="Oluwaofemi@gmail.com"/>
    <n v="23408034891286"/>
    <x v="227"/>
    <x v="1"/>
    <n v="5500"/>
    <n v="3661"/>
  </r>
  <r>
    <x v="0"/>
    <s v="Bernard Ajibadeck"/>
    <s v="mrajibadeck@gmail.com"/>
    <n v="2330241609694"/>
    <x v="228"/>
    <x v="4"/>
    <n v="155"/>
    <n v="145.96"/>
  </r>
  <r>
    <x v="0"/>
    <s v="David Quaye"/>
    <s v="deeq999@gmail.com"/>
    <n v="2330240665660"/>
    <x v="229"/>
    <x v="4"/>
    <n v="156"/>
    <n v="146.31"/>
  </r>
  <r>
    <x v="0"/>
    <s v="Osunfowora adebayo"/>
    <s v="osunfoworaadebayo@gmail.com"/>
    <n v="447867333136"/>
    <x v="230"/>
    <x v="0"/>
    <n v="9.1999999999999993"/>
    <n v="7.78"/>
  </r>
  <r>
    <x v="0"/>
    <s v="Adeniyi Michael Bakare"/>
    <s v="iammicbaker@gmail.com"/>
    <n v="23408169420276"/>
    <x v="231"/>
    <x v="1"/>
    <n v="5500"/>
    <n v="5230"/>
  </r>
  <r>
    <x v="0"/>
    <s v="Ifeanyi Arthur-Iweze"/>
    <s v="ifeanyi.iweze@gmail.com"/>
    <n v="4407438553378"/>
    <x v="232"/>
    <x v="1"/>
    <n v="5500"/>
    <n v="3661"/>
  </r>
  <r>
    <x v="0"/>
    <s v="SANUSI Abdullah Akanji"/>
    <s v="sanusiabdullah50@gmail.com"/>
    <n v="23408161292509"/>
    <x v="233"/>
    <x v="1"/>
    <n v="5500"/>
    <n v="3661"/>
  </r>
  <r>
    <x v="0"/>
    <s v="Opeyemi Idris"/>
    <s v="opex044@yahoo.com"/>
    <n v="23408064667133"/>
    <x v="234"/>
    <x v="1"/>
    <n v="5500"/>
    <n v="3661"/>
  </r>
  <r>
    <x v="0"/>
    <s v="Kolawole Ogunshola"/>
    <s v="kolaogunshola@gmail.com"/>
    <n v="23408033445678"/>
    <x v="235"/>
    <x v="1"/>
    <n v="5500"/>
    <n v="5230"/>
  </r>
  <r>
    <x v="0"/>
    <s v="Ade"/>
    <s v="wasola.afolabi@yahoo.com"/>
    <n v="4407568463402"/>
    <x v="236"/>
    <x v="0"/>
    <n v="9.31"/>
    <n v="5.516"/>
  </r>
  <r>
    <x v="0"/>
    <s v="Stefan Osemudiamen Itepu"/>
    <s v="Stefanitepu@gmail.com"/>
    <n v="23408108652938"/>
    <x v="237"/>
    <x v="1"/>
    <n v="5500"/>
    <n v="5230"/>
  </r>
  <r>
    <x v="0"/>
    <s v="Oluwagbemiga"/>
    <s v="princeid@mail.com"/>
    <n v="23408032601000"/>
    <x v="238"/>
    <x v="1"/>
    <n v="5500"/>
    <n v="5230"/>
  </r>
  <r>
    <x v="0"/>
    <s v="Eyimodfe Cyril Agbeyi"/>
    <s v="agbeyimofe@gmail.com"/>
    <n v="23408157496350"/>
    <x v="239"/>
    <x v="1"/>
    <n v="5500"/>
    <n v="5230"/>
  </r>
  <r>
    <x v="0"/>
    <s v="Amueh Ishmael Batsa"/>
    <s v="AMISHMAEL18@GMAIL.COM"/>
    <n v="2330242777144"/>
    <x v="240"/>
    <x v="4"/>
    <n v="155"/>
    <n v="145.96"/>
  </r>
  <r>
    <x v="0"/>
    <s v="Vera Zemlickova"/>
    <s v="v.zemlickova@seznam.cz"/>
    <n v="420606177817"/>
    <x v="241"/>
    <x v="3"/>
    <n v="14"/>
    <n v="8.4700000000000006"/>
  </r>
  <r>
    <x v="0"/>
    <s v="Imaobong James"/>
    <s v="imajamez1@gmail.com"/>
    <n v="23408168768686"/>
    <x v="242"/>
    <x v="1"/>
    <n v="5500"/>
    <n v="5230"/>
  </r>
  <r>
    <x v="0"/>
    <s v="Badmus K. O"/>
    <s v="badmusk83@gmail.com"/>
    <n v="270835059874"/>
    <x v="243"/>
    <x v="3"/>
    <n v="14"/>
    <n v="12.1"/>
  </r>
  <r>
    <x v="0"/>
    <s v="Olushola Austin Omoremi"/>
    <s v="austinolushola@gmail.com"/>
    <n v="23408020911427"/>
    <x v="244"/>
    <x v="1"/>
    <n v="5500"/>
    <n v="3661"/>
  </r>
  <r>
    <x v="0"/>
    <s v="Asanja-Paige Williams"/>
    <s v="apw2407@gmail.com"/>
    <n v="1869764"/>
    <x v="245"/>
    <x v="3"/>
    <n v="14"/>
    <n v="12.1"/>
  </r>
  <r>
    <x v="0"/>
    <s v="Olaoluwa Mercy"/>
    <s v="olaoluwamercy65@gmail.com"/>
    <n v="23408108510656"/>
    <x v="246"/>
    <x v="1"/>
    <n v="5500"/>
    <n v="3661"/>
  </r>
  <r>
    <x v="0"/>
    <s v="Nicanor Sidho"/>
    <s v="sidhojnr@gmail.com"/>
    <n v="254712270666"/>
    <x v="247"/>
    <x v="5"/>
    <n v="1690"/>
    <n v="1584.93"/>
  </r>
  <r>
    <x v="0"/>
    <s v="Adebayo Jamiu"/>
    <s v="adebayojamiu225@gmail.com"/>
    <n v="23408072774872"/>
    <x v="248"/>
    <x v="1"/>
    <n v="5500"/>
    <n v="5230"/>
  </r>
  <r>
    <x v="0"/>
    <s v="Bismark Yeboah"/>
    <s v="osae.yeboah@gmail.com"/>
    <n v="2330246578510"/>
    <x v="249"/>
    <x v="4"/>
    <n v="157"/>
    <n v="147.81"/>
  </r>
  <r>
    <x v="0"/>
    <s v="wakkozi ronald"/>
    <s v="ashleywaron11@gmail.com"/>
    <n v="2560772593005"/>
    <x v="250"/>
    <x v="3"/>
    <n v="14"/>
    <n v="12.1"/>
  </r>
  <r>
    <x v="0"/>
    <s v="Uzonna Nwaeze"/>
    <s v="nwaezeub@gmail.com"/>
    <n v="2348077942345"/>
    <x v="251"/>
    <x v="1"/>
    <n v="5500"/>
    <n v="5230"/>
  </r>
  <r>
    <x v="0"/>
    <s v="Opeyemi"/>
    <s v="beekybeeky@gmail.com"/>
    <s v="+1(587)436-8902"/>
    <x v="252"/>
    <x v="3"/>
    <n v="14"/>
    <n v="12.1"/>
  </r>
  <r>
    <x v="0"/>
    <s v="Brenda LÃ³pez"/>
    <s v="993brenda@gmail.com"/>
    <n v="523311740448"/>
    <x v="253"/>
    <x v="3"/>
    <n v="14"/>
    <n v="12.1"/>
  </r>
  <r>
    <x v="0"/>
    <s v="Giri Koppalle"/>
    <s v="koppallegiri9999@gmail.com"/>
    <n v="4407824445974"/>
    <x v="254"/>
    <x v="0"/>
    <n v="9.3800000000000008"/>
    <n v="7.94"/>
  </r>
  <r>
    <x v="0"/>
    <s v="Samuel Gichuru"/>
    <s v="samgich90@gmail.com"/>
    <n v="2540790650765"/>
    <x v="255"/>
    <x v="5"/>
    <n v="1683"/>
    <n v="1578.23"/>
  </r>
  <r>
    <x v="0"/>
    <s v="erhan alasar"/>
    <s v="erhanalsr@gmail.com"/>
    <n v="9005398429619"/>
    <x v="256"/>
    <x v="3"/>
    <n v="14"/>
    <n v="12.1"/>
  </r>
  <r>
    <x v="0"/>
    <s v="Ola"/>
    <s v="lincolndemo18@gmail.com"/>
    <n v="23408034457492"/>
    <x v="257"/>
    <x v="1"/>
    <n v="5500"/>
    <n v="5230"/>
  </r>
  <r>
    <x v="0"/>
    <s v="Sergio Gomez"/>
    <s v="sergio_noel91@hotmail.com"/>
    <n v="50576586284"/>
    <x v="258"/>
    <x v="3"/>
    <n v="14"/>
    <n v="12.1"/>
  </r>
  <r>
    <x v="0"/>
    <s v="Ebi"/>
    <s v="feokwoju@gmail.com"/>
    <n v="23408036596583"/>
    <x v="259"/>
    <x v="1"/>
    <n v="5500"/>
    <n v="5230"/>
  </r>
  <r>
    <x v="0"/>
    <s v="Larry"/>
    <s v="larryfgordon89@gmail.com"/>
    <s v="+1(614)354-2124"/>
    <x v="260"/>
    <x v="3"/>
    <n v="14"/>
    <n v="12.1"/>
  </r>
  <r>
    <x v="0"/>
    <s v="Usman Babatunde Mahamud"/>
    <s v="zheeko.data@gmail.com"/>
    <n v="23408032726659"/>
    <x v="261"/>
    <x v="1"/>
    <n v="5500"/>
    <n v="5230"/>
  </r>
  <r>
    <x v="0"/>
    <s v="Angel Karim PeÃ±a Romero"/>
    <s v="karimpero090801@gmail.com"/>
    <n v="525555011003"/>
    <x v="262"/>
    <x v="3"/>
    <n v="14"/>
    <n v="12.1"/>
  </r>
  <r>
    <x v="0"/>
    <s v="Dike Promise"/>
    <s v="cocoprosify@gmail.com"/>
    <n v="23409025947975"/>
    <x v="263"/>
    <x v="1"/>
    <n v="5500"/>
    <n v="5230"/>
  </r>
  <r>
    <x v="0"/>
    <s v="Igsaan Isaacs"/>
    <s v="igsaan.isaacs1@gmail.com"/>
    <n v="270812081787"/>
    <x v="264"/>
    <x v="7"/>
    <n v="213.78"/>
    <n v="198.95"/>
  </r>
  <r>
    <x v="0"/>
    <s v="Agbaje Yetunde Mariam"/>
    <s v="agbajeyetunde2012@gmail.com"/>
    <n v="23407081146160"/>
    <x v="265"/>
    <x v="1"/>
    <n v="5500"/>
    <n v="5230"/>
  </r>
  <r>
    <x v="0"/>
    <s v="Dirisu Munikat"/>
    <s v="obehimunik@gmail.com"/>
    <n v="23409016500405"/>
    <x v="266"/>
    <x v="1"/>
    <n v="5500"/>
    <n v="5230"/>
  </r>
  <r>
    <x v="0"/>
    <s v="Simba"/>
    <s v="simba.mudzi@gmail.com"/>
    <n v="4407856493047"/>
    <x v="267"/>
    <x v="0"/>
    <n v="9.42"/>
    <n v="7.98"/>
  </r>
  <r>
    <x v="0"/>
    <s v="Olumide Afolabi"/>
    <s v="olumide.afolabi@gmail.com"/>
    <n v="23408025631665"/>
    <x v="268"/>
    <x v="1"/>
    <n v="5500"/>
    <n v="5230"/>
  </r>
  <r>
    <x v="0"/>
    <s v="Anand Iyer"/>
    <s v="iyeranand8@gmail.com"/>
    <n v="9109773275861"/>
    <x v="269"/>
    <x v="3"/>
    <n v="14"/>
    <n v="12.1"/>
  </r>
  <r>
    <x v="0"/>
    <s v="Abimbola moradeyo"/>
    <s v="abimbolamoradeyo@aol.com"/>
    <n v="23409013327758"/>
    <x v="270"/>
    <x v="1"/>
    <n v="5500"/>
    <n v="5230"/>
  </r>
  <r>
    <x v="0"/>
    <s v="Rose Estel"/>
    <s v="roseestel25@gmail.com"/>
    <s v="+1(754)703-0478"/>
    <x v="271"/>
    <x v="3"/>
    <n v="14"/>
    <n v="12.1"/>
  </r>
  <r>
    <x v="0"/>
    <s v="Telvin Kaburu"/>
    <s v="telvivkaburu@gmail.com"/>
    <n v="254743978449"/>
    <x v="272"/>
    <x v="5"/>
    <n v="1658"/>
    <n v="1554.63"/>
  </r>
  <r>
    <x v="0"/>
    <s v="Paul Mazvarira"/>
    <s v="paul.mazvarira08@gmail.com"/>
    <n v="4407471271408"/>
    <x v="273"/>
    <x v="0"/>
    <n v="9.31"/>
    <n v="7.88"/>
  </r>
  <r>
    <x v="0"/>
    <s v="KERETI USOROH"/>
    <s v="Keretiusoroh@rocketmail.com"/>
    <n v="23409016500681"/>
    <x v="274"/>
    <x v="1"/>
    <n v="5500"/>
    <n v="5230"/>
  </r>
  <r>
    <x v="0"/>
    <s v="Olubukola Opeyemi Owolabi"/>
    <s v="opeolubukola@gmail.com"/>
    <n v="4407737808533"/>
    <x v="275"/>
    <x v="0"/>
    <n v="9.31"/>
    <n v="7.88"/>
  </r>
  <r>
    <x v="0"/>
    <s v="Oguntoye Quadri"/>
    <s v="oguntoyequadri@gmail.com"/>
    <n v="23408181470726"/>
    <x v="276"/>
    <x v="1"/>
    <n v="5500"/>
    <n v="5230"/>
  </r>
  <r>
    <x v="0"/>
    <s v="Joackin Obi"/>
    <s v="joackinobi@gmail.com"/>
    <n v="2347037454303"/>
    <x v="277"/>
    <x v="1"/>
    <n v="5500"/>
    <n v="5230"/>
  </r>
  <r>
    <x v="0"/>
    <s v="Eliana Kariuki"/>
    <s v="elianakariuki@gmail.com"/>
    <n v="2540727728514"/>
    <x v="278"/>
    <x v="5"/>
    <n v="1672"/>
    <n v="1567.96"/>
  </r>
  <r>
    <x v="0"/>
    <s v="Abdulrasheed Bushura"/>
    <s v="Bushura2013@gmail.com"/>
    <n v="23408167540108"/>
    <x v="279"/>
    <x v="1"/>
    <n v="5500"/>
    <n v="5230"/>
  </r>
  <r>
    <x v="0"/>
    <s v="Efosa"/>
    <s v="efosaernest75@gmail.com"/>
    <n v="23409031175858"/>
    <x v="280"/>
    <x v="1"/>
    <n v="5500"/>
    <n v="5230"/>
  </r>
  <r>
    <x v="0"/>
    <s v="Ayobami Oginni"/>
    <s v="oginniayobami@yahoo.com"/>
    <n v="23407065272170"/>
    <x v="281"/>
    <x v="1"/>
    <n v="5500"/>
    <n v="5230"/>
  </r>
  <r>
    <x v="0"/>
    <s v="Juan Pablo"/>
    <s v="jampspm@gmail.com"/>
    <n v="525581723169"/>
    <x v="282"/>
    <x v="3"/>
    <n v="14"/>
    <n v="12.1"/>
  </r>
  <r>
    <x v="0"/>
    <s v="Innocent"/>
    <s v="icentstyles3@gmail.com"/>
    <n v="23407031150920"/>
    <x v="283"/>
    <x v="1"/>
    <n v="5500"/>
    <n v="5230"/>
  </r>
  <r>
    <x v="0"/>
    <s v="Euan"/>
    <s v="ecatleugh@hotmail.co.uk"/>
    <n v="447787290570"/>
    <x v="284"/>
    <x v="0"/>
    <n v="9.3800000000000008"/>
    <n v="7.94"/>
  </r>
  <r>
    <x v="0"/>
    <s v="Ufomba kelvin"/>
    <s v="ufombakelvin@gmail.com"/>
    <n v="23408139793056"/>
    <x v="285"/>
    <x v="1"/>
    <n v="5500"/>
    <n v="5230"/>
  </r>
  <r>
    <x v="0"/>
    <s v="Musa Abdullahi Bayero"/>
    <s v="bdllhmusa@gmail.com"/>
    <n v="2348037494221"/>
    <x v="286"/>
    <x v="1"/>
    <n v="5500"/>
    <n v="5230"/>
  </r>
  <r>
    <x v="0"/>
    <s v="Iwuh Charles Chukwudi"/>
    <s v="chukcharles.iwuh@gmail.com"/>
    <n v="23408123688913"/>
    <x v="287"/>
    <x v="1"/>
    <n v="5500"/>
    <n v="5230"/>
  </r>
  <r>
    <x v="0"/>
    <s v="Ufuoma Agwaye"/>
    <s v="ufuomaagwaye@gmail.com"/>
    <n v="23408094134095"/>
    <x v="288"/>
    <x v="1"/>
    <n v="5500"/>
    <n v="5230"/>
  </r>
  <r>
    <x v="0"/>
    <s v="Damilare Oginni"/>
    <s v="oginnikome@gmail.com"/>
    <n v="23408106201639"/>
    <x v="289"/>
    <x v="1"/>
    <n v="5500"/>
    <n v="5230"/>
  </r>
  <r>
    <x v="0"/>
    <s v="Bassey Efiong"/>
    <s v="baseffiong@gmail.com"/>
    <n v="23408062329064"/>
    <x v="290"/>
    <x v="1"/>
    <n v="5500"/>
    <n v="5230"/>
  </r>
  <r>
    <x v="1"/>
    <s v="Robert Nyamekye"/>
    <s v="robertnyamekye2017@gmail.com"/>
    <n v="2330249076900"/>
    <x v="20"/>
    <x v="4"/>
    <n v="59"/>
    <n v="54.27"/>
  </r>
  <r>
    <x v="1"/>
    <s v="Robert Nyamekye"/>
    <s v="robertnyamekye2017@gmail.com"/>
    <n v="2330249076900"/>
    <x v="20"/>
    <x v="4"/>
    <n v="59"/>
    <n v="54.27"/>
  </r>
  <r>
    <x v="0"/>
    <s v="Tochukwu E. Okeke"/>
    <s v="tochiokeke22@gmail.com"/>
    <s v="+1(647)231-1084"/>
    <x v="291"/>
    <x v="3"/>
    <n v="14"/>
    <n v="12.1"/>
  </r>
  <r>
    <x v="2"/>
    <s v="Rishul"/>
    <s v="rishulll@gmail.com"/>
    <n v="917975353420"/>
    <x v="292"/>
    <x v="3"/>
    <n v="4.7"/>
    <n v="3.73"/>
  </r>
  <r>
    <x v="0"/>
    <s v="Sezer Ã‡evik"/>
    <s v="ceviksezerr@gmail.com"/>
    <n v="905543018724"/>
    <x v="293"/>
    <x v="3"/>
    <n v="14"/>
    <n v="12.1"/>
  </r>
  <r>
    <x v="0"/>
    <s v="Paul Wanyama"/>
    <s v="pwanyama@gmail.com"/>
    <n v="2540726145715"/>
    <x v="294"/>
    <x v="3"/>
    <n v="14"/>
    <n v="12.1"/>
  </r>
  <r>
    <x v="0"/>
    <s v="Egi Wibowo"/>
    <s v="egi_dw@live.com"/>
    <n v="615543"/>
    <x v="295"/>
    <x v="3"/>
    <n v="14"/>
    <n v="12.1"/>
  </r>
  <r>
    <x v="0"/>
    <s v="Oluwatobiloba Emmanuel Akinbobola"/>
    <s v="tobiakinbobola96@gmail.com"/>
    <n v="23408066196865"/>
    <x v="296"/>
    <x v="1"/>
    <n v="5500"/>
    <n v="5230"/>
  </r>
  <r>
    <x v="0"/>
    <s v="Rob Staker"/>
    <s v="rpstaker@msn.com"/>
    <s v="+1(208)403-4288"/>
    <x v="297"/>
    <x v="3"/>
    <n v="14"/>
    <n v="12.1"/>
  </r>
  <r>
    <x v="0"/>
    <s v="Yussuf"/>
    <s v="yukey005@gmail.com"/>
    <n v="2540724737901"/>
    <x v="298"/>
    <x v="5"/>
    <n v="1661"/>
    <n v="1557.09"/>
  </r>
  <r>
    <x v="0"/>
    <s v="Manuel Eduardo Diaz"/>
    <s v="manueled1495@gmail.com"/>
    <s v="+1(829)546-9954"/>
    <x v="299"/>
    <x v="3"/>
    <n v="14"/>
    <n v="12.1"/>
  </r>
  <r>
    <x v="0"/>
    <s v="moses omede"/>
    <s v="mosesomede@gmail.com"/>
    <n v="23407080159100"/>
    <x v="300"/>
    <x v="1"/>
    <n v="5500"/>
    <n v="5230"/>
  </r>
  <r>
    <x v="0"/>
    <s v="EMMANUEL NYAMEKYE NTI"/>
    <s v="kemma2993@gmail.com"/>
    <n v="2330547809015"/>
    <x v="301"/>
    <x v="4"/>
    <n v="141"/>
    <n v="132.79"/>
  </r>
  <r>
    <x v="0"/>
    <s v="Esra Bakiler"/>
    <s v="bakileresra@hotmail.com"/>
    <n v="4407309080990"/>
    <x v="302"/>
    <x v="0"/>
    <n v="9.3000000000000007"/>
    <n v="7.87"/>
  </r>
  <r>
    <x v="1"/>
    <s v="Robert Nyamekye"/>
    <s v="robertnyamekye2017@gmail.com"/>
    <n v="2330249076900"/>
    <x v="20"/>
    <x v="4"/>
    <n v="59"/>
    <n v="54.27"/>
  </r>
  <r>
    <x v="1"/>
    <s v="Robert Nyamekye"/>
    <s v="robertnyamekye2017@gmail.com"/>
    <n v="2330249076900"/>
    <x v="20"/>
    <x v="4"/>
    <n v="59"/>
    <n v="54.27"/>
  </r>
  <r>
    <x v="0"/>
    <s v="Julia Echeonwu"/>
    <s v="Juliaecheonwu60@gmail.com"/>
    <n v="23408135066486"/>
    <x v="303"/>
    <x v="1"/>
    <n v="5500"/>
    <n v="5230"/>
  </r>
  <r>
    <x v="0"/>
    <s v="Joshua Agbeko Korsinah"/>
    <s v="korsinahjoshua@gmail.com"/>
    <n v="2330543363469"/>
    <x v="304"/>
    <x v="4"/>
    <n v="142"/>
    <n v="133.72999999999999"/>
  </r>
  <r>
    <x v="0"/>
    <s v="Sirapassorn Hyoohnoosingh"/>
    <s v="sirapassorn125@gmail.com"/>
    <n v="660854894583"/>
    <x v="305"/>
    <x v="3"/>
    <n v="14"/>
    <n v="12.1"/>
  </r>
  <r>
    <x v="0"/>
    <s v="Denzel Chidede"/>
    <s v="denzeljani@gmail.com"/>
    <n v="4407375948570"/>
    <x v="306"/>
    <x v="0"/>
    <n v="9.3699999999999992"/>
    <n v="7.93"/>
  </r>
  <r>
    <x v="0"/>
    <s v="Akinbiodun oluwafemi"/>
    <s v="femison32@gmail.com"/>
    <n v="23408177442557"/>
    <x v="307"/>
    <x v="1"/>
    <n v="5500"/>
    <n v="5230"/>
  </r>
  <r>
    <x v="0"/>
    <s v="Akinyandenu"/>
    <s v="ictcpcmm@gmail.com"/>
    <n v="23408131110815"/>
    <x v="308"/>
    <x v="1"/>
    <n v="5500"/>
    <n v="5230"/>
  </r>
  <r>
    <x v="0"/>
    <s v="Aondona Ukpi"/>
    <s v="aondonaukpi@gmail.com"/>
    <n v="2347066425159"/>
    <x v="309"/>
    <x v="1"/>
    <n v="5500"/>
    <n v="5230"/>
  </r>
  <r>
    <x v="0"/>
    <s v="Adedamola Agbelemoge"/>
    <s v="adeagbelemola@gmail.com"/>
    <n v="23407039145606"/>
    <x v="310"/>
    <x v="1"/>
    <n v="5500"/>
    <n v="5230"/>
  </r>
  <r>
    <x v="0"/>
    <s v="Chutikarn Eamwiwat"/>
    <s v="st122129@ait.asia"/>
    <n v="660989477524"/>
    <x v="311"/>
    <x v="3"/>
    <n v="14"/>
    <n v="12.1"/>
  </r>
  <r>
    <x v="0"/>
    <s v="Folarin AbdulAzeez"/>
    <s v="flourine07@yahoo.com"/>
    <n v="23408022185919"/>
    <x v="312"/>
    <x v="1"/>
    <n v="5500"/>
    <n v="5230"/>
  </r>
  <r>
    <x v="0"/>
    <s v="Ameermahskah Muhammad S. R."/>
    <s v="ahskasutoyo@gmail.com"/>
    <n v="619145"/>
    <x v="313"/>
    <x v="3"/>
    <n v="14"/>
    <n v="12.1"/>
  </r>
  <r>
    <x v="0"/>
    <s v="Nana Amoah Nkansah"/>
    <s v="na.nkansah@yahoo.com"/>
    <n v="2330240322706"/>
    <x v="314"/>
    <x v="4"/>
    <n v="142"/>
    <n v="133.72999999999999"/>
  </r>
  <r>
    <x v="0"/>
    <s v="Randy Adamu"/>
    <s v="randyadamu@gmail.com"/>
    <n v="23408035166004"/>
    <x v="315"/>
    <x v="1"/>
    <n v="5500"/>
    <n v="5230"/>
  </r>
  <r>
    <x v="0"/>
    <s v="Adeboye Matthew Femi"/>
    <s v="adeboyematthewfemi@gmail.com"/>
    <n v="23409064791212"/>
    <x v="316"/>
    <x v="1"/>
    <n v="5500"/>
    <n v="5230"/>
  </r>
  <r>
    <x v="0"/>
    <s v="AYODEJI OPEMIPO FATIREGUN"/>
    <s v="Ayodejifatty@gmail.com"/>
    <n v="23408067847454"/>
    <x v="317"/>
    <x v="1"/>
    <n v="5500"/>
    <n v="5230"/>
  </r>
  <r>
    <x v="0"/>
    <s v="Ezza Chigozie Jude"/>
    <s v="Chigozieezza@gmail.com"/>
    <n v="23409166700637"/>
    <x v="318"/>
    <x v="1"/>
    <n v="5500"/>
    <n v="5230"/>
  </r>
  <r>
    <x v="0"/>
    <s v="Nnamdi Uchendu"/>
    <s v="nnamdiuchendu7@gmail.com"/>
    <n v="2348060212114"/>
    <x v="319"/>
    <x v="1"/>
    <n v="5500"/>
    <n v="5230"/>
  </r>
  <r>
    <x v="0"/>
    <s v="AnaG â€œAperezâ€ PR"/>
    <s v="anag.pe.ro@gmail.com"/>
    <n v="50257754569"/>
    <x v="320"/>
    <x v="3"/>
    <n v="14"/>
    <n v="12.1"/>
  </r>
  <r>
    <x v="0"/>
    <s v="Anthony Burgess"/>
    <s v="BurgessAnthony@Outlook.com"/>
    <s v="+1(860)371-1217"/>
    <x v="321"/>
    <x v="3"/>
    <n v="14"/>
    <n v="12.1"/>
  </r>
  <r>
    <x v="0"/>
    <s v="SAMUEL BISSALLAH"/>
    <s v="bissallahsamuel@gmail.com"/>
    <n v="23408062084927"/>
    <x v="322"/>
    <x v="1"/>
    <n v="5500"/>
    <n v="5230"/>
  </r>
  <r>
    <x v="0"/>
    <s v="Victor MUVUNYI"/>
    <s v="muvunyiv555@gmail.com"/>
    <n v="2500788438936"/>
    <x v="323"/>
    <x v="2"/>
    <n v="13200.02"/>
    <n v="12358.02"/>
  </r>
  <r>
    <x v="0"/>
    <s v="Emmanuella Sylvester"/>
    <s v="egwimnuella@gmail.com"/>
    <n v="23408060834196"/>
    <x v="324"/>
    <x v="1"/>
    <n v="5500"/>
    <n v="5230"/>
  </r>
  <r>
    <x v="0"/>
    <s v="Adam Bifola"/>
    <s v="royzbifola@gmail.com"/>
    <n v="23409088743061"/>
    <x v="325"/>
    <x v="1"/>
    <n v="5500"/>
    <n v="5230"/>
  </r>
  <r>
    <x v="0"/>
    <s v="Alu Emmanuel Ojobo"/>
    <s v="ojoboemmanuel007@gmail.com"/>
    <n v="23408169827395"/>
    <x v="326"/>
    <x v="1"/>
    <n v="5500"/>
    <n v="5230"/>
  </r>
  <r>
    <x v="0"/>
    <s v="Nkem Okafor"/>
    <s v="nkemokafor001@gmail.com"/>
    <n v="23408097907250"/>
    <x v="327"/>
    <x v="1"/>
    <n v="5500"/>
    <n v="5230"/>
  </r>
  <r>
    <x v="0"/>
    <s v="Olaleye Wale"/>
    <s v="Omoolaleyeso@gmail.com"/>
    <n v="23408106518634"/>
    <x v="328"/>
    <x v="1"/>
    <n v="5500"/>
    <n v="5230"/>
  </r>
  <r>
    <x v="0"/>
    <s v="Ifeoluwa Martins"/>
    <s v="martinsifeoluwaa@gmail.com"/>
    <n v="23407061093270"/>
    <x v="329"/>
    <x v="1"/>
    <n v="5500"/>
    <n v="5230"/>
  </r>
  <r>
    <x v="0"/>
    <s v="Stanley Okonkwo"/>
    <s v="okonkwostanley772@gmail.com"/>
    <n v="23407030223761"/>
    <x v="330"/>
    <x v="1"/>
    <n v="5500"/>
    <n v="5230"/>
  </r>
  <r>
    <x v="0"/>
    <s v="Adefemi Odeneye"/>
    <s v="femiodeneye@gmail.com"/>
    <n v="4407883832188"/>
    <x v="331"/>
    <x v="0"/>
    <n v="9.35"/>
    <n v="7.91"/>
  </r>
  <r>
    <x v="0"/>
    <s v="Miguel Mota Andrade"/>
    <s v="guemota@gmail.com"/>
    <n v="351963726340"/>
    <x v="332"/>
    <x v="3"/>
    <n v="14"/>
    <n v="12.1"/>
  </r>
  <r>
    <x v="0"/>
    <s v="Erinkitola Hammdalat"/>
    <s v="erinkitolaokiki@gmail.com"/>
    <n v="23408038247378"/>
    <x v="333"/>
    <x v="1"/>
    <n v="5500"/>
    <n v="5230"/>
  </r>
  <r>
    <x v="0"/>
    <s v="AUSTIN OTIENO"/>
    <s v="austinotieno95@gmail.com"/>
    <n v="2540708213356"/>
    <x v="334"/>
    <x v="5"/>
    <n v="1657"/>
    <n v="1553.45"/>
  </r>
  <r>
    <x v="0"/>
    <s v="Opeyemi Salaudeen"/>
    <s v="opeyemiperez@gmail.com"/>
    <n v="4407930882203"/>
    <x v="335"/>
    <x v="0"/>
    <n v="9.34"/>
    <n v="7.91"/>
  </r>
  <r>
    <x v="0"/>
    <s v="olajide usman"/>
    <s v="jidde.u@gmail.com"/>
    <s v="+1(204)590-6022"/>
    <x v="336"/>
    <x v="3"/>
    <n v="14"/>
    <n v="12.1"/>
  </r>
  <r>
    <x v="0"/>
    <s v="Okoto Elijah oghenetega"/>
    <s v="elijahokotoyct@gmail.com"/>
    <n v="23409018780491"/>
    <x v="337"/>
    <x v="1"/>
    <n v="5500"/>
    <n v="5230"/>
  </r>
  <r>
    <x v="0"/>
    <s v="Diovu Charles"/>
    <s v="diovucharles@gmail.com"/>
    <n v="23409027895132"/>
    <x v="338"/>
    <x v="1"/>
    <n v="5500"/>
    <n v="5230"/>
  </r>
  <r>
    <x v="0"/>
    <s v="Valentine Ogijo Adole"/>
    <s v="adolevalentine@gmail.com"/>
    <n v="23407038036289"/>
    <x v="339"/>
    <x v="1"/>
    <n v="5500"/>
    <n v="5230"/>
  </r>
  <r>
    <x v="0"/>
    <s v="Oladele Daniel Ayeni"/>
    <s v="dani4744@gmail.com"/>
    <n v="23408109547911"/>
    <x v="340"/>
    <x v="1"/>
    <n v="5500"/>
    <n v="5230"/>
  </r>
  <r>
    <x v="0"/>
    <s v="Zika Ekenta"/>
    <s v="zikaekenta89@gmail.com"/>
    <n v="23407017807590"/>
    <x v="341"/>
    <x v="1"/>
    <n v="5500"/>
    <n v="5230"/>
  </r>
  <r>
    <x v="0"/>
    <s v="Mfonobong Willie"/>
    <s v="funobong@gmail.com"/>
    <n v="23407064949852"/>
    <x v="342"/>
    <x v="1"/>
    <n v="5500"/>
    <n v="5230"/>
  </r>
  <r>
    <x v="2"/>
    <s v="Rishul"/>
    <s v="rishulll@gmail.com"/>
    <n v="917975353420"/>
    <x v="292"/>
    <x v="3"/>
    <n v="4.7"/>
    <n v="3.73"/>
  </r>
  <r>
    <x v="0"/>
    <s v="Raji Bolaji"/>
    <s v="bolaji.m.raji@gmail.com"/>
    <n v="23408124706590"/>
    <x v="343"/>
    <x v="1"/>
    <n v="5500"/>
    <n v="5230"/>
  </r>
  <r>
    <x v="0"/>
    <s v="Adebisi Olatunji-Legend"/>
    <s v="adebisilegend@gmail.com"/>
    <n v="4407561768886"/>
    <x v="344"/>
    <x v="0"/>
    <n v="9.34"/>
    <n v="7.91"/>
  </r>
  <r>
    <x v="0"/>
    <s v="Muhammad Ishaq"/>
    <s v="imuhammadmusa@hotmail.com"/>
    <n v="23408037837293"/>
    <x v="345"/>
    <x v="1"/>
    <n v="5500"/>
    <n v="5230"/>
  </r>
  <r>
    <x v="0"/>
    <s v="Nwanne Ifechukwude Henry"/>
    <s v="henrydonason@yahoo.com"/>
    <n v="23408064944400"/>
    <x v="346"/>
    <x v="1"/>
    <n v="5500"/>
    <n v="5230"/>
  </r>
  <r>
    <x v="0"/>
    <s v="Nowsherwan Butt"/>
    <s v="nowsherwan94@gmail.com"/>
    <s v="+1(573)450-5438"/>
    <x v="347"/>
    <x v="3"/>
    <n v="14"/>
    <n v="12.1"/>
  </r>
  <r>
    <x v="2"/>
    <s v="Rishul"/>
    <s v="rishulll@gmail.com"/>
    <n v="917975353420"/>
    <x v="292"/>
    <x v="3"/>
    <n v="4.7"/>
    <n v="3.73"/>
  </r>
  <r>
    <x v="0"/>
    <s v="Fokam Foadieng Jacques Isacar"/>
    <s v="fokamisacar@gmail.com"/>
    <n v="49017676476275"/>
    <x v="348"/>
    <x v="3"/>
    <n v="14"/>
    <n v="12.1"/>
  </r>
  <r>
    <x v="0"/>
    <s v="Isaac Orogun"/>
    <s v="orogun80@gmail.com"/>
    <n v="23408137030603"/>
    <x v="349"/>
    <x v="1"/>
    <n v="5500"/>
    <n v="5230"/>
  </r>
  <r>
    <x v="0"/>
    <s v="Oladipo Ojo"/>
    <s v="oladipoojo26@icloud.com"/>
    <n v="4407311644959"/>
    <x v="350"/>
    <x v="0"/>
    <n v="9.34"/>
    <n v="7.91"/>
  </r>
  <r>
    <x v="0"/>
    <s v="Omereyone Omamuyovwi"/>
    <s v="mamuschris21@gmail.com"/>
    <n v="23407039585378"/>
    <x v="351"/>
    <x v="1"/>
    <n v="5500"/>
    <n v="5230"/>
  </r>
  <r>
    <x v="0"/>
    <s v="Baba Mohammed Mateen"/>
    <s v="babamateen18@gmail.com"/>
    <n v="2330542558454"/>
    <x v="352"/>
    <x v="4"/>
    <n v="147"/>
    <n v="138.03"/>
  </r>
  <r>
    <x v="0"/>
    <s v="Carlos Ochoa"/>
    <s v="carlos.e.8a444@gmail.com"/>
    <n v="526142896092"/>
    <x v="353"/>
    <x v="3"/>
    <n v="14"/>
    <n v="12.1"/>
  </r>
  <r>
    <x v="0"/>
    <s v="Rasheed"/>
    <s v="rasheedomolabi@gmail.com"/>
    <s v="+1(714)829-7682"/>
    <x v="354"/>
    <x v="3"/>
    <n v="14"/>
    <n v="12.1"/>
  </r>
  <r>
    <x v="0"/>
    <s v="Ohigbamhudu Gabriel"/>
    <s v="oasisinterbiz@yahoo.com"/>
    <n v="23408096717126"/>
    <x v="355"/>
    <x v="1"/>
    <n v="5500"/>
    <n v="5230"/>
  </r>
  <r>
    <x v="0"/>
    <s v="Ogunlaja Gift"/>
    <s v="divineakpumudje@yahoo.com"/>
    <n v="23408083442465"/>
    <x v="356"/>
    <x v="1"/>
    <n v="5500"/>
    <n v="5230"/>
  </r>
  <r>
    <x v="0"/>
    <s v="George Okata"/>
    <s v="okatageorge@gmail.com"/>
    <n v="4407405208763"/>
    <x v="357"/>
    <x v="0"/>
    <n v="9.3800000000000008"/>
    <n v="7.94"/>
  </r>
  <r>
    <x v="0"/>
    <s v="Smart Kenneth"/>
    <s v="egbowaire4407@yahoo.com"/>
    <n v="23409132650156"/>
    <x v="358"/>
    <x v="1"/>
    <n v="5500"/>
    <n v="5230"/>
  </r>
  <r>
    <x v="0"/>
    <s v="OLABODE OBED KOLAWOLE"/>
    <s v="olaboddekolawole@gmail.com"/>
    <n v="23408033346236"/>
    <x v="359"/>
    <x v="1"/>
    <n v="5500"/>
    <n v="5230"/>
  </r>
  <r>
    <x v="0"/>
    <s v="Hope Michael"/>
    <s v="hopemichael89@gmail.com"/>
    <n v="23408081251435"/>
    <x v="360"/>
    <x v="1"/>
    <n v="5500"/>
    <n v="5230"/>
  </r>
  <r>
    <x v="0"/>
    <s v="Raphael Iheanacho"/>
    <s v="rugochu@hotmail.com"/>
    <n v="4407376483009"/>
    <x v="361"/>
    <x v="0"/>
    <n v="9.3800000000000008"/>
    <n v="7.94"/>
  </r>
  <r>
    <x v="0"/>
    <s v="Luya O. Jerry"/>
    <s v="otegacc@gmail.com"/>
    <n v="23408080179970"/>
    <x v="362"/>
    <x v="1"/>
    <n v="5500"/>
    <n v="5230"/>
  </r>
  <r>
    <x v="0"/>
    <s v="Joseph Aromeh"/>
    <s v="aromehjoseph0@gmail.com"/>
    <n v="23407066060151"/>
    <x v="363"/>
    <x v="1"/>
    <n v="5500"/>
    <n v="5230"/>
  </r>
  <r>
    <x v="0"/>
    <s v="Chandrashekhar R"/>
    <s v="chandu1597@gmail.com"/>
    <n v="9109902804716"/>
    <x v="364"/>
    <x v="3"/>
    <n v="14"/>
    <n v="12.1"/>
  </r>
  <r>
    <x v="0"/>
    <s v="DAVID PEREZ ORFILA"/>
    <s v="knightbcn@gmail.com"/>
    <n v="34620524740"/>
    <x v="365"/>
    <x v="3"/>
    <n v="14"/>
    <n v="12.1"/>
  </r>
  <r>
    <x v="0"/>
    <s v="Ololade Adefala"/>
    <s v="ololadeadefala@yahoo.com"/>
    <n v="23408055125829"/>
    <x v="366"/>
    <x v="1"/>
    <n v="5500"/>
    <n v="5230"/>
  </r>
  <r>
    <x v="0"/>
    <s v="Faruk Olatunji Akorede"/>
    <s v="farukakorede@gmail.com"/>
    <n v="23408102415698"/>
    <x v="367"/>
    <x v="1"/>
    <n v="5500"/>
    <n v="5230"/>
  </r>
  <r>
    <x v="0"/>
    <s v="Olaolu Emamoke"/>
    <s v="olaoluemamoke@yahoo.com"/>
    <n v="23408055626942"/>
    <x v="368"/>
    <x v="1"/>
    <n v="5500"/>
    <n v="5230"/>
  </r>
  <r>
    <x v="0"/>
    <s v="Ogbonna Wosu"/>
    <s v="owosu@yahoo.com"/>
    <n v="23408038362848"/>
    <x v="369"/>
    <x v="1"/>
    <n v="5500"/>
    <n v="5230"/>
  </r>
  <r>
    <x v="0"/>
    <s v="Collins"/>
    <s v="idonco@icloud.com"/>
    <n v="2330246069829"/>
    <x v="370"/>
    <x v="4"/>
    <n v="147"/>
    <n v="138.03"/>
  </r>
  <r>
    <x v="0"/>
    <s v="Andrew Eluyefa"/>
    <s v="andyolaeluyefa@gmail.com"/>
    <n v="23408180073732"/>
    <x v="371"/>
    <x v="1"/>
    <n v="5500"/>
    <n v="5230"/>
  </r>
  <r>
    <x v="0"/>
    <s v="Wareez"/>
    <s v="tundewareez@yahoo.com"/>
    <n v="23408022737721"/>
    <x v="372"/>
    <x v="1"/>
    <n v="5500"/>
    <n v="5230"/>
  </r>
  <r>
    <x v="0"/>
    <s v="Dee Zang"/>
    <s v="dee.zang@icloud.com"/>
    <s v="+1(617)852-0527"/>
    <x v="373"/>
    <x v="3"/>
    <n v="14"/>
    <n v="12.1"/>
  </r>
  <r>
    <x v="0"/>
    <s v="Anthony Akhigbe"/>
    <s v="tonyakhigbe24@gmail.com"/>
    <n v="23408028557803"/>
    <x v="374"/>
    <x v="1"/>
    <n v="5500"/>
    <n v="5230"/>
  </r>
  <r>
    <x v="0"/>
    <s v="Olatunji Samuel Basanwo"/>
    <s v="Tjbasanwo@gmail.com"/>
    <n v="2348169182208"/>
    <x v="375"/>
    <x v="1"/>
    <n v="5500"/>
    <n v="5230"/>
  </r>
  <r>
    <x v="0"/>
    <s v="Chinedu Ogu"/>
    <s v="chineduogu85@yahoo.com"/>
    <s v="+1(416)520-4134"/>
    <x v="376"/>
    <x v="1"/>
    <n v="5500"/>
    <n v="5230"/>
  </r>
  <r>
    <x v="1"/>
    <s v="Robert Nyamekye"/>
    <s v="robertnyamekye2017@gmail.com"/>
    <n v="2330249076900"/>
    <x v="20"/>
    <x v="4"/>
    <n v="59"/>
    <n v="54.27"/>
  </r>
  <r>
    <x v="1"/>
    <s v="Robert Nyamekye"/>
    <s v="robertnyamekye2017@gmail.com"/>
    <n v="2330249076900"/>
    <x v="20"/>
    <x v="4"/>
    <n v="59"/>
    <n v="54.27"/>
  </r>
  <r>
    <x v="1"/>
    <s v="Robert Nyamekye"/>
    <s v="robertnyamekye2017@gmail.com"/>
    <n v="2330249076900"/>
    <x v="20"/>
    <x v="4"/>
    <n v="59"/>
    <n v="54.27"/>
  </r>
  <r>
    <x v="1"/>
    <s v="Robert Nyamekye"/>
    <s v="robertnyamekye2017@gmail.com"/>
    <n v="2330249076900"/>
    <x v="20"/>
    <x v="4"/>
    <n v="59"/>
    <n v="54.27"/>
  </r>
  <r>
    <x v="0"/>
    <s v="Sammy Moloisi"/>
    <s v="sammymphela@cloudessentials.co.za"/>
    <n v="270726274798"/>
    <x v="377"/>
    <x v="3"/>
    <n v="14"/>
    <n v="12.1"/>
  </r>
  <r>
    <x v="0"/>
    <s v="ADEFIOYE Aderoju S"/>
    <s v="adefioyeaderoju28@gmail.com"/>
    <n v="23408058151700"/>
    <x v="378"/>
    <x v="1"/>
    <n v="5500"/>
    <n v="5230"/>
  </r>
  <r>
    <x v="0"/>
    <s v="Abisola BALOGUN"/>
    <s v="salawubi@gmail.com"/>
    <n v="4407888551600"/>
    <x v="379"/>
    <x v="0"/>
    <n v="9.48"/>
    <n v="8.0299999999999994"/>
  </r>
  <r>
    <x v="0"/>
    <s v="Adaeze Aroh"/>
    <s v="nondaora@yahoo.co.uk"/>
    <s v="+1(859)420-5829"/>
    <x v="380"/>
    <x v="3"/>
    <n v="14"/>
    <n v="12.1"/>
  </r>
  <r>
    <x v="0"/>
    <s v="Asiya Abdu Danwakili"/>
    <s v="danwakiliasiya89@gmail.com"/>
    <n v="23407039164093"/>
    <x v="381"/>
    <x v="1"/>
    <n v="5500"/>
    <n v="5230"/>
  </r>
  <r>
    <x v="0"/>
    <s v="Olaomi Oluwaseyi"/>
    <s v="oluwaseyiolaomi@gmail.com"/>
    <n v="23407034985095"/>
    <x v="382"/>
    <x v="1"/>
    <n v="5500"/>
    <n v="5230"/>
  </r>
  <r>
    <x v="0"/>
    <s v="Tomi Olubowale"/>
    <s v="mpopoola44@gmail.com"/>
    <n v="23408064161375"/>
    <x v="383"/>
    <x v="1"/>
    <n v="5500"/>
    <n v="5230"/>
  </r>
  <r>
    <x v="0"/>
    <s v="Henry"/>
    <s v="hechnmax@gmail.com"/>
    <n v="447849604463"/>
    <x v="384"/>
    <x v="0"/>
    <n v="9.48"/>
    <n v="8.0299999999999994"/>
  </r>
  <r>
    <x v="0"/>
    <s v="Gideon Igherio"/>
    <s v="dgreatgideon@gmail.com"/>
    <n v="23407062278323"/>
    <x v="385"/>
    <x v="1"/>
    <n v="5500"/>
    <n v="5230"/>
  </r>
  <r>
    <x v="0"/>
    <s v="Ogunleye timileyin"/>
    <s v="timileyinogunleye38@gmail.com"/>
    <n v="23409076871975"/>
    <x v="386"/>
    <x v="1"/>
    <n v="5500"/>
    <n v="5230"/>
  </r>
  <r>
    <x v="0"/>
    <s v="Adeagbo Rofiat"/>
    <s v="adenikeolaide15@gmail.com"/>
    <n v="2349023180400"/>
    <x v="387"/>
    <x v="1"/>
    <n v="5500"/>
    <n v="5230"/>
  </r>
  <r>
    <x v="0"/>
    <s v="Chidiebere Echezonachukwu Mbachu"/>
    <s v="brucembachu@gmail.com"/>
    <n v="23407056773171"/>
    <x v="388"/>
    <x v="1"/>
    <n v="5500"/>
    <n v="5230"/>
  </r>
  <r>
    <x v="0"/>
    <s v="Diego t"/>
    <s v="tinocodiego0@gmail.com"/>
    <n v="525531053438"/>
    <x v="389"/>
    <x v="3"/>
    <n v="14"/>
    <n v="12.1"/>
  </r>
  <r>
    <x v="0"/>
    <s v="Ciara Keating"/>
    <s v="ci.keating1@gmail.com"/>
    <n v="4407454844802"/>
    <x v="390"/>
    <x v="0"/>
    <n v="9.48"/>
    <n v="8.0299999999999994"/>
  </r>
  <r>
    <x v="0"/>
    <s v="Agukwe Njideka P."/>
    <s v="preciousnjide@gmail.com"/>
    <n v="23408066992996"/>
    <x v="391"/>
    <x v="1"/>
    <n v="5500"/>
    <n v="5230"/>
  </r>
  <r>
    <x v="0"/>
    <s v="Stanley Tochukwu onyilimba"/>
    <s v="stanleyonyilimba@gmail.com"/>
    <n v="4407803783945"/>
    <x v="392"/>
    <x v="1"/>
    <n v="5500"/>
    <n v="5230"/>
  </r>
  <r>
    <x v="0"/>
    <s v="Habeeb Omonayajo"/>
    <s v="haarbeebayajo1@gmail.com"/>
    <n v="23409018284136"/>
    <x v="393"/>
    <x v="1"/>
    <n v="5500"/>
    <n v="5230"/>
  </r>
  <r>
    <x v="0"/>
    <s v="Dada Olorunfemi Ayodele"/>
    <s v="phemmy25ayodele@gmail.com"/>
    <n v="23407062704686"/>
    <x v="394"/>
    <x v="1"/>
    <n v="5500"/>
    <n v="5230"/>
  </r>
  <r>
    <x v="0"/>
    <s v="Tieâ€™rra Holman"/>
    <s v="tierra.holman@gmail.com"/>
    <s v="+1(330)573-7904"/>
    <x v="395"/>
    <x v="3"/>
    <n v="14"/>
    <n v="12.1"/>
  </r>
  <r>
    <x v="0"/>
    <s v="Mike"/>
    <s v="maundum@gmail.com"/>
    <n v="2540722435924"/>
    <x v="396"/>
    <x v="5"/>
    <n v="1648"/>
    <n v="1545.25"/>
  </r>
  <r>
    <x v="0"/>
    <s v="Perpetua onah"/>
    <s v="perpetuaukamaka96@gmail.com"/>
    <n v="4407568454480"/>
    <x v="397"/>
    <x v="0"/>
    <n v="9.48"/>
    <n v="8.0299999999999994"/>
  </r>
  <r>
    <x v="0"/>
    <s v="David Olaiya"/>
    <s v="daevidjhon19@gmail.com"/>
    <n v="23408035803111"/>
    <x v="398"/>
    <x v="1"/>
    <n v="5500"/>
    <n v="5230"/>
  </r>
  <r>
    <x v="0"/>
    <s v="Jephthah Oguara"/>
    <s v="jephthah.oguara@gmail.com"/>
    <n v="23408064559165"/>
    <x v="399"/>
    <x v="1"/>
    <n v="5500"/>
    <n v="5230"/>
  </r>
  <r>
    <x v="0"/>
    <s v="Bello Bello"/>
    <s v="twist836@gmail.com"/>
    <n v="23409018178067"/>
    <x v="400"/>
    <x v="1"/>
    <n v="5500"/>
    <n v="5230"/>
  </r>
  <r>
    <x v="0"/>
    <s v="Lawal Faruq Damilola"/>
    <s v="damilolalawal4@gmail.com"/>
    <n v="23407061692342"/>
    <x v="401"/>
    <x v="1"/>
    <n v="5500"/>
    <n v="5230"/>
  </r>
  <r>
    <x v="0"/>
    <s v="Abasikponke joshua"/>
    <s v="abasjoshua94@gmail.com"/>
    <n v="23408133754626"/>
    <x v="402"/>
    <x v="1"/>
    <n v="5500"/>
    <n v="5230"/>
  </r>
  <r>
    <x v="0"/>
    <s v="Rose Sang"/>
    <s v="rozsang@gmail.com"/>
    <n v="2540722222341"/>
    <x v="403"/>
    <x v="5"/>
    <n v="1648"/>
    <n v="1545.25"/>
  </r>
  <r>
    <x v="0"/>
    <s v="Rudy Alva"/>
    <s v="rodolfoalvajr@gmail.com"/>
    <s v="+1(915)330-9556"/>
    <x v="404"/>
    <x v="3"/>
    <n v="14"/>
    <n v="12.1"/>
  </r>
  <r>
    <x v="0"/>
    <s v="Perry Sarfo Nyantakyi"/>
    <s v="ghkwabyna@gmail.com"/>
    <n v="233246523085"/>
    <x v="405"/>
    <x v="4"/>
    <n v="153"/>
    <n v="144.26"/>
  </r>
  <r>
    <x v="0"/>
    <s v="Matthew Schneider"/>
    <s v="schneider_matt@outlook.com"/>
    <s v="+1(403)629-8801"/>
    <x v="406"/>
    <x v="3"/>
    <n v="14"/>
    <n v="12.1"/>
  </r>
  <r>
    <x v="0"/>
    <s v="Sukhraj Sangha"/>
    <s v="sukhraj_superfrank@hotmail.com"/>
    <n v="4407496289039"/>
    <x v="407"/>
    <x v="0"/>
    <n v="9.48"/>
    <n v="8.0299999999999994"/>
  </r>
  <r>
    <x v="0"/>
    <s v="Ahmed Odei Appiah"/>
    <s v="aodeiappiah@gmail.com"/>
    <n v="447576081608"/>
    <x v="408"/>
    <x v="0"/>
    <n v="9.48"/>
    <n v="8.0299999999999994"/>
  </r>
  <r>
    <x v="0"/>
    <s v="Folorunso Kayode"/>
    <s v="Folorunsohabeeb@gmail.com"/>
    <n v="23407033752041"/>
    <x v="409"/>
    <x v="1"/>
    <n v="5500"/>
    <n v="5230"/>
  </r>
  <r>
    <x v="0"/>
    <s v="Sefakor Dodor"/>
    <s v="sefakordodor5@gmail.com"/>
    <n v="2330208408555"/>
    <x v="410"/>
    <x v="4"/>
    <n v="153"/>
    <n v="144.26"/>
  </r>
  <r>
    <x v="0"/>
    <s v="Tiago Pedrosa"/>
    <s v="tiagogesta27@gmail.com"/>
    <n v="351967857981"/>
    <x v="411"/>
    <x v="3"/>
    <n v="14"/>
    <n v="12.1"/>
  </r>
  <r>
    <x v="0"/>
    <s v="Fakeye Bukunmi Joseph"/>
    <s v="bukunmijoseph07@gmail.com"/>
    <n v="23408134433467"/>
    <x v="412"/>
    <x v="1"/>
    <n v="5500"/>
    <n v="5230"/>
  </r>
  <r>
    <x v="0"/>
    <s v="Alao Jamiu"/>
    <s v="joalao94@gmail.com"/>
    <n v="23408167607946"/>
    <x v="413"/>
    <x v="1"/>
    <n v="5500"/>
    <n v="5230"/>
  </r>
  <r>
    <x v="0"/>
    <s v="Isiaka Busari"/>
    <s v="easyboyofamerica@yahoo.com"/>
    <s v="+1(216)612-4410"/>
    <x v="414"/>
    <x v="1"/>
    <n v="5500"/>
    <n v="5230"/>
  </r>
  <r>
    <x v="0"/>
    <s v="Cory Safady"/>
    <s v="corysafady8@gmail.com"/>
    <s v="+1(818)521-8791"/>
    <x v="415"/>
    <x v="3"/>
    <n v="14"/>
    <n v="12.1"/>
  </r>
  <r>
    <x v="0"/>
    <s v="Jamiu Abdulhameed"/>
    <s v="drgokex@gmail.com"/>
    <n v="23408168369152"/>
    <x v="416"/>
    <x v="1"/>
    <n v="5500"/>
    <n v="5230"/>
  </r>
  <r>
    <x v="0"/>
    <s v="Maurice Osogbo"/>
    <s v="mauriceosogbo@yahoo.com"/>
    <n v="23408023191852"/>
    <x v="417"/>
    <x v="1"/>
    <n v="5500"/>
    <n v="5230"/>
  </r>
  <r>
    <x v="0"/>
    <s v="Ijeh Jeremiah"/>
    <s v="ijehj4481@gmail.com"/>
    <n v="23407037295177"/>
    <x v="418"/>
    <x v="1"/>
    <n v="5500"/>
    <n v="5230"/>
  </r>
  <r>
    <x v="0"/>
    <s v="Emmanuel Onwenna"/>
    <s v="onwennae@gmail.com"/>
    <n v="48788322879"/>
    <x v="419"/>
    <x v="1"/>
    <n v="5500"/>
    <n v="5230"/>
  </r>
  <r>
    <x v="0"/>
    <s v="Godwin Yusuf"/>
    <s v="goyusuf@live.com"/>
    <n v="23408035954045"/>
    <x v="420"/>
    <x v="1"/>
    <n v="5500"/>
    <n v="5230"/>
  </r>
  <r>
    <x v="0"/>
    <s v="Okeke Geoffrey Chukwudebere"/>
    <s v="cokekegeoffrey@gmail.com"/>
    <n v="23408114754539"/>
    <x v="421"/>
    <x v="1"/>
    <n v="5500"/>
    <n v="5230"/>
  </r>
  <r>
    <x v="0"/>
    <s v="Mlungisi Ndlela"/>
    <s v="wynot@live.com"/>
    <n v="270604013707"/>
    <x v="422"/>
    <x v="3"/>
    <n v="12"/>
    <n v="10.3"/>
  </r>
  <r>
    <x v="0"/>
    <s v="Edem Bonny"/>
    <s v="edembonny@gmail.com"/>
    <n v="23408032587349"/>
    <x v="423"/>
    <x v="1"/>
    <n v="5500"/>
    <n v="5230"/>
  </r>
  <r>
    <x v="2"/>
    <s v="Ezekiel Aleke"/>
    <s v="ezekielaleke@gmail.com"/>
    <n v="23407057157207"/>
    <x v="424"/>
    <x v="1"/>
    <n v="6500"/>
    <n v="6190"/>
  </r>
  <r>
    <x v="2"/>
    <s v="Ezekiel Aleke"/>
    <s v="ezekielaleke@gmail.com"/>
    <n v="23407057157207"/>
    <x v="424"/>
    <x v="1"/>
    <n v="6500"/>
    <n v="6190"/>
  </r>
  <r>
    <x v="2"/>
    <s v="Ezekiel Aleke"/>
    <s v="ezekielaleke@gmail.com"/>
    <n v="23407057157207"/>
    <x v="424"/>
    <x v="1"/>
    <n v="6500"/>
    <n v="6190"/>
  </r>
  <r>
    <x v="2"/>
    <s v="Ezekiel Aleke"/>
    <s v="ezekielaleke@gmail.com"/>
    <n v="23407057157207"/>
    <x v="424"/>
    <x v="1"/>
    <n v="6500"/>
    <n v="619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9">
  <r>
    <x v="0"/>
    <s v="Sunday otuidi"/>
    <s v="ssaintnoni@gmail.com"/>
    <x v="0"/>
    <x v="0"/>
    <x v="0"/>
    <n v="8.51"/>
    <n v="7.41"/>
    <x v="0"/>
  </r>
  <r>
    <x v="0"/>
    <s v="Essien Andah"/>
    <s v="essienandah@gmail.com"/>
    <x v="1"/>
    <x v="1"/>
    <x v="1"/>
    <n v="5500"/>
    <n v="5230"/>
    <x v="1"/>
  </r>
  <r>
    <x v="0"/>
    <s v="Sebahire"/>
    <s v="sebahire@gmail.com"/>
    <x v="2"/>
    <x v="2"/>
    <x v="2"/>
    <n v="8397.92"/>
    <n v="7844.04"/>
    <x v="2"/>
  </r>
  <r>
    <x v="0"/>
    <s v="Abdulwaheed Ibrahim"/>
    <s v="abdulwaheed_ib@yahoo.com"/>
    <x v="3"/>
    <x v="3"/>
    <x v="1"/>
    <n v="5500"/>
    <n v="5230"/>
    <x v="1"/>
  </r>
  <r>
    <x v="0"/>
    <s v="David Casaru"/>
    <s v="david.casaru@outlook.com"/>
    <x v="4"/>
    <x v="4"/>
    <x v="3"/>
    <n v="15"/>
    <n v="13.45"/>
    <x v="3"/>
  </r>
  <r>
    <x v="0"/>
    <s v="Emanuel Clottey"/>
    <s v="eclottey92@gmail.com"/>
    <x v="5"/>
    <x v="5"/>
    <x v="4"/>
    <n v="91"/>
    <n v="84.61"/>
    <x v="4"/>
  </r>
  <r>
    <x v="0"/>
    <s v="Oluwatosin TizzyWhy"/>
    <s v="olamicheal262@gmail.com"/>
    <x v="6"/>
    <x v="6"/>
    <x v="1"/>
    <n v="5500"/>
    <n v="5230"/>
    <x v="1"/>
  </r>
  <r>
    <x v="0"/>
    <s v="Iljitsj Sang-Ajang"/>
    <s v="ism.sangajang@gmail.com"/>
    <x v="7"/>
    <x v="7"/>
    <x v="3"/>
    <n v="15"/>
    <n v="13.45"/>
    <x v="3"/>
  </r>
  <r>
    <x v="0"/>
    <s v="Nenthok Gokum"/>
    <s v="nenthok.microlabs@gmail.com"/>
    <x v="8"/>
    <x v="8"/>
    <x v="0"/>
    <n v="8.51"/>
    <n v="7.41"/>
    <x v="0"/>
  </r>
  <r>
    <x v="0"/>
    <s v="Kamau"/>
    <s v="kamarley4c@gmail.com"/>
    <x v="9"/>
    <x v="9"/>
    <x v="5"/>
    <n v="994"/>
    <n v="924.21"/>
    <x v="5"/>
  </r>
  <r>
    <x v="0"/>
    <s v="EWIWILEM GODIS CHUKWUAZONEM"/>
    <s v="chukgodis@gmail.com"/>
    <x v="10"/>
    <x v="10"/>
    <x v="1"/>
    <n v="5500"/>
    <n v="5230"/>
    <x v="1"/>
  </r>
  <r>
    <x v="0"/>
    <s v="Dare Caleb"/>
    <s v="shegzstunner@gmail.com"/>
    <x v="11"/>
    <x v="11"/>
    <x v="1"/>
    <n v="5500"/>
    <n v="5230"/>
    <x v="1"/>
  </r>
  <r>
    <x v="0"/>
    <s v="Austin Walker"/>
    <s v="austinwalker930@gmail.com"/>
    <x v="12"/>
    <x v="12"/>
    <x v="3"/>
    <n v="15"/>
    <n v="13.45"/>
    <x v="3"/>
  </r>
  <r>
    <x v="0"/>
    <s v="Awoyelu Daniel Oladipo"/>
    <s v="dipoawoyelu@gmail.com"/>
    <x v="13"/>
    <x v="13"/>
    <x v="1"/>
    <n v="5500"/>
    <n v="5230"/>
    <x v="1"/>
  </r>
  <r>
    <x v="0"/>
    <s v="Awogbindin Olabisi"/>
    <s v="olabisiawogbindin@gmail.com"/>
    <x v="14"/>
    <x v="14"/>
    <x v="1"/>
    <n v="5500"/>
    <n v="5230"/>
    <x v="1"/>
  </r>
  <r>
    <x v="0"/>
    <s v="Moses Bafana Zwane"/>
    <s v="fistolacola@gmail.com"/>
    <x v="15"/>
    <x v="15"/>
    <x v="3"/>
    <n v="15"/>
    <n v="13.45"/>
    <x v="3"/>
  </r>
  <r>
    <x v="0"/>
    <s v="Kolawole Olukorede"/>
    <s v="k.danielolukorede@gmail.com"/>
    <x v="16"/>
    <x v="16"/>
    <x v="0"/>
    <n v="8.51"/>
    <n v="7.41"/>
    <x v="0"/>
  </r>
  <r>
    <x v="0"/>
    <s v="Olusegun Adegun"/>
    <s v="adegun1581960@gmail.com"/>
    <x v="17"/>
    <x v="17"/>
    <x v="1"/>
    <n v="5500"/>
    <n v="5230"/>
    <x v="1"/>
  </r>
  <r>
    <x v="0"/>
    <s v="Ramata Diallo"/>
    <s v="Dialloramata50@yahoo.com"/>
    <x v="18"/>
    <x v="18"/>
    <x v="3"/>
    <n v="15"/>
    <n v="13.45"/>
    <x v="3"/>
  </r>
  <r>
    <x v="0"/>
    <s v="Orock Clinton Achale"/>
    <s v="okachaleclinton@gmail.com"/>
    <x v="19"/>
    <x v="19"/>
    <x v="6"/>
    <n v="4239.28"/>
    <n v="3934.92"/>
    <x v="6"/>
  </r>
  <r>
    <x v="1"/>
    <s v="Robert Nyamekye"/>
    <s v="robertnyamekye2017@gmail.com"/>
    <x v="20"/>
    <x v="20"/>
    <x v="4"/>
    <n v="59"/>
    <n v="54.27"/>
    <x v="7"/>
  </r>
  <r>
    <x v="0"/>
    <s v="Tosin"/>
    <s v="adesuyitosin2014@gmail.com"/>
    <x v="21"/>
    <x v="21"/>
    <x v="1"/>
    <n v="5500"/>
    <n v="5230"/>
    <x v="1"/>
  </r>
  <r>
    <x v="0"/>
    <s v="Nnenna C. Ekeh"/>
    <s v="nnennaekeh862@gmail.com"/>
    <x v="22"/>
    <x v="22"/>
    <x v="1"/>
    <n v="5500"/>
    <n v="5230"/>
    <x v="1"/>
  </r>
  <r>
    <x v="0"/>
    <s v="Oyelese Adesoji"/>
    <s v="oyeadesoji@yahoo.com"/>
    <x v="23"/>
    <x v="23"/>
    <x v="1"/>
    <n v="5500"/>
    <n v="5230"/>
    <x v="1"/>
  </r>
  <r>
    <x v="0"/>
    <s v="Adesoye Adeoye"/>
    <s v="udojifemi@yahoo.com"/>
    <x v="24"/>
    <x v="24"/>
    <x v="1"/>
    <n v="5500"/>
    <n v="5230"/>
    <x v="1"/>
  </r>
  <r>
    <x v="0"/>
    <s v="OLIKA MICHAEL CHIDUBEM"/>
    <s v="mikeolika22@gmail.com"/>
    <x v="25"/>
    <x v="25"/>
    <x v="1"/>
    <n v="5500"/>
    <n v="5230"/>
    <x v="1"/>
  </r>
  <r>
    <x v="0"/>
    <s v="Kayode Adeniyi"/>
    <s v="adeniyikay@gmail.com"/>
    <x v="26"/>
    <x v="26"/>
    <x v="1"/>
    <n v="5500"/>
    <n v="5230"/>
    <x v="1"/>
  </r>
  <r>
    <x v="0"/>
    <s v="Ejikeme Ezema"/>
    <s v="anslemleo@gmail.com"/>
    <x v="27"/>
    <x v="27"/>
    <x v="1"/>
    <n v="5500"/>
    <n v="5230"/>
    <x v="1"/>
  </r>
  <r>
    <x v="0"/>
    <s v="Jonah Mutyaba"/>
    <s v="mutyabajonah@gmail.com"/>
    <x v="28"/>
    <x v="28"/>
    <x v="3"/>
    <n v="15"/>
    <n v="13.45"/>
    <x v="3"/>
  </r>
  <r>
    <x v="0"/>
    <s v="George Maina"/>
    <s v="e.mach.george11@gmail.com"/>
    <x v="29"/>
    <x v="29"/>
    <x v="5"/>
    <n v="1058"/>
    <n v="984.93"/>
    <x v="8"/>
  </r>
  <r>
    <x v="0"/>
    <s v="Tarmizi Ihza"/>
    <s v="tarmizi.bisnis1@gmail.com"/>
    <x v="30"/>
    <x v="30"/>
    <x v="3"/>
    <n v="15"/>
    <n v="13.45"/>
    <x v="3"/>
  </r>
  <r>
    <x v="0"/>
    <s v="Olutoye Okikiolu"/>
    <s v="okdeyking@gmail.com"/>
    <x v="31"/>
    <x v="31"/>
    <x v="1"/>
    <n v="5500"/>
    <n v="5230"/>
    <x v="1"/>
  </r>
  <r>
    <x v="0"/>
    <s v="Otaru Aminat"/>
    <s v="aminatotaru@yahoo.com"/>
    <x v="32"/>
    <x v="32"/>
    <x v="1"/>
    <n v="5500"/>
    <n v="5230"/>
    <x v="1"/>
  </r>
  <r>
    <x v="1"/>
    <s v="Robert Nyamekye"/>
    <s v="robertnyamekye2017@gmail.com"/>
    <x v="20"/>
    <x v="20"/>
    <x v="4"/>
    <n v="59"/>
    <n v="54.27"/>
    <x v="7"/>
  </r>
  <r>
    <x v="0"/>
    <s v="Robert Nyamekye"/>
    <s v="robertnyamekye2017@gmail.com"/>
    <x v="20"/>
    <x v="33"/>
    <x v="4"/>
    <n v="92"/>
    <n v="85.85"/>
    <x v="9"/>
  </r>
  <r>
    <x v="0"/>
    <s v="Adebola Adebari"/>
    <s v="adebolaadebari@yahoo.com"/>
    <x v="33"/>
    <x v="34"/>
    <x v="0"/>
    <n v="8.51"/>
    <n v="7.41"/>
    <x v="0"/>
  </r>
  <r>
    <x v="0"/>
    <s v="Luis Centeio"/>
    <s v="centeio@gmail.com"/>
    <x v="34"/>
    <x v="35"/>
    <x v="3"/>
    <n v="15"/>
    <n v="13.45"/>
    <x v="3"/>
  </r>
  <r>
    <x v="0"/>
    <s v="Mensah-Poku Kwabena"/>
    <s v="k.mensah.poku@gmail.com"/>
    <x v="35"/>
    <x v="36"/>
    <x v="4"/>
    <n v="91"/>
    <n v="85.44"/>
    <x v="4"/>
  </r>
  <r>
    <x v="0"/>
    <s v="YiÄŸit Furkan KantarcÄ±"/>
    <s v="yfk.03.03@hotmail.com"/>
    <x v="36"/>
    <x v="37"/>
    <x v="3"/>
    <n v="15"/>
    <n v="13.45"/>
    <x v="3"/>
  </r>
  <r>
    <x v="0"/>
    <s v="Kennedy Gichira"/>
    <s v="kennmury@gmail.com"/>
    <x v="37"/>
    <x v="38"/>
    <x v="5"/>
    <n v="1042"/>
    <n v="969.26"/>
    <x v="10"/>
  </r>
  <r>
    <x v="0"/>
    <s v="Isaac Larbi"/>
    <s v="backloofer@yahoo.com"/>
    <x v="38"/>
    <x v="39"/>
    <x v="0"/>
    <n v="8.51"/>
    <n v="7.41"/>
    <x v="0"/>
  </r>
  <r>
    <x v="0"/>
    <s v="Victor Omolade Alimi"/>
    <s v="victor_omolade@yahoo.com"/>
    <x v="39"/>
    <x v="40"/>
    <x v="3"/>
    <n v="15"/>
    <n v="13.45"/>
    <x v="3"/>
  </r>
  <r>
    <x v="0"/>
    <s v="Adeoye Emmanuel Abiodun"/>
    <s v="abiodun0177@gmail.com"/>
    <x v="40"/>
    <x v="41"/>
    <x v="1"/>
    <n v="5500"/>
    <n v="5230"/>
    <x v="1"/>
  </r>
  <r>
    <x v="0"/>
    <s v="John Kennedy Harley"/>
    <s v="johnkharley@yahoo.com"/>
    <x v="41"/>
    <x v="42"/>
    <x v="4"/>
    <n v="84"/>
    <n v="77.92"/>
    <x v="11"/>
  </r>
  <r>
    <x v="0"/>
    <s v="Samuel Oragui"/>
    <s v="samydyl@gmail.com"/>
    <x v="42"/>
    <x v="43"/>
    <x v="1"/>
    <n v="5500"/>
    <n v="5230"/>
    <x v="1"/>
  </r>
  <r>
    <x v="0"/>
    <s v="Caleb"/>
    <s v="shekt4@gmail.com"/>
    <x v="43"/>
    <x v="44"/>
    <x v="1"/>
    <n v="5500"/>
    <n v="5230"/>
    <x v="1"/>
  </r>
  <r>
    <x v="0"/>
    <s v="Omotayo Samuel"/>
    <s v="omotolaomotayosamuel@gmail.com"/>
    <x v="44"/>
    <x v="45"/>
    <x v="1"/>
    <n v="5500"/>
    <n v="5230"/>
    <x v="1"/>
  </r>
  <r>
    <x v="0"/>
    <s v="Andrew Cummins"/>
    <s v="agcummins52@gmail.com"/>
    <x v="45"/>
    <x v="46"/>
    <x v="3"/>
    <n v="15"/>
    <n v="13.45"/>
    <x v="3"/>
  </r>
  <r>
    <x v="0"/>
    <s v="Brian Nyingi"/>
    <s v="senatorgakere32@gmail.com"/>
    <x v="46"/>
    <x v="47"/>
    <x v="5"/>
    <n v="1161"/>
    <n v="1082.47"/>
    <x v="12"/>
  </r>
  <r>
    <x v="0"/>
    <s v="BRIAN MASABA"/>
    <s v="brianmasaba437@gmail.com"/>
    <x v="47"/>
    <x v="48"/>
    <x v="3"/>
    <n v="15"/>
    <n v="13.45"/>
    <x v="3"/>
  </r>
  <r>
    <x v="0"/>
    <s v="ALLEN TOKORA"/>
    <s v="atokora@gmail.com"/>
    <x v="48"/>
    <x v="49"/>
    <x v="3"/>
    <n v="15"/>
    <n v="13.45"/>
    <x v="3"/>
  </r>
  <r>
    <x v="0"/>
    <s v="Martin Ruffinengo"/>
    <s v="mruffi95@gmail.com"/>
    <x v="49"/>
    <x v="50"/>
    <x v="3"/>
    <n v="12.27"/>
    <n v="7.6369999999999996"/>
    <x v="13"/>
  </r>
  <r>
    <x v="0"/>
    <s v="Neal Harrington"/>
    <s v="neal4234@hotmail.com"/>
    <x v="50"/>
    <x v="51"/>
    <x v="3"/>
    <n v="15"/>
    <n v="13.45"/>
    <x v="3"/>
  </r>
  <r>
    <x v="0"/>
    <s v="Sek Phanith"/>
    <s v="sekphanith12@yahoo.com"/>
    <x v="51"/>
    <x v="52"/>
    <x v="3"/>
    <n v="12.27"/>
    <n v="10.91"/>
    <x v="13"/>
  </r>
  <r>
    <x v="0"/>
    <s v="Patricia Uka"/>
    <s v="chinyerepatricia2017@gmail.com"/>
    <x v="52"/>
    <x v="53"/>
    <x v="1"/>
    <n v="5500"/>
    <n v="5230"/>
    <x v="1"/>
  </r>
  <r>
    <x v="0"/>
    <s v="Mofoluke Tayo"/>
    <s v="mofoluketayo@gmail.com"/>
    <x v="53"/>
    <x v="54"/>
    <x v="1"/>
    <n v="4500.1000000000004"/>
    <n v="4270.1000000000004"/>
    <x v="14"/>
  </r>
  <r>
    <x v="0"/>
    <s v="Ajibola Vincent Adegunloye"/>
    <s v="avadegunloye@gmail.com"/>
    <x v="54"/>
    <x v="55"/>
    <x v="0"/>
    <n v="6.96"/>
    <n v="5.97"/>
    <x v="15"/>
  </r>
  <r>
    <x v="0"/>
    <s v="Ade live"/>
    <s v="adelivetest@gmail.com"/>
    <x v="55"/>
    <x v="56"/>
    <x v="0"/>
    <n v="6.51"/>
    <n v="5.55"/>
    <x v="16"/>
  </r>
  <r>
    <x v="0"/>
    <s v="Chanel Anderson"/>
    <s v="chanel13858@gmail.com"/>
    <x v="56"/>
    <x v="57"/>
    <x v="0"/>
    <n v="6.51"/>
    <n v="5.55"/>
    <x v="16"/>
  </r>
  <r>
    <x v="0"/>
    <s v="Ignatius Liebenberg"/>
    <s v="naasliebenberg@lantic.net"/>
    <x v="57"/>
    <x v="58"/>
    <x v="7"/>
    <n v="124.68"/>
    <n v="115.2"/>
    <x v="17"/>
  </r>
  <r>
    <x v="0"/>
    <s v="Chukz A"/>
    <s v="cchhuukkzz@gmail.com"/>
    <x v="58"/>
    <x v="59"/>
    <x v="1"/>
    <n v="4500.1000000000004"/>
    <n v="4270.1000000000004"/>
    <x v="14"/>
  </r>
  <r>
    <x v="0"/>
    <s v="Edwin Taruvinga"/>
    <s v="edwin.taruvinga@gmail.com"/>
    <x v="59"/>
    <x v="60"/>
    <x v="3"/>
    <n v="15"/>
    <n v="13.45"/>
    <x v="3"/>
  </r>
  <r>
    <x v="0"/>
    <s v="Jeff Goin"/>
    <s v="jeff.goin@pm.me"/>
    <x v="60"/>
    <x v="61"/>
    <x v="3"/>
    <n v="15"/>
    <n v="13.45"/>
    <x v="3"/>
  </r>
  <r>
    <x v="0"/>
    <s v="Mathew Seun Oyinloye"/>
    <s v="mattoyinloye@gmail.com"/>
    <x v="61"/>
    <x v="62"/>
    <x v="1"/>
    <n v="4500.1000000000004"/>
    <n v="4270.1000000000004"/>
    <x v="14"/>
  </r>
  <r>
    <x v="0"/>
    <s v="Max Quigley"/>
    <s v="maxquigley22@gmail.com"/>
    <x v="62"/>
    <x v="63"/>
    <x v="3"/>
    <n v="15"/>
    <n v="13.45"/>
    <x v="3"/>
  </r>
  <r>
    <x v="0"/>
    <s v="Yinka Atoba"/>
    <s v="atobaolayinka@gmail.com"/>
    <x v="63"/>
    <x v="64"/>
    <x v="1"/>
    <n v="4500.1000000000004"/>
    <n v="4270.1000000000004"/>
    <x v="14"/>
  </r>
  <r>
    <x v="0"/>
    <s v="Carmellius Noriega Omariba"/>
    <s v="carmellius.cn@gmail.com"/>
    <x v="64"/>
    <x v="65"/>
    <x v="3"/>
    <n v="15"/>
    <n v="13.45"/>
    <x v="3"/>
  </r>
  <r>
    <x v="0"/>
    <s v="Faniran"/>
    <s v="samueladedotun2@gmail.com"/>
    <x v="65"/>
    <x v="66"/>
    <x v="1"/>
    <n v="5500"/>
    <n v="5230"/>
    <x v="1"/>
  </r>
  <r>
    <x v="0"/>
    <s v="Tanimowo Israel"/>
    <s v="israeltanimowo@gmail.com"/>
    <x v="66"/>
    <x v="67"/>
    <x v="1"/>
    <n v="5500"/>
    <n v="5230"/>
    <x v="1"/>
  </r>
  <r>
    <x v="0"/>
    <s v="Sai krupakar reddy"/>
    <s v="saikrupakar4@gmail.com"/>
    <x v="67"/>
    <x v="68"/>
    <x v="3"/>
    <n v="12.27"/>
    <n v="10.91"/>
    <x v="13"/>
  </r>
  <r>
    <x v="0"/>
    <s v="Nnaemeka Chijindu Dike"/>
    <s v="dikennaemeka.c@gmail.com"/>
    <x v="68"/>
    <x v="69"/>
    <x v="1"/>
    <n v="4500.1000000000004"/>
    <n v="4270.1000000000004"/>
    <x v="14"/>
  </r>
  <r>
    <x v="1"/>
    <s v="Satyajit Dutt"/>
    <s v="sunnydutt@gmail.com"/>
    <x v="69"/>
    <x v="70"/>
    <x v="3"/>
    <n v="9"/>
    <n v="7.87"/>
    <x v="18"/>
  </r>
  <r>
    <x v="0"/>
    <s v="Richard Ilesanmi"/>
    <s v="itsbsolage@gmail.com"/>
    <x v="70"/>
    <x v="71"/>
    <x v="1"/>
    <n v="5500"/>
    <n v="5230"/>
    <x v="1"/>
  </r>
  <r>
    <x v="0"/>
    <s v="Ayobami Ezekiel Adetifa"/>
    <s v="adetifabamz10@gmail.com"/>
    <x v="71"/>
    <x v="72"/>
    <x v="1"/>
    <n v="5500"/>
    <n v="5230"/>
    <x v="1"/>
  </r>
  <r>
    <x v="0"/>
    <s v="Patrick Wairimu"/>
    <s v="wairimup371@gmail.com"/>
    <x v="72"/>
    <x v="73"/>
    <x v="5"/>
    <n v="1255"/>
    <n v="1171.81"/>
    <x v="19"/>
  </r>
  <r>
    <x v="0"/>
    <s v="Onyinye Ogwo"/>
    <s v="onyionwuka@gmail.com"/>
    <x v="73"/>
    <x v="74"/>
    <x v="1"/>
    <n v="5500"/>
    <n v="5230"/>
    <x v="1"/>
  </r>
  <r>
    <x v="1"/>
    <s v="Giri Koppalle"/>
    <s v="koppallegiri9999@gmail.com"/>
    <x v="74"/>
    <x v="75"/>
    <x v="0"/>
    <n v="4.1900000000000004"/>
    <n v="3.4"/>
    <x v="20"/>
  </r>
  <r>
    <x v="1"/>
    <s v="Julia Echeonwu"/>
    <s v="Juliaecheonwu60@gmail.com"/>
    <x v="75"/>
    <x v="76"/>
    <x v="1"/>
    <n v="2500"/>
    <n v="2350"/>
    <x v="21"/>
  </r>
  <r>
    <x v="1"/>
    <s v="Bukunmi Joseph"/>
    <s v="bukunmijoseph07@gmail.com"/>
    <x v="76"/>
    <x v="77"/>
    <x v="1"/>
    <n v="2500"/>
    <n v="2350"/>
    <x v="21"/>
  </r>
  <r>
    <x v="1"/>
    <s v="Ezekiel Aleke"/>
    <s v="ezekielaleke@gmail.com"/>
    <x v="77"/>
    <x v="78"/>
    <x v="1"/>
    <n v="3500"/>
    <n v="3310"/>
    <x v="22"/>
  </r>
  <r>
    <x v="0"/>
    <s v="Walberto Cantillo A"/>
    <s v="walberto.cantillo@hotmail.com"/>
    <x v="78"/>
    <x v="79"/>
    <x v="3"/>
    <n v="15"/>
    <n v="13.45"/>
    <x v="3"/>
  </r>
  <r>
    <x v="0"/>
    <s v="Chukwuemeka Anazia"/>
    <s v="anaziaemeka@gmail.com"/>
    <x v="79"/>
    <x v="80"/>
    <x v="1"/>
    <n v="5500"/>
    <n v="5230"/>
    <x v="1"/>
  </r>
  <r>
    <x v="0"/>
    <s v="Elebuibon Afolagbade"/>
    <s v="hisroyalflyness@yahoo.com"/>
    <x v="80"/>
    <x v="81"/>
    <x v="1"/>
    <n v="5500"/>
    <n v="5230"/>
    <x v="1"/>
  </r>
  <r>
    <x v="0"/>
    <s v="Matthew Agunbiade"/>
    <s v="magunbiade7@gmail.com"/>
    <x v="81"/>
    <x v="82"/>
    <x v="1"/>
    <n v="5500"/>
    <n v="5230"/>
    <x v="1"/>
  </r>
  <r>
    <x v="0"/>
    <s v="Edemir Sabino Maciel"/>
    <s v="edemirmaciel@gmail.com"/>
    <x v="82"/>
    <x v="83"/>
    <x v="3"/>
    <n v="15"/>
    <n v="13.45"/>
    <x v="3"/>
  </r>
  <r>
    <x v="0"/>
    <s v="German Kelvin"/>
    <s v="germankkk@icoud.com"/>
    <x v="83"/>
    <x v="84"/>
    <x v="1"/>
    <n v="5500"/>
    <n v="5230"/>
    <x v="1"/>
  </r>
  <r>
    <x v="0"/>
    <s v="Krishna Karthik Ganesan"/>
    <s v="aanuradhakkg@gmail.com"/>
    <x v="84"/>
    <x v="85"/>
    <x v="0"/>
    <n v="9.24"/>
    <n v="8.09"/>
    <x v="23"/>
  </r>
  <r>
    <x v="0"/>
    <s v="Taiwo Salako"/>
    <s v="salakotaiwotobi@gmail.com"/>
    <x v="85"/>
    <x v="86"/>
    <x v="1"/>
    <n v="5500"/>
    <n v="5230"/>
    <x v="1"/>
  </r>
  <r>
    <x v="0"/>
    <s v="Badmus Adeyemi Samson"/>
    <s v="samson.niit@gmail.com"/>
    <x v="86"/>
    <x v="87"/>
    <x v="1"/>
    <n v="5500"/>
    <n v="5230"/>
    <x v="1"/>
  </r>
  <r>
    <x v="0"/>
    <s v="Agbakedio Diamond Isaiah"/>
    <s v="agbadiamond1@gmail.com"/>
    <x v="87"/>
    <x v="88"/>
    <x v="1"/>
    <n v="5500"/>
    <n v="5230"/>
    <x v="1"/>
  </r>
  <r>
    <x v="0"/>
    <s v="Kenechukwu Ujam"/>
    <s v="kcujam@gmail.com"/>
    <x v="88"/>
    <x v="89"/>
    <x v="1"/>
    <n v="5500"/>
    <n v="5230"/>
    <x v="1"/>
  </r>
  <r>
    <x v="0"/>
    <s v="Nagesh"/>
    <s v="nagesh.muppavaram@gmail.com"/>
    <x v="89"/>
    <x v="90"/>
    <x v="3"/>
    <n v="15"/>
    <n v="13.45"/>
    <x v="3"/>
  </r>
  <r>
    <x v="0"/>
    <s v="Chibueze Ogodo"/>
    <s v="chibuezeogodo@gmail.com"/>
    <x v="90"/>
    <x v="91"/>
    <x v="1"/>
    <n v="5500"/>
    <n v="5230"/>
    <x v="1"/>
  </r>
  <r>
    <x v="0"/>
    <s v="kalva Anil"/>
    <s v="kalvaanil1@gmail.com"/>
    <x v="91"/>
    <x v="92"/>
    <x v="3"/>
    <n v="15"/>
    <n v="13.45"/>
    <x v="3"/>
  </r>
  <r>
    <x v="0"/>
    <s v="onochie chukwuka"/>
    <s v="chukwuka.onochie@gmail.com"/>
    <x v="92"/>
    <x v="93"/>
    <x v="1"/>
    <n v="5500"/>
    <n v="5230"/>
    <x v="1"/>
  </r>
  <r>
    <x v="0"/>
    <s v="Winfred Muthungu"/>
    <s v="kirigowinfred@gmail.com"/>
    <x v="93"/>
    <x v="94"/>
    <x v="5"/>
    <n v="1710"/>
    <n v="1603.61"/>
    <x v="24"/>
  </r>
  <r>
    <x v="0"/>
    <s v="Jean Palanan"/>
    <s v="jeeeean.kp@gmail.com"/>
    <x v="94"/>
    <x v="95"/>
    <x v="3"/>
    <n v="15"/>
    <n v="13.45"/>
    <x v="3"/>
  </r>
  <r>
    <x v="0"/>
    <s v="Randolf Hackman"/>
    <s v="randolfhackman@gmail.com"/>
    <x v="95"/>
    <x v="96"/>
    <x v="3"/>
    <n v="15"/>
    <n v="13.45"/>
    <x v="3"/>
  </r>
  <r>
    <x v="0"/>
    <s v="Symple Jossy"/>
    <s v="jossyrolland@yahoo.com"/>
    <x v="96"/>
    <x v="97"/>
    <x v="1"/>
    <n v="5500"/>
    <n v="5230"/>
    <x v="1"/>
  </r>
  <r>
    <x v="0"/>
    <s v="omisola oladimeji"/>
    <s v="oladimejiomisola@gmail.com"/>
    <x v="97"/>
    <x v="98"/>
    <x v="1"/>
    <n v="5500"/>
    <n v="5230"/>
    <x v="1"/>
  </r>
  <r>
    <x v="0"/>
    <s v="Kassim"/>
    <s v="elmafazy17@gmail.com"/>
    <x v="98"/>
    <x v="99"/>
    <x v="3"/>
    <n v="15"/>
    <n v="13.45"/>
    <x v="3"/>
  </r>
  <r>
    <x v="0"/>
    <s v="ODOH GEORGE IREM"/>
    <s v="odohgeorge.irem@gmail.com"/>
    <x v="99"/>
    <x v="100"/>
    <x v="1"/>
    <n v="5500"/>
    <n v="3661"/>
    <x v="1"/>
  </r>
  <r>
    <x v="0"/>
    <s v="Rafiu Adefila"/>
    <s v="yameen3086@gmail.com"/>
    <x v="100"/>
    <x v="101"/>
    <x v="1"/>
    <n v="5500"/>
    <n v="5230"/>
    <x v="1"/>
  </r>
  <r>
    <x v="0"/>
    <s v="santiago"/>
    <s v="s.pardo.c@alumni.ie.edu"/>
    <x v="101"/>
    <x v="102"/>
    <x v="3"/>
    <n v="15"/>
    <n v="13.45"/>
    <x v="3"/>
  </r>
  <r>
    <x v="0"/>
    <s v="James Andrews"/>
    <s v="jandrews@mola.org.uk"/>
    <x v="102"/>
    <x v="103"/>
    <x v="0"/>
    <n v="9.31"/>
    <n v="8.16"/>
    <x v="25"/>
  </r>
  <r>
    <x v="0"/>
    <s v="Chidiebere Kalu"/>
    <s v="kaluchidiebere0@gmail.com"/>
    <x v="103"/>
    <x v="104"/>
    <x v="3"/>
    <n v="15"/>
    <n v="13.45"/>
    <x v="3"/>
  </r>
  <r>
    <x v="0"/>
    <s v="Muhammad Rizwan Tahir"/>
    <s v="rizwanrants@gmail.com"/>
    <x v="104"/>
    <x v="105"/>
    <x v="3"/>
    <n v="15"/>
    <n v="13.45"/>
    <x v="3"/>
  </r>
  <r>
    <x v="0"/>
    <s v="Mercy E"/>
    <s v="mesenabhalu@yahoo.com"/>
    <x v="105"/>
    <x v="106"/>
    <x v="1"/>
    <n v="5500"/>
    <n v="5230"/>
    <x v="1"/>
  </r>
  <r>
    <x v="0"/>
    <s v="Yeelshaday B H Legesse"/>
    <s v="elshaday.b.legesse@gmail.com"/>
    <x v="106"/>
    <x v="107"/>
    <x v="0"/>
    <n v="9.33"/>
    <n v="8.18"/>
    <x v="26"/>
  </r>
  <r>
    <x v="0"/>
    <s v="Frederick Daffon"/>
    <s v="link2fnbd@gmail.com"/>
    <x v="107"/>
    <x v="108"/>
    <x v="3"/>
    <n v="15"/>
    <n v="13.45"/>
    <x v="3"/>
  </r>
  <r>
    <x v="0"/>
    <s v="Fiyinfoluwa"/>
    <s v="fiyinmagbagbeola@outlook.com"/>
    <x v="108"/>
    <x v="109"/>
    <x v="1"/>
    <n v="5500"/>
    <n v="5230"/>
    <x v="1"/>
  </r>
  <r>
    <x v="0"/>
    <s v="Arojie Sunday"/>
    <s v="osemeke1994@gmail.com"/>
    <x v="109"/>
    <x v="110"/>
    <x v="1"/>
    <n v="5500"/>
    <n v="5230"/>
    <x v="1"/>
  </r>
  <r>
    <x v="0"/>
    <s v="S. Jordan"/>
    <s v="shanekajordan14@icloud.com"/>
    <x v="110"/>
    <x v="111"/>
    <x v="3"/>
    <n v="15"/>
    <n v="13.45"/>
    <x v="3"/>
  </r>
  <r>
    <x v="0"/>
    <s v="Nathan Williams"/>
    <s v="natuwils@gmail.com"/>
    <x v="111"/>
    <x v="112"/>
    <x v="1"/>
    <n v="5500"/>
    <n v="5230"/>
    <x v="1"/>
  </r>
  <r>
    <x v="0"/>
    <s v="Peace Obonyano"/>
    <s v="obonyanopeace@gmail.com"/>
    <x v="112"/>
    <x v="113"/>
    <x v="1"/>
    <n v="5500"/>
    <n v="5230"/>
    <x v="1"/>
  </r>
  <r>
    <x v="0"/>
    <s v="Joy onyinyechi nwaulu"/>
    <s v="joy_nwaulu@yahoo.com"/>
    <x v="113"/>
    <x v="114"/>
    <x v="1"/>
    <n v="5500"/>
    <n v="5230"/>
    <x v="1"/>
  </r>
  <r>
    <x v="0"/>
    <s v="Abdulmajid Abdulrashid"/>
    <s v="officialabdulmajid@yahoo.com"/>
    <x v="114"/>
    <x v="115"/>
    <x v="1"/>
    <n v="5500"/>
    <n v="5230"/>
    <x v="1"/>
  </r>
  <r>
    <x v="0"/>
    <s v="Akshay Chinchalkar"/>
    <s v="akshay.chinchalkar@gmail.com"/>
    <x v="115"/>
    <x v="116"/>
    <x v="3"/>
    <n v="15"/>
    <n v="13.45"/>
    <x v="3"/>
  </r>
  <r>
    <x v="0"/>
    <s v="Olaiya martins"/>
    <s v="Olaiyamartins@outlook.com"/>
    <x v="116"/>
    <x v="117"/>
    <x v="1"/>
    <n v="5500"/>
    <n v="5230"/>
    <x v="1"/>
  </r>
  <r>
    <x v="0"/>
    <s v="Calvyn Evans"/>
    <s v="calvynevans@hotmail.co.uk"/>
    <x v="117"/>
    <x v="118"/>
    <x v="0"/>
    <n v="9.41"/>
    <n v="8.25"/>
    <x v="27"/>
  </r>
  <r>
    <x v="0"/>
    <s v="Paul Amoah"/>
    <s v="amoahpaul580@gmail.com"/>
    <x v="118"/>
    <x v="119"/>
    <x v="4"/>
    <n v="147"/>
    <n v="138.38"/>
    <x v="28"/>
  </r>
  <r>
    <x v="0"/>
    <s v="Ayoade tosin ajibola"/>
    <s v="tosaj04@gmail.com"/>
    <x v="119"/>
    <x v="120"/>
    <x v="1"/>
    <n v="5500"/>
    <n v="5230"/>
    <x v="1"/>
  </r>
  <r>
    <x v="0"/>
    <s v="ABRAHAM ONDOMA"/>
    <s v="ondoma@gmail.com"/>
    <x v="120"/>
    <x v="121"/>
    <x v="1"/>
    <n v="5500"/>
    <n v="5230"/>
    <x v="1"/>
  </r>
  <r>
    <x v="0"/>
    <s v="AIGBE CHIBUZOR"/>
    <s v="chibuzoraigbe@gmail.com"/>
    <x v="121"/>
    <x v="122"/>
    <x v="1"/>
    <n v="5500"/>
    <n v="5230"/>
    <x v="1"/>
  </r>
  <r>
    <x v="0"/>
    <s v="Richard Mukechiwa"/>
    <s v="mukechiwarichard@gmail.com"/>
    <x v="122"/>
    <x v="123"/>
    <x v="3"/>
    <n v="15"/>
    <n v="13.45"/>
    <x v="3"/>
  </r>
  <r>
    <x v="0"/>
    <s v="Suleiman Abdi"/>
    <s v="sullemanthabit@gmail.com"/>
    <x v="123"/>
    <x v="124"/>
    <x v="5"/>
    <n v="1716"/>
    <n v="1610.15"/>
    <x v="29"/>
  </r>
  <r>
    <x v="0"/>
    <s v="SAFIYANU LAWAN ADAM"/>
    <s v="safiyanulawanadam05@gmail.com"/>
    <x v="124"/>
    <x v="125"/>
    <x v="1"/>
    <n v="5500"/>
    <n v="5230"/>
    <x v="1"/>
  </r>
  <r>
    <x v="0"/>
    <s v="Yinka Babalola"/>
    <s v="yinkababs1@gmail.com"/>
    <x v="125"/>
    <x v="126"/>
    <x v="1"/>
    <n v="5500"/>
    <n v="5230"/>
    <x v="1"/>
  </r>
  <r>
    <x v="0"/>
    <s v="Martin Ogbonna"/>
    <s v="jjnrmartin@gmail.com"/>
    <x v="126"/>
    <x v="127"/>
    <x v="1"/>
    <n v="5500"/>
    <n v="5230"/>
    <x v="1"/>
  </r>
  <r>
    <x v="0"/>
    <s v="LAURA HERNANDEZ"/>
    <s v="lchdezp@gmail.com"/>
    <x v="127"/>
    <x v="128"/>
    <x v="3"/>
    <n v="15"/>
    <n v="13.45"/>
    <x v="3"/>
  </r>
  <r>
    <x v="0"/>
    <s v="Phumelela Peace Mwelasi"/>
    <s v="peacegates@gmail.com"/>
    <x v="128"/>
    <x v="129"/>
    <x v="3"/>
    <n v="15"/>
    <n v="13.45"/>
    <x v="3"/>
  </r>
  <r>
    <x v="0"/>
    <s v="Kingsley Mgbii"/>
    <s v="mgbiikingsley247@gmail.com"/>
    <x v="129"/>
    <x v="130"/>
    <x v="1"/>
    <n v="5500"/>
    <n v="5230"/>
    <x v="1"/>
  </r>
  <r>
    <x v="0"/>
    <s v="Olatunde Lawal"/>
    <s v="olatundelawalr@gmail.com"/>
    <x v="130"/>
    <x v="131"/>
    <x v="3"/>
    <n v="15"/>
    <n v="13.45"/>
    <x v="3"/>
  </r>
  <r>
    <x v="0"/>
    <s v="Dominic Muriungi"/>
    <s v="dominic.muriungi2@gmail.com"/>
    <x v="131"/>
    <x v="132"/>
    <x v="5"/>
    <n v="1715"/>
    <n v="1609.02"/>
    <x v="30"/>
  </r>
  <r>
    <x v="0"/>
    <s v="Nji Bertilla"/>
    <s v="bertillanji365@gmail.com"/>
    <x v="132"/>
    <x v="133"/>
    <x v="6"/>
    <n v="7299.03"/>
    <n v="6811.09"/>
    <x v="31"/>
  </r>
  <r>
    <x v="0"/>
    <s v="Musinguzi Faisal"/>
    <s v="www.mphaizo@gmail.com"/>
    <x v="133"/>
    <x v="134"/>
    <x v="8"/>
    <n v="44143"/>
    <n v="40994.03"/>
    <x v="32"/>
  </r>
  <r>
    <x v="0"/>
    <s v="Nishant"/>
    <s v="iamnishant14@gmail.com"/>
    <x v="134"/>
    <x v="135"/>
    <x v="3"/>
    <n v="15"/>
    <n v="13.45"/>
    <x v="3"/>
  </r>
  <r>
    <x v="0"/>
    <s v="Adewunmi"/>
    <s v="adewunmiteluwo2013@gmail.com"/>
    <x v="135"/>
    <x v="136"/>
    <x v="1"/>
    <n v="5500"/>
    <n v="5230"/>
    <x v="1"/>
  </r>
  <r>
    <x v="0"/>
    <s v="Nadiah Mohamad Noh"/>
    <s v="nadiah.noh@gmail.com"/>
    <x v="136"/>
    <x v="137"/>
    <x v="3"/>
    <n v="15"/>
    <n v="13.45"/>
    <x v="3"/>
  </r>
  <r>
    <x v="0"/>
    <s v="Temitope Taiwo"/>
    <s v="topetaiwo@rocketmail.com"/>
    <x v="137"/>
    <x v="138"/>
    <x v="1"/>
    <n v="5500"/>
    <n v="5230"/>
    <x v="1"/>
  </r>
  <r>
    <x v="0"/>
    <s v="Abiola Adeniyi afonja"/>
    <s v="afonjaabiola2020@gmail.com"/>
    <x v="138"/>
    <x v="139"/>
    <x v="1"/>
    <n v="10500"/>
    <n v="10030"/>
    <x v="3"/>
  </r>
  <r>
    <x v="0"/>
    <s v="Abdullahi Bola Musa"/>
    <s v="bolamusa3@gmail.com"/>
    <x v="139"/>
    <x v="140"/>
    <x v="1"/>
    <n v="10500"/>
    <n v="10030"/>
    <x v="3"/>
  </r>
  <r>
    <x v="0"/>
    <s v="Ishioma Chukwuka"/>
    <s v="daisyluv01@gmail.com"/>
    <x v="140"/>
    <x v="141"/>
    <x v="1"/>
    <n v="10500"/>
    <n v="7021"/>
    <x v="3"/>
  </r>
  <r>
    <x v="0"/>
    <s v="Esther Oyewusi"/>
    <s v="omobolaesther04@gmail.com"/>
    <x v="141"/>
    <x v="142"/>
    <x v="1"/>
    <n v="10500"/>
    <n v="10030"/>
    <x v="3"/>
  </r>
  <r>
    <x v="0"/>
    <s v="Howard Lee"/>
    <s v="howard.lee.852@gmail.com"/>
    <x v="142"/>
    <x v="143"/>
    <x v="3"/>
    <n v="21"/>
    <n v="19.03"/>
    <x v="33"/>
  </r>
  <r>
    <x v="0"/>
    <s v="Josephine Johanna"/>
    <s v="stellina58@yahoo.com"/>
    <x v="143"/>
    <x v="144"/>
    <x v="3"/>
    <n v="21"/>
    <n v="19.03"/>
    <x v="33"/>
  </r>
  <r>
    <x v="0"/>
    <s v="Yakub Abdullahi"/>
    <s v="onimagoyaks@gmail.com"/>
    <x v="144"/>
    <x v="145"/>
    <x v="0"/>
    <n v="17.84"/>
    <n v="16.09"/>
    <x v="34"/>
  </r>
  <r>
    <x v="0"/>
    <s v="Benjamin Onosoliase"/>
    <s v="bonosoliase@yahoo.com"/>
    <x v="145"/>
    <x v="146"/>
    <x v="1"/>
    <n v="10500"/>
    <n v="7021"/>
    <x v="3"/>
  </r>
  <r>
    <x v="0"/>
    <s v="Ewan Gray"/>
    <s v="ewangray100@icloud.com"/>
    <x v="146"/>
    <x v="147"/>
    <x v="0"/>
    <n v="17.84"/>
    <n v="16.09"/>
    <x v="34"/>
  </r>
  <r>
    <x v="0"/>
    <s v="Odell J Hall"/>
    <s v="odellhall@rocketmail.com"/>
    <x v="147"/>
    <x v="148"/>
    <x v="3"/>
    <n v="21"/>
    <n v="19.03"/>
    <x v="33"/>
  </r>
  <r>
    <x v="0"/>
    <s v="Hilmi"/>
    <s v="mustafahilmitetik@gmail.com"/>
    <x v="148"/>
    <x v="149"/>
    <x v="3"/>
    <n v="21"/>
    <n v="19.03"/>
    <x v="33"/>
  </r>
  <r>
    <x v="0"/>
    <s v="Marvellous Eyube"/>
    <s v="eyubemarvellous@gmail.com"/>
    <x v="149"/>
    <x v="150"/>
    <x v="1"/>
    <n v="10500"/>
    <n v="10030"/>
    <x v="3"/>
  </r>
  <r>
    <x v="0"/>
    <s v="PETER, Mathew Onimisi"/>
    <s v="pmonimisi19@gmail.com"/>
    <x v="150"/>
    <x v="151"/>
    <x v="1"/>
    <n v="10500"/>
    <n v="10030"/>
    <x v="3"/>
  </r>
  <r>
    <x v="0"/>
    <s v="Sahil Ahmed"/>
    <s v="sahilahmed@hotmail.com"/>
    <x v="151"/>
    <x v="152"/>
    <x v="3"/>
    <n v="21"/>
    <n v="19.03"/>
    <x v="33"/>
  </r>
  <r>
    <x v="0"/>
    <s v="Volkan Baydaroglu"/>
    <s v="v.baydaroglu@gmail.com"/>
    <x v="152"/>
    <x v="153"/>
    <x v="3"/>
    <n v="21"/>
    <n v="19.03"/>
    <x v="33"/>
  </r>
  <r>
    <x v="0"/>
    <s v="Adegbite Ademola Mujeeb"/>
    <s v="adegbiteademola49@gmail.com"/>
    <x v="153"/>
    <x v="154"/>
    <x v="1"/>
    <n v="10500"/>
    <n v="10030"/>
    <x v="3"/>
  </r>
  <r>
    <x v="0"/>
    <s v="junaid ali"/>
    <s v="alispecial@gmail.com"/>
    <x v="154"/>
    <x v="155"/>
    <x v="0"/>
    <n v="17.829999999999998"/>
    <n v="16.079999999999998"/>
    <x v="35"/>
  </r>
  <r>
    <x v="0"/>
    <s v="Ibrahim yisa"/>
    <s v="yisaibitayo@gmail.com"/>
    <x v="155"/>
    <x v="156"/>
    <x v="0"/>
    <n v="17.829999999999998"/>
    <n v="16.079999999999998"/>
    <x v="35"/>
  </r>
  <r>
    <x v="0"/>
    <s v="Daluchi Elsie"/>
    <s v="elsiendibuagu@gmail.com"/>
    <x v="156"/>
    <x v="157"/>
    <x v="1"/>
    <n v="10500"/>
    <n v="10030"/>
    <x v="3"/>
  </r>
  <r>
    <x v="0"/>
    <s v="Samuel Adeola Oluwajobi"/>
    <s v="oluwajobisamuel2108@gmail.com"/>
    <x v="157"/>
    <x v="158"/>
    <x v="1"/>
    <n v="5500"/>
    <n v="5230"/>
    <x v="1"/>
  </r>
  <r>
    <x v="0"/>
    <s v="Mike Ashton"/>
    <s v="wudangmadmonk@gmail.com"/>
    <x v="158"/>
    <x v="159"/>
    <x v="0"/>
    <n v="9.3000000000000007"/>
    <n v="8.15"/>
    <x v="36"/>
  </r>
  <r>
    <x v="0"/>
    <s v="Anil Thapa"/>
    <s v="thapaanil014@gmail.com"/>
    <x v="159"/>
    <x v="160"/>
    <x v="3"/>
    <n v="14"/>
    <n v="12.52"/>
    <x v="37"/>
  </r>
  <r>
    <x v="0"/>
    <s v="Fashola Oludare Ibrahim"/>
    <s v="ibrahimoludarefash@gmail.com"/>
    <x v="160"/>
    <x v="161"/>
    <x v="1"/>
    <n v="5500"/>
    <n v="5230"/>
    <x v="1"/>
  </r>
  <r>
    <x v="0"/>
    <s v="Izudeen Adegoke"/>
    <s v="izudeenadegoke@gmail.com"/>
    <x v="161"/>
    <x v="162"/>
    <x v="0"/>
    <n v="9.3000000000000007"/>
    <n v="8.15"/>
    <x v="36"/>
  </r>
  <r>
    <x v="0"/>
    <s v="ambe godwill"/>
    <s v="ambegodwill21@gmail.com"/>
    <x v="162"/>
    <x v="163"/>
    <x v="6"/>
    <n v="7171.38"/>
    <n v="6691.1"/>
    <x v="38"/>
  </r>
  <r>
    <x v="0"/>
    <s v="Aisha Mc Knight"/>
    <s v="mcknight.aisha@gmail.com"/>
    <x v="163"/>
    <x v="164"/>
    <x v="3"/>
    <n v="14"/>
    <n v="8.7639999999999993"/>
    <x v="37"/>
  </r>
  <r>
    <x v="0"/>
    <s v="OMENOGOR UGOCHUKWU LUCKY"/>
    <s v="omenogorlucks@gmail.com"/>
    <x v="164"/>
    <x v="165"/>
    <x v="1"/>
    <n v="5500"/>
    <n v="5230"/>
    <x v="1"/>
  </r>
  <r>
    <x v="0"/>
    <s v="Emmanuel Gyamfi"/>
    <s v="eegyamfi18@gmail.com"/>
    <x v="165"/>
    <x v="166"/>
    <x v="3"/>
    <n v="14"/>
    <n v="12.52"/>
    <x v="37"/>
  </r>
  <r>
    <x v="0"/>
    <s v="Erick"/>
    <s v="ericknjeri@gmail.com"/>
    <x v="166"/>
    <x v="167"/>
    <x v="5"/>
    <n v="1691"/>
    <n v="1586.24"/>
    <x v="39"/>
  </r>
  <r>
    <x v="0"/>
    <s v="Edidiong David"/>
    <s v="david_edidiong@yahoo.co.uk"/>
    <x v="167"/>
    <x v="168"/>
    <x v="1"/>
    <n v="5500"/>
    <n v="5230"/>
    <x v="1"/>
  </r>
  <r>
    <x v="0"/>
    <s v="KH Purnama"/>
    <s v="khpurnama@gmail.com"/>
    <x v="168"/>
    <x v="169"/>
    <x v="3"/>
    <n v="14"/>
    <n v="12.52"/>
    <x v="37"/>
  </r>
  <r>
    <x v="0"/>
    <s v="Oluwaseyi Oladipo"/>
    <s v="seyioladipo@gmail.com"/>
    <x v="169"/>
    <x v="170"/>
    <x v="1"/>
    <n v="5500"/>
    <n v="5230"/>
    <x v="1"/>
  </r>
  <r>
    <x v="0"/>
    <s v="Gabriel Amegavi"/>
    <s v="gamegavi99@gmail.com"/>
    <x v="170"/>
    <x v="171"/>
    <x v="4"/>
    <n v="154"/>
    <n v="145.01"/>
    <x v="40"/>
  </r>
  <r>
    <x v="0"/>
    <s v="Francis Akalazu"/>
    <s v="francisakalazu@gmail.com"/>
    <x v="171"/>
    <x v="172"/>
    <x v="1"/>
    <n v="5500"/>
    <n v="3661"/>
    <x v="1"/>
  </r>
  <r>
    <x v="0"/>
    <s v="Agus Sulaiman"/>
    <s v="sule_1708@yahoo.com"/>
    <x v="172"/>
    <x v="173"/>
    <x v="3"/>
    <n v="14"/>
    <n v="12.52"/>
    <x v="37"/>
  </r>
  <r>
    <x v="0"/>
    <s v="Juan Pablo Alegre Nava"/>
    <s v="alegrenavajuanpablo@hotmail.com"/>
    <x v="173"/>
    <x v="174"/>
    <x v="3"/>
    <n v="14"/>
    <n v="12.52"/>
    <x v="37"/>
  </r>
  <r>
    <x v="0"/>
    <s v="Randy Graham"/>
    <s v="randydgraham@gmail.com"/>
    <x v="174"/>
    <x v="175"/>
    <x v="3"/>
    <n v="14"/>
    <n v="12.52"/>
    <x v="37"/>
  </r>
  <r>
    <x v="0"/>
    <s v="Idongesit Essien"/>
    <s v="ceoidessien7@gmail.com"/>
    <x v="175"/>
    <x v="176"/>
    <x v="1"/>
    <n v="5500"/>
    <n v="3661"/>
    <x v="1"/>
  </r>
  <r>
    <x v="0"/>
    <s v="Owolabi Afeez"/>
    <s v="Owolabiafeez11@gmail.com"/>
    <x v="176"/>
    <x v="177"/>
    <x v="1"/>
    <n v="5500"/>
    <n v="5230"/>
    <x v="1"/>
  </r>
  <r>
    <x v="0"/>
    <s v="Zukisa Xotyeni"/>
    <s v="zukisax@gmail.com"/>
    <x v="177"/>
    <x v="178"/>
    <x v="7"/>
    <n v="229.93"/>
    <n v="214.13"/>
    <x v="41"/>
  </r>
  <r>
    <x v="0"/>
    <s v="Chinedu Omenogor"/>
    <s v="chineduomenogor7@gmail.com"/>
    <x v="178"/>
    <x v="179"/>
    <x v="1"/>
    <n v="5500"/>
    <n v="3661"/>
    <x v="1"/>
  </r>
  <r>
    <x v="0"/>
    <s v="Jegede Feranmi Emmanuel"/>
    <s v="veranmi809@gmail.com"/>
    <x v="179"/>
    <x v="180"/>
    <x v="1"/>
    <n v="5500"/>
    <n v="5230"/>
    <x v="1"/>
  </r>
  <r>
    <x v="0"/>
    <s v="Ade Kuku"/>
    <s v="adelodun.kuku@yahoo.com"/>
    <x v="180"/>
    <x v="181"/>
    <x v="1"/>
    <n v="5500"/>
    <n v="5230"/>
    <x v="1"/>
  </r>
  <r>
    <x v="0"/>
    <s v="Nana Otoo"/>
    <s v="nanaotoo999@gmail.com"/>
    <x v="181"/>
    <x v="182"/>
    <x v="0"/>
    <n v="9.32"/>
    <n v="5.7190000000000003"/>
    <x v="42"/>
  </r>
  <r>
    <x v="0"/>
    <s v="Enobong Essien"/>
    <s v="enobongessien21@gmail.com"/>
    <x v="182"/>
    <x v="183"/>
    <x v="1"/>
    <n v="5500"/>
    <n v="5230"/>
    <x v="1"/>
  </r>
  <r>
    <x v="0"/>
    <s v="Kwame Poku Adu"/>
    <s v="Adukwamepoku3@gmail.com"/>
    <x v="183"/>
    <x v="184"/>
    <x v="1"/>
    <n v="5500"/>
    <n v="3661"/>
    <x v="1"/>
  </r>
  <r>
    <x v="0"/>
    <s v="Abbey"/>
    <s v="azobo@yahoo.com"/>
    <x v="184"/>
    <x v="185"/>
    <x v="0"/>
    <n v="9.32"/>
    <n v="5.3105000000000002"/>
    <x v="42"/>
  </r>
  <r>
    <x v="0"/>
    <s v="Tunde Hassan"/>
    <s v="tunisky@yahoo.com"/>
    <x v="185"/>
    <x v="186"/>
    <x v="1"/>
    <n v="5500"/>
    <n v="5230"/>
    <x v="1"/>
  </r>
  <r>
    <x v="0"/>
    <s v="Paschal Ejike"/>
    <s v="ejikepaschal1919@gmail.com"/>
    <x v="186"/>
    <x v="187"/>
    <x v="1"/>
    <n v="5500"/>
    <n v="3661"/>
    <x v="1"/>
  </r>
  <r>
    <x v="0"/>
    <s v="Oladayo Johnson"/>
    <s v="johnson.dayo24@yahoo.com"/>
    <x v="187"/>
    <x v="188"/>
    <x v="0"/>
    <n v="9.32"/>
    <n v="8.17"/>
    <x v="42"/>
  </r>
  <r>
    <x v="0"/>
    <s v="Yomi Aledare"/>
    <s v="aiya4life@gmail.com"/>
    <x v="188"/>
    <x v="189"/>
    <x v="1"/>
    <n v="5500"/>
    <n v="5230"/>
    <x v="1"/>
  </r>
  <r>
    <x v="0"/>
    <s v="Juan Carlos San Martin Alcazar"/>
    <s v="alcazar.juanc@gmail.com"/>
    <x v="189"/>
    <x v="190"/>
    <x v="3"/>
    <n v="14"/>
    <n v="12.52"/>
    <x v="37"/>
  </r>
  <r>
    <x v="0"/>
    <s v="Akindeko Samuel"/>
    <s v="samuelakindeko@yahoo.com"/>
    <x v="190"/>
    <x v="191"/>
    <x v="1"/>
    <n v="5500"/>
    <n v="5230"/>
    <x v="1"/>
  </r>
  <r>
    <x v="0"/>
    <s v="Evans Anim Boateng"/>
    <s v="work.eastwing@protonmail.com"/>
    <x v="191"/>
    <x v="192"/>
    <x v="0"/>
    <n v="9.32"/>
    <n v="8.17"/>
    <x v="42"/>
  </r>
  <r>
    <x v="0"/>
    <s v="ALAO YUSUFF ADETOLA"/>
    <s v="yusuffsegun2@gmail.com"/>
    <x v="192"/>
    <x v="193"/>
    <x v="1"/>
    <n v="5500"/>
    <n v="5230"/>
    <x v="1"/>
  </r>
  <r>
    <x v="0"/>
    <s v="Emmanuel Adelakun"/>
    <s v="emmanuel.olalekan@gmail.com"/>
    <x v="193"/>
    <x v="194"/>
    <x v="1"/>
    <n v="5500"/>
    <n v="5230"/>
    <x v="1"/>
  </r>
  <r>
    <x v="0"/>
    <s v="alek"/>
    <s v="augustinealekhuemen@gmail.com"/>
    <x v="194"/>
    <x v="195"/>
    <x v="1"/>
    <n v="5500"/>
    <n v="5230"/>
    <x v="1"/>
  </r>
  <r>
    <x v="0"/>
    <s v="Babangida Mao Nicholas"/>
    <s v="babamilamao@gmail.com"/>
    <x v="195"/>
    <x v="196"/>
    <x v="1"/>
    <n v="5500"/>
    <n v="5230"/>
    <x v="1"/>
  </r>
  <r>
    <x v="0"/>
    <s v="Iwinosa iwnosa"/>
    <s v="iwinosa3g@gmail.com"/>
    <x v="196"/>
    <x v="197"/>
    <x v="1"/>
    <n v="5500"/>
    <n v="3661"/>
    <x v="1"/>
  </r>
  <r>
    <x v="0"/>
    <s v="Olushola Adebayo"/>
    <s v="olusholaadebayo26@gmail.com"/>
    <x v="197"/>
    <x v="198"/>
    <x v="1"/>
    <n v="5500"/>
    <n v="5230"/>
    <x v="1"/>
  </r>
  <r>
    <x v="0"/>
    <s v="Oloruntosin ADETUNJI"/>
    <s v="tosmic25@gmail.com"/>
    <x v="198"/>
    <x v="199"/>
    <x v="3"/>
    <n v="14"/>
    <n v="8.1379999999999999"/>
    <x v="37"/>
  </r>
  <r>
    <x v="0"/>
    <s v="Tojuola Awonuga"/>
    <s v="jamestojay@yahoo.com"/>
    <x v="199"/>
    <x v="200"/>
    <x v="0"/>
    <n v="9.23"/>
    <n v="5.6559999999999997"/>
    <x v="43"/>
  </r>
  <r>
    <x v="0"/>
    <s v="AKINFILOYE EBENEZER M"/>
    <s v="akinfiloyeebenezer@gmail.com"/>
    <x v="200"/>
    <x v="201"/>
    <x v="1"/>
    <n v="5500"/>
    <n v="5230"/>
    <x v="1"/>
  </r>
  <r>
    <x v="0"/>
    <s v="Khristopher Williams"/>
    <s v="scrummasterkhris@gmail.com"/>
    <x v="201"/>
    <x v="202"/>
    <x v="3"/>
    <n v="14"/>
    <n v="12.52"/>
    <x v="37"/>
  </r>
  <r>
    <x v="0"/>
    <s v="Samuel Alajo"/>
    <s v="samtyty11@gmail.com"/>
    <x v="202"/>
    <x v="203"/>
    <x v="0"/>
    <n v="9.2200000000000006"/>
    <n v="5.2454999999999998"/>
    <x v="44"/>
  </r>
  <r>
    <x v="0"/>
    <s v="ADEBAYO OLAYIMIKA SAMUEL"/>
    <s v="yinkz4jem@gmail.com"/>
    <x v="203"/>
    <x v="204"/>
    <x v="1"/>
    <n v="5500"/>
    <n v="3661"/>
    <x v="1"/>
  </r>
  <r>
    <x v="0"/>
    <s v="Somtochukwu Joseph"/>
    <s v="harmonynelson360@gmail.com"/>
    <x v="204"/>
    <x v="205"/>
    <x v="1"/>
    <n v="5500"/>
    <n v="5230"/>
    <x v="1"/>
  </r>
  <r>
    <x v="0"/>
    <s v="Oshodi Abiola"/>
    <s v="4abiolaoshodi@gmail.com"/>
    <x v="205"/>
    <x v="206"/>
    <x v="1"/>
    <n v="5500"/>
    <n v="5230"/>
    <x v="1"/>
  </r>
  <r>
    <x v="0"/>
    <s v="Margaret-Nuella Aboe"/>
    <s v="nuelaboe@yahoo.com"/>
    <x v="206"/>
    <x v="207"/>
    <x v="4"/>
    <n v="156"/>
    <n v="146.28"/>
    <x v="45"/>
  </r>
  <r>
    <x v="0"/>
    <s v="Muhammad Fakhrurradhi"/>
    <s v="radhie.mufa@gmail.com"/>
    <x v="207"/>
    <x v="208"/>
    <x v="3"/>
    <n v="14"/>
    <n v="8.1379999999999999"/>
    <x v="37"/>
  </r>
  <r>
    <x v="0"/>
    <s v="Mileidy Gonzalez"/>
    <s v="milesmile29.mg@gmail.com"/>
    <x v="208"/>
    <x v="209"/>
    <x v="3"/>
    <n v="14"/>
    <n v="8.7639999999999993"/>
    <x v="37"/>
  </r>
  <r>
    <x v="0"/>
    <s v="Steve Boyd"/>
    <s v="scb_design@hotmail.com"/>
    <x v="209"/>
    <x v="210"/>
    <x v="3"/>
    <n v="14"/>
    <n v="8.7639999999999993"/>
    <x v="37"/>
  </r>
  <r>
    <x v="0"/>
    <s v="Chisom Chijioke Egwurugwu"/>
    <s v="chisomegwurugwu@gmail.com"/>
    <x v="210"/>
    <x v="211"/>
    <x v="1"/>
    <n v="5500"/>
    <n v="5230"/>
    <x v="1"/>
  </r>
  <r>
    <x v="0"/>
    <s v="ABAYOMI BENJAMIN SOSANYA"/>
    <s v="sbenchow@gmail.com"/>
    <x v="211"/>
    <x v="212"/>
    <x v="1"/>
    <n v="5500"/>
    <n v="3661"/>
    <x v="1"/>
  </r>
  <r>
    <x v="0"/>
    <s v="Josue"/>
    <s v="josue@jmcagroup.com"/>
    <x v="212"/>
    <x v="213"/>
    <x v="3"/>
    <n v="14"/>
    <n v="12.52"/>
    <x v="37"/>
  </r>
  <r>
    <x v="0"/>
    <s v="Japhet Maganga"/>
    <s v="japhetstephano@gmail.com"/>
    <x v="213"/>
    <x v="214"/>
    <x v="9"/>
    <n v="28162"/>
    <n v="18319.698"/>
    <x v="46"/>
  </r>
  <r>
    <x v="0"/>
    <s v="Oluwatosin Ayoko"/>
    <s v="babsayoko@gmail.com"/>
    <x v="214"/>
    <x v="215"/>
    <x v="1"/>
    <n v="5500"/>
    <n v="3661"/>
    <x v="1"/>
  </r>
  <r>
    <x v="0"/>
    <s v="James Cowans"/>
    <s v="Jamescowans@hotmail.com"/>
    <x v="215"/>
    <x v="216"/>
    <x v="0"/>
    <n v="9.1999999999999993"/>
    <n v="7.78"/>
    <x v="47"/>
  </r>
  <r>
    <x v="0"/>
    <s v="Darren Jeffrey"/>
    <s v="deezjeffrey@hotmail.co.uk"/>
    <x v="216"/>
    <x v="217"/>
    <x v="0"/>
    <n v="9.1999999999999993"/>
    <n v="7.78"/>
    <x v="47"/>
  </r>
  <r>
    <x v="0"/>
    <s v="Blessing Oghenerukevwe Gabriel"/>
    <s v="gabrielblessing384@gmail.com"/>
    <x v="217"/>
    <x v="218"/>
    <x v="1"/>
    <n v="5500"/>
    <n v="5230"/>
    <x v="1"/>
  </r>
  <r>
    <x v="0"/>
    <s v="Oduro-Abrokwa Agyekum"/>
    <s v="oduro80@gmail.com"/>
    <x v="218"/>
    <x v="219"/>
    <x v="4"/>
    <n v="155"/>
    <n v="145.96"/>
    <x v="48"/>
  </r>
  <r>
    <x v="0"/>
    <s v="Koushik yanamandra"/>
    <s v="koushiky1990@gmail.com"/>
    <x v="219"/>
    <x v="220"/>
    <x v="3"/>
    <n v="14"/>
    <n v="12.1"/>
    <x v="37"/>
  </r>
  <r>
    <x v="0"/>
    <s v="kurvong gambo"/>
    <s v="kurvong@gmail.com"/>
    <x v="220"/>
    <x v="221"/>
    <x v="1"/>
    <n v="5500"/>
    <n v="5230"/>
    <x v="1"/>
  </r>
  <r>
    <x v="0"/>
    <s v="Kwabena Dompreh"/>
    <s v="kojodompreh7@gmail.com"/>
    <x v="221"/>
    <x v="222"/>
    <x v="0"/>
    <n v="9.1999999999999993"/>
    <n v="5.4459999999999997"/>
    <x v="47"/>
  </r>
  <r>
    <x v="0"/>
    <s v="Isiaka mariam oyindamola"/>
    <s v="modamola014@gmail.com"/>
    <x v="222"/>
    <x v="223"/>
    <x v="1"/>
    <n v="5500"/>
    <n v="3661"/>
    <x v="1"/>
  </r>
  <r>
    <x v="0"/>
    <s v="Bayo Olorunsogo"/>
    <s v="olorunbayo1@gmail.com"/>
    <x v="223"/>
    <x v="224"/>
    <x v="1"/>
    <n v="5500"/>
    <n v="5230"/>
    <x v="1"/>
  </r>
  <r>
    <x v="0"/>
    <s v="Abeeb Bello"/>
    <s v="bbolaji78@gmail.com"/>
    <x v="224"/>
    <x v="225"/>
    <x v="1"/>
    <n v="5500"/>
    <n v="3661"/>
    <x v="1"/>
  </r>
  <r>
    <x v="0"/>
    <s v="ESTHER OMOLE"/>
    <s v="omoleesther2021@gmail.com"/>
    <x v="225"/>
    <x v="226"/>
    <x v="0"/>
    <n v="9.1999999999999993"/>
    <n v="5.4459999999999997"/>
    <x v="47"/>
  </r>
  <r>
    <x v="0"/>
    <s v="Oluwaofemi@gmail.com"/>
    <s v="Oluwaofemi@gmail.com"/>
    <x v="226"/>
    <x v="227"/>
    <x v="1"/>
    <n v="5500"/>
    <n v="3661"/>
    <x v="1"/>
  </r>
  <r>
    <x v="0"/>
    <s v="Bernard Ajibadeck"/>
    <s v="mrajibadeck@gmail.com"/>
    <x v="227"/>
    <x v="228"/>
    <x v="4"/>
    <n v="155"/>
    <n v="145.96"/>
    <x v="48"/>
  </r>
  <r>
    <x v="0"/>
    <s v="David Quaye"/>
    <s v="deeq999@gmail.com"/>
    <x v="228"/>
    <x v="229"/>
    <x v="4"/>
    <n v="156"/>
    <n v="146.31"/>
    <x v="45"/>
  </r>
  <r>
    <x v="0"/>
    <s v="Osunfowora adebayo"/>
    <s v="osunfoworaadebayo@gmail.com"/>
    <x v="229"/>
    <x v="230"/>
    <x v="0"/>
    <n v="9.1999999999999993"/>
    <n v="7.78"/>
    <x v="47"/>
  </r>
  <r>
    <x v="0"/>
    <s v="Adeniyi Michael Bakare"/>
    <s v="iammicbaker@gmail.com"/>
    <x v="230"/>
    <x v="231"/>
    <x v="1"/>
    <n v="5500"/>
    <n v="5230"/>
    <x v="1"/>
  </r>
  <r>
    <x v="0"/>
    <s v="Ifeanyi Arthur-Iweze"/>
    <s v="ifeanyi.iweze@gmail.com"/>
    <x v="231"/>
    <x v="232"/>
    <x v="1"/>
    <n v="5500"/>
    <n v="3661"/>
    <x v="1"/>
  </r>
  <r>
    <x v="0"/>
    <s v="SANUSI Abdullah Akanji"/>
    <s v="sanusiabdullah50@gmail.com"/>
    <x v="232"/>
    <x v="233"/>
    <x v="1"/>
    <n v="5500"/>
    <n v="3661"/>
    <x v="1"/>
  </r>
  <r>
    <x v="0"/>
    <s v="Opeyemi Idris"/>
    <s v="opex044@yahoo.com"/>
    <x v="233"/>
    <x v="234"/>
    <x v="1"/>
    <n v="5500"/>
    <n v="3661"/>
    <x v="1"/>
  </r>
  <r>
    <x v="0"/>
    <s v="Kolawole Ogunshola"/>
    <s v="kolaogunshola@gmail.com"/>
    <x v="234"/>
    <x v="235"/>
    <x v="1"/>
    <n v="5500"/>
    <n v="5230"/>
    <x v="1"/>
  </r>
  <r>
    <x v="0"/>
    <s v="Ade"/>
    <s v="wasola.afolabi@yahoo.com"/>
    <x v="235"/>
    <x v="236"/>
    <x v="0"/>
    <n v="9.31"/>
    <n v="5.516"/>
    <x v="25"/>
  </r>
  <r>
    <x v="0"/>
    <s v="Stefan Osemudiamen Itepu"/>
    <s v="Stefanitepu@gmail.com"/>
    <x v="236"/>
    <x v="237"/>
    <x v="1"/>
    <n v="5500"/>
    <n v="5230"/>
    <x v="1"/>
  </r>
  <r>
    <x v="0"/>
    <s v="Oluwagbemiga"/>
    <s v="princeid@mail.com"/>
    <x v="237"/>
    <x v="238"/>
    <x v="1"/>
    <n v="5500"/>
    <n v="5230"/>
    <x v="1"/>
  </r>
  <r>
    <x v="0"/>
    <s v="Eyimodfe Cyril Agbeyi"/>
    <s v="agbeyimofe@gmail.com"/>
    <x v="238"/>
    <x v="239"/>
    <x v="1"/>
    <n v="5500"/>
    <n v="5230"/>
    <x v="1"/>
  </r>
  <r>
    <x v="0"/>
    <s v="Amueh Ishmael Batsa"/>
    <s v="AMISHMAEL18@GMAIL.COM"/>
    <x v="239"/>
    <x v="240"/>
    <x v="4"/>
    <n v="155"/>
    <n v="145.96"/>
    <x v="48"/>
  </r>
  <r>
    <x v="0"/>
    <s v="Vera Zemlickova"/>
    <s v="v.zemlickova@seznam.cz"/>
    <x v="240"/>
    <x v="241"/>
    <x v="3"/>
    <n v="14"/>
    <n v="8.4700000000000006"/>
    <x v="37"/>
  </r>
  <r>
    <x v="0"/>
    <s v="Imaobong James"/>
    <s v="imajamez1@gmail.com"/>
    <x v="241"/>
    <x v="242"/>
    <x v="1"/>
    <n v="5500"/>
    <n v="5230"/>
    <x v="1"/>
  </r>
  <r>
    <x v="0"/>
    <s v="Badmus K. O"/>
    <s v="badmusk83@gmail.com"/>
    <x v="242"/>
    <x v="243"/>
    <x v="3"/>
    <n v="14"/>
    <n v="12.1"/>
    <x v="37"/>
  </r>
  <r>
    <x v="0"/>
    <s v="Olushola Austin Omoremi"/>
    <s v="austinolushola@gmail.com"/>
    <x v="243"/>
    <x v="244"/>
    <x v="1"/>
    <n v="5500"/>
    <n v="3661"/>
    <x v="1"/>
  </r>
  <r>
    <x v="0"/>
    <s v="Asanja-Paige Williams"/>
    <s v="apw2407@gmail.com"/>
    <x v="244"/>
    <x v="245"/>
    <x v="3"/>
    <n v="14"/>
    <n v="12.1"/>
    <x v="37"/>
  </r>
  <r>
    <x v="0"/>
    <s v="Olaoluwa Mercy"/>
    <s v="olaoluwamercy65@gmail.com"/>
    <x v="245"/>
    <x v="246"/>
    <x v="1"/>
    <n v="5500"/>
    <n v="3661"/>
    <x v="1"/>
  </r>
  <r>
    <x v="0"/>
    <s v="Nicanor Sidho"/>
    <s v="sidhojnr@gmail.com"/>
    <x v="246"/>
    <x v="247"/>
    <x v="5"/>
    <n v="1690"/>
    <n v="1584.93"/>
    <x v="49"/>
  </r>
  <r>
    <x v="0"/>
    <s v="Adebayo Jamiu"/>
    <s v="adebayojamiu225@gmail.com"/>
    <x v="247"/>
    <x v="248"/>
    <x v="1"/>
    <n v="5500"/>
    <n v="5230"/>
    <x v="1"/>
  </r>
  <r>
    <x v="0"/>
    <s v="Bismark Yeboah"/>
    <s v="osae.yeboah@gmail.com"/>
    <x v="248"/>
    <x v="249"/>
    <x v="4"/>
    <n v="157"/>
    <n v="147.81"/>
    <x v="50"/>
  </r>
  <r>
    <x v="0"/>
    <s v="wakkozi ronald"/>
    <s v="ashleywaron11@gmail.com"/>
    <x v="249"/>
    <x v="250"/>
    <x v="3"/>
    <n v="14"/>
    <n v="12.1"/>
    <x v="37"/>
  </r>
  <r>
    <x v="0"/>
    <s v="Uzonna Nwaeze"/>
    <s v="nwaezeub@gmail.com"/>
    <x v="250"/>
    <x v="251"/>
    <x v="1"/>
    <n v="5500"/>
    <n v="5230"/>
    <x v="1"/>
  </r>
  <r>
    <x v="0"/>
    <s v="Opeyemi"/>
    <s v="beekybeeky@gmail.com"/>
    <x v="251"/>
    <x v="252"/>
    <x v="3"/>
    <n v="14"/>
    <n v="12.1"/>
    <x v="37"/>
  </r>
  <r>
    <x v="0"/>
    <s v="Brenda LÃ³pez"/>
    <s v="993brenda@gmail.com"/>
    <x v="252"/>
    <x v="253"/>
    <x v="3"/>
    <n v="14"/>
    <n v="12.1"/>
    <x v="37"/>
  </r>
  <r>
    <x v="0"/>
    <s v="Giri Koppalle"/>
    <s v="koppallegiri9999@gmail.com"/>
    <x v="74"/>
    <x v="254"/>
    <x v="0"/>
    <n v="9.3800000000000008"/>
    <n v="7.94"/>
    <x v="51"/>
  </r>
  <r>
    <x v="0"/>
    <s v="Samuel Gichuru"/>
    <s v="samgich90@gmail.com"/>
    <x v="253"/>
    <x v="255"/>
    <x v="5"/>
    <n v="1683"/>
    <n v="1578.23"/>
    <x v="52"/>
  </r>
  <r>
    <x v="0"/>
    <s v="erhan alasar"/>
    <s v="erhanalsr@gmail.com"/>
    <x v="254"/>
    <x v="256"/>
    <x v="3"/>
    <n v="14"/>
    <n v="12.1"/>
    <x v="37"/>
  </r>
  <r>
    <x v="0"/>
    <s v="Ola"/>
    <s v="lincolndemo18@gmail.com"/>
    <x v="255"/>
    <x v="257"/>
    <x v="1"/>
    <n v="5500"/>
    <n v="5230"/>
    <x v="1"/>
  </r>
  <r>
    <x v="0"/>
    <s v="Sergio Gomez"/>
    <s v="sergio_noel91@hotmail.com"/>
    <x v="256"/>
    <x v="258"/>
    <x v="3"/>
    <n v="14"/>
    <n v="12.1"/>
    <x v="37"/>
  </r>
  <r>
    <x v="0"/>
    <s v="Ebi"/>
    <s v="feokwoju@gmail.com"/>
    <x v="257"/>
    <x v="259"/>
    <x v="1"/>
    <n v="5500"/>
    <n v="5230"/>
    <x v="1"/>
  </r>
  <r>
    <x v="0"/>
    <s v="Larry"/>
    <s v="larryfgordon89@gmail.com"/>
    <x v="258"/>
    <x v="260"/>
    <x v="3"/>
    <n v="14"/>
    <n v="12.1"/>
    <x v="37"/>
  </r>
  <r>
    <x v="0"/>
    <s v="Usman Babatunde Mahamud"/>
    <s v="zheeko.data@gmail.com"/>
    <x v="259"/>
    <x v="261"/>
    <x v="1"/>
    <n v="5500"/>
    <n v="5230"/>
    <x v="1"/>
  </r>
  <r>
    <x v="0"/>
    <s v="Angel Karim PeÃ±a Romero"/>
    <s v="karimpero090801@gmail.com"/>
    <x v="260"/>
    <x v="262"/>
    <x v="3"/>
    <n v="14"/>
    <n v="12.1"/>
    <x v="37"/>
  </r>
  <r>
    <x v="0"/>
    <s v="Dike Promise"/>
    <s v="cocoprosify@gmail.com"/>
    <x v="261"/>
    <x v="263"/>
    <x v="1"/>
    <n v="5500"/>
    <n v="5230"/>
    <x v="1"/>
  </r>
  <r>
    <x v="0"/>
    <s v="Igsaan Isaacs"/>
    <s v="igsaan.isaacs1@gmail.com"/>
    <x v="262"/>
    <x v="264"/>
    <x v="7"/>
    <n v="213.78"/>
    <n v="198.95"/>
    <x v="53"/>
  </r>
  <r>
    <x v="0"/>
    <s v="Agbaje Yetunde Mariam"/>
    <s v="agbajeyetunde2012@gmail.com"/>
    <x v="263"/>
    <x v="265"/>
    <x v="1"/>
    <n v="5500"/>
    <n v="5230"/>
    <x v="1"/>
  </r>
  <r>
    <x v="0"/>
    <s v="Dirisu Munikat"/>
    <s v="obehimunik@gmail.com"/>
    <x v="264"/>
    <x v="266"/>
    <x v="1"/>
    <n v="5500"/>
    <n v="5230"/>
    <x v="1"/>
  </r>
  <r>
    <x v="0"/>
    <s v="Simba"/>
    <s v="simba.mudzi@gmail.com"/>
    <x v="265"/>
    <x v="267"/>
    <x v="0"/>
    <n v="9.42"/>
    <n v="7.98"/>
    <x v="54"/>
  </r>
  <r>
    <x v="0"/>
    <s v="Olumide Afolabi"/>
    <s v="olumide.afolabi@gmail.com"/>
    <x v="266"/>
    <x v="268"/>
    <x v="1"/>
    <n v="5500"/>
    <n v="5230"/>
    <x v="1"/>
  </r>
  <r>
    <x v="0"/>
    <s v="Anand Iyer"/>
    <s v="iyeranand8@gmail.com"/>
    <x v="267"/>
    <x v="269"/>
    <x v="3"/>
    <n v="14"/>
    <n v="12.1"/>
    <x v="37"/>
  </r>
  <r>
    <x v="0"/>
    <s v="Abimbola moradeyo"/>
    <s v="abimbolamoradeyo@aol.com"/>
    <x v="268"/>
    <x v="270"/>
    <x v="1"/>
    <n v="5500"/>
    <n v="5230"/>
    <x v="1"/>
  </r>
  <r>
    <x v="0"/>
    <s v="Rose Estel"/>
    <s v="roseestel25@gmail.com"/>
    <x v="269"/>
    <x v="271"/>
    <x v="3"/>
    <n v="14"/>
    <n v="12.1"/>
    <x v="37"/>
  </r>
  <r>
    <x v="0"/>
    <s v="Telvin Kaburu"/>
    <s v="telvivkaburu@gmail.com"/>
    <x v="270"/>
    <x v="272"/>
    <x v="5"/>
    <n v="1658"/>
    <n v="1554.63"/>
    <x v="55"/>
  </r>
  <r>
    <x v="0"/>
    <s v="Paul Mazvarira"/>
    <s v="paul.mazvarira08@gmail.com"/>
    <x v="271"/>
    <x v="273"/>
    <x v="0"/>
    <n v="9.31"/>
    <n v="7.88"/>
    <x v="25"/>
  </r>
  <r>
    <x v="0"/>
    <s v="KERETI USOROH"/>
    <s v="Keretiusoroh@rocketmail.com"/>
    <x v="272"/>
    <x v="274"/>
    <x v="1"/>
    <n v="5500"/>
    <n v="5230"/>
    <x v="1"/>
  </r>
  <r>
    <x v="0"/>
    <s v="Olubukola Opeyemi Owolabi"/>
    <s v="opeolubukola@gmail.com"/>
    <x v="273"/>
    <x v="275"/>
    <x v="0"/>
    <n v="9.31"/>
    <n v="7.88"/>
    <x v="25"/>
  </r>
  <r>
    <x v="0"/>
    <s v="Oguntoye Quadri"/>
    <s v="oguntoyequadri@gmail.com"/>
    <x v="274"/>
    <x v="276"/>
    <x v="1"/>
    <n v="5500"/>
    <n v="5230"/>
    <x v="1"/>
  </r>
  <r>
    <x v="0"/>
    <s v="Joackin Obi"/>
    <s v="joackinobi@gmail.com"/>
    <x v="275"/>
    <x v="277"/>
    <x v="1"/>
    <n v="5500"/>
    <n v="5230"/>
    <x v="1"/>
  </r>
  <r>
    <x v="0"/>
    <s v="Eliana Kariuki"/>
    <s v="elianakariuki@gmail.com"/>
    <x v="276"/>
    <x v="278"/>
    <x v="5"/>
    <n v="1672"/>
    <n v="1567.96"/>
    <x v="56"/>
  </r>
  <r>
    <x v="0"/>
    <s v="Abdulrasheed Bushura"/>
    <s v="Bushura2013@gmail.com"/>
    <x v="277"/>
    <x v="279"/>
    <x v="1"/>
    <n v="5500"/>
    <n v="5230"/>
    <x v="1"/>
  </r>
  <r>
    <x v="0"/>
    <s v="Efosa"/>
    <s v="efosaernest75@gmail.com"/>
    <x v="278"/>
    <x v="280"/>
    <x v="1"/>
    <n v="5500"/>
    <n v="5230"/>
    <x v="1"/>
  </r>
  <r>
    <x v="0"/>
    <s v="Ayobami Oginni"/>
    <s v="oginniayobami@yahoo.com"/>
    <x v="279"/>
    <x v="281"/>
    <x v="1"/>
    <n v="5500"/>
    <n v="5230"/>
    <x v="1"/>
  </r>
  <r>
    <x v="0"/>
    <s v="Juan Pablo"/>
    <s v="jampspm@gmail.com"/>
    <x v="280"/>
    <x v="282"/>
    <x v="3"/>
    <n v="14"/>
    <n v="12.1"/>
    <x v="37"/>
  </r>
  <r>
    <x v="0"/>
    <s v="Innocent"/>
    <s v="icentstyles3@gmail.com"/>
    <x v="281"/>
    <x v="283"/>
    <x v="1"/>
    <n v="5500"/>
    <n v="5230"/>
    <x v="1"/>
  </r>
  <r>
    <x v="0"/>
    <s v="Euan"/>
    <s v="ecatleugh@hotmail.co.uk"/>
    <x v="282"/>
    <x v="284"/>
    <x v="0"/>
    <n v="9.3800000000000008"/>
    <n v="7.94"/>
    <x v="51"/>
  </r>
  <r>
    <x v="0"/>
    <s v="Ufomba kelvin"/>
    <s v="ufombakelvin@gmail.com"/>
    <x v="283"/>
    <x v="285"/>
    <x v="1"/>
    <n v="5500"/>
    <n v="5230"/>
    <x v="1"/>
  </r>
  <r>
    <x v="0"/>
    <s v="Musa Abdullahi Bayero"/>
    <s v="bdllhmusa@gmail.com"/>
    <x v="284"/>
    <x v="286"/>
    <x v="1"/>
    <n v="5500"/>
    <n v="5230"/>
    <x v="1"/>
  </r>
  <r>
    <x v="0"/>
    <s v="Iwuh Charles Chukwudi"/>
    <s v="chukcharles.iwuh@gmail.com"/>
    <x v="285"/>
    <x v="287"/>
    <x v="1"/>
    <n v="5500"/>
    <n v="5230"/>
    <x v="1"/>
  </r>
  <r>
    <x v="0"/>
    <s v="Ufuoma Agwaye"/>
    <s v="ufuomaagwaye@gmail.com"/>
    <x v="286"/>
    <x v="288"/>
    <x v="1"/>
    <n v="5500"/>
    <n v="5230"/>
    <x v="1"/>
  </r>
  <r>
    <x v="0"/>
    <s v="Damilare Oginni"/>
    <s v="oginnikome@gmail.com"/>
    <x v="287"/>
    <x v="289"/>
    <x v="1"/>
    <n v="5500"/>
    <n v="5230"/>
    <x v="1"/>
  </r>
  <r>
    <x v="0"/>
    <s v="Bassey Efiong"/>
    <s v="baseffiong@gmail.com"/>
    <x v="288"/>
    <x v="290"/>
    <x v="1"/>
    <n v="5500"/>
    <n v="5230"/>
    <x v="1"/>
  </r>
  <r>
    <x v="1"/>
    <s v="Robert Nyamekye"/>
    <s v="robertnyamekye2017@gmail.com"/>
    <x v="20"/>
    <x v="20"/>
    <x v="4"/>
    <n v="59"/>
    <n v="54.27"/>
    <x v="7"/>
  </r>
  <r>
    <x v="1"/>
    <s v="Robert Nyamekye"/>
    <s v="robertnyamekye2017@gmail.com"/>
    <x v="20"/>
    <x v="20"/>
    <x v="4"/>
    <n v="59"/>
    <n v="54.27"/>
    <x v="7"/>
  </r>
  <r>
    <x v="0"/>
    <s v="Tochukwu E. Okeke"/>
    <s v="tochiokeke22@gmail.com"/>
    <x v="289"/>
    <x v="291"/>
    <x v="3"/>
    <n v="14"/>
    <n v="12.1"/>
    <x v="37"/>
  </r>
  <r>
    <x v="2"/>
    <s v="Rishul"/>
    <s v="rishulll@gmail.com"/>
    <x v="290"/>
    <x v="292"/>
    <x v="3"/>
    <n v="4.7"/>
    <n v="3.73"/>
    <x v="57"/>
  </r>
  <r>
    <x v="0"/>
    <s v="Sezer Ã‡evik"/>
    <s v="ceviksezerr@gmail.com"/>
    <x v="291"/>
    <x v="293"/>
    <x v="3"/>
    <n v="14"/>
    <n v="12.1"/>
    <x v="37"/>
  </r>
  <r>
    <x v="0"/>
    <s v="Paul Wanyama"/>
    <s v="pwanyama@gmail.com"/>
    <x v="292"/>
    <x v="294"/>
    <x v="3"/>
    <n v="14"/>
    <n v="12.1"/>
    <x v="37"/>
  </r>
  <r>
    <x v="0"/>
    <s v="Egi Wibowo"/>
    <s v="egi_dw@live.com"/>
    <x v="293"/>
    <x v="295"/>
    <x v="3"/>
    <n v="14"/>
    <n v="12.1"/>
    <x v="37"/>
  </r>
  <r>
    <x v="0"/>
    <s v="Oluwatobiloba Emmanuel Akinbobola"/>
    <s v="tobiakinbobola96@gmail.com"/>
    <x v="294"/>
    <x v="296"/>
    <x v="1"/>
    <n v="5500"/>
    <n v="5230"/>
    <x v="1"/>
  </r>
  <r>
    <x v="0"/>
    <s v="Rob Staker"/>
    <s v="rpstaker@msn.com"/>
    <x v="295"/>
    <x v="297"/>
    <x v="3"/>
    <n v="14"/>
    <n v="12.1"/>
    <x v="37"/>
  </r>
  <r>
    <x v="0"/>
    <s v="Yussuf"/>
    <s v="yukey005@gmail.com"/>
    <x v="296"/>
    <x v="298"/>
    <x v="5"/>
    <n v="1661"/>
    <n v="1557.09"/>
    <x v="58"/>
  </r>
  <r>
    <x v="0"/>
    <s v="Manuel Eduardo Diaz"/>
    <s v="manueled1495@gmail.com"/>
    <x v="297"/>
    <x v="299"/>
    <x v="3"/>
    <n v="14"/>
    <n v="12.1"/>
    <x v="37"/>
  </r>
  <r>
    <x v="0"/>
    <s v="moses omede"/>
    <s v="mosesomede@gmail.com"/>
    <x v="298"/>
    <x v="300"/>
    <x v="1"/>
    <n v="5500"/>
    <n v="5230"/>
    <x v="1"/>
  </r>
  <r>
    <x v="0"/>
    <s v="EMMANUEL NYAMEKYE NTI"/>
    <s v="kemma2993@gmail.com"/>
    <x v="299"/>
    <x v="301"/>
    <x v="4"/>
    <n v="141"/>
    <n v="132.79"/>
    <x v="59"/>
  </r>
  <r>
    <x v="0"/>
    <s v="Esra Bakiler"/>
    <s v="bakileresra@hotmail.com"/>
    <x v="300"/>
    <x v="302"/>
    <x v="0"/>
    <n v="9.3000000000000007"/>
    <n v="7.87"/>
    <x v="36"/>
  </r>
  <r>
    <x v="1"/>
    <s v="Robert Nyamekye"/>
    <s v="robertnyamekye2017@gmail.com"/>
    <x v="20"/>
    <x v="20"/>
    <x v="4"/>
    <n v="59"/>
    <n v="54.27"/>
    <x v="7"/>
  </r>
  <r>
    <x v="1"/>
    <s v="Robert Nyamekye"/>
    <s v="robertnyamekye2017@gmail.com"/>
    <x v="20"/>
    <x v="20"/>
    <x v="4"/>
    <n v="59"/>
    <n v="54.27"/>
    <x v="7"/>
  </r>
  <r>
    <x v="0"/>
    <s v="Julia Echeonwu"/>
    <s v="Juliaecheonwu60@gmail.com"/>
    <x v="75"/>
    <x v="303"/>
    <x v="1"/>
    <n v="5500"/>
    <n v="5230"/>
    <x v="1"/>
  </r>
  <r>
    <x v="0"/>
    <s v="Joshua Agbeko Korsinah"/>
    <s v="korsinahjoshua@gmail.com"/>
    <x v="301"/>
    <x v="304"/>
    <x v="4"/>
    <n v="142"/>
    <n v="133.72999999999999"/>
    <x v="60"/>
  </r>
  <r>
    <x v="0"/>
    <s v="Sirapassorn Hyoohnoosingh"/>
    <s v="sirapassorn125@gmail.com"/>
    <x v="302"/>
    <x v="305"/>
    <x v="3"/>
    <n v="14"/>
    <n v="12.1"/>
    <x v="37"/>
  </r>
  <r>
    <x v="0"/>
    <s v="Denzel Chidede"/>
    <s v="denzeljani@gmail.com"/>
    <x v="303"/>
    <x v="306"/>
    <x v="0"/>
    <n v="9.3699999999999992"/>
    <n v="7.93"/>
    <x v="61"/>
  </r>
  <r>
    <x v="0"/>
    <s v="Akinbiodun oluwafemi"/>
    <s v="femison32@gmail.com"/>
    <x v="304"/>
    <x v="307"/>
    <x v="1"/>
    <n v="5500"/>
    <n v="5230"/>
    <x v="1"/>
  </r>
  <r>
    <x v="0"/>
    <s v="Akinyandenu"/>
    <s v="ictcpcmm@gmail.com"/>
    <x v="305"/>
    <x v="308"/>
    <x v="1"/>
    <n v="5500"/>
    <n v="5230"/>
    <x v="1"/>
  </r>
  <r>
    <x v="0"/>
    <s v="Aondona Ukpi"/>
    <s v="aondonaukpi@gmail.com"/>
    <x v="306"/>
    <x v="309"/>
    <x v="1"/>
    <n v="5500"/>
    <n v="5230"/>
    <x v="1"/>
  </r>
  <r>
    <x v="0"/>
    <s v="Adedamola Agbelemoge"/>
    <s v="adeagbelemola@gmail.com"/>
    <x v="307"/>
    <x v="310"/>
    <x v="1"/>
    <n v="5500"/>
    <n v="5230"/>
    <x v="1"/>
  </r>
  <r>
    <x v="0"/>
    <s v="Chutikarn Eamwiwat"/>
    <s v="st122129@ait.asia"/>
    <x v="308"/>
    <x v="311"/>
    <x v="3"/>
    <n v="14"/>
    <n v="12.1"/>
    <x v="37"/>
  </r>
  <r>
    <x v="0"/>
    <s v="Folarin AbdulAzeez"/>
    <s v="flourine07@yahoo.com"/>
    <x v="309"/>
    <x v="312"/>
    <x v="1"/>
    <n v="5500"/>
    <n v="5230"/>
    <x v="1"/>
  </r>
  <r>
    <x v="0"/>
    <s v="Ameermahskah Muhammad S. R."/>
    <s v="ahskasutoyo@gmail.com"/>
    <x v="310"/>
    <x v="313"/>
    <x v="3"/>
    <n v="14"/>
    <n v="12.1"/>
    <x v="37"/>
  </r>
  <r>
    <x v="0"/>
    <s v="Nana Amoah Nkansah"/>
    <s v="na.nkansah@yahoo.com"/>
    <x v="311"/>
    <x v="314"/>
    <x v="4"/>
    <n v="142"/>
    <n v="133.72999999999999"/>
    <x v="60"/>
  </r>
  <r>
    <x v="0"/>
    <s v="Randy Adamu"/>
    <s v="randyadamu@gmail.com"/>
    <x v="312"/>
    <x v="315"/>
    <x v="1"/>
    <n v="5500"/>
    <n v="5230"/>
    <x v="1"/>
  </r>
  <r>
    <x v="0"/>
    <s v="Adeboye Matthew Femi"/>
    <s v="adeboyematthewfemi@gmail.com"/>
    <x v="313"/>
    <x v="316"/>
    <x v="1"/>
    <n v="5500"/>
    <n v="5230"/>
    <x v="1"/>
  </r>
  <r>
    <x v="0"/>
    <s v="AYODEJI OPEMIPO FATIREGUN"/>
    <s v="Ayodejifatty@gmail.com"/>
    <x v="314"/>
    <x v="317"/>
    <x v="1"/>
    <n v="5500"/>
    <n v="5230"/>
    <x v="1"/>
  </r>
  <r>
    <x v="0"/>
    <s v="Ezza Chigozie Jude"/>
    <s v="Chigozieezza@gmail.com"/>
    <x v="315"/>
    <x v="318"/>
    <x v="1"/>
    <n v="5500"/>
    <n v="5230"/>
    <x v="1"/>
  </r>
  <r>
    <x v="0"/>
    <s v="Nnamdi Uchendu"/>
    <s v="nnamdiuchendu7@gmail.com"/>
    <x v="316"/>
    <x v="319"/>
    <x v="1"/>
    <n v="5500"/>
    <n v="5230"/>
    <x v="1"/>
  </r>
  <r>
    <x v="0"/>
    <s v="AnaG â€œAperezâ€ PR"/>
    <s v="anag.pe.ro@gmail.com"/>
    <x v="317"/>
    <x v="320"/>
    <x v="3"/>
    <n v="14"/>
    <n v="12.1"/>
    <x v="37"/>
  </r>
  <r>
    <x v="0"/>
    <s v="Anthony Burgess"/>
    <s v="BurgessAnthony@Outlook.com"/>
    <x v="318"/>
    <x v="321"/>
    <x v="3"/>
    <n v="14"/>
    <n v="12.1"/>
    <x v="37"/>
  </r>
  <r>
    <x v="0"/>
    <s v="SAMUEL BISSALLAH"/>
    <s v="bissallahsamuel@gmail.com"/>
    <x v="319"/>
    <x v="322"/>
    <x v="1"/>
    <n v="5500"/>
    <n v="5230"/>
    <x v="1"/>
  </r>
  <r>
    <x v="0"/>
    <s v="Victor MUVUNYI"/>
    <s v="muvunyiv555@gmail.com"/>
    <x v="320"/>
    <x v="323"/>
    <x v="2"/>
    <n v="13200.02"/>
    <n v="12358.02"/>
    <x v="62"/>
  </r>
  <r>
    <x v="0"/>
    <s v="Emmanuella Sylvester"/>
    <s v="egwimnuella@gmail.com"/>
    <x v="321"/>
    <x v="324"/>
    <x v="1"/>
    <n v="5500"/>
    <n v="5230"/>
    <x v="1"/>
  </r>
  <r>
    <x v="0"/>
    <s v="Adam Bifola"/>
    <s v="royzbifola@gmail.com"/>
    <x v="322"/>
    <x v="325"/>
    <x v="1"/>
    <n v="5500"/>
    <n v="5230"/>
    <x v="1"/>
  </r>
  <r>
    <x v="0"/>
    <s v="Alu Emmanuel Ojobo"/>
    <s v="ojoboemmanuel007@gmail.com"/>
    <x v="323"/>
    <x v="326"/>
    <x v="1"/>
    <n v="5500"/>
    <n v="5230"/>
    <x v="1"/>
  </r>
  <r>
    <x v="0"/>
    <s v="Nkem Okafor"/>
    <s v="nkemokafor001@gmail.com"/>
    <x v="324"/>
    <x v="327"/>
    <x v="1"/>
    <n v="5500"/>
    <n v="5230"/>
    <x v="1"/>
  </r>
  <r>
    <x v="0"/>
    <s v="Olaleye Wale"/>
    <s v="Omoolaleyeso@gmail.com"/>
    <x v="325"/>
    <x v="328"/>
    <x v="1"/>
    <n v="5500"/>
    <n v="5230"/>
    <x v="1"/>
  </r>
  <r>
    <x v="0"/>
    <s v="Ifeoluwa Martins"/>
    <s v="martinsifeoluwaa@gmail.com"/>
    <x v="326"/>
    <x v="329"/>
    <x v="1"/>
    <n v="5500"/>
    <n v="5230"/>
    <x v="1"/>
  </r>
  <r>
    <x v="0"/>
    <s v="Stanley Okonkwo"/>
    <s v="okonkwostanley772@gmail.com"/>
    <x v="327"/>
    <x v="330"/>
    <x v="1"/>
    <n v="5500"/>
    <n v="5230"/>
    <x v="1"/>
  </r>
  <r>
    <x v="0"/>
    <s v="Adefemi Odeneye"/>
    <s v="femiodeneye@gmail.com"/>
    <x v="328"/>
    <x v="331"/>
    <x v="0"/>
    <n v="9.35"/>
    <n v="7.91"/>
    <x v="63"/>
  </r>
  <r>
    <x v="0"/>
    <s v="Miguel Mota Andrade"/>
    <s v="guemota@gmail.com"/>
    <x v="329"/>
    <x v="332"/>
    <x v="3"/>
    <n v="14"/>
    <n v="12.1"/>
    <x v="37"/>
  </r>
  <r>
    <x v="0"/>
    <s v="Erinkitola Hammdalat"/>
    <s v="erinkitolaokiki@gmail.com"/>
    <x v="330"/>
    <x v="333"/>
    <x v="1"/>
    <n v="5500"/>
    <n v="5230"/>
    <x v="1"/>
  </r>
  <r>
    <x v="0"/>
    <s v="AUSTIN OTIENO"/>
    <s v="austinotieno95@gmail.com"/>
    <x v="331"/>
    <x v="334"/>
    <x v="5"/>
    <n v="1657"/>
    <n v="1553.45"/>
    <x v="64"/>
  </r>
  <r>
    <x v="0"/>
    <s v="Opeyemi Salaudeen"/>
    <s v="opeyemiperez@gmail.com"/>
    <x v="332"/>
    <x v="335"/>
    <x v="0"/>
    <n v="9.34"/>
    <n v="7.91"/>
    <x v="65"/>
  </r>
  <r>
    <x v="0"/>
    <s v="olajide usman"/>
    <s v="jidde.u@gmail.com"/>
    <x v="333"/>
    <x v="336"/>
    <x v="3"/>
    <n v="14"/>
    <n v="12.1"/>
    <x v="37"/>
  </r>
  <r>
    <x v="0"/>
    <s v="Okoto Elijah oghenetega"/>
    <s v="elijahokotoyct@gmail.com"/>
    <x v="334"/>
    <x v="337"/>
    <x v="1"/>
    <n v="5500"/>
    <n v="5230"/>
    <x v="1"/>
  </r>
  <r>
    <x v="0"/>
    <s v="Diovu Charles"/>
    <s v="diovucharles@gmail.com"/>
    <x v="335"/>
    <x v="338"/>
    <x v="1"/>
    <n v="5500"/>
    <n v="5230"/>
    <x v="1"/>
  </r>
  <r>
    <x v="0"/>
    <s v="Valentine Ogijo Adole"/>
    <s v="adolevalentine@gmail.com"/>
    <x v="336"/>
    <x v="339"/>
    <x v="1"/>
    <n v="5500"/>
    <n v="5230"/>
    <x v="1"/>
  </r>
  <r>
    <x v="0"/>
    <s v="Oladele Daniel Ayeni"/>
    <s v="dani4744@gmail.com"/>
    <x v="337"/>
    <x v="340"/>
    <x v="1"/>
    <n v="5500"/>
    <n v="5230"/>
    <x v="1"/>
  </r>
  <r>
    <x v="0"/>
    <s v="Zika Ekenta"/>
    <s v="zikaekenta89@gmail.com"/>
    <x v="338"/>
    <x v="341"/>
    <x v="1"/>
    <n v="5500"/>
    <n v="5230"/>
    <x v="1"/>
  </r>
  <r>
    <x v="0"/>
    <s v="Mfonobong Willie"/>
    <s v="funobong@gmail.com"/>
    <x v="339"/>
    <x v="342"/>
    <x v="1"/>
    <n v="5500"/>
    <n v="5230"/>
    <x v="1"/>
  </r>
  <r>
    <x v="2"/>
    <s v="Rishul"/>
    <s v="rishulll@gmail.com"/>
    <x v="290"/>
    <x v="292"/>
    <x v="3"/>
    <n v="4.7"/>
    <n v="3.73"/>
    <x v="57"/>
  </r>
  <r>
    <x v="0"/>
    <s v="Raji Bolaji"/>
    <s v="bolaji.m.raji@gmail.com"/>
    <x v="340"/>
    <x v="343"/>
    <x v="1"/>
    <n v="5500"/>
    <n v="5230"/>
    <x v="1"/>
  </r>
  <r>
    <x v="0"/>
    <s v="Adebisi Olatunji-Legend"/>
    <s v="adebisilegend@gmail.com"/>
    <x v="341"/>
    <x v="344"/>
    <x v="0"/>
    <n v="9.34"/>
    <n v="7.91"/>
    <x v="65"/>
  </r>
  <r>
    <x v="0"/>
    <s v="Muhammad Ishaq"/>
    <s v="imuhammadmusa@hotmail.com"/>
    <x v="342"/>
    <x v="345"/>
    <x v="1"/>
    <n v="5500"/>
    <n v="5230"/>
    <x v="1"/>
  </r>
  <r>
    <x v="0"/>
    <s v="Nwanne Ifechukwude Henry"/>
    <s v="henrydonason@yahoo.com"/>
    <x v="343"/>
    <x v="346"/>
    <x v="1"/>
    <n v="5500"/>
    <n v="5230"/>
    <x v="1"/>
  </r>
  <r>
    <x v="0"/>
    <s v="Nowsherwan Butt"/>
    <s v="nowsherwan94@gmail.com"/>
    <x v="344"/>
    <x v="347"/>
    <x v="3"/>
    <n v="14"/>
    <n v="12.1"/>
    <x v="37"/>
  </r>
  <r>
    <x v="2"/>
    <s v="Rishul"/>
    <s v="rishulll@gmail.com"/>
    <x v="290"/>
    <x v="292"/>
    <x v="3"/>
    <n v="4.7"/>
    <n v="3.73"/>
    <x v="57"/>
  </r>
  <r>
    <x v="0"/>
    <s v="Fokam Foadieng Jacques Isacar"/>
    <s v="fokamisacar@gmail.com"/>
    <x v="345"/>
    <x v="348"/>
    <x v="3"/>
    <n v="14"/>
    <n v="12.1"/>
    <x v="37"/>
  </r>
  <r>
    <x v="0"/>
    <s v="Isaac Orogun"/>
    <s v="orogun80@gmail.com"/>
    <x v="346"/>
    <x v="349"/>
    <x v="1"/>
    <n v="5500"/>
    <n v="5230"/>
    <x v="1"/>
  </r>
  <r>
    <x v="0"/>
    <s v="Oladipo Ojo"/>
    <s v="oladipoojo26@icloud.com"/>
    <x v="347"/>
    <x v="350"/>
    <x v="0"/>
    <n v="9.34"/>
    <n v="7.91"/>
    <x v="65"/>
  </r>
  <r>
    <x v="0"/>
    <s v="Omereyone Omamuyovwi"/>
    <s v="mamuschris21@gmail.com"/>
    <x v="348"/>
    <x v="351"/>
    <x v="1"/>
    <n v="5500"/>
    <n v="5230"/>
    <x v="1"/>
  </r>
  <r>
    <x v="0"/>
    <s v="Baba Mohammed Mateen"/>
    <s v="babamateen18@gmail.com"/>
    <x v="349"/>
    <x v="352"/>
    <x v="4"/>
    <n v="147"/>
    <n v="138.03"/>
    <x v="28"/>
  </r>
  <r>
    <x v="0"/>
    <s v="Carlos Ochoa"/>
    <s v="carlos.e.8a444@gmail.com"/>
    <x v="350"/>
    <x v="353"/>
    <x v="3"/>
    <n v="14"/>
    <n v="12.1"/>
    <x v="37"/>
  </r>
  <r>
    <x v="0"/>
    <s v="Rasheed"/>
    <s v="rasheedomolabi@gmail.com"/>
    <x v="351"/>
    <x v="354"/>
    <x v="3"/>
    <n v="14"/>
    <n v="12.1"/>
    <x v="37"/>
  </r>
  <r>
    <x v="0"/>
    <s v="Ohigbamhudu Gabriel"/>
    <s v="oasisinterbiz@yahoo.com"/>
    <x v="352"/>
    <x v="355"/>
    <x v="1"/>
    <n v="5500"/>
    <n v="5230"/>
    <x v="1"/>
  </r>
  <r>
    <x v="0"/>
    <s v="Ogunlaja Gift"/>
    <s v="divineakpumudje@yahoo.com"/>
    <x v="353"/>
    <x v="356"/>
    <x v="1"/>
    <n v="5500"/>
    <n v="5230"/>
    <x v="1"/>
  </r>
  <r>
    <x v="0"/>
    <s v="George Okata"/>
    <s v="okatageorge@gmail.com"/>
    <x v="354"/>
    <x v="357"/>
    <x v="0"/>
    <n v="9.3800000000000008"/>
    <n v="7.94"/>
    <x v="51"/>
  </r>
  <r>
    <x v="0"/>
    <s v="Smart Kenneth"/>
    <s v="egbowaire4407@yahoo.com"/>
    <x v="355"/>
    <x v="358"/>
    <x v="1"/>
    <n v="5500"/>
    <n v="5230"/>
    <x v="1"/>
  </r>
  <r>
    <x v="0"/>
    <s v="OLABODE OBED KOLAWOLE"/>
    <s v="olaboddekolawole@gmail.com"/>
    <x v="356"/>
    <x v="359"/>
    <x v="1"/>
    <n v="5500"/>
    <n v="5230"/>
    <x v="1"/>
  </r>
  <r>
    <x v="0"/>
    <s v="Hope Michael"/>
    <s v="hopemichael89@gmail.com"/>
    <x v="357"/>
    <x v="360"/>
    <x v="1"/>
    <n v="5500"/>
    <n v="5230"/>
    <x v="1"/>
  </r>
  <r>
    <x v="0"/>
    <s v="Raphael Iheanacho"/>
    <s v="rugochu@hotmail.com"/>
    <x v="358"/>
    <x v="361"/>
    <x v="0"/>
    <n v="9.3800000000000008"/>
    <n v="7.94"/>
    <x v="51"/>
  </r>
  <r>
    <x v="0"/>
    <s v="Luya O. Jerry"/>
    <s v="otegacc@gmail.com"/>
    <x v="359"/>
    <x v="362"/>
    <x v="1"/>
    <n v="5500"/>
    <n v="5230"/>
    <x v="1"/>
  </r>
  <r>
    <x v="0"/>
    <s v="Joseph Aromeh"/>
    <s v="aromehjoseph0@gmail.com"/>
    <x v="360"/>
    <x v="363"/>
    <x v="1"/>
    <n v="5500"/>
    <n v="5230"/>
    <x v="1"/>
  </r>
  <r>
    <x v="0"/>
    <s v="Chandrashekhar R"/>
    <s v="chandu1597@gmail.com"/>
    <x v="361"/>
    <x v="364"/>
    <x v="3"/>
    <n v="14"/>
    <n v="12.1"/>
    <x v="37"/>
  </r>
  <r>
    <x v="0"/>
    <s v="DAVID PEREZ ORFILA"/>
    <s v="knightbcn@gmail.com"/>
    <x v="362"/>
    <x v="365"/>
    <x v="3"/>
    <n v="14"/>
    <n v="12.1"/>
    <x v="37"/>
  </r>
  <r>
    <x v="0"/>
    <s v="Ololade Adefala"/>
    <s v="ololadeadefala@yahoo.com"/>
    <x v="363"/>
    <x v="366"/>
    <x v="1"/>
    <n v="5500"/>
    <n v="5230"/>
    <x v="1"/>
  </r>
  <r>
    <x v="0"/>
    <s v="Faruk Olatunji Akorede"/>
    <s v="farukakorede@gmail.com"/>
    <x v="364"/>
    <x v="367"/>
    <x v="1"/>
    <n v="5500"/>
    <n v="5230"/>
    <x v="1"/>
  </r>
  <r>
    <x v="0"/>
    <s v="Olaolu Emamoke"/>
    <s v="olaoluemamoke@yahoo.com"/>
    <x v="365"/>
    <x v="368"/>
    <x v="1"/>
    <n v="5500"/>
    <n v="5230"/>
    <x v="1"/>
  </r>
  <r>
    <x v="0"/>
    <s v="Ogbonna Wosu"/>
    <s v="owosu@yahoo.com"/>
    <x v="366"/>
    <x v="369"/>
    <x v="1"/>
    <n v="5500"/>
    <n v="5230"/>
    <x v="1"/>
  </r>
  <r>
    <x v="0"/>
    <s v="Collins"/>
    <s v="idonco@icloud.com"/>
    <x v="367"/>
    <x v="370"/>
    <x v="4"/>
    <n v="147"/>
    <n v="138.03"/>
    <x v="28"/>
  </r>
  <r>
    <x v="0"/>
    <s v="Andrew Eluyefa"/>
    <s v="andyolaeluyefa@gmail.com"/>
    <x v="368"/>
    <x v="371"/>
    <x v="1"/>
    <n v="5500"/>
    <n v="5230"/>
    <x v="1"/>
  </r>
  <r>
    <x v="0"/>
    <s v="Wareez"/>
    <s v="tundewareez@yahoo.com"/>
    <x v="369"/>
    <x v="372"/>
    <x v="1"/>
    <n v="5500"/>
    <n v="5230"/>
    <x v="1"/>
  </r>
  <r>
    <x v="0"/>
    <s v="Dee Zang"/>
    <s v="dee.zang@icloud.com"/>
    <x v="370"/>
    <x v="373"/>
    <x v="3"/>
    <n v="14"/>
    <n v="12.1"/>
    <x v="37"/>
  </r>
  <r>
    <x v="0"/>
    <s v="Anthony Akhigbe"/>
    <s v="tonyakhigbe24@gmail.com"/>
    <x v="371"/>
    <x v="374"/>
    <x v="1"/>
    <n v="5500"/>
    <n v="5230"/>
    <x v="1"/>
  </r>
  <r>
    <x v="0"/>
    <s v="Olatunji Samuel Basanwo"/>
    <s v="Tjbasanwo@gmail.com"/>
    <x v="372"/>
    <x v="375"/>
    <x v="1"/>
    <n v="5500"/>
    <n v="5230"/>
    <x v="1"/>
  </r>
  <r>
    <x v="0"/>
    <s v="Chinedu Ogu"/>
    <s v="chineduogu85@yahoo.com"/>
    <x v="373"/>
    <x v="376"/>
    <x v="1"/>
    <n v="5500"/>
    <n v="5230"/>
    <x v="1"/>
  </r>
  <r>
    <x v="1"/>
    <s v="Robert Nyamekye"/>
    <s v="robertnyamekye2017@gmail.com"/>
    <x v="20"/>
    <x v="20"/>
    <x v="4"/>
    <n v="59"/>
    <n v="54.27"/>
    <x v="7"/>
  </r>
  <r>
    <x v="1"/>
    <s v="Robert Nyamekye"/>
    <s v="robertnyamekye2017@gmail.com"/>
    <x v="20"/>
    <x v="20"/>
    <x v="4"/>
    <n v="59"/>
    <n v="54.27"/>
    <x v="7"/>
  </r>
  <r>
    <x v="1"/>
    <s v="Robert Nyamekye"/>
    <s v="robertnyamekye2017@gmail.com"/>
    <x v="20"/>
    <x v="20"/>
    <x v="4"/>
    <n v="59"/>
    <n v="54.27"/>
    <x v="7"/>
  </r>
  <r>
    <x v="1"/>
    <s v="Robert Nyamekye"/>
    <s v="robertnyamekye2017@gmail.com"/>
    <x v="20"/>
    <x v="20"/>
    <x v="4"/>
    <n v="59"/>
    <n v="54.27"/>
    <x v="7"/>
  </r>
  <r>
    <x v="0"/>
    <s v="Sammy Moloisi"/>
    <s v="sammymphela@cloudessentials.co.za"/>
    <x v="374"/>
    <x v="377"/>
    <x v="3"/>
    <n v="14"/>
    <n v="12.1"/>
    <x v="37"/>
  </r>
  <r>
    <x v="0"/>
    <s v="ADEFIOYE Aderoju S"/>
    <s v="adefioyeaderoju28@gmail.com"/>
    <x v="375"/>
    <x v="378"/>
    <x v="1"/>
    <n v="5500"/>
    <n v="5230"/>
    <x v="1"/>
  </r>
  <r>
    <x v="0"/>
    <s v="Abisola BALOGUN"/>
    <s v="salawubi@gmail.com"/>
    <x v="376"/>
    <x v="379"/>
    <x v="0"/>
    <n v="9.48"/>
    <n v="8.0299999999999994"/>
    <x v="66"/>
  </r>
  <r>
    <x v="0"/>
    <s v="Adaeze Aroh"/>
    <s v="nondaora@yahoo.co.uk"/>
    <x v="377"/>
    <x v="380"/>
    <x v="3"/>
    <n v="14"/>
    <n v="12.1"/>
    <x v="37"/>
  </r>
  <r>
    <x v="0"/>
    <s v="Asiya Abdu Danwakili"/>
    <s v="danwakiliasiya89@gmail.com"/>
    <x v="378"/>
    <x v="381"/>
    <x v="1"/>
    <n v="5500"/>
    <n v="5230"/>
    <x v="1"/>
  </r>
  <r>
    <x v="0"/>
    <s v="Olaomi Oluwaseyi"/>
    <s v="oluwaseyiolaomi@gmail.com"/>
    <x v="379"/>
    <x v="382"/>
    <x v="1"/>
    <n v="5500"/>
    <n v="5230"/>
    <x v="1"/>
  </r>
  <r>
    <x v="0"/>
    <s v="Tomi Olubowale"/>
    <s v="mpopoola44@gmail.com"/>
    <x v="380"/>
    <x v="383"/>
    <x v="1"/>
    <n v="5500"/>
    <n v="5230"/>
    <x v="1"/>
  </r>
  <r>
    <x v="0"/>
    <s v="Henry"/>
    <s v="hechnmax@gmail.com"/>
    <x v="381"/>
    <x v="384"/>
    <x v="0"/>
    <n v="9.48"/>
    <n v="8.0299999999999994"/>
    <x v="66"/>
  </r>
  <r>
    <x v="0"/>
    <s v="Gideon Igherio"/>
    <s v="dgreatgideon@gmail.com"/>
    <x v="382"/>
    <x v="385"/>
    <x v="1"/>
    <n v="5500"/>
    <n v="5230"/>
    <x v="1"/>
  </r>
  <r>
    <x v="0"/>
    <s v="Ogunleye timileyin"/>
    <s v="timileyinogunleye38@gmail.com"/>
    <x v="383"/>
    <x v="386"/>
    <x v="1"/>
    <n v="5500"/>
    <n v="5230"/>
    <x v="1"/>
  </r>
  <r>
    <x v="0"/>
    <s v="Adeagbo Rofiat"/>
    <s v="adenikeolaide15@gmail.com"/>
    <x v="384"/>
    <x v="387"/>
    <x v="1"/>
    <n v="5500"/>
    <n v="5230"/>
    <x v="1"/>
  </r>
  <r>
    <x v="0"/>
    <s v="Chidiebere Echezonachukwu Mbachu"/>
    <s v="brucembachu@gmail.com"/>
    <x v="385"/>
    <x v="388"/>
    <x v="1"/>
    <n v="5500"/>
    <n v="5230"/>
    <x v="1"/>
  </r>
  <r>
    <x v="0"/>
    <s v="Diego t"/>
    <s v="tinocodiego0@gmail.com"/>
    <x v="386"/>
    <x v="389"/>
    <x v="3"/>
    <n v="14"/>
    <n v="12.1"/>
    <x v="37"/>
  </r>
  <r>
    <x v="0"/>
    <s v="Ciara Keating"/>
    <s v="ci.keating1@gmail.com"/>
    <x v="387"/>
    <x v="390"/>
    <x v="0"/>
    <n v="9.48"/>
    <n v="8.0299999999999994"/>
    <x v="66"/>
  </r>
  <r>
    <x v="0"/>
    <s v="Agukwe Njideka P."/>
    <s v="preciousnjide@gmail.com"/>
    <x v="388"/>
    <x v="391"/>
    <x v="1"/>
    <n v="5500"/>
    <n v="5230"/>
    <x v="1"/>
  </r>
  <r>
    <x v="0"/>
    <s v="Stanley Tochukwu onyilimba"/>
    <s v="stanleyonyilimba@gmail.com"/>
    <x v="389"/>
    <x v="392"/>
    <x v="1"/>
    <n v="5500"/>
    <n v="5230"/>
    <x v="1"/>
  </r>
  <r>
    <x v="0"/>
    <s v="Habeeb Omonayajo"/>
    <s v="haarbeebayajo1@gmail.com"/>
    <x v="390"/>
    <x v="393"/>
    <x v="1"/>
    <n v="5500"/>
    <n v="5230"/>
    <x v="1"/>
  </r>
  <r>
    <x v="0"/>
    <s v="Dada Olorunfemi Ayodele"/>
    <s v="phemmy25ayodele@gmail.com"/>
    <x v="391"/>
    <x v="394"/>
    <x v="1"/>
    <n v="5500"/>
    <n v="5230"/>
    <x v="1"/>
  </r>
  <r>
    <x v="0"/>
    <s v="Tieâ€™rra Holman"/>
    <s v="tierra.holman@gmail.com"/>
    <x v="392"/>
    <x v="395"/>
    <x v="3"/>
    <n v="14"/>
    <n v="12.1"/>
    <x v="37"/>
  </r>
  <r>
    <x v="0"/>
    <s v="Mike"/>
    <s v="maundum@gmail.com"/>
    <x v="393"/>
    <x v="396"/>
    <x v="5"/>
    <n v="1648"/>
    <n v="1545.25"/>
    <x v="67"/>
  </r>
  <r>
    <x v="0"/>
    <s v="Perpetua onah"/>
    <s v="perpetuaukamaka96@gmail.com"/>
    <x v="394"/>
    <x v="397"/>
    <x v="0"/>
    <n v="9.48"/>
    <n v="8.0299999999999994"/>
    <x v="66"/>
  </r>
  <r>
    <x v="0"/>
    <s v="David Olaiya"/>
    <s v="daevidjhon19@gmail.com"/>
    <x v="395"/>
    <x v="398"/>
    <x v="1"/>
    <n v="5500"/>
    <n v="5230"/>
    <x v="1"/>
  </r>
  <r>
    <x v="0"/>
    <s v="Jephthah Oguara"/>
    <s v="jephthah.oguara@gmail.com"/>
    <x v="396"/>
    <x v="399"/>
    <x v="1"/>
    <n v="5500"/>
    <n v="5230"/>
    <x v="1"/>
  </r>
  <r>
    <x v="0"/>
    <s v="Bello Bello"/>
    <s v="twist836@gmail.com"/>
    <x v="397"/>
    <x v="400"/>
    <x v="1"/>
    <n v="5500"/>
    <n v="5230"/>
    <x v="1"/>
  </r>
  <r>
    <x v="0"/>
    <s v="Lawal Faruq Damilola"/>
    <s v="damilolalawal4@gmail.com"/>
    <x v="398"/>
    <x v="401"/>
    <x v="1"/>
    <n v="5500"/>
    <n v="5230"/>
    <x v="1"/>
  </r>
  <r>
    <x v="0"/>
    <s v="Abasikponke joshua"/>
    <s v="abasjoshua94@gmail.com"/>
    <x v="399"/>
    <x v="402"/>
    <x v="1"/>
    <n v="5500"/>
    <n v="5230"/>
    <x v="1"/>
  </r>
  <r>
    <x v="0"/>
    <s v="Rose Sang"/>
    <s v="rozsang@gmail.com"/>
    <x v="400"/>
    <x v="403"/>
    <x v="5"/>
    <n v="1648"/>
    <n v="1545.25"/>
    <x v="67"/>
  </r>
  <r>
    <x v="0"/>
    <s v="Rudy Alva"/>
    <s v="rodolfoalvajr@gmail.com"/>
    <x v="401"/>
    <x v="404"/>
    <x v="3"/>
    <n v="14"/>
    <n v="12.1"/>
    <x v="37"/>
  </r>
  <r>
    <x v="0"/>
    <s v="Perry Sarfo Nyantakyi"/>
    <s v="ghkwabyna@gmail.com"/>
    <x v="402"/>
    <x v="405"/>
    <x v="4"/>
    <n v="153"/>
    <n v="144.26"/>
    <x v="68"/>
  </r>
  <r>
    <x v="0"/>
    <s v="Matthew Schneider"/>
    <s v="schneider_matt@outlook.com"/>
    <x v="403"/>
    <x v="406"/>
    <x v="3"/>
    <n v="14"/>
    <n v="12.1"/>
    <x v="37"/>
  </r>
  <r>
    <x v="0"/>
    <s v="Sukhraj Sangha"/>
    <s v="sukhraj_superfrank@hotmail.com"/>
    <x v="404"/>
    <x v="407"/>
    <x v="0"/>
    <n v="9.48"/>
    <n v="8.0299999999999994"/>
    <x v="66"/>
  </r>
  <r>
    <x v="0"/>
    <s v="Ahmed Odei Appiah"/>
    <s v="aodeiappiah@gmail.com"/>
    <x v="405"/>
    <x v="408"/>
    <x v="0"/>
    <n v="9.48"/>
    <n v="8.0299999999999994"/>
    <x v="66"/>
  </r>
  <r>
    <x v="0"/>
    <s v="Folorunso Kayode"/>
    <s v="Folorunsohabeeb@gmail.com"/>
    <x v="406"/>
    <x v="409"/>
    <x v="1"/>
    <n v="5500"/>
    <n v="5230"/>
    <x v="1"/>
  </r>
  <r>
    <x v="0"/>
    <s v="Sefakor Dodor"/>
    <s v="sefakordodor5@gmail.com"/>
    <x v="407"/>
    <x v="410"/>
    <x v="4"/>
    <n v="153"/>
    <n v="144.26"/>
    <x v="68"/>
  </r>
  <r>
    <x v="0"/>
    <s v="Tiago Pedrosa"/>
    <s v="tiagogesta27@gmail.com"/>
    <x v="408"/>
    <x v="411"/>
    <x v="3"/>
    <n v="14"/>
    <n v="12.1"/>
    <x v="37"/>
  </r>
  <r>
    <x v="0"/>
    <s v="Fakeye Bukunmi Joseph"/>
    <s v="bukunmijoseph07@gmail.com"/>
    <x v="409"/>
    <x v="412"/>
    <x v="1"/>
    <n v="5500"/>
    <n v="5230"/>
    <x v="1"/>
  </r>
  <r>
    <x v="0"/>
    <s v="Alao Jamiu"/>
    <s v="joalao94@gmail.com"/>
    <x v="410"/>
    <x v="413"/>
    <x v="1"/>
    <n v="5500"/>
    <n v="5230"/>
    <x v="1"/>
  </r>
  <r>
    <x v="0"/>
    <s v="Isiaka Busari"/>
    <s v="easyboyofamerica@yahoo.com"/>
    <x v="411"/>
    <x v="414"/>
    <x v="1"/>
    <n v="5500"/>
    <n v="5230"/>
    <x v="1"/>
  </r>
  <r>
    <x v="0"/>
    <s v="Cory Safady"/>
    <s v="corysafady8@gmail.com"/>
    <x v="412"/>
    <x v="415"/>
    <x v="3"/>
    <n v="14"/>
    <n v="12.1"/>
    <x v="37"/>
  </r>
  <r>
    <x v="0"/>
    <s v="Jamiu Abdulhameed"/>
    <s v="drgokex@gmail.com"/>
    <x v="413"/>
    <x v="416"/>
    <x v="1"/>
    <n v="5500"/>
    <n v="5230"/>
    <x v="1"/>
  </r>
  <r>
    <x v="0"/>
    <s v="Maurice Osogbo"/>
    <s v="mauriceosogbo@yahoo.com"/>
    <x v="414"/>
    <x v="417"/>
    <x v="1"/>
    <n v="5500"/>
    <n v="5230"/>
    <x v="1"/>
  </r>
  <r>
    <x v="0"/>
    <s v="Ijeh Jeremiah"/>
    <s v="ijehj4481@gmail.com"/>
    <x v="415"/>
    <x v="418"/>
    <x v="1"/>
    <n v="5500"/>
    <n v="5230"/>
    <x v="1"/>
  </r>
  <r>
    <x v="0"/>
    <s v="Emmanuel Onwenna"/>
    <s v="onwennae@gmail.com"/>
    <x v="416"/>
    <x v="419"/>
    <x v="1"/>
    <n v="5500"/>
    <n v="5230"/>
    <x v="1"/>
  </r>
  <r>
    <x v="0"/>
    <s v="Godwin Yusuf"/>
    <s v="goyusuf@live.com"/>
    <x v="417"/>
    <x v="420"/>
    <x v="1"/>
    <n v="5500"/>
    <n v="5230"/>
    <x v="1"/>
  </r>
  <r>
    <x v="0"/>
    <s v="Okeke Geoffrey Chukwudebere"/>
    <s v="cokekegeoffrey@gmail.com"/>
    <x v="418"/>
    <x v="421"/>
    <x v="1"/>
    <n v="5500"/>
    <n v="5230"/>
    <x v="1"/>
  </r>
  <r>
    <x v="0"/>
    <s v="Mlungisi Ndlela"/>
    <s v="wynot@live.com"/>
    <x v="419"/>
    <x v="422"/>
    <x v="3"/>
    <n v="12"/>
    <n v="10.3"/>
    <x v="69"/>
  </r>
  <r>
    <x v="0"/>
    <s v="Edem Bonny"/>
    <s v="edembonny@gmail.com"/>
    <x v="420"/>
    <x v="423"/>
    <x v="1"/>
    <n v="5500"/>
    <n v="5230"/>
    <x v="1"/>
  </r>
  <r>
    <x v="2"/>
    <s v="Ezekiel Aleke"/>
    <s v="ezekielaleke@gmail.com"/>
    <x v="77"/>
    <x v="424"/>
    <x v="1"/>
    <n v="6500"/>
    <n v="6190"/>
    <x v="70"/>
  </r>
  <r>
    <x v="2"/>
    <s v="Ezekiel Aleke"/>
    <s v="ezekielaleke@gmail.com"/>
    <x v="77"/>
    <x v="424"/>
    <x v="1"/>
    <n v="6500"/>
    <n v="6190"/>
    <x v="70"/>
  </r>
  <r>
    <x v="2"/>
    <s v="Ezekiel Aleke"/>
    <s v="ezekielaleke@gmail.com"/>
    <x v="77"/>
    <x v="424"/>
    <x v="1"/>
    <n v="6500"/>
    <n v="6190"/>
    <x v="70"/>
  </r>
  <r>
    <x v="2"/>
    <s v="Ezekiel Aleke"/>
    <s v="ezekielaleke@gmail.com"/>
    <x v="77"/>
    <x v="424"/>
    <x v="1"/>
    <n v="6500"/>
    <n v="6190"/>
    <x v="7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5">
  <r>
    <x v="0"/>
    <x v="0"/>
    <x v="0"/>
    <n v="8.51"/>
    <n v="6808"/>
  </r>
  <r>
    <x v="0"/>
    <x v="1"/>
    <x v="1"/>
    <n v="5500"/>
    <n v="5500"/>
  </r>
  <r>
    <x v="0"/>
    <x v="2"/>
    <x v="2"/>
    <n v="85"/>
    <n v="2550"/>
  </r>
  <r>
    <x v="0"/>
    <x v="3"/>
    <x v="1"/>
    <n v="5500"/>
    <n v="5500"/>
  </r>
  <r>
    <x v="0"/>
    <x v="4"/>
    <x v="1"/>
    <n v="5500"/>
    <n v="5500"/>
  </r>
  <r>
    <x v="0"/>
    <x v="5"/>
    <x v="3"/>
    <n v="125.64"/>
    <n v="4967.8055999999997"/>
  </r>
  <r>
    <x v="0"/>
    <x v="6"/>
    <x v="1"/>
    <n v="5500"/>
    <n v="5500"/>
  </r>
  <r>
    <x v="0"/>
    <x v="7"/>
    <x v="2"/>
    <n v="85"/>
    <n v="2550"/>
  </r>
  <r>
    <x v="0"/>
    <x v="8"/>
    <x v="0"/>
    <n v="8.51"/>
    <n v="6808"/>
  </r>
  <r>
    <x v="0"/>
    <x v="9"/>
    <x v="1"/>
    <n v="5500"/>
    <n v="5500"/>
  </r>
  <r>
    <x v="0"/>
    <x v="10"/>
    <x v="1"/>
    <n v="5500"/>
    <n v="5500"/>
  </r>
  <r>
    <x v="0"/>
    <x v="11"/>
    <x v="4"/>
    <n v="4337.54"/>
    <n v="3280.9152559999998"/>
  </r>
  <r>
    <x v="0"/>
    <x v="12"/>
    <x v="5"/>
    <n v="15"/>
    <n v="10500"/>
  </r>
  <r>
    <x v="0"/>
    <x v="13"/>
    <x v="1"/>
    <n v="5500"/>
    <n v="5500"/>
  </r>
  <r>
    <x v="0"/>
    <x v="14"/>
    <x v="1"/>
    <n v="5500"/>
    <n v="5500"/>
  </r>
  <r>
    <x v="0"/>
    <x v="15"/>
    <x v="1"/>
    <n v="5500"/>
    <n v="5500"/>
  </r>
  <r>
    <x v="0"/>
    <x v="16"/>
    <x v="1"/>
    <n v="5500"/>
    <n v="5500"/>
  </r>
  <r>
    <x v="0"/>
    <x v="17"/>
    <x v="5"/>
    <n v="15"/>
    <n v="10500"/>
  </r>
  <r>
    <x v="0"/>
    <x v="18"/>
    <x v="1"/>
    <n v="5500"/>
    <n v="5500"/>
  </r>
  <r>
    <x v="0"/>
    <x v="19"/>
    <x v="1"/>
    <n v="5500"/>
    <n v="5500"/>
  </r>
  <r>
    <x v="0"/>
    <x v="20"/>
    <x v="0"/>
    <n v="8.51"/>
    <n v="6808"/>
  </r>
  <r>
    <x v="0"/>
    <x v="21"/>
    <x v="5"/>
    <n v="15"/>
    <n v="10500"/>
  </r>
  <r>
    <x v="0"/>
    <x v="22"/>
    <x v="1"/>
    <n v="5500"/>
    <n v="5500"/>
  </r>
  <r>
    <x v="0"/>
    <x v="23"/>
    <x v="1"/>
    <n v="5500"/>
    <n v="5500"/>
  </r>
  <r>
    <x v="0"/>
    <x v="24"/>
    <x v="1"/>
    <n v="5500"/>
    <n v="5500"/>
  </r>
  <r>
    <x v="0"/>
    <x v="25"/>
    <x v="1"/>
    <n v="5500"/>
    <n v="5500"/>
  </r>
  <r>
    <x v="0"/>
    <x v="26"/>
    <x v="5"/>
    <n v="15"/>
    <n v="10500"/>
  </r>
  <r>
    <x v="0"/>
    <x v="27"/>
    <x v="2"/>
    <n v="86"/>
    <n v="2580"/>
  </r>
  <r>
    <x v="0"/>
    <x v="28"/>
    <x v="1"/>
    <n v="5500"/>
    <n v="5500"/>
  </r>
  <r>
    <x v="0"/>
    <x v="29"/>
    <x v="1"/>
    <n v="5500"/>
    <n v="5500"/>
  </r>
  <r>
    <x v="0"/>
    <x v="30"/>
    <x v="0"/>
    <n v="8.51"/>
    <n v="6808"/>
  </r>
  <r>
    <x v="0"/>
    <x v="31"/>
    <x v="1"/>
    <n v="5500"/>
    <n v="5500"/>
  </r>
  <r>
    <x v="0"/>
    <x v="32"/>
    <x v="6"/>
    <n v="8397.92"/>
    <n v="3496.0540959999998"/>
  </r>
  <r>
    <x v="0"/>
    <x v="33"/>
    <x v="1"/>
    <n v="5500"/>
    <n v="5500"/>
  </r>
  <r>
    <x v="0"/>
    <x v="34"/>
    <x v="5"/>
    <n v="15"/>
    <n v="10500"/>
  </r>
  <r>
    <x v="0"/>
    <x v="35"/>
    <x v="2"/>
    <n v="91"/>
    <n v="2730"/>
  </r>
  <r>
    <x v="0"/>
    <x v="36"/>
    <x v="1"/>
    <n v="5500"/>
    <n v="5500"/>
  </r>
  <r>
    <x v="0"/>
    <x v="37"/>
    <x v="5"/>
    <n v="15"/>
    <n v="10500"/>
  </r>
  <r>
    <x v="0"/>
    <x v="38"/>
    <x v="0"/>
    <n v="8.51"/>
    <n v="6808"/>
  </r>
  <r>
    <x v="0"/>
    <x v="39"/>
    <x v="7"/>
    <n v="994"/>
    <n v="3270.26"/>
  </r>
  <r>
    <x v="0"/>
    <x v="40"/>
    <x v="1"/>
    <n v="5500"/>
    <n v="5500"/>
  </r>
  <r>
    <x v="0"/>
    <x v="41"/>
    <x v="1"/>
    <n v="5500"/>
    <n v="5500"/>
  </r>
  <r>
    <x v="0"/>
    <x v="42"/>
    <x v="5"/>
    <n v="15"/>
    <n v="10500"/>
  </r>
  <r>
    <x v="0"/>
    <x v="43"/>
    <x v="1"/>
    <n v="5500"/>
    <n v="5500"/>
  </r>
  <r>
    <x v="0"/>
    <x v="44"/>
    <x v="1"/>
    <n v="5500"/>
    <n v="5500"/>
  </r>
  <r>
    <x v="0"/>
    <x v="45"/>
    <x v="5"/>
    <n v="15"/>
    <n v="10500"/>
  </r>
  <r>
    <x v="0"/>
    <x v="46"/>
    <x v="0"/>
    <n v="8.51"/>
    <n v="6808"/>
  </r>
  <r>
    <x v="0"/>
    <x v="47"/>
    <x v="1"/>
    <n v="5500"/>
    <n v="5500"/>
  </r>
  <r>
    <x v="0"/>
    <x v="48"/>
    <x v="5"/>
    <n v="15"/>
    <n v="10500"/>
  </r>
  <r>
    <x v="0"/>
    <x v="49"/>
    <x v="4"/>
    <n v="4239.28"/>
    <n v="3206.5913919999998"/>
  </r>
  <r>
    <x v="0"/>
    <x v="50"/>
    <x v="0"/>
    <n v="8.51"/>
    <n v="6808"/>
  </r>
  <r>
    <x v="0"/>
    <x v="51"/>
    <x v="1"/>
    <n v="5500"/>
    <n v="5500"/>
  </r>
  <r>
    <x v="0"/>
    <x v="52"/>
    <x v="1"/>
    <n v="5500"/>
    <n v="5500"/>
  </r>
  <r>
    <x v="0"/>
    <x v="53"/>
    <x v="1"/>
    <n v="5500"/>
    <n v="5500"/>
  </r>
  <r>
    <x v="0"/>
    <x v="54"/>
    <x v="1"/>
    <n v="5500"/>
    <n v="5500"/>
  </r>
  <r>
    <x v="0"/>
    <x v="55"/>
    <x v="1"/>
    <n v="5500"/>
    <n v="5500"/>
  </r>
  <r>
    <x v="0"/>
    <x v="56"/>
    <x v="1"/>
    <n v="5500"/>
    <n v="5500"/>
  </r>
  <r>
    <x v="0"/>
    <x v="57"/>
    <x v="1"/>
    <n v="5500"/>
    <n v="5500"/>
  </r>
  <r>
    <x v="0"/>
    <x v="58"/>
    <x v="5"/>
    <n v="15"/>
    <n v="10500"/>
  </r>
  <r>
    <x v="0"/>
    <x v="59"/>
    <x v="7"/>
    <n v="1058"/>
    <n v="3480.82"/>
  </r>
  <r>
    <x v="0"/>
    <x v="60"/>
    <x v="5"/>
    <n v="15"/>
    <n v="10500"/>
  </r>
  <r>
    <x v="0"/>
    <x v="61"/>
    <x v="1"/>
    <n v="5500"/>
    <n v="5500"/>
  </r>
  <r>
    <x v="0"/>
    <x v="62"/>
    <x v="1"/>
    <n v="5500"/>
    <n v="5500"/>
  </r>
  <r>
    <x v="1"/>
    <x v="63"/>
    <x v="2"/>
    <n v="59"/>
    <n v="1770"/>
  </r>
  <r>
    <x v="0"/>
    <x v="64"/>
    <x v="2"/>
    <n v="92"/>
    <n v="2760"/>
  </r>
  <r>
    <x v="0"/>
    <x v="65"/>
    <x v="0"/>
    <n v="8.51"/>
    <n v="6808"/>
  </r>
  <r>
    <x v="0"/>
    <x v="66"/>
    <x v="5"/>
    <n v="15"/>
    <n v="10500"/>
  </r>
  <r>
    <x v="0"/>
    <x v="67"/>
    <x v="2"/>
    <n v="91"/>
    <n v="2730"/>
  </r>
  <r>
    <x v="0"/>
    <x v="68"/>
    <x v="5"/>
    <n v="15"/>
    <n v="10500"/>
  </r>
  <r>
    <x v="0"/>
    <x v="69"/>
    <x v="7"/>
    <n v="1042"/>
    <n v="3428.18"/>
  </r>
  <r>
    <x v="0"/>
    <x v="70"/>
    <x v="0"/>
    <n v="8.51"/>
    <n v="6808"/>
  </r>
  <r>
    <x v="0"/>
    <x v="71"/>
    <x v="5"/>
    <n v="15"/>
    <n v="10500"/>
  </r>
  <r>
    <x v="0"/>
    <x v="72"/>
    <x v="1"/>
    <n v="5500"/>
    <n v="5500"/>
  </r>
  <r>
    <x v="0"/>
    <x v="73"/>
    <x v="2"/>
    <n v="84"/>
    <n v="2520"/>
  </r>
  <r>
    <x v="0"/>
    <x v="74"/>
    <x v="1"/>
    <n v="5500"/>
    <n v="5500"/>
  </r>
  <r>
    <x v="0"/>
    <x v="75"/>
    <x v="1"/>
    <n v="5500"/>
    <n v="5500"/>
  </r>
  <r>
    <x v="0"/>
    <x v="76"/>
    <x v="1"/>
    <n v="5500"/>
    <n v="5500"/>
  </r>
  <r>
    <x v="0"/>
    <x v="77"/>
    <x v="5"/>
    <n v="15"/>
    <n v="10500"/>
  </r>
  <r>
    <x v="0"/>
    <x v="78"/>
    <x v="7"/>
    <n v="1161"/>
    <n v="3819.69"/>
  </r>
  <r>
    <x v="0"/>
    <x v="79"/>
    <x v="5"/>
    <n v="15"/>
    <n v="10500"/>
  </r>
  <r>
    <x v="0"/>
    <x v="80"/>
    <x v="5"/>
    <n v="15"/>
    <n v="10500"/>
  </r>
  <r>
    <x v="0"/>
    <x v="81"/>
    <x v="5"/>
    <n v="12.27"/>
    <n v="8589"/>
  </r>
  <r>
    <x v="0"/>
    <x v="82"/>
    <x v="5"/>
    <n v="15"/>
    <n v="10500"/>
  </r>
  <r>
    <x v="0"/>
    <x v="83"/>
    <x v="5"/>
    <n v="12.27"/>
    <n v="8589"/>
  </r>
  <r>
    <x v="0"/>
    <x v="84"/>
    <x v="1"/>
    <n v="5500"/>
    <n v="5500"/>
  </r>
  <r>
    <x v="0"/>
    <x v="85"/>
    <x v="1"/>
    <n v="4500.1000000000004"/>
    <n v="4500.1000000000004"/>
  </r>
  <r>
    <x v="0"/>
    <x v="86"/>
    <x v="0"/>
    <n v="6.96"/>
    <n v="5568"/>
  </r>
  <r>
    <x v="0"/>
    <x v="87"/>
    <x v="0"/>
    <n v="6.51"/>
    <n v="5208"/>
  </r>
  <r>
    <x v="0"/>
    <x v="88"/>
    <x v="0"/>
    <n v="6.51"/>
    <n v="5208"/>
  </r>
  <r>
    <x v="0"/>
    <x v="89"/>
    <x v="3"/>
    <n v="124.68"/>
    <n v="4929.8472000000002"/>
  </r>
  <r>
    <x v="0"/>
    <x v="90"/>
    <x v="1"/>
    <n v="4500.1000000000004"/>
    <n v="4500.1000000000004"/>
  </r>
  <r>
    <x v="0"/>
    <x v="91"/>
    <x v="5"/>
    <n v="15"/>
    <n v="10500"/>
  </r>
  <r>
    <x v="0"/>
    <x v="92"/>
    <x v="5"/>
    <n v="15"/>
    <n v="10500"/>
  </r>
  <r>
    <x v="0"/>
    <x v="93"/>
    <x v="1"/>
    <n v="4500.1000000000004"/>
    <n v="4500.1000000000004"/>
  </r>
  <r>
    <x v="0"/>
    <x v="94"/>
    <x v="5"/>
    <n v="15"/>
    <n v="10500"/>
  </r>
  <r>
    <x v="0"/>
    <x v="95"/>
    <x v="1"/>
    <n v="4500.1000000000004"/>
    <n v="4500.1000000000004"/>
  </r>
  <r>
    <x v="0"/>
    <x v="96"/>
    <x v="5"/>
    <n v="15"/>
    <n v="10500"/>
  </r>
  <r>
    <x v="0"/>
    <x v="97"/>
    <x v="1"/>
    <n v="5500"/>
    <n v="5500"/>
  </r>
  <r>
    <x v="0"/>
    <x v="98"/>
    <x v="1"/>
    <n v="5500"/>
    <n v="5500"/>
  </r>
  <r>
    <x v="0"/>
    <x v="99"/>
    <x v="5"/>
    <n v="12.27"/>
    <n v="8589"/>
  </r>
  <r>
    <x v="0"/>
    <x v="100"/>
    <x v="1"/>
    <n v="4500.1000000000004"/>
    <n v="4500.1000000000004"/>
  </r>
  <r>
    <x v="1"/>
    <x v="101"/>
    <x v="5"/>
    <n v="9"/>
    <n v="6300"/>
  </r>
  <r>
    <x v="0"/>
    <x v="102"/>
    <x v="1"/>
    <n v="5500"/>
    <n v="5500"/>
  </r>
  <r>
    <x v="0"/>
    <x v="103"/>
    <x v="1"/>
    <n v="5500"/>
    <n v="5500"/>
  </r>
  <r>
    <x v="0"/>
    <x v="104"/>
    <x v="7"/>
    <n v="1255"/>
    <n v="4128.95"/>
  </r>
  <r>
    <x v="0"/>
    <x v="105"/>
    <x v="1"/>
    <n v="5500"/>
    <n v="5500"/>
  </r>
  <r>
    <x v="1"/>
    <x v="106"/>
    <x v="0"/>
    <n v="4.1900000000000004"/>
    <n v="3352.0000000000005"/>
  </r>
  <r>
    <x v="1"/>
    <x v="107"/>
    <x v="1"/>
    <n v="2500"/>
    <n v="2500"/>
  </r>
  <r>
    <x v="1"/>
    <x v="108"/>
    <x v="1"/>
    <n v="2500"/>
    <n v="2500"/>
  </r>
  <r>
    <x v="1"/>
    <x v="109"/>
    <x v="1"/>
    <n v="3500"/>
    <n v="3500"/>
  </r>
  <r>
    <x v="0"/>
    <x v="110"/>
    <x v="5"/>
    <n v="15"/>
    <n v="10500"/>
  </r>
  <r>
    <x v="0"/>
    <x v="111"/>
    <x v="1"/>
    <n v="5500"/>
    <n v="5500"/>
  </r>
  <r>
    <x v="0"/>
    <x v="112"/>
    <x v="1"/>
    <n v="5500"/>
    <n v="5500"/>
  </r>
  <r>
    <x v="0"/>
    <x v="113"/>
    <x v="1"/>
    <n v="5500"/>
    <n v="5500"/>
  </r>
  <r>
    <x v="0"/>
    <x v="114"/>
    <x v="5"/>
    <n v="15"/>
    <n v="10500"/>
  </r>
  <r>
    <x v="0"/>
    <x v="115"/>
    <x v="1"/>
    <n v="5500"/>
    <n v="5500"/>
  </r>
  <r>
    <x v="0"/>
    <x v="116"/>
    <x v="0"/>
    <n v="9.24"/>
    <n v="7392"/>
  </r>
  <r>
    <x v="0"/>
    <x v="117"/>
    <x v="1"/>
    <n v="5500"/>
    <n v="5500"/>
  </r>
  <r>
    <x v="0"/>
    <x v="118"/>
    <x v="1"/>
    <n v="5500"/>
    <n v="5500"/>
  </r>
  <r>
    <x v="0"/>
    <x v="119"/>
    <x v="1"/>
    <n v="5500"/>
    <n v="5500"/>
  </r>
  <r>
    <x v="0"/>
    <x v="120"/>
    <x v="1"/>
    <n v="5500"/>
    <n v="5500"/>
  </r>
  <r>
    <x v="0"/>
    <x v="121"/>
    <x v="5"/>
    <n v="15"/>
    <n v="10500"/>
  </r>
  <r>
    <x v="0"/>
    <x v="122"/>
    <x v="1"/>
    <n v="5500"/>
    <n v="5500"/>
  </r>
  <r>
    <x v="0"/>
    <x v="123"/>
    <x v="5"/>
    <n v="15"/>
    <n v="10500"/>
  </r>
  <r>
    <x v="0"/>
    <x v="124"/>
    <x v="1"/>
    <n v="5500"/>
    <n v="5500"/>
  </r>
  <r>
    <x v="0"/>
    <x v="125"/>
    <x v="7"/>
    <n v="1710"/>
    <n v="5625.9"/>
  </r>
  <r>
    <x v="0"/>
    <x v="126"/>
    <x v="5"/>
    <n v="15"/>
    <n v="10500"/>
  </r>
  <r>
    <x v="0"/>
    <x v="127"/>
    <x v="5"/>
    <n v="15"/>
    <n v="10500"/>
  </r>
  <r>
    <x v="0"/>
    <x v="128"/>
    <x v="1"/>
    <n v="5500"/>
    <n v="5500"/>
  </r>
  <r>
    <x v="0"/>
    <x v="129"/>
    <x v="1"/>
    <n v="5500"/>
    <n v="5500"/>
  </r>
  <r>
    <x v="0"/>
    <x v="130"/>
    <x v="5"/>
    <n v="15"/>
    <n v="10500"/>
  </r>
  <r>
    <x v="0"/>
    <x v="131"/>
    <x v="1"/>
    <n v="5500"/>
    <n v="5500"/>
  </r>
  <r>
    <x v="0"/>
    <x v="132"/>
    <x v="1"/>
    <n v="5500"/>
    <n v="5500"/>
  </r>
  <r>
    <x v="0"/>
    <x v="133"/>
    <x v="5"/>
    <n v="15"/>
    <n v="10500"/>
  </r>
  <r>
    <x v="0"/>
    <x v="134"/>
    <x v="0"/>
    <n v="9.31"/>
    <n v="7448"/>
  </r>
  <r>
    <x v="0"/>
    <x v="135"/>
    <x v="5"/>
    <n v="15"/>
    <n v="10500"/>
  </r>
  <r>
    <x v="0"/>
    <x v="136"/>
    <x v="5"/>
    <n v="15"/>
    <n v="10500"/>
  </r>
  <r>
    <x v="0"/>
    <x v="137"/>
    <x v="1"/>
    <n v="5500"/>
    <n v="5500"/>
  </r>
  <r>
    <x v="0"/>
    <x v="138"/>
    <x v="0"/>
    <n v="9.33"/>
    <n v="7464"/>
  </r>
  <r>
    <x v="0"/>
    <x v="139"/>
    <x v="5"/>
    <n v="15"/>
    <n v="10500"/>
  </r>
  <r>
    <x v="0"/>
    <x v="140"/>
    <x v="1"/>
    <n v="5500"/>
    <n v="5500"/>
  </r>
  <r>
    <x v="0"/>
    <x v="141"/>
    <x v="1"/>
    <n v="5500"/>
    <n v="5500"/>
  </r>
  <r>
    <x v="0"/>
    <x v="142"/>
    <x v="5"/>
    <n v="15"/>
    <n v="10500"/>
  </r>
  <r>
    <x v="0"/>
    <x v="143"/>
    <x v="1"/>
    <n v="5500"/>
    <n v="5500"/>
  </r>
  <r>
    <x v="0"/>
    <x v="144"/>
    <x v="1"/>
    <n v="5500"/>
    <n v="5500"/>
  </r>
  <r>
    <x v="0"/>
    <x v="145"/>
    <x v="1"/>
    <n v="5500"/>
    <n v="5500"/>
  </r>
  <r>
    <x v="0"/>
    <x v="146"/>
    <x v="1"/>
    <n v="5500"/>
    <n v="5500"/>
  </r>
  <r>
    <x v="0"/>
    <x v="147"/>
    <x v="5"/>
    <n v="15"/>
    <n v="10500"/>
  </r>
  <r>
    <x v="0"/>
    <x v="148"/>
    <x v="1"/>
    <n v="5500"/>
    <n v="5500"/>
  </r>
  <r>
    <x v="0"/>
    <x v="149"/>
    <x v="0"/>
    <n v="9.41"/>
    <n v="7528"/>
  </r>
  <r>
    <x v="0"/>
    <x v="150"/>
    <x v="2"/>
    <n v="147"/>
    <n v="4410"/>
  </r>
  <r>
    <x v="0"/>
    <x v="151"/>
    <x v="1"/>
    <n v="5500"/>
    <n v="5500"/>
  </r>
  <r>
    <x v="0"/>
    <x v="152"/>
    <x v="1"/>
    <n v="5500"/>
    <n v="5500"/>
  </r>
  <r>
    <x v="0"/>
    <x v="153"/>
    <x v="1"/>
    <n v="5500"/>
    <n v="5500"/>
  </r>
  <r>
    <x v="0"/>
    <x v="154"/>
    <x v="5"/>
    <n v="15"/>
    <n v="10500"/>
  </r>
  <r>
    <x v="0"/>
    <x v="155"/>
    <x v="7"/>
    <n v="1716"/>
    <n v="5645.64"/>
  </r>
  <r>
    <x v="0"/>
    <x v="156"/>
    <x v="1"/>
    <n v="5500"/>
    <n v="5500"/>
  </r>
  <r>
    <x v="0"/>
    <x v="157"/>
    <x v="1"/>
    <n v="5500"/>
    <n v="5500"/>
  </r>
  <r>
    <x v="0"/>
    <x v="158"/>
    <x v="1"/>
    <n v="5500"/>
    <n v="5500"/>
  </r>
  <r>
    <x v="0"/>
    <x v="159"/>
    <x v="5"/>
    <n v="15"/>
    <n v="10500"/>
  </r>
  <r>
    <x v="0"/>
    <x v="160"/>
    <x v="5"/>
    <n v="15"/>
    <n v="10500"/>
  </r>
  <r>
    <x v="0"/>
    <x v="161"/>
    <x v="1"/>
    <n v="5500"/>
    <n v="5500"/>
  </r>
  <r>
    <x v="0"/>
    <x v="162"/>
    <x v="5"/>
    <n v="15"/>
    <n v="10500"/>
  </r>
  <r>
    <x v="0"/>
    <x v="163"/>
    <x v="7"/>
    <n v="1715"/>
    <n v="5642.35"/>
  </r>
  <r>
    <x v="0"/>
    <x v="164"/>
    <x v="4"/>
    <n v="7299.03"/>
    <n v="5520.9862919999996"/>
  </r>
  <r>
    <x v="0"/>
    <x v="165"/>
    <x v="8"/>
    <n v="44143"/>
    <n v="5438.4175999999998"/>
  </r>
  <r>
    <x v="0"/>
    <x v="166"/>
    <x v="5"/>
    <n v="15"/>
    <n v="10500"/>
  </r>
  <r>
    <x v="0"/>
    <x v="167"/>
    <x v="1"/>
    <n v="5500"/>
    <n v="5500"/>
  </r>
  <r>
    <x v="0"/>
    <x v="168"/>
    <x v="5"/>
    <n v="15"/>
    <n v="10500"/>
  </r>
  <r>
    <x v="0"/>
    <x v="169"/>
    <x v="1"/>
    <n v="5500"/>
    <n v="5500"/>
  </r>
  <r>
    <x v="0"/>
    <x v="170"/>
    <x v="1"/>
    <n v="10500"/>
    <n v="10500"/>
  </r>
  <r>
    <x v="0"/>
    <x v="171"/>
    <x v="1"/>
    <n v="10500"/>
    <n v="10500"/>
  </r>
  <r>
    <x v="0"/>
    <x v="172"/>
    <x v="1"/>
    <n v="10500"/>
    <n v="10500"/>
  </r>
  <r>
    <x v="0"/>
    <x v="173"/>
    <x v="1"/>
    <n v="10500"/>
    <n v="10500"/>
  </r>
  <r>
    <x v="0"/>
    <x v="174"/>
    <x v="5"/>
    <n v="21"/>
    <n v="14700"/>
  </r>
  <r>
    <x v="0"/>
    <x v="175"/>
    <x v="5"/>
    <n v="21"/>
    <n v="14700"/>
  </r>
  <r>
    <x v="0"/>
    <x v="176"/>
    <x v="0"/>
    <n v="17.84"/>
    <n v="14272"/>
  </r>
  <r>
    <x v="0"/>
    <x v="177"/>
    <x v="1"/>
    <n v="10500"/>
    <n v="10500"/>
  </r>
  <r>
    <x v="0"/>
    <x v="178"/>
    <x v="0"/>
    <n v="17.84"/>
    <n v="14272"/>
  </r>
  <r>
    <x v="0"/>
    <x v="179"/>
    <x v="5"/>
    <n v="21"/>
    <n v="14700"/>
  </r>
  <r>
    <x v="0"/>
    <x v="180"/>
    <x v="5"/>
    <n v="21"/>
    <n v="14700"/>
  </r>
  <r>
    <x v="0"/>
    <x v="181"/>
    <x v="1"/>
    <n v="10500"/>
    <n v="10500"/>
  </r>
  <r>
    <x v="0"/>
    <x v="182"/>
    <x v="1"/>
    <n v="10500"/>
    <n v="10500"/>
  </r>
  <r>
    <x v="0"/>
    <x v="183"/>
    <x v="5"/>
    <n v="21"/>
    <n v="14700"/>
  </r>
  <r>
    <x v="0"/>
    <x v="184"/>
    <x v="5"/>
    <n v="21"/>
    <n v="14700"/>
  </r>
  <r>
    <x v="0"/>
    <x v="185"/>
    <x v="1"/>
    <n v="10500"/>
    <n v="10500"/>
  </r>
  <r>
    <x v="0"/>
    <x v="186"/>
    <x v="0"/>
    <n v="17.829999999999998"/>
    <n v="14263.999999999998"/>
  </r>
  <r>
    <x v="0"/>
    <x v="187"/>
    <x v="0"/>
    <n v="17.829999999999998"/>
    <n v="14263.999999999998"/>
  </r>
  <r>
    <x v="0"/>
    <x v="188"/>
    <x v="1"/>
    <n v="10500"/>
    <n v="10500"/>
  </r>
  <r>
    <x v="0"/>
    <x v="189"/>
    <x v="1"/>
    <n v="5500"/>
    <n v="5500"/>
  </r>
  <r>
    <x v="0"/>
    <x v="190"/>
    <x v="0"/>
    <n v="9.3000000000000007"/>
    <n v="7440.0000000000009"/>
  </r>
  <r>
    <x v="0"/>
    <x v="191"/>
    <x v="5"/>
    <n v="14"/>
    <n v="9800"/>
  </r>
  <r>
    <x v="0"/>
    <x v="192"/>
    <x v="1"/>
    <n v="5500"/>
    <n v="5500"/>
  </r>
  <r>
    <x v="0"/>
    <x v="193"/>
    <x v="0"/>
    <n v="9.3000000000000007"/>
    <n v="7440.0000000000009"/>
  </r>
  <r>
    <x v="0"/>
    <x v="194"/>
    <x v="4"/>
    <n v="7171.38"/>
    <n v="5424.4318320000002"/>
  </r>
  <r>
    <x v="0"/>
    <x v="195"/>
    <x v="5"/>
    <n v="14"/>
    <n v="9800"/>
  </r>
  <r>
    <x v="0"/>
    <x v="196"/>
    <x v="1"/>
    <n v="5500"/>
    <n v="5500"/>
  </r>
  <r>
    <x v="0"/>
    <x v="197"/>
    <x v="5"/>
    <n v="14"/>
    <n v="9800"/>
  </r>
  <r>
    <x v="0"/>
    <x v="198"/>
    <x v="7"/>
    <n v="1691"/>
    <n v="5563.39"/>
  </r>
  <r>
    <x v="0"/>
    <x v="199"/>
    <x v="1"/>
    <n v="5500"/>
    <n v="5500"/>
  </r>
  <r>
    <x v="0"/>
    <x v="200"/>
    <x v="5"/>
    <n v="14"/>
    <n v="9800"/>
  </r>
  <r>
    <x v="0"/>
    <x v="201"/>
    <x v="1"/>
    <n v="5500"/>
    <n v="5500"/>
  </r>
  <r>
    <x v="0"/>
    <x v="202"/>
    <x v="2"/>
    <n v="154"/>
    <n v="4620"/>
  </r>
  <r>
    <x v="0"/>
    <x v="203"/>
    <x v="1"/>
    <n v="5500"/>
    <n v="5500"/>
  </r>
  <r>
    <x v="0"/>
    <x v="204"/>
    <x v="5"/>
    <n v="14"/>
    <n v="9800"/>
  </r>
  <r>
    <x v="0"/>
    <x v="205"/>
    <x v="5"/>
    <n v="14"/>
    <n v="9800"/>
  </r>
  <r>
    <x v="0"/>
    <x v="206"/>
    <x v="5"/>
    <n v="14"/>
    <n v="9800"/>
  </r>
  <r>
    <x v="0"/>
    <x v="207"/>
    <x v="1"/>
    <n v="5500"/>
    <n v="5500"/>
  </r>
  <r>
    <x v="0"/>
    <x v="208"/>
    <x v="1"/>
    <n v="5500"/>
    <n v="5500"/>
  </r>
  <r>
    <x v="0"/>
    <x v="209"/>
    <x v="3"/>
    <n v="229.93"/>
    <n v="9091.4321999999993"/>
  </r>
  <r>
    <x v="0"/>
    <x v="210"/>
    <x v="1"/>
    <n v="5500"/>
    <n v="5500"/>
  </r>
  <r>
    <x v="0"/>
    <x v="211"/>
    <x v="1"/>
    <n v="5500"/>
    <n v="5500"/>
  </r>
  <r>
    <x v="0"/>
    <x v="212"/>
    <x v="1"/>
    <n v="5500"/>
    <n v="5500"/>
  </r>
  <r>
    <x v="0"/>
    <x v="213"/>
    <x v="0"/>
    <n v="9.32"/>
    <n v="7456"/>
  </r>
  <r>
    <x v="0"/>
    <x v="214"/>
    <x v="1"/>
    <n v="5500"/>
    <n v="5500"/>
  </r>
  <r>
    <x v="0"/>
    <x v="215"/>
    <x v="1"/>
    <n v="5500"/>
    <n v="5500"/>
  </r>
  <r>
    <x v="0"/>
    <x v="216"/>
    <x v="0"/>
    <n v="9.32"/>
    <n v="7456"/>
  </r>
  <r>
    <x v="0"/>
    <x v="217"/>
    <x v="1"/>
    <n v="5500"/>
    <n v="5500"/>
  </r>
  <r>
    <x v="0"/>
    <x v="218"/>
    <x v="1"/>
    <n v="5500"/>
    <n v="5500"/>
  </r>
  <r>
    <x v="0"/>
    <x v="219"/>
    <x v="0"/>
    <n v="9.32"/>
    <n v="7456"/>
  </r>
  <r>
    <x v="0"/>
    <x v="220"/>
    <x v="1"/>
    <n v="5500"/>
    <n v="5500"/>
  </r>
  <r>
    <x v="0"/>
    <x v="221"/>
    <x v="5"/>
    <n v="14"/>
    <n v="9800"/>
  </r>
  <r>
    <x v="0"/>
    <x v="222"/>
    <x v="1"/>
    <n v="5500"/>
    <n v="5500"/>
  </r>
  <r>
    <x v="0"/>
    <x v="223"/>
    <x v="0"/>
    <n v="9.32"/>
    <n v="7456"/>
  </r>
  <r>
    <x v="0"/>
    <x v="224"/>
    <x v="1"/>
    <n v="5500"/>
    <n v="5500"/>
  </r>
  <r>
    <x v="0"/>
    <x v="225"/>
    <x v="1"/>
    <n v="5500"/>
    <n v="5500"/>
  </r>
  <r>
    <x v="0"/>
    <x v="226"/>
    <x v="1"/>
    <n v="5500"/>
    <n v="5500"/>
  </r>
  <r>
    <x v="0"/>
    <x v="227"/>
    <x v="1"/>
    <n v="5500"/>
    <n v="5500"/>
  </r>
  <r>
    <x v="0"/>
    <x v="228"/>
    <x v="1"/>
    <n v="5500"/>
    <n v="5500"/>
  </r>
  <r>
    <x v="0"/>
    <x v="229"/>
    <x v="1"/>
    <n v="5500"/>
    <n v="5500"/>
  </r>
  <r>
    <x v="0"/>
    <x v="230"/>
    <x v="5"/>
    <n v="14"/>
    <n v="9800"/>
  </r>
  <r>
    <x v="0"/>
    <x v="231"/>
    <x v="0"/>
    <n v="9.23"/>
    <n v="7384"/>
  </r>
  <r>
    <x v="0"/>
    <x v="232"/>
    <x v="1"/>
    <n v="5500"/>
    <n v="5500"/>
  </r>
  <r>
    <x v="0"/>
    <x v="233"/>
    <x v="5"/>
    <n v="14"/>
    <n v="9800"/>
  </r>
  <r>
    <x v="0"/>
    <x v="234"/>
    <x v="0"/>
    <n v="9.2200000000000006"/>
    <n v="7376.0000000000009"/>
  </r>
  <r>
    <x v="0"/>
    <x v="235"/>
    <x v="1"/>
    <n v="5500"/>
    <n v="5500"/>
  </r>
  <r>
    <x v="0"/>
    <x v="236"/>
    <x v="1"/>
    <n v="5500"/>
    <n v="5500"/>
  </r>
  <r>
    <x v="0"/>
    <x v="237"/>
    <x v="1"/>
    <n v="5500"/>
    <n v="5500"/>
  </r>
  <r>
    <x v="0"/>
    <x v="238"/>
    <x v="2"/>
    <n v="156"/>
    <n v="4680"/>
  </r>
  <r>
    <x v="0"/>
    <x v="239"/>
    <x v="5"/>
    <n v="14"/>
    <n v="9800"/>
  </r>
  <r>
    <x v="0"/>
    <x v="240"/>
    <x v="5"/>
    <n v="14"/>
    <n v="9800"/>
  </r>
  <r>
    <x v="0"/>
    <x v="241"/>
    <x v="5"/>
    <n v="14"/>
    <n v="9800"/>
  </r>
  <r>
    <x v="0"/>
    <x v="242"/>
    <x v="1"/>
    <n v="5500"/>
    <n v="5500"/>
  </r>
  <r>
    <x v="0"/>
    <x v="243"/>
    <x v="1"/>
    <n v="5500"/>
    <n v="5500"/>
  </r>
  <r>
    <x v="0"/>
    <x v="244"/>
    <x v="5"/>
    <n v="14"/>
    <n v="9800"/>
  </r>
  <r>
    <x v="0"/>
    <x v="245"/>
    <x v="9"/>
    <n v="28162"/>
    <n v="5525.3844000000008"/>
  </r>
  <r>
    <x v="0"/>
    <x v="246"/>
    <x v="1"/>
    <n v="5500"/>
    <n v="5500"/>
  </r>
  <r>
    <x v="0"/>
    <x v="247"/>
    <x v="0"/>
    <n v="9.1999999999999993"/>
    <n v="7359.9999999999991"/>
  </r>
  <r>
    <x v="0"/>
    <x v="248"/>
    <x v="0"/>
    <n v="9.1999999999999993"/>
    <n v="7359.9999999999991"/>
  </r>
  <r>
    <x v="0"/>
    <x v="249"/>
    <x v="1"/>
    <n v="5500"/>
    <n v="5500"/>
  </r>
  <r>
    <x v="0"/>
    <x v="250"/>
    <x v="2"/>
    <n v="155"/>
    <n v="4650"/>
  </r>
  <r>
    <x v="0"/>
    <x v="251"/>
    <x v="5"/>
    <n v="14"/>
    <n v="9800"/>
  </r>
  <r>
    <x v="0"/>
    <x v="252"/>
    <x v="1"/>
    <n v="5500"/>
    <n v="5500"/>
  </r>
  <r>
    <x v="0"/>
    <x v="253"/>
    <x v="0"/>
    <n v="9.1999999999999993"/>
    <n v="7359.9999999999991"/>
  </r>
  <r>
    <x v="0"/>
    <x v="254"/>
    <x v="1"/>
    <n v="5500"/>
    <n v="5500"/>
  </r>
  <r>
    <x v="0"/>
    <x v="255"/>
    <x v="1"/>
    <n v="5500"/>
    <n v="5500"/>
  </r>
  <r>
    <x v="0"/>
    <x v="256"/>
    <x v="1"/>
    <n v="5500"/>
    <n v="5500"/>
  </r>
  <r>
    <x v="0"/>
    <x v="257"/>
    <x v="0"/>
    <n v="9.1999999999999993"/>
    <n v="7359.9999999999991"/>
  </r>
  <r>
    <x v="0"/>
    <x v="258"/>
    <x v="1"/>
    <n v="5500"/>
    <n v="5500"/>
  </r>
  <r>
    <x v="0"/>
    <x v="259"/>
    <x v="2"/>
    <n v="155"/>
    <n v="4650"/>
  </r>
  <r>
    <x v="0"/>
    <x v="260"/>
    <x v="2"/>
    <n v="156"/>
    <n v="4680"/>
  </r>
  <r>
    <x v="0"/>
    <x v="261"/>
    <x v="0"/>
    <n v="9.1999999999999993"/>
    <n v="7359.9999999999991"/>
  </r>
  <r>
    <x v="0"/>
    <x v="262"/>
    <x v="1"/>
    <n v="5500"/>
    <n v="5500"/>
  </r>
  <r>
    <x v="0"/>
    <x v="263"/>
    <x v="1"/>
    <n v="5500"/>
    <n v="5500"/>
  </r>
  <r>
    <x v="0"/>
    <x v="264"/>
    <x v="1"/>
    <n v="5500"/>
    <n v="5500"/>
  </r>
  <r>
    <x v="0"/>
    <x v="265"/>
    <x v="1"/>
    <n v="5500"/>
    <n v="5500"/>
  </r>
  <r>
    <x v="0"/>
    <x v="266"/>
    <x v="1"/>
    <n v="5500"/>
    <n v="5500"/>
  </r>
  <r>
    <x v="0"/>
    <x v="267"/>
    <x v="0"/>
    <n v="9.31"/>
    <n v="7448"/>
  </r>
  <r>
    <x v="0"/>
    <x v="268"/>
    <x v="1"/>
    <n v="5500"/>
    <n v="5500"/>
  </r>
  <r>
    <x v="0"/>
    <x v="269"/>
    <x v="1"/>
    <n v="5500"/>
    <n v="5500"/>
  </r>
  <r>
    <x v="0"/>
    <x v="270"/>
    <x v="1"/>
    <n v="5500"/>
    <n v="5500"/>
  </r>
  <r>
    <x v="0"/>
    <x v="271"/>
    <x v="2"/>
    <n v="155"/>
    <n v="4650"/>
  </r>
  <r>
    <x v="0"/>
    <x v="272"/>
    <x v="5"/>
    <n v="14"/>
    <n v="9800"/>
  </r>
  <r>
    <x v="0"/>
    <x v="273"/>
    <x v="1"/>
    <n v="5500"/>
    <n v="5500"/>
  </r>
  <r>
    <x v="0"/>
    <x v="274"/>
    <x v="5"/>
    <n v="14"/>
    <n v="9800"/>
  </r>
  <r>
    <x v="0"/>
    <x v="275"/>
    <x v="1"/>
    <n v="5500"/>
    <n v="5500"/>
  </r>
  <r>
    <x v="0"/>
    <x v="276"/>
    <x v="5"/>
    <n v="14"/>
    <n v="9800"/>
  </r>
  <r>
    <x v="0"/>
    <x v="277"/>
    <x v="1"/>
    <n v="5500"/>
    <n v="5500"/>
  </r>
  <r>
    <x v="0"/>
    <x v="278"/>
    <x v="7"/>
    <n v="1690"/>
    <n v="5560.1"/>
  </r>
  <r>
    <x v="0"/>
    <x v="279"/>
    <x v="1"/>
    <n v="5500"/>
    <n v="5500"/>
  </r>
  <r>
    <x v="0"/>
    <x v="280"/>
    <x v="2"/>
    <n v="157"/>
    <n v="4710"/>
  </r>
  <r>
    <x v="0"/>
    <x v="281"/>
    <x v="5"/>
    <n v="14"/>
    <n v="9800"/>
  </r>
  <r>
    <x v="0"/>
    <x v="282"/>
    <x v="1"/>
    <n v="5500"/>
    <n v="5500"/>
  </r>
  <r>
    <x v="0"/>
    <x v="283"/>
    <x v="5"/>
    <n v="14"/>
    <n v="9800"/>
  </r>
  <r>
    <x v="0"/>
    <x v="284"/>
    <x v="5"/>
    <n v="14"/>
    <n v="9800"/>
  </r>
  <r>
    <x v="0"/>
    <x v="285"/>
    <x v="0"/>
    <n v="9.3800000000000008"/>
    <n v="7504.0000000000009"/>
  </r>
  <r>
    <x v="0"/>
    <x v="286"/>
    <x v="7"/>
    <n v="1683"/>
    <n v="5537.07"/>
  </r>
  <r>
    <x v="0"/>
    <x v="287"/>
    <x v="5"/>
    <n v="14"/>
    <n v="9800"/>
  </r>
  <r>
    <x v="0"/>
    <x v="288"/>
    <x v="1"/>
    <n v="5500"/>
    <n v="5500"/>
  </r>
  <r>
    <x v="0"/>
    <x v="289"/>
    <x v="5"/>
    <n v="14"/>
    <n v="9800"/>
  </r>
  <r>
    <x v="0"/>
    <x v="290"/>
    <x v="1"/>
    <n v="5500"/>
    <n v="5500"/>
  </r>
  <r>
    <x v="0"/>
    <x v="291"/>
    <x v="5"/>
    <n v="14"/>
    <n v="9800"/>
  </r>
  <r>
    <x v="0"/>
    <x v="292"/>
    <x v="1"/>
    <n v="5500"/>
    <n v="5500"/>
  </r>
  <r>
    <x v="0"/>
    <x v="293"/>
    <x v="5"/>
    <n v="14"/>
    <n v="9800"/>
  </r>
  <r>
    <x v="0"/>
    <x v="294"/>
    <x v="1"/>
    <n v="5500"/>
    <n v="5500"/>
  </r>
  <r>
    <x v="0"/>
    <x v="295"/>
    <x v="3"/>
    <n v="213.78"/>
    <n v="8452.8611999999994"/>
  </r>
  <r>
    <x v="0"/>
    <x v="296"/>
    <x v="1"/>
    <n v="5500"/>
    <n v="5500"/>
  </r>
  <r>
    <x v="0"/>
    <x v="297"/>
    <x v="1"/>
    <n v="5500"/>
    <n v="5500"/>
  </r>
  <r>
    <x v="0"/>
    <x v="298"/>
    <x v="0"/>
    <n v="9.42"/>
    <n v="7536"/>
  </r>
  <r>
    <x v="0"/>
    <x v="299"/>
    <x v="1"/>
    <n v="5500"/>
    <n v="5500"/>
  </r>
  <r>
    <x v="0"/>
    <x v="300"/>
    <x v="5"/>
    <n v="14"/>
    <n v="9800"/>
  </r>
  <r>
    <x v="0"/>
    <x v="301"/>
    <x v="1"/>
    <n v="5500"/>
    <n v="5500"/>
  </r>
  <r>
    <x v="0"/>
    <x v="302"/>
    <x v="5"/>
    <n v="14"/>
    <n v="9800"/>
  </r>
  <r>
    <x v="0"/>
    <x v="303"/>
    <x v="7"/>
    <n v="1658"/>
    <n v="5454.82"/>
  </r>
  <r>
    <x v="0"/>
    <x v="304"/>
    <x v="0"/>
    <n v="9.31"/>
    <n v="7448"/>
  </r>
  <r>
    <x v="0"/>
    <x v="305"/>
    <x v="1"/>
    <n v="5500"/>
    <n v="5500"/>
  </r>
  <r>
    <x v="0"/>
    <x v="306"/>
    <x v="0"/>
    <n v="9.31"/>
    <n v="7448"/>
  </r>
  <r>
    <x v="0"/>
    <x v="307"/>
    <x v="1"/>
    <n v="5500"/>
    <n v="5500"/>
  </r>
  <r>
    <x v="0"/>
    <x v="308"/>
    <x v="1"/>
    <n v="5500"/>
    <n v="5500"/>
  </r>
  <r>
    <x v="0"/>
    <x v="309"/>
    <x v="7"/>
    <n v="1672"/>
    <n v="5500.88"/>
  </r>
  <r>
    <x v="0"/>
    <x v="310"/>
    <x v="1"/>
    <n v="5500"/>
    <n v="5500"/>
  </r>
  <r>
    <x v="0"/>
    <x v="311"/>
    <x v="1"/>
    <n v="5500"/>
    <n v="5500"/>
  </r>
  <r>
    <x v="0"/>
    <x v="312"/>
    <x v="1"/>
    <n v="5500"/>
    <n v="5500"/>
  </r>
  <r>
    <x v="0"/>
    <x v="313"/>
    <x v="5"/>
    <n v="14"/>
    <n v="9800"/>
  </r>
  <r>
    <x v="0"/>
    <x v="314"/>
    <x v="1"/>
    <n v="5500"/>
    <n v="5500"/>
  </r>
  <r>
    <x v="0"/>
    <x v="315"/>
    <x v="0"/>
    <n v="9.3800000000000008"/>
    <n v="7504.0000000000009"/>
  </r>
  <r>
    <x v="0"/>
    <x v="316"/>
    <x v="1"/>
    <n v="5500"/>
    <n v="5500"/>
  </r>
  <r>
    <x v="0"/>
    <x v="317"/>
    <x v="1"/>
    <n v="5500"/>
    <n v="5500"/>
  </r>
  <r>
    <x v="0"/>
    <x v="318"/>
    <x v="1"/>
    <n v="5500"/>
    <n v="5500"/>
  </r>
  <r>
    <x v="0"/>
    <x v="319"/>
    <x v="1"/>
    <n v="5500"/>
    <n v="5500"/>
  </r>
  <r>
    <x v="0"/>
    <x v="320"/>
    <x v="1"/>
    <n v="5500"/>
    <n v="5500"/>
  </r>
  <r>
    <x v="0"/>
    <x v="321"/>
    <x v="1"/>
    <n v="5500"/>
    <n v="5500"/>
  </r>
  <r>
    <x v="0"/>
    <x v="322"/>
    <x v="5"/>
    <n v="14"/>
    <n v="9800"/>
  </r>
  <r>
    <x v="0"/>
    <x v="323"/>
    <x v="5"/>
    <n v="14"/>
    <n v="9800"/>
  </r>
  <r>
    <x v="0"/>
    <x v="324"/>
    <x v="1"/>
    <n v="5500"/>
    <n v="5500"/>
  </r>
  <r>
    <x v="0"/>
    <x v="325"/>
    <x v="5"/>
    <n v="14"/>
    <n v="9800"/>
  </r>
  <r>
    <x v="0"/>
    <x v="326"/>
    <x v="5"/>
    <n v="14"/>
    <n v="9800"/>
  </r>
  <r>
    <x v="0"/>
    <x v="327"/>
    <x v="5"/>
    <n v="14"/>
    <n v="9800"/>
  </r>
  <r>
    <x v="0"/>
    <x v="328"/>
    <x v="1"/>
    <n v="5500"/>
    <n v="5500"/>
  </r>
  <r>
    <x v="0"/>
    <x v="329"/>
    <x v="5"/>
    <n v="14"/>
    <n v="9800"/>
  </r>
  <r>
    <x v="0"/>
    <x v="330"/>
    <x v="7"/>
    <n v="1661"/>
    <n v="5464.6900000000005"/>
  </r>
  <r>
    <x v="0"/>
    <x v="331"/>
    <x v="5"/>
    <n v="14"/>
    <n v="9800"/>
  </r>
  <r>
    <x v="0"/>
    <x v="332"/>
    <x v="1"/>
    <n v="5500"/>
    <n v="5500"/>
  </r>
  <r>
    <x v="0"/>
    <x v="333"/>
    <x v="2"/>
    <n v="141"/>
    <n v="4230"/>
  </r>
  <r>
    <x v="0"/>
    <x v="334"/>
    <x v="0"/>
    <n v="9.3000000000000007"/>
    <n v="7440.0000000000009"/>
  </r>
  <r>
    <x v="0"/>
    <x v="335"/>
    <x v="1"/>
    <n v="5500"/>
    <n v="5500"/>
  </r>
  <r>
    <x v="0"/>
    <x v="336"/>
    <x v="2"/>
    <n v="142"/>
    <n v="4260"/>
  </r>
  <r>
    <x v="0"/>
    <x v="337"/>
    <x v="1"/>
    <n v="5500"/>
    <n v="5500"/>
  </r>
  <r>
    <x v="0"/>
    <x v="338"/>
    <x v="2"/>
    <n v="142"/>
    <n v="4260"/>
  </r>
  <r>
    <x v="0"/>
    <x v="339"/>
    <x v="5"/>
    <n v="14"/>
    <n v="9800"/>
  </r>
  <r>
    <x v="0"/>
    <x v="340"/>
    <x v="0"/>
    <n v="9.3699999999999992"/>
    <n v="7495.9999999999991"/>
  </r>
  <r>
    <x v="0"/>
    <x v="341"/>
    <x v="1"/>
    <n v="5500"/>
    <n v="5500"/>
  </r>
  <r>
    <x v="0"/>
    <x v="342"/>
    <x v="1"/>
    <n v="5500"/>
    <n v="5500"/>
  </r>
  <r>
    <x v="0"/>
    <x v="343"/>
    <x v="1"/>
    <n v="5500"/>
    <n v="5500"/>
  </r>
  <r>
    <x v="0"/>
    <x v="344"/>
    <x v="1"/>
    <n v="5500"/>
    <n v="5500"/>
  </r>
  <r>
    <x v="0"/>
    <x v="345"/>
    <x v="5"/>
    <n v="14"/>
    <n v="9800"/>
  </r>
  <r>
    <x v="0"/>
    <x v="346"/>
    <x v="1"/>
    <n v="5500"/>
    <n v="5500"/>
  </r>
  <r>
    <x v="0"/>
    <x v="347"/>
    <x v="5"/>
    <n v="14"/>
    <n v="9800"/>
  </r>
  <r>
    <x v="0"/>
    <x v="348"/>
    <x v="2"/>
    <n v="142"/>
    <n v="4260"/>
  </r>
  <r>
    <x v="0"/>
    <x v="349"/>
    <x v="1"/>
    <n v="5500"/>
    <n v="5500"/>
  </r>
  <r>
    <x v="0"/>
    <x v="350"/>
    <x v="1"/>
    <n v="5500"/>
    <n v="5500"/>
  </r>
  <r>
    <x v="0"/>
    <x v="351"/>
    <x v="1"/>
    <n v="5500"/>
    <n v="5500"/>
  </r>
  <r>
    <x v="0"/>
    <x v="352"/>
    <x v="1"/>
    <n v="5500"/>
    <n v="5500"/>
  </r>
  <r>
    <x v="0"/>
    <x v="353"/>
    <x v="1"/>
    <n v="5500"/>
    <n v="5500"/>
  </r>
  <r>
    <x v="0"/>
    <x v="354"/>
    <x v="5"/>
    <n v="14"/>
    <n v="9800"/>
  </r>
  <r>
    <x v="0"/>
    <x v="355"/>
    <x v="5"/>
    <n v="14"/>
    <n v="9800"/>
  </r>
  <r>
    <x v="0"/>
    <x v="356"/>
    <x v="1"/>
    <n v="5500"/>
    <n v="5500"/>
  </r>
  <r>
    <x v="0"/>
    <x v="357"/>
    <x v="6"/>
    <n v="13200.02"/>
    <n v="5495.168326"/>
  </r>
  <r>
    <x v="0"/>
    <x v="358"/>
    <x v="1"/>
    <n v="5500"/>
    <n v="5500"/>
  </r>
  <r>
    <x v="0"/>
    <x v="359"/>
    <x v="1"/>
    <n v="5500"/>
    <n v="5500"/>
  </r>
  <r>
    <x v="0"/>
    <x v="360"/>
    <x v="1"/>
    <n v="5500"/>
    <n v="5500"/>
  </r>
  <r>
    <x v="0"/>
    <x v="361"/>
    <x v="1"/>
    <n v="5500"/>
    <n v="5500"/>
  </r>
  <r>
    <x v="0"/>
    <x v="362"/>
    <x v="1"/>
    <n v="5500"/>
    <n v="5500"/>
  </r>
  <r>
    <x v="0"/>
    <x v="363"/>
    <x v="1"/>
    <n v="5500"/>
    <n v="5500"/>
  </r>
  <r>
    <x v="0"/>
    <x v="364"/>
    <x v="1"/>
    <n v="5500"/>
    <n v="5500"/>
  </r>
  <r>
    <x v="0"/>
    <x v="365"/>
    <x v="0"/>
    <n v="9.35"/>
    <n v="7480"/>
  </r>
  <r>
    <x v="0"/>
    <x v="366"/>
    <x v="5"/>
    <n v="14"/>
    <n v="9800"/>
  </r>
  <r>
    <x v="0"/>
    <x v="367"/>
    <x v="1"/>
    <n v="5500"/>
    <n v="5500"/>
  </r>
  <r>
    <x v="0"/>
    <x v="368"/>
    <x v="7"/>
    <n v="1657"/>
    <n v="5451.53"/>
  </r>
  <r>
    <x v="0"/>
    <x v="369"/>
    <x v="0"/>
    <n v="9.34"/>
    <n v="7472"/>
  </r>
  <r>
    <x v="0"/>
    <x v="370"/>
    <x v="5"/>
    <n v="14"/>
    <n v="9800"/>
  </r>
  <r>
    <x v="0"/>
    <x v="371"/>
    <x v="1"/>
    <n v="5500"/>
    <n v="5500"/>
  </r>
  <r>
    <x v="0"/>
    <x v="372"/>
    <x v="1"/>
    <n v="5500"/>
    <n v="5500"/>
  </r>
  <r>
    <x v="0"/>
    <x v="373"/>
    <x v="1"/>
    <n v="5500"/>
    <n v="5500"/>
  </r>
  <r>
    <x v="0"/>
    <x v="374"/>
    <x v="1"/>
    <n v="5500"/>
    <n v="5500"/>
  </r>
  <r>
    <x v="0"/>
    <x v="375"/>
    <x v="1"/>
    <n v="5500"/>
    <n v="5500"/>
  </r>
  <r>
    <x v="0"/>
    <x v="376"/>
    <x v="1"/>
    <n v="5500"/>
    <n v="5500"/>
  </r>
  <r>
    <x v="0"/>
    <x v="377"/>
    <x v="1"/>
    <n v="5500"/>
    <n v="5500"/>
  </r>
  <r>
    <x v="0"/>
    <x v="378"/>
    <x v="1"/>
    <n v="5500"/>
    <n v="5500"/>
  </r>
  <r>
    <x v="0"/>
    <x v="379"/>
    <x v="0"/>
    <n v="9.34"/>
    <n v="7472"/>
  </r>
  <r>
    <x v="0"/>
    <x v="380"/>
    <x v="1"/>
    <n v="5500"/>
    <n v="5500"/>
  </r>
  <r>
    <x v="0"/>
    <x v="381"/>
    <x v="1"/>
    <n v="5500"/>
    <n v="5500"/>
  </r>
  <r>
    <x v="0"/>
    <x v="382"/>
    <x v="5"/>
    <n v="14"/>
    <n v="9800"/>
  </r>
  <r>
    <x v="2"/>
    <x v="383"/>
    <x v="5"/>
    <n v="4.7"/>
    <n v="3290"/>
  </r>
  <r>
    <x v="0"/>
    <x v="384"/>
    <x v="5"/>
    <n v="14"/>
    <n v="9800"/>
  </r>
  <r>
    <x v="0"/>
    <x v="385"/>
    <x v="1"/>
    <n v="5500"/>
    <n v="5500"/>
  </r>
  <r>
    <x v="0"/>
    <x v="386"/>
    <x v="0"/>
    <n v="9.34"/>
    <n v="7472"/>
  </r>
  <r>
    <x v="0"/>
    <x v="387"/>
    <x v="1"/>
    <n v="5500"/>
    <n v="5500"/>
  </r>
  <r>
    <x v="0"/>
    <x v="388"/>
    <x v="2"/>
    <n v="147"/>
    <n v="4410"/>
  </r>
  <r>
    <x v="0"/>
    <x v="389"/>
    <x v="5"/>
    <n v="14"/>
    <n v="9800"/>
  </r>
  <r>
    <x v="0"/>
    <x v="390"/>
    <x v="5"/>
    <n v="14"/>
    <n v="9800"/>
  </r>
  <r>
    <x v="0"/>
    <x v="391"/>
    <x v="1"/>
    <n v="5500"/>
    <n v="5500"/>
  </r>
  <r>
    <x v="0"/>
    <x v="392"/>
    <x v="1"/>
    <n v="5500"/>
    <n v="5500"/>
  </r>
  <r>
    <x v="0"/>
    <x v="393"/>
    <x v="0"/>
    <n v="9.3800000000000008"/>
    <n v="7504.0000000000009"/>
  </r>
  <r>
    <x v="0"/>
    <x v="394"/>
    <x v="1"/>
    <n v="5500"/>
    <n v="5500"/>
  </r>
  <r>
    <x v="0"/>
    <x v="395"/>
    <x v="1"/>
    <n v="5500"/>
    <n v="5500"/>
  </r>
  <r>
    <x v="0"/>
    <x v="396"/>
    <x v="1"/>
    <n v="5500"/>
    <n v="5500"/>
  </r>
  <r>
    <x v="0"/>
    <x v="397"/>
    <x v="0"/>
    <n v="9.3800000000000008"/>
    <n v="7504.0000000000009"/>
  </r>
  <r>
    <x v="0"/>
    <x v="398"/>
    <x v="1"/>
    <n v="5500"/>
    <n v="5500"/>
  </r>
  <r>
    <x v="0"/>
    <x v="399"/>
    <x v="1"/>
    <n v="5500"/>
    <n v="5500"/>
  </r>
  <r>
    <x v="0"/>
    <x v="400"/>
    <x v="5"/>
    <n v="14"/>
    <n v="9800"/>
  </r>
  <r>
    <x v="0"/>
    <x v="401"/>
    <x v="5"/>
    <n v="14"/>
    <n v="9800"/>
  </r>
  <r>
    <x v="0"/>
    <x v="402"/>
    <x v="1"/>
    <n v="5500"/>
    <n v="5500"/>
  </r>
  <r>
    <x v="0"/>
    <x v="403"/>
    <x v="1"/>
    <n v="5500"/>
    <n v="5500"/>
  </r>
  <r>
    <x v="0"/>
    <x v="404"/>
    <x v="1"/>
    <n v="5500"/>
    <n v="5500"/>
  </r>
  <r>
    <x v="0"/>
    <x v="405"/>
    <x v="1"/>
    <n v="5500"/>
    <n v="5500"/>
  </r>
  <r>
    <x v="0"/>
    <x v="406"/>
    <x v="2"/>
    <n v="147"/>
    <n v="4410"/>
  </r>
  <r>
    <x v="0"/>
    <x v="407"/>
    <x v="1"/>
    <n v="5500"/>
    <n v="5500"/>
  </r>
  <r>
    <x v="0"/>
    <x v="408"/>
    <x v="1"/>
    <n v="5500"/>
    <n v="5500"/>
  </r>
  <r>
    <x v="0"/>
    <x v="409"/>
    <x v="5"/>
    <n v="14"/>
    <n v="9800"/>
  </r>
  <r>
    <x v="0"/>
    <x v="410"/>
    <x v="1"/>
    <n v="5500"/>
    <n v="5500"/>
  </r>
  <r>
    <x v="0"/>
    <x v="411"/>
    <x v="1"/>
    <n v="5500"/>
    <n v="5500"/>
  </r>
  <r>
    <x v="0"/>
    <x v="412"/>
    <x v="1"/>
    <n v="5500"/>
    <n v="5500"/>
  </r>
  <r>
    <x v="0"/>
    <x v="413"/>
    <x v="1"/>
    <n v="5500"/>
    <n v="5500"/>
  </r>
  <r>
    <x v="0"/>
    <x v="414"/>
    <x v="5"/>
    <n v="14"/>
    <n v="9800"/>
  </r>
  <r>
    <x v="0"/>
    <x v="415"/>
    <x v="1"/>
    <n v="5500"/>
    <n v="5500"/>
  </r>
  <r>
    <x v="0"/>
    <x v="416"/>
    <x v="1"/>
    <n v="5500"/>
    <n v="5500"/>
  </r>
  <r>
    <x v="0"/>
    <x v="417"/>
    <x v="5"/>
    <n v="14"/>
    <n v="9800"/>
  </r>
  <r>
    <x v="0"/>
    <x v="418"/>
    <x v="1"/>
    <n v="5500"/>
    <n v="5500"/>
  </r>
  <r>
    <x v="0"/>
    <x v="419"/>
    <x v="0"/>
    <n v="9.48"/>
    <n v="7584"/>
  </r>
  <r>
    <x v="0"/>
    <x v="420"/>
    <x v="5"/>
    <n v="14"/>
    <n v="9800"/>
  </r>
  <r>
    <x v="0"/>
    <x v="421"/>
    <x v="1"/>
    <n v="5500"/>
    <n v="5500"/>
  </r>
  <r>
    <x v="0"/>
    <x v="422"/>
    <x v="1"/>
    <n v="5500"/>
    <n v="5500"/>
  </r>
  <r>
    <x v="0"/>
    <x v="423"/>
    <x v="1"/>
    <n v="5500"/>
    <n v="5500"/>
  </r>
  <r>
    <x v="0"/>
    <x v="424"/>
    <x v="0"/>
    <n v="9.48"/>
    <n v="7584"/>
  </r>
  <r>
    <x v="0"/>
    <x v="425"/>
    <x v="1"/>
    <n v="5500"/>
    <n v="5500"/>
  </r>
  <r>
    <x v="0"/>
    <x v="426"/>
    <x v="1"/>
    <n v="5500"/>
    <n v="5500"/>
  </r>
  <r>
    <x v="0"/>
    <x v="427"/>
    <x v="1"/>
    <n v="5500"/>
    <n v="5500"/>
  </r>
  <r>
    <x v="0"/>
    <x v="428"/>
    <x v="1"/>
    <n v="5500"/>
    <n v="5500"/>
  </r>
  <r>
    <x v="0"/>
    <x v="429"/>
    <x v="5"/>
    <n v="14"/>
    <n v="9800"/>
  </r>
  <r>
    <x v="0"/>
    <x v="430"/>
    <x v="0"/>
    <n v="9.48"/>
    <n v="7584"/>
  </r>
  <r>
    <x v="0"/>
    <x v="431"/>
    <x v="1"/>
    <n v="5500"/>
    <n v="5500"/>
  </r>
  <r>
    <x v="0"/>
    <x v="432"/>
    <x v="1"/>
    <n v="5500"/>
    <n v="5500"/>
  </r>
  <r>
    <x v="0"/>
    <x v="433"/>
    <x v="1"/>
    <n v="5500"/>
    <n v="5500"/>
  </r>
  <r>
    <x v="0"/>
    <x v="434"/>
    <x v="1"/>
    <n v="5500"/>
    <n v="5500"/>
  </r>
  <r>
    <x v="0"/>
    <x v="435"/>
    <x v="5"/>
    <n v="14"/>
    <n v="9800"/>
  </r>
  <r>
    <x v="0"/>
    <x v="436"/>
    <x v="7"/>
    <n v="1648"/>
    <n v="5421.92"/>
  </r>
  <r>
    <x v="0"/>
    <x v="437"/>
    <x v="0"/>
    <n v="9.48"/>
    <n v="7584"/>
  </r>
  <r>
    <x v="0"/>
    <x v="438"/>
    <x v="1"/>
    <n v="5500"/>
    <n v="5500"/>
  </r>
  <r>
    <x v="0"/>
    <x v="439"/>
    <x v="1"/>
    <n v="5500"/>
    <n v="5500"/>
  </r>
  <r>
    <x v="0"/>
    <x v="440"/>
    <x v="1"/>
    <n v="5500"/>
    <n v="5500"/>
  </r>
  <r>
    <x v="0"/>
    <x v="441"/>
    <x v="1"/>
    <n v="5500"/>
    <n v="5500"/>
  </r>
  <r>
    <x v="0"/>
    <x v="442"/>
    <x v="1"/>
    <n v="5500"/>
    <n v="5500"/>
  </r>
  <r>
    <x v="0"/>
    <x v="443"/>
    <x v="7"/>
    <n v="1648"/>
    <n v="5421.92"/>
  </r>
  <r>
    <x v="0"/>
    <x v="444"/>
    <x v="5"/>
    <n v="14"/>
    <n v="9800"/>
  </r>
  <r>
    <x v="0"/>
    <x v="445"/>
    <x v="2"/>
    <n v="153"/>
    <n v="4590"/>
  </r>
  <r>
    <x v="0"/>
    <x v="446"/>
    <x v="5"/>
    <n v="14"/>
    <n v="9800"/>
  </r>
  <r>
    <x v="0"/>
    <x v="447"/>
    <x v="0"/>
    <n v="9.48"/>
    <n v="7584"/>
  </r>
  <r>
    <x v="0"/>
    <x v="448"/>
    <x v="0"/>
    <n v="9.48"/>
    <n v="7584"/>
  </r>
  <r>
    <x v="0"/>
    <x v="449"/>
    <x v="1"/>
    <n v="5500"/>
    <n v="5500"/>
  </r>
  <r>
    <x v="0"/>
    <x v="450"/>
    <x v="2"/>
    <n v="153"/>
    <n v="4590"/>
  </r>
  <r>
    <x v="0"/>
    <x v="451"/>
    <x v="5"/>
    <n v="14"/>
    <n v="9800"/>
  </r>
  <r>
    <x v="0"/>
    <x v="452"/>
    <x v="1"/>
    <n v="5500"/>
    <n v="5500"/>
  </r>
  <r>
    <x v="0"/>
    <x v="453"/>
    <x v="1"/>
    <n v="5500"/>
    <n v="5500"/>
  </r>
  <r>
    <x v="0"/>
    <x v="454"/>
    <x v="1"/>
    <n v="5500"/>
    <n v="5500"/>
  </r>
  <r>
    <x v="0"/>
    <x v="455"/>
    <x v="5"/>
    <n v="14"/>
    <n v="9800"/>
  </r>
  <r>
    <x v="0"/>
    <x v="456"/>
    <x v="1"/>
    <n v="5500"/>
    <n v="5500"/>
  </r>
  <r>
    <x v="0"/>
    <x v="457"/>
    <x v="1"/>
    <n v="5500"/>
    <n v="5500"/>
  </r>
  <r>
    <x v="0"/>
    <x v="458"/>
    <x v="1"/>
    <n v="5500"/>
    <n v="5500"/>
  </r>
  <r>
    <x v="0"/>
    <x v="459"/>
    <x v="1"/>
    <n v="5500"/>
    <n v="5500"/>
  </r>
  <r>
    <x v="0"/>
    <x v="460"/>
    <x v="1"/>
    <n v="5500"/>
    <n v="5500"/>
  </r>
  <r>
    <x v="0"/>
    <x v="461"/>
    <x v="1"/>
    <n v="5500"/>
    <n v="5500"/>
  </r>
  <r>
    <x v="0"/>
    <x v="462"/>
    <x v="5"/>
    <n v="12"/>
    <n v="8400"/>
  </r>
  <r>
    <x v="0"/>
    <x v="463"/>
    <x v="1"/>
    <n v="5500"/>
    <n v="5500"/>
  </r>
  <r>
    <x v="2"/>
    <x v="464"/>
    <x v="1"/>
    <n v="6500"/>
    <n v="65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5">
  <r>
    <x v="0"/>
    <x v="0"/>
    <x v="0"/>
    <n v="8.51"/>
    <n v="6808"/>
  </r>
  <r>
    <x v="0"/>
    <x v="1"/>
    <x v="1"/>
    <n v="5500"/>
    <n v="5500"/>
  </r>
  <r>
    <x v="0"/>
    <x v="2"/>
    <x v="2"/>
    <n v="85"/>
    <n v="2550"/>
  </r>
  <r>
    <x v="0"/>
    <x v="3"/>
    <x v="1"/>
    <n v="5500"/>
    <n v="5500"/>
  </r>
  <r>
    <x v="0"/>
    <x v="4"/>
    <x v="1"/>
    <n v="5500"/>
    <n v="5500"/>
  </r>
  <r>
    <x v="0"/>
    <x v="5"/>
    <x v="3"/>
    <n v="125.64"/>
    <n v="4967.8055999999997"/>
  </r>
  <r>
    <x v="0"/>
    <x v="6"/>
    <x v="1"/>
    <n v="5500"/>
    <n v="5500"/>
  </r>
  <r>
    <x v="0"/>
    <x v="7"/>
    <x v="2"/>
    <n v="85"/>
    <n v="2550"/>
  </r>
  <r>
    <x v="0"/>
    <x v="8"/>
    <x v="0"/>
    <n v="8.51"/>
    <n v="6808"/>
  </r>
  <r>
    <x v="0"/>
    <x v="9"/>
    <x v="1"/>
    <n v="5500"/>
    <n v="5500"/>
  </r>
  <r>
    <x v="0"/>
    <x v="10"/>
    <x v="1"/>
    <n v="5500"/>
    <n v="5500"/>
  </r>
  <r>
    <x v="0"/>
    <x v="11"/>
    <x v="4"/>
    <n v="4337.54"/>
    <n v="3280.9152559999998"/>
  </r>
  <r>
    <x v="0"/>
    <x v="12"/>
    <x v="5"/>
    <n v="15"/>
    <n v="10500"/>
  </r>
  <r>
    <x v="0"/>
    <x v="13"/>
    <x v="1"/>
    <n v="5500"/>
    <n v="5500"/>
  </r>
  <r>
    <x v="0"/>
    <x v="14"/>
    <x v="1"/>
    <n v="5500"/>
    <n v="5500"/>
  </r>
  <r>
    <x v="0"/>
    <x v="15"/>
    <x v="1"/>
    <n v="5500"/>
    <n v="5500"/>
  </r>
  <r>
    <x v="0"/>
    <x v="16"/>
    <x v="1"/>
    <n v="5500"/>
    <n v="5500"/>
  </r>
  <r>
    <x v="0"/>
    <x v="17"/>
    <x v="5"/>
    <n v="15"/>
    <n v="10500"/>
  </r>
  <r>
    <x v="0"/>
    <x v="18"/>
    <x v="1"/>
    <n v="5500"/>
    <n v="5500"/>
  </r>
  <r>
    <x v="0"/>
    <x v="19"/>
    <x v="1"/>
    <n v="5500"/>
    <n v="5500"/>
  </r>
  <r>
    <x v="0"/>
    <x v="20"/>
    <x v="0"/>
    <n v="8.51"/>
    <n v="6808"/>
  </r>
  <r>
    <x v="0"/>
    <x v="21"/>
    <x v="5"/>
    <n v="15"/>
    <n v="10500"/>
  </r>
  <r>
    <x v="0"/>
    <x v="22"/>
    <x v="1"/>
    <n v="5500"/>
    <n v="5500"/>
  </r>
  <r>
    <x v="0"/>
    <x v="23"/>
    <x v="1"/>
    <n v="5500"/>
    <n v="5500"/>
  </r>
  <r>
    <x v="0"/>
    <x v="24"/>
    <x v="1"/>
    <n v="5500"/>
    <n v="5500"/>
  </r>
  <r>
    <x v="0"/>
    <x v="25"/>
    <x v="1"/>
    <n v="5500"/>
    <n v="5500"/>
  </r>
  <r>
    <x v="0"/>
    <x v="26"/>
    <x v="5"/>
    <n v="15"/>
    <n v="10500"/>
  </r>
  <r>
    <x v="0"/>
    <x v="27"/>
    <x v="2"/>
    <n v="86"/>
    <n v="2580"/>
  </r>
  <r>
    <x v="0"/>
    <x v="28"/>
    <x v="1"/>
    <n v="5500"/>
    <n v="5500"/>
  </r>
  <r>
    <x v="0"/>
    <x v="29"/>
    <x v="1"/>
    <n v="5500"/>
    <n v="5500"/>
  </r>
  <r>
    <x v="0"/>
    <x v="30"/>
    <x v="0"/>
    <n v="8.51"/>
    <n v="6808"/>
  </r>
  <r>
    <x v="0"/>
    <x v="31"/>
    <x v="1"/>
    <n v="5500"/>
    <n v="5500"/>
  </r>
  <r>
    <x v="0"/>
    <x v="32"/>
    <x v="6"/>
    <n v="8397.92"/>
    <n v="3496.0540959999998"/>
  </r>
  <r>
    <x v="0"/>
    <x v="33"/>
    <x v="1"/>
    <n v="5500"/>
    <n v="5500"/>
  </r>
  <r>
    <x v="0"/>
    <x v="34"/>
    <x v="5"/>
    <n v="15"/>
    <n v="10500"/>
  </r>
  <r>
    <x v="0"/>
    <x v="35"/>
    <x v="2"/>
    <n v="91"/>
    <n v="2730"/>
  </r>
  <r>
    <x v="0"/>
    <x v="36"/>
    <x v="1"/>
    <n v="5500"/>
    <n v="5500"/>
  </r>
  <r>
    <x v="0"/>
    <x v="37"/>
    <x v="5"/>
    <n v="15"/>
    <n v="10500"/>
  </r>
  <r>
    <x v="0"/>
    <x v="38"/>
    <x v="0"/>
    <n v="8.51"/>
    <n v="6808"/>
  </r>
  <r>
    <x v="0"/>
    <x v="39"/>
    <x v="7"/>
    <n v="994"/>
    <n v="3270.26"/>
  </r>
  <r>
    <x v="0"/>
    <x v="40"/>
    <x v="1"/>
    <n v="5500"/>
    <n v="5500"/>
  </r>
  <r>
    <x v="0"/>
    <x v="41"/>
    <x v="1"/>
    <n v="5500"/>
    <n v="5500"/>
  </r>
  <r>
    <x v="0"/>
    <x v="42"/>
    <x v="5"/>
    <n v="15"/>
    <n v="10500"/>
  </r>
  <r>
    <x v="0"/>
    <x v="43"/>
    <x v="1"/>
    <n v="5500"/>
    <n v="5500"/>
  </r>
  <r>
    <x v="0"/>
    <x v="44"/>
    <x v="1"/>
    <n v="5500"/>
    <n v="5500"/>
  </r>
  <r>
    <x v="0"/>
    <x v="45"/>
    <x v="5"/>
    <n v="15"/>
    <n v="10500"/>
  </r>
  <r>
    <x v="0"/>
    <x v="46"/>
    <x v="0"/>
    <n v="8.51"/>
    <n v="6808"/>
  </r>
  <r>
    <x v="0"/>
    <x v="47"/>
    <x v="1"/>
    <n v="5500"/>
    <n v="5500"/>
  </r>
  <r>
    <x v="0"/>
    <x v="48"/>
    <x v="5"/>
    <n v="15"/>
    <n v="10500"/>
  </r>
  <r>
    <x v="0"/>
    <x v="49"/>
    <x v="4"/>
    <n v="4239.28"/>
    <n v="3206.5913919999998"/>
  </r>
  <r>
    <x v="0"/>
    <x v="50"/>
    <x v="0"/>
    <n v="8.51"/>
    <n v="6808"/>
  </r>
  <r>
    <x v="0"/>
    <x v="51"/>
    <x v="1"/>
    <n v="5500"/>
    <n v="5500"/>
  </r>
  <r>
    <x v="0"/>
    <x v="52"/>
    <x v="1"/>
    <n v="5500"/>
    <n v="5500"/>
  </r>
  <r>
    <x v="0"/>
    <x v="53"/>
    <x v="1"/>
    <n v="5500"/>
    <n v="5500"/>
  </r>
  <r>
    <x v="0"/>
    <x v="54"/>
    <x v="1"/>
    <n v="5500"/>
    <n v="5500"/>
  </r>
  <r>
    <x v="0"/>
    <x v="55"/>
    <x v="1"/>
    <n v="5500"/>
    <n v="5500"/>
  </r>
  <r>
    <x v="0"/>
    <x v="56"/>
    <x v="1"/>
    <n v="5500"/>
    <n v="5500"/>
  </r>
  <r>
    <x v="0"/>
    <x v="57"/>
    <x v="1"/>
    <n v="5500"/>
    <n v="5500"/>
  </r>
  <r>
    <x v="0"/>
    <x v="58"/>
    <x v="5"/>
    <n v="15"/>
    <n v="10500"/>
  </r>
  <r>
    <x v="0"/>
    <x v="59"/>
    <x v="7"/>
    <n v="1058"/>
    <n v="3480.82"/>
  </r>
  <r>
    <x v="0"/>
    <x v="60"/>
    <x v="5"/>
    <n v="15"/>
    <n v="10500"/>
  </r>
  <r>
    <x v="0"/>
    <x v="61"/>
    <x v="1"/>
    <n v="5500"/>
    <n v="5500"/>
  </r>
  <r>
    <x v="0"/>
    <x v="62"/>
    <x v="1"/>
    <n v="5500"/>
    <n v="5500"/>
  </r>
  <r>
    <x v="1"/>
    <x v="63"/>
    <x v="2"/>
    <n v="59"/>
    <n v="1770"/>
  </r>
  <r>
    <x v="0"/>
    <x v="64"/>
    <x v="2"/>
    <n v="92"/>
    <n v="2760"/>
  </r>
  <r>
    <x v="0"/>
    <x v="65"/>
    <x v="0"/>
    <n v="8.51"/>
    <n v="6808"/>
  </r>
  <r>
    <x v="0"/>
    <x v="66"/>
    <x v="5"/>
    <n v="15"/>
    <n v="10500"/>
  </r>
  <r>
    <x v="0"/>
    <x v="67"/>
    <x v="2"/>
    <n v="91"/>
    <n v="2730"/>
  </r>
  <r>
    <x v="0"/>
    <x v="68"/>
    <x v="5"/>
    <n v="15"/>
    <n v="10500"/>
  </r>
  <r>
    <x v="0"/>
    <x v="69"/>
    <x v="7"/>
    <n v="1042"/>
    <n v="3428.18"/>
  </r>
  <r>
    <x v="0"/>
    <x v="70"/>
    <x v="0"/>
    <n v="8.51"/>
    <n v="6808"/>
  </r>
  <r>
    <x v="0"/>
    <x v="71"/>
    <x v="5"/>
    <n v="15"/>
    <n v="10500"/>
  </r>
  <r>
    <x v="0"/>
    <x v="72"/>
    <x v="1"/>
    <n v="5500"/>
    <n v="5500"/>
  </r>
  <r>
    <x v="0"/>
    <x v="73"/>
    <x v="2"/>
    <n v="84"/>
    <n v="2520"/>
  </r>
  <r>
    <x v="0"/>
    <x v="74"/>
    <x v="1"/>
    <n v="5500"/>
    <n v="5500"/>
  </r>
  <r>
    <x v="0"/>
    <x v="75"/>
    <x v="1"/>
    <n v="5500"/>
    <n v="5500"/>
  </r>
  <r>
    <x v="0"/>
    <x v="76"/>
    <x v="1"/>
    <n v="5500"/>
    <n v="5500"/>
  </r>
  <r>
    <x v="0"/>
    <x v="77"/>
    <x v="5"/>
    <n v="15"/>
    <n v="10500"/>
  </r>
  <r>
    <x v="0"/>
    <x v="78"/>
    <x v="7"/>
    <n v="1161"/>
    <n v="3819.69"/>
  </r>
  <r>
    <x v="0"/>
    <x v="79"/>
    <x v="5"/>
    <n v="15"/>
    <n v="10500"/>
  </r>
  <r>
    <x v="0"/>
    <x v="80"/>
    <x v="5"/>
    <n v="15"/>
    <n v="10500"/>
  </r>
  <r>
    <x v="0"/>
    <x v="81"/>
    <x v="5"/>
    <n v="12.27"/>
    <n v="8589"/>
  </r>
  <r>
    <x v="0"/>
    <x v="82"/>
    <x v="5"/>
    <n v="15"/>
    <n v="10500"/>
  </r>
  <r>
    <x v="0"/>
    <x v="83"/>
    <x v="5"/>
    <n v="12.27"/>
    <n v="8589"/>
  </r>
  <r>
    <x v="0"/>
    <x v="84"/>
    <x v="1"/>
    <n v="5500"/>
    <n v="5500"/>
  </r>
  <r>
    <x v="0"/>
    <x v="85"/>
    <x v="1"/>
    <n v="4500.1000000000004"/>
    <n v="4500.1000000000004"/>
  </r>
  <r>
    <x v="0"/>
    <x v="86"/>
    <x v="0"/>
    <n v="6.96"/>
    <n v="5568"/>
  </r>
  <r>
    <x v="0"/>
    <x v="87"/>
    <x v="0"/>
    <n v="6.51"/>
    <n v="5208"/>
  </r>
  <r>
    <x v="0"/>
    <x v="88"/>
    <x v="0"/>
    <n v="6.51"/>
    <n v="5208"/>
  </r>
  <r>
    <x v="0"/>
    <x v="89"/>
    <x v="3"/>
    <n v="124.68"/>
    <n v="4929.8472000000002"/>
  </r>
  <r>
    <x v="0"/>
    <x v="90"/>
    <x v="1"/>
    <n v="4500.1000000000004"/>
    <n v="4500.1000000000004"/>
  </r>
  <r>
    <x v="0"/>
    <x v="91"/>
    <x v="5"/>
    <n v="15"/>
    <n v="10500"/>
  </r>
  <r>
    <x v="0"/>
    <x v="92"/>
    <x v="5"/>
    <n v="15"/>
    <n v="10500"/>
  </r>
  <r>
    <x v="0"/>
    <x v="93"/>
    <x v="1"/>
    <n v="4500.1000000000004"/>
    <n v="4500.1000000000004"/>
  </r>
  <r>
    <x v="0"/>
    <x v="94"/>
    <x v="5"/>
    <n v="15"/>
    <n v="10500"/>
  </r>
  <r>
    <x v="0"/>
    <x v="95"/>
    <x v="1"/>
    <n v="4500.1000000000004"/>
    <n v="4500.1000000000004"/>
  </r>
  <r>
    <x v="0"/>
    <x v="96"/>
    <x v="5"/>
    <n v="15"/>
    <n v="10500"/>
  </r>
  <r>
    <x v="0"/>
    <x v="97"/>
    <x v="1"/>
    <n v="5500"/>
    <n v="5500"/>
  </r>
  <r>
    <x v="0"/>
    <x v="98"/>
    <x v="1"/>
    <n v="5500"/>
    <n v="5500"/>
  </r>
  <r>
    <x v="0"/>
    <x v="99"/>
    <x v="5"/>
    <n v="12.27"/>
    <n v="8589"/>
  </r>
  <r>
    <x v="0"/>
    <x v="100"/>
    <x v="1"/>
    <n v="4500.1000000000004"/>
    <n v="4500.1000000000004"/>
  </r>
  <r>
    <x v="1"/>
    <x v="101"/>
    <x v="5"/>
    <n v="9"/>
    <n v="6300"/>
  </r>
  <r>
    <x v="0"/>
    <x v="102"/>
    <x v="1"/>
    <n v="5500"/>
    <n v="5500"/>
  </r>
  <r>
    <x v="0"/>
    <x v="103"/>
    <x v="1"/>
    <n v="5500"/>
    <n v="5500"/>
  </r>
  <r>
    <x v="0"/>
    <x v="104"/>
    <x v="7"/>
    <n v="1255"/>
    <n v="4128.95"/>
  </r>
  <r>
    <x v="0"/>
    <x v="105"/>
    <x v="1"/>
    <n v="5500"/>
    <n v="5500"/>
  </r>
  <r>
    <x v="1"/>
    <x v="106"/>
    <x v="0"/>
    <n v="4.1900000000000004"/>
    <n v="3352.0000000000005"/>
  </r>
  <r>
    <x v="1"/>
    <x v="107"/>
    <x v="1"/>
    <n v="2500"/>
    <n v="2500"/>
  </r>
  <r>
    <x v="1"/>
    <x v="108"/>
    <x v="1"/>
    <n v="2500"/>
    <n v="2500"/>
  </r>
  <r>
    <x v="1"/>
    <x v="109"/>
    <x v="1"/>
    <n v="3500"/>
    <n v="3500"/>
  </r>
  <r>
    <x v="0"/>
    <x v="110"/>
    <x v="5"/>
    <n v="15"/>
    <n v="10500"/>
  </r>
  <r>
    <x v="0"/>
    <x v="111"/>
    <x v="1"/>
    <n v="5500"/>
    <n v="5500"/>
  </r>
  <r>
    <x v="0"/>
    <x v="112"/>
    <x v="1"/>
    <n v="5500"/>
    <n v="5500"/>
  </r>
  <r>
    <x v="0"/>
    <x v="113"/>
    <x v="1"/>
    <n v="5500"/>
    <n v="5500"/>
  </r>
  <r>
    <x v="0"/>
    <x v="114"/>
    <x v="5"/>
    <n v="15"/>
    <n v="10500"/>
  </r>
  <r>
    <x v="0"/>
    <x v="115"/>
    <x v="1"/>
    <n v="5500"/>
    <n v="5500"/>
  </r>
  <r>
    <x v="0"/>
    <x v="116"/>
    <x v="0"/>
    <n v="9.24"/>
    <n v="7392"/>
  </r>
  <r>
    <x v="0"/>
    <x v="117"/>
    <x v="1"/>
    <n v="5500"/>
    <n v="5500"/>
  </r>
  <r>
    <x v="0"/>
    <x v="118"/>
    <x v="1"/>
    <n v="5500"/>
    <n v="5500"/>
  </r>
  <r>
    <x v="0"/>
    <x v="119"/>
    <x v="1"/>
    <n v="5500"/>
    <n v="5500"/>
  </r>
  <r>
    <x v="0"/>
    <x v="120"/>
    <x v="1"/>
    <n v="5500"/>
    <n v="5500"/>
  </r>
  <r>
    <x v="0"/>
    <x v="121"/>
    <x v="5"/>
    <n v="15"/>
    <n v="10500"/>
  </r>
  <r>
    <x v="0"/>
    <x v="122"/>
    <x v="1"/>
    <n v="5500"/>
    <n v="5500"/>
  </r>
  <r>
    <x v="0"/>
    <x v="123"/>
    <x v="5"/>
    <n v="15"/>
    <n v="10500"/>
  </r>
  <r>
    <x v="0"/>
    <x v="124"/>
    <x v="1"/>
    <n v="5500"/>
    <n v="5500"/>
  </r>
  <r>
    <x v="0"/>
    <x v="125"/>
    <x v="7"/>
    <n v="1710"/>
    <n v="5625.9"/>
  </r>
  <r>
    <x v="0"/>
    <x v="126"/>
    <x v="5"/>
    <n v="15"/>
    <n v="10500"/>
  </r>
  <r>
    <x v="0"/>
    <x v="127"/>
    <x v="5"/>
    <n v="15"/>
    <n v="10500"/>
  </r>
  <r>
    <x v="0"/>
    <x v="128"/>
    <x v="1"/>
    <n v="5500"/>
    <n v="5500"/>
  </r>
  <r>
    <x v="0"/>
    <x v="129"/>
    <x v="1"/>
    <n v="5500"/>
    <n v="5500"/>
  </r>
  <r>
    <x v="0"/>
    <x v="130"/>
    <x v="5"/>
    <n v="15"/>
    <n v="10500"/>
  </r>
  <r>
    <x v="0"/>
    <x v="131"/>
    <x v="1"/>
    <n v="5500"/>
    <n v="5500"/>
  </r>
  <r>
    <x v="0"/>
    <x v="132"/>
    <x v="1"/>
    <n v="5500"/>
    <n v="5500"/>
  </r>
  <r>
    <x v="0"/>
    <x v="133"/>
    <x v="5"/>
    <n v="15"/>
    <n v="10500"/>
  </r>
  <r>
    <x v="0"/>
    <x v="134"/>
    <x v="0"/>
    <n v="9.31"/>
    <n v="7448"/>
  </r>
  <r>
    <x v="0"/>
    <x v="135"/>
    <x v="5"/>
    <n v="15"/>
    <n v="10500"/>
  </r>
  <r>
    <x v="0"/>
    <x v="136"/>
    <x v="5"/>
    <n v="15"/>
    <n v="10500"/>
  </r>
  <r>
    <x v="0"/>
    <x v="137"/>
    <x v="1"/>
    <n v="5500"/>
    <n v="5500"/>
  </r>
  <r>
    <x v="0"/>
    <x v="138"/>
    <x v="0"/>
    <n v="9.33"/>
    <n v="7464"/>
  </r>
  <r>
    <x v="0"/>
    <x v="139"/>
    <x v="5"/>
    <n v="15"/>
    <n v="10500"/>
  </r>
  <r>
    <x v="0"/>
    <x v="140"/>
    <x v="1"/>
    <n v="5500"/>
    <n v="5500"/>
  </r>
  <r>
    <x v="0"/>
    <x v="141"/>
    <x v="1"/>
    <n v="5500"/>
    <n v="5500"/>
  </r>
  <r>
    <x v="0"/>
    <x v="142"/>
    <x v="5"/>
    <n v="15"/>
    <n v="10500"/>
  </r>
  <r>
    <x v="0"/>
    <x v="143"/>
    <x v="1"/>
    <n v="5500"/>
    <n v="5500"/>
  </r>
  <r>
    <x v="0"/>
    <x v="144"/>
    <x v="1"/>
    <n v="5500"/>
    <n v="5500"/>
  </r>
  <r>
    <x v="0"/>
    <x v="145"/>
    <x v="1"/>
    <n v="5500"/>
    <n v="5500"/>
  </r>
  <r>
    <x v="0"/>
    <x v="146"/>
    <x v="1"/>
    <n v="5500"/>
    <n v="5500"/>
  </r>
  <r>
    <x v="0"/>
    <x v="147"/>
    <x v="5"/>
    <n v="15"/>
    <n v="10500"/>
  </r>
  <r>
    <x v="0"/>
    <x v="148"/>
    <x v="1"/>
    <n v="5500"/>
    <n v="5500"/>
  </r>
  <r>
    <x v="0"/>
    <x v="149"/>
    <x v="0"/>
    <n v="9.41"/>
    <n v="7528"/>
  </r>
  <r>
    <x v="0"/>
    <x v="150"/>
    <x v="2"/>
    <n v="147"/>
    <n v="4410"/>
  </r>
  <r>
    <x v="0"/>
    <x v="151"/>
    <x v="1"/>
    <n v="5500"/>
    <n v="5500"/>
  </r>
  <r>
    <x v="0"/>
    <x v="152"/>
    <x v="1"/>
    <n v="5500"/>
    <n v="5500"/>
  </r>
  <r>
    <x v="0"/>
    <x v="153"/>
    <x v="1"/>
    <n v="5500"/>
    <n v="5500"/>
  </r>
  <r>
    <x v="0"/>
    <x v="154"/>
    <x v="5"/>
    <n v="15"/>
    <n v="10500"/>
  </r>
  <r>
    <x v="0"/>
    <x v="155"/>
    <x v="7"/>
    <n v="1716"/>
    <n v="5645.64"/>
  </r>
  <r>
    <x v="0"/>
    <x v="156"/>
    <x v="1"/>
    <n v="5500"/>
    <n v="5500"/>
  </r>
  <r>
    <x v="0"/>
    <x v="157"/>
    <x v="1"/>
    <n v="5500"/>
    <n v="5500"/>
  </r>
  <r>
    <x v="0"/>
    <x v="158"/>
    <x v="1"/>
    <n v="5500"/>
    <n v="5500"/>
  </r>
  <r>
    <x v="0"/>
    <x v="159"/>
    <x v="5"/>
    <n v="15"/>
    <n v="10500"/>
  </r>
  <r>
    <x v="0"/>
    <x v="160"/>
    <x v="5"/>
    <n v="15"/>
    <n v="10500"/>
  </r>
  <r>
    <x v="0"/>
    <x v="161"/>
    <x v="1"/>
    <n v="5500"/>
    <n v="5500"/>
  </r>
  <r>
    <x v="0"/>
    <x v="162"/>
    <x v="5"/>
    <n v="15"/>
    <n v="10500"/>
  </r>
  <r>
    <x v="0"/>
    <x v="163"/>
    <x v="7"/>
    <n v="1715"/>
    <n v="5642.35"/>
  </r>
  <r>
    <x v="0"/>
    <x v="164"/>
    <x v="4"/>
    <n v="7299.03"/>
    <n v="5520.9862919999996"/>
  </r>
  <r>
    <x v="0"/>
    <x v="165"/>
    <x v="8"/>
    <n v="44143"/>
    <n v="5438.4175999999998"/>
  </r>
  <r>
    <x v="0"/>
    <x v="166"/>
    <x v="5"/>
    <n v="15"/>
    <n v="10500"/>
  </r>
  <r>
    <x v="0"/>
    <x v="167"/>
    <x v="1"/>
    <n v="5500"/>
    <n v="5500"/>
  </r>
  <r>
    <x v="0"/>
    <x v="168"/>
    <x v="5"/>
    <n v="15"/>
    <n v="10500"/>
  </r>
  <r>
    <x v="0"/>
    <x v="169"/>
    <x v="1"/>
    <n v="5500"/>
    <n v="5500"/>
  </r>
  <r>
    <x v="0"/>
    <x v="170"/>
    <x v="1"/>
    <n v="10500"/>
    <n v="10500"/>
  </r>
  <r>
    <x v="0"/>
    <x v="171"/>
    <x v="1"/>
    <n v="10500"/>
    <n v="10500"/>
  </r>
  <r>
    <x v="0"/>
    <x v="172"/>
    <x v="1"/>
    <n v="10500"/>
    <n v="10500"/>
  </r>
  <r>
    <x v="0"/>
    <x v="173"/>
    <x v="1"/>
    <n v="10500"/>
    <n v="10500"/>
  </r>
  <r>
    <x v="0"/>
    <x v="174"/>
    <x v="5"/>
    <n v="21"/>
    <n v="14700"/>
  </r>
  <r>
    <x v="0"/>
    <x v="175"/>
    <x v="5"/>
    <n v="21"/>
    <n v="14700"/>
  </r>
  <r>
    <x v="0"/>
    <x v="176"/>
    <x v="0"/>
    <n v="17.84"/>
    <n v="14272"/>
  </r>
  <r>
    <x v="0"/>
    <x v="177"/>
    <x v="1"/>
    <n v="10500"/>
    <n v="10500"/>
  </r>
  <r>
    <x v="0"/>
    <x v="178"/>
    <x v="0"/>
    <n v="17.84"/>
    <n v="14272"/>
  </r>
  <r>
    <x v="0"/>
    <x v="179"/>
    <x v="5"/>
    <n v="21"/>
    <n v="14700"/>
  </r>
  <r>
    <x v="0"/>
    <x v="180"/>
    <x v="5"/>
    <n v="21"/>
    <n v="14700"/>
  </r>
  <r>
    <x v="0"/>
    <x v="181"/>
    <x v="1"/>
    <n v="10500"/>
    <n v="10500"/>
  </r>
  <r>
    <x v="0"/>
    <x v="182"/>
    <x v="1"/>
    <n v="10500"/>
    <n v="10500"/>
  </r>
  <r>
    <x v="0"/>
    <x v="183"/>
    <x v="5"/>
    <n v="21"/>
    <n v="14700"/>
  </r>
  <r>
    <x v="0"/>
    <x v="184"/>
    <x v="5"/>
    <n v="21"/>
    <n v="14700"/>
  </r>
  <r>
    <x v="0"/>
    <x v="185"/>
    <x v="1"/>
    <n v="10500"/>
    <n v="10500"/>
  </r>
  <r>
    <x v="0"/>
    <x v="186"/>
    <x v="0"/>
    <n v="17.829999999999998"/>
    <n v="14263.999999999998"/>
  </r>
  <r>
    <x v="0"/>
    <x v="187"/>
    <x v="0"/>
    <n v="17.829999999999998"/>
    <n v="14263.999999999998"/>
  </r>
  <r>
    <x v="0"/>
    <x v="188"/>
    <x v="1"/>
    <n v="10500"/>
    <n v="10500"/>
  </r>
  <r>
    <x v="0"/>
    <x v="189"/>
    <x v="1"/>
    <n v="5500"/>
    <n v="5500"/>
  </r>
  <r>
    <x v="0"/>
    <x v="190"/>
    <x v="0"/>
    <n v="9.3000000000000007"/>
    <n v="7440.0000000000009"/>
  </r>
  <r>
    <x v="0"/>
    <x v="191"/>
    <x v="5"/>
    <n v="14"/>
    <n v="9800"/>
  </r>
  <r>
    <x v="0"/>
    <x v="192"/>
    <x v="1"/>
    <n v="5500"/>
    <n v="5500"/>
  </r>
  <r>
    <x v="0"/>
    <x v="193"/>
    <x v="0"/>
    <n v="9.3000000000000007"/>
    <n v="7440.0000000000009"/>
  </r>
  <r>
    <x v="0"/>
    <x v="194"/>
    <x v="4"/>
    <n v="7171.38"/>
    <n v="5424.4318320000002"/>
  </r>
  <r>
    <x v="0"/>
    <x v="195"/>
    <x v="5"/>
    <n v="14"/>
    <n v="9800"/>
  </r>
  <r>
    <x v="0"/>
    <x v="196"/>
    <x v="1"/>
    <n v="5500"/>
    <n v="5500"/>
  </r>
  <r>
    <x v="0"/>
    <x v="197"/>
    <x v="5"/>
    <n v="14"/>
    <n v="9800"/>
  </r>
  <r>
    <x v="0"/>
    <x v="198"/>
    <x v="7"/>
    <n v="1691"/>
    <n v="5563.39"/>
  </r>
  <r>
    <x v="0"/>
    <x v="199"/>
    <x v="1"/>
    <n v="5500"/>
    <n v="5500"/>
  </r>
  <r>
    <x v="0"/>
    <x v="200"/>
    <x v="5"/>
    <n v="14"/>
    <n v="9800"/>
  </r>
  <r>
    <x v="0"/>
    <x v="201"/>
    <x v="1"/>
    <n v="5500"/>
    <n v="5500"/>
  </r>
  <r>
    <x v="0"/>
    <x v="202"/>
    <x v="2"/>
    <n v="154"/>
    <n v="4620"/>
  </r>
  <r>
    <x v="0"/>
    <x v="203"/>
    <x v="1"/>
    <n v="5500"/>
    <n v="5500"/>
  </r>
  <r>
    <x v="0"/>
    <x v="204"/>
    <x v="5"/>
    <n v="14"/>
    <n v="9800"/>
  </r>
  <r>
    <x v="0"/>
    <x v="205"/>
    <x v="5"/>
    <n v="14"/>
    <n v="9800"/>
  </r>
  <r>
    <x v="0"/>
    <x v="206"/>
    <x v="5"/>
    <n v="14"/>
    <n v="9800"/>
  </r>
  <r>
    <x v="0"/>
    <x v="207"/>
    <x v="1"/>
    <n v="5500"/>
    <n v="5500"/>
  </r>
  <r>
    <x v="0"/>
    <x v="208"/>
    <x v="1"/>
    <n v="5500"/>
    <n v="5500"/>
  </r>
  <r>
    <x v="0"/>
    <x v="209"/>
    <x v="3"/>
    <n v="229.93"/>
    <n v="9091.4321999999993"/>
  </r>
  <r>
    <x v="0"/>
    <x v="210"/>
    <x v="1"/>
    <n v="5500"/>
    <n v="5500"/>
  </r>
  <r>
    <x v="0"/>
    <x v="211"/>
    <x v="1"/>
    <n v="5500"/>
    <n v="5500"/>
  </r>
  <r>
    <x v="0"/>
    <x v="212"/>
    <x v="1"/>
    <n v="5500"/>
    <n v="5500"/>
  </r>
  <r>
    <x v="0"/>
    <x v="213"/>
    <x v="0"/>
    <n v="9.32"/>
    <n v="7456"/>
  </r>
  <r>
    <x v="0"/>
    <x v="214"/>
    <x v="1"/>
    <n v="5500"/>
    <n v="5500"/>
  </r>
  <r>
    <x v="0"/>
    <x v="215"/>
    <x v="1"/>
    <n v="5500"/>
    <n v="5500"/>
  </r>
  <r>
    <x v="0"/>
    <x v="216"/>
    <x v="0"/>
    <n v="9.32"/>
    <n v="7456"/>
  </r>
  <r>
    <x v="0"/>
    <x v="217"/>
    <x v="1"/>
    <n v="5500"/>
    <n v="5500"/>
  </r>
  <r>
    <x v="0"/>
    <x v="218"/>
    <x v="1"/>
    <n v="5500"/>
    <n v="5500"/>
  </r>
  <r>
    <x v="0"/>
    <x v="219"/>
    <x v="0"/>
    <n v="9.32"/>
    <n v="7456"/>
  </r>
  <r>
    <x v="0"/>
    <x v="220"/>
    <x v="1"/>
    <n v="5500"/>
    <n v="5500"/>
  </r>
  <r>
    <x v="0"/>
    <x v="221"/>
    <x v="5"/>
    <n v="14"/>
    <n v="9800"/>
  </r>
  <r>
    <x v="0"/>
    <x v="222"/>
    <x v="1"/>
    <n v="5500"/>
    <n v="5500"/>
  </r>
  <r>
    <x v="0"/>
    <x v="223"/>
    <x v="0"/>
    <n v="9.32"/>
    <n v="7456"/>
  </r>
  <r>
    <x v="0"/>
    <x v="224"/>
    <x v="1"/>
    <n v="5500"/>
    <n v="5500"/>
  </r>
  <r>
    <x v="0"/>
    <x v="225"/>
    <x v="1"/>
    <n v="5500"/>
    <n v="5500"/>
  </r>
  <r>
    <x v="0"/>
    <x v="226"/>
    <x v="1"/>
    <n v="5500"/>
    <n v="5500"/>
  </r>
  <r>
    <x v="0"/>
    <x v="227"/>
    <x v="1"/>
    <n v="5500"/>
    <n v="5500"/>
  </r>
  <r>
    <x v="0"/>
    <x v="228"/>
    <x v="1"/>
    <n v="5500"/>
    <n v="5500"/>
  </r>
  <r>
    <x v="0"/>
    <x v="229"/>
    <x v="1"/>
    <n v="5500"/>
    <n v="5500"/>
  </r>
  <r>
    <x v="0"/>
    <x v="230"/>
    <x v="5"/>
    <n v="14"/>
    <n v="9800"/>
  </r>
  <r>
    <x v="0"/>
    <x v="231"/>
    <x v="0"/>
    <n v="9.23"/>
    <n v="7384"/>
  </r>
  <r>
    <x v="0"/>
    <x v="232"/>
    <x v="1"/>
    <n v="5500"/>
    <n v="5500"/>
  </r>
  <r>
    <x v="0"/>
    <x v="233"/>
    <x v="5"/>
    <n v="14"/>
    <n v="9800"/>
  </r>
  <r>
    <x v="0"/>
    <x v="234"/>
    <x v="0"/>
    <n v="9.2200000000000006"/>
    <n v="7376.0000000000009"/>
  </r>
  <r>
    <x v="0"/>
    <x v="235"/>
    <x v="1"/>
    <n v="5500"/>
    <n v="5500"/>
  </r>
  <r>
    <x v="0"/>
    <x v="236"/>
    <x v="1"/>
    <n v="5500"/>
    <n v="5500"/>
  </r>
  <r>
    <x v="0"/>
    <x v="237"/>
    <x v="1"/>
    <n v="5500"/>
    <n v="5500"/>
  </r>
  <r>
    <x v="0"/>
    <x v="238"/>
    <x v="2"/>
    <n v="156"/>
    <n v="4680"/>
  </r>
  <r>
    <x v="0"/>
    <x v="239"/>
    <x v="5"/>
    <n v="14"/>
    <n v="9800"/>
  </r>
  <r>
    <x v="0"/>
    <x v="240"/>
    <x v="5"/>
    <n v="14"/>
    <n v="9800"/>
  </r>
  <r>
    <x v="0"/>
    <x v="241"/>
    <x v="5"/>
    <n v="14"/>
    <n v="9800"/>
  </r>
  <r>
    <x v="0"/>
    <x v="242"/>
    <x v="1"/>
    <n v="5500"/>
    <n v="5500"/>
  </r>
  <r>
    <x v="0"/>
    <x v="243"/>
    <x v="1"/>
    <n v="5500"/>
    <n v="5500"/>
  </r>
  <r>
    <x v="0"/>
    <x v="244"/>
    <x v="5"/>
    <n v="14"/>
    <n v="9800"/>
  </r>
  <r>
    <x v="0"/>
    <x v="245"/>
    <x v="9"/>
    <n v="28162"/>
    <n v="5525.3844000000008"/>
  </r>
  <r>
    <x v="0"/>
    <x v="246"/>
    <x v="1"/>
    <n v="5500"/>
    <n v="5500"/>
  </r>
  <r>
    <x v="0"/>
    <x v="247"/>
    <x v="0"/>
    <n v="9.1999999999999993"/>
    <n v="7359.9999999999991"/>
  </r>
  <r>
    <x v="0"/>
    <x v="248"/>
    <x v="0"/>
    <n v="9.1999999999999993"/>
    <n v="7359.9999999999991"/>
  </r>
  <r>
    <x v="0"/>
    <x v="249"/>
    <x v="1"/>
    <n v="5500"/>
    <n v="5500"/>
  </r>
  <r>
    <x v="0"/>
    <x v="250"/>
    <x v="2"/>
    <n v="155"/>
    <n v="4650"/>
  </r>
  <r>
    <x v="0"/>
    <x v="251"/>
    <x v="5"/>
    <n v="14"/>
    <n v="9800"/>
  </r>
  <r>
    <x v="0"/>
    <x v="252"/>
    <x v="1"/>
    <n v="5500"/>
    <n v="5500"/>
  </r>
  <r>
    <x v="0"/>
    <x v="253"/>
    <x v="0"/>
    <n v="9.1999999999999993"/>
    <n v="7359.9999999999991"/>
  </r>
  <r>
    <x v="0"/>
    <x v="254"/>
    <x v="1"/>
    <n v="5500"/>
    <n v="5500"/>
  </r>
  <r>
    <x v="0"/>
    <x v="255"/>
    <x v="1"/>
    <n v="5500"/>
    <n v="5500"/>
  </r>
  <r>
    <x v="0"/>
    <x v="256"/>
    <x v="1"/>
    <n v="5500"/>
    <n v="5500"/>
  </r>
  <r>
    <x v="0"/>
    <x v="257"/>
    <x v="0"/>
    <n v="9.1999999999999993"/>
    <n v="7359.9999999999991"/>
  </r>
  <r>
    <x v="0"/>
    <x v="258"/>
    <x v="1"/>
    <n v="5500"/>
    <n v="5500"/>
  </r>
  <r>
    <x v="0"/>
    <x v="259"/>
    <x v="2"/>
    <n v="155"/>
    <n v="4650"/>
  </r>
  <r>
    <x v="0"/>
    <x v="260"/>
    <x v="2"/>
    <n v="156"/>
    <n v="4680"/>
  </r>
  <r>
    <x v="0"/>
    <x v="261"/>
    <x v="0"/>
    <n v="9.1999999999999993"/>
    <n v="7359.9999999999991"/>
  </r>
  <r>
    <x v="0"/>
    <x v="262"/>
    <x v="1"/>
    <n v="5500"/>
    <n v="5500"/>
  </r>
  <r>
    <x v="0"/>
    <x v="263"/>
    <x v="1"/>
    <n v="5500"/>
    <n v="5500"/>
  </r>
  <r>
    <x v="0"/>
    <x v="264"/>
    <x v="1"/>
    <n v="5500"/>
    <n v="5500"/>
  </r>
  <r>
    <x v="0"/>
    <x v="265"/>
    <x v="1"/>
    <n v="5500"/>
    <n v="5500"/>
  </r>
  <r>
    <x v="0"/>
    <x v="266"/>
    <x v="1"/>
    <n v="5500"/>
    <n v="5500"/>
  </r>
  <r>
    <x v="0"/>
    <x v="267"/>
    <x v="0"/>
    <n v="9.31"/>
    <n v="7448"/>
  </r>
  <r>
    <x v="0"/>
    <x v="268"/>
    <x v="1"/>
    <n v="5500"/>
    <n v="5500"/>
  </r>
  <r>
    <x v="0"/>
    <x v="269"/>
    <x v="1"/>
    <n v="5500"/>
    <n v="5500"/>
  </r>
  <r>
    <x v="0"/>
    <x v="270"/>
    <x v="1"/>
    <n v="5500"/>
    <n v="5500"/>
  </r>
  <r>
    <x v="0"/>
    <x v="271"/>
    <x v="2"/>
    <n v="155"/>
    <n v="4650"/>
  </r>
  <r>
    <x v="0"/>
    <x v="272"/>
    <x v="5"/>
    <n v="14"/>
    <n v="9800"/>
  </r>
  <r>
    <x v="0"/>
    <x v="273"/>
    <x v="1"/>
    <n v="5500"/>
    <n v="5500"/>
  </r>
  <r>
    <x v="0"/>
    <x v="274"/>
    <x v="5"/>
    <n v="14"/>
    <n v="9800"/>
  </r>
  <r>
    <x v="0"/>
    <x v="275"/>
    <x v="1"/>
    <n v="5500"/>
    <n v="5500"/>
  </r>
  <r>
    <x v="0"/>
    <x v="276"/>
    <x v="5"/>
    <n v="14"/>
    <n v="9800"/>
  </r>
  <r>
    <x v="0"/>
    <x v="277"/>
    <x v="1"/>
    <n v="5500"/>
    <n v="5500"/>
  </r>
  <r>
    <x v="0"/>
    <x v="278"/>
    <x v="7"/>
    <n v="1690"/>
    <n v="5560.1"/>
  </r>
  <r>
    <x v="0"/>
    <x v="279"/>
    <x v="1"/>
    <n v="5500"/>
    <n v="5500"/>
  </r>
  <r>
    <x v="0"/>
    <x v="280"/>
    <x v="2"/>
    <n v="157"/>
    <n v="4710"/>
  </r>
  <r>
    <x v="0"/>
    <x v="281"/>
    <x v="5"/>
    <n v="14"/>
    <n v="9800"/>
  </r>
  <r>
    <x v="0"/>
    <x v="282"/>
    <x v="1"/>
    <n v="5500"/>
    <n v="5500"/>
  </r>
  <r>
    <x v="0"/>
    <x v="283"/>
    <x v="5"/>
    <n v="14"/>
    <n v="9800"/>
  </r>
  <r>
    <x v="0"/>
    <x v="284"/>
    <x v="5"/>
    <n v="14"/>
    <n v="9800"/>
  </r>
  <r>
    <x v="0"/>
    <x v="285"/>
    <x v="0"/>
    <n v="9.3800000000000008"/>
    <n v="7504.0000000000009"/>
  </r>
  <r>
    <x v="0"/>
    <x v="286"/>
    <x v="7"/>
    <n v="1683"/>
    <n v="5537.07"/>
  </r>
  <r>
    <x v="0"/>
    <x v="287"/>
    <x v="5"/>
    <n v="14"/>
    <n v="9800"/>
  </r>
  <r>
    <x v="0"/>
    <x v="288"/>
    <x v="1"/>
    <n v="5500"/>
    <n v="5500"/>
  </r>
  <r>
    <x v="0"/>
    <x v="289"/>
    <x v="5"/>
    <n v="14"/>
    <n v="9800"/>
  </r>
  <r>
    <x v="0"/>
    <x v="290"/>
    <x v="1"/>
    <n v="5500"/>
    <n v="5500"/>
  </r>
  <r>
    <x v="0"/>
    <x v="291"/>
    <x v="5"/>
    <n v="14"/>
    <n v="9800"/>
  </r>
  <r>
    <x v="0"/>
    <x v="292"/>
    <x v="1"/>
    <n v="5500"/>
    <n v="5500"/>
  </r>
  <r>
    <x v="0"/>
    <x v="293"/>
    <x v="5"/>
    <n v="14"/>
    <n v="9800"/>
  </r>
  <r>
    <x v="0"/>
    <x v="294"/>
    <x v="1"/>
    <n v="5500"/>
    <n v="5500"/>
  </r>
  <r>
    <x v="0"/>
    <x v="295"/>
    <x v="3"/>
    <n v="213.78"/>
    <n v="8452.8611999999994"/>
  </r>
  <r>
    <x v="0"/>
    <x v="296"/>
    <x v="1"/>
    <n v="5500"/>
    <n v="5500"/>
  </r>
  <r>
    <x v="0"/>
    <x v="297"/>
    <x v="1"/>
    <n v="5500"/>
    <n v="5500"/>
  </r>
  <r>
    <x v="0"/>
    <x v="298"/>
    <x v="0"/>
    <n v="9.42"/>
    <n v="7536"/>
  </r>
  <r>
    <x v="0"/>
    <x v="299"/>
    <x v="1"/>
    <n v="5500"/>
    <n v="5500"/>
  </r>
  <r>
    <x v="0"/>
    <x v="300"/>
    <x v="5"/>
    <n v="14"/>
    <n v="9800"/>
  </r>
  <r>
    <x v="0"/>
    <x v="301"/>
    <x v="1"/>
    <n v="5500"/>
    <n v="5500"/>
  </r>
  <r>
    <x v="0"/>
    <x v="302"/>
    <x v="5"/>
    <n v="14"/>
    <n v="9800"/>
  </r>
  <r>
    <x v="0"/>
    <x v="303"/>
    <x v="7"/>
    <n v="1658"/>
    <n v="5454.82"/>
  </r>
  <r>
    <x v="0"/>
    <x v="304"/>
    <x v="0"/>
    <n v="9.31"/>
    <n v="7448"/>
  </r>
  <r>
    <x v="0"/>
    <x v="305"/>
    <x v="1"/>
    <n v="5500"/>
    <n v="5500"/>
  </r>
  <r>
    <x v="0"/>
    <x v="306"/>
    <x v="0"/>
    <n v="9.31"/>
    <n v="7448"/>
  </r>
  <r>
    <x v="0"/>
    <x v="307"/>
    <x v="1"/>
    <n v="5500"/>
    <n v="5500"/>
  </r>
  <r>
    <x v="0"/>
    <x v="308"/>
    <x v="1"/>
    <n v="5500"/>
    <n v="5500"/>
  </r>
  <r>
    <x v="0"/>
    <x v="309"/>
    <x v="7"/>
    <n v="1672"/>
    <n v="5500.88"/>
  </r>
  <r>
    <x v="0"/>
    <x v="310"/>
    <x v="1"/>
    <n v="5500"/>
    <n v="5500"/>
  </r>
  <r>
    <x v="0"/>
    <x v="311"/>
    <x v="1"/>
    <n v="5500"/>
    <n v="5500"/>
  </r>
  <r>
    <x v="0"/>
    <x v="312"/>
    <x v="1"/>
    <n v="5500"/>
    <n v="5500"/>
  </r>
  <r>
    <x v="0"/>
    <x v="313"/>
    <x v="5"/>
    <n v="14"/>
    <n v="9800"/>
  </r>
  <r>
    <x v="0"/>
    <x v="314"/>
    <x v="1"/>
    <n v="5500"/>
    <n v="5500"/>
  </r>
  <r>
    <x v="0"/>
    <x v="315"/>
    <x v="0"/>
    <n v="9.3800000000000008"/>
    <n v="7504.0000000000009"/>
  </r>
  <r>
    <x v="0"/>
    <x v="316"/>
    <x v="1"/>
    <n v="5500"/>
    <n v="5500"/>
  </r>
  <r>
    <x v="0"/>
    <x v="317"/>
    <x v="1"/>
    <n v="5500"/>
    <n v="5500"/>
  </r>
  <r>
    <x v="0"/>
    <x v="318"/>
    <x v="1"/>
    <n v="5500"/>
    <n v="5500"/>
  </r>
  <r>
    <x v="0"/>
    <x v="319"/>
    <x v="1"/>
    <n v="5500"/>
    <n v="5500"/>
  </r>
  <r>
    <x v="0"/>
    <x v="320"/>
    <x v="1"/>
    <n v="5500"/>
    <n v="5500"/>
  </r>
  <r>
    <x v="0"/>
    <x v="321"/>
    <x v="1"/>
    <n v="5500"/>
    <n v="5500"/>
  </r>
  <r>
    <x v="0"/>
    <x v="322"/>
    <x v="5"/>
    <n v="14"/>
    <n v="9800"/>
  </r>
  <r>
    <x v="0"/>
    <x v="323"/>
    <x v="5"/>
    <n v="14"/>
    <n v="9800"/>
  </r>
  <r>
    <x v="0"/>
    <x v="324"/>
    <x v="1"/>
    <n v="5500"/>
    <n v="5500"/>
  </r>
  <r>
    <x v="0"/>
    <x v="325"/>
    <x v="5"/>
    <n v="14"/>
    <n v="9800"/>
  </r>
  <r>
    <x v="0"/>
    <x v="326"/>
    <x v="5"/>
    <n v="14"/>
    <n v="9800"/>
  </r>
  <r>
    <x v="0"/>
    <x v="327"/>
    <x v="5"/>
    <n v="14"/>
    <n v="9800"/>
  </r>
  <r>
    <x v="0"/>
    <x v="328"/>
    <x v="1"/>
    <n v="5500"/>
    <n v="5500"/>
  </r>
  <r>
    <x v="0"/>
    <x v="329"/>
    <x v="5"/>
    <n v="14"/>
    <n v="9800"/>
  </r>
  <r>
    <x v="0"/>
    <x v="330"/>
    <x v="7"/>
    <n v="1661"/>
    <n v="5464.6900000000005"/>
  </r>
  <r>
    <x v="0"/>
    <x v="331"/>
    <x v="5"/>
    <n v="14"/>
    <n v="9800"/>
  </r>
  <r>
    <x v="0"/>
    <x v="332"/>
    <x v="1"/>
    <n v="5500"/>
    <n v="5500"/>
  </r>
  <r>
    <x v="0"/>
    <x v="333"/>
    <x v="2"/>
    <n v="141"/>
    <n v="4230"/>
  </r>
  <r>
    <x v="0"/>
    <x v="334"/>
    <x v="0"/>
    <n v="9.3000000000000007"/>
    <n v="7440.0000000000009"/>
  </r>
  <r>
    <x v="0"/>
    <x v="335"/>
    <x v="1"/>
    <n v="5500"/>
    <n v="5500"/>
  </r>
  <r>
    <x v="0"/>
    <x v="336"/>
    <x v="2"/>
    <n v="142"/>
    <n v="4260"/>
  </r>
  <r>
    <x v="0"/>
    <x v="337"/>
    <x v="1"/>
    <n v="5500"/>
    <n v="5500"/>
  </r>
  <r>
    <x v="0"/>
    <x v="338"/>
    <x v="2"/>
    <n v="142"/>
    <n v="4260"/>
  </r>
  <r>
    <x v="0"/>
    <x v="339"/>
    <x v="5"/>
    <n v="14"/>
    <n v="9800"/>
  </r>
  <r>
    <x v="0"/>
    <x v="340"/>
    <x v="0"/>
    <n v="9.3699999999999992"/>
    <n v="7495.9999999999991"/>
  </r>
  <r>
    <x v="0"/>
    <x v="341"/>
    <x v="1"/>
    <n v="5500"/>
    <n v="5500"/>
  </r>
  <r>
    <x v="0"/>
    <x v="342"/>
    <x v="1"/>
    <n v="5500"/>
    <n v="5500"/>
  </r>
  <r>
    <x v="0"/>
    <x v="343"/>
    <x v="1"/>
    <n v="5500"/>
    <n v="5500"/>
  </r>
  <r>
    <x v="0"/>
    <x v="344"/>
    <x v="1"/>
    <n v="5500"/>
    <n v="5500"/>
  </r>
  <r>
    <x v="0"/>
    <x v="345"/>
    <x v="5"/>
    <n v="14"/>
    <n v="9800"/>
  </r>
  <r>
    <x v="0"/>
    <x v="346"/>
    <x v="1"/>
    <n v="5500"/>
    <n v="5500"/>
  </r>
  <r>
    <x v="0"/>
    <x v="347"/>
    <x v="5"/>
    <n v="14"/>
    <n v="9800"/>
  </r>
  <r>
    <x v="0"/>
    <x v="348"/>
    <x v="2"/>
    <n v="142"/>
    <n v="4260"/>
  </r>
  <r>
    <x v="0"/>
    <x v="349"/>
    <x v="1"/>
    <n v="5500"/>
    <n v="5500"/>
  </r>
  <r>
    <x v="0"/>
    <x v="350"/>
    <x v="1"/>
    <n v="5500"/>
    <n v="5500"/>
  </r>
  <r>
    <x v="0"/>
    <x v="351"/>
    <x v="1"/>
    <n v="5500"/>
    <n v="5500"/>
  </r>
  <r>
    <x v="0"/>
    <x v="352"/>
    <x v="1"/>
    <n v="5500"/>
    <n v="5500"/>
  </r>
  <r>
    <x v="0"/>
    <x v="353"/>
    <x v="1"/>
    <n v="5500"/>
    <n v="5500"/>
  </r>
  <r>
    <x v="0"/>
    <x v="354"/>
    <x v="5"/>
    <n v="14"/>
    <n v="9800"/>
  </r>
  <r>
    <x v="0"/>
    <x v="355"/>
    <x v="5"/>
    <n v="14"/>
    <n v="9800"/>
  </r>
  <r>
    <x v="0"/>
    <x v="356"/>
    <x v="1"/>
    <n v="5500"/>
    <n v="5500"/>
  </r>
  <r>
    <x v="0"/>
    <x v="357"/>
    <x v="6"/>
    <n v="13200.02"/>
    <n v="5495.168326"/>
  </r>
  <r>
    <x v="0"/>
    <x v="358"/>
    <x v="1"/>
    <n v="5500"/>
    <n v="5500"/>
  </r>
  <r>
    <x v="0"/>
    <x v="359"/>
    <x v="1"/>
    <n v="5500"/>
    <n v="5500"/>
  </r>
  <r>
    <x v="0"/>
    <x v="360"/>
    <x v="1"/>
    <n v="5500"/>
    <n v="5500"/>
  </r>
  <r>
    <x v="0"/>
    <x v="361"/>
    <x v="1"/>
    <n v="5500"/>
    <n v="5500"/>
  </r>
  <r>
    <x v="0"/>
    <x v="362"/>
    <x v="1"/>
    <n v="5500"/>
    <n v="5500"/>
  </r>
  <r>
    <x v="0"/>
    <x v="363"/>
    <x v="1"/>
    <n v="5500"/>
    <n v="5500"/>
  </r>
  <r>
    <x v="0"/>
    <x v="364"/>
    <x v="1"/>
    <n v="5500"/>
    <n v="5500"/>
  </r>
  <r>
    <x v="0"/>
    <x v="365"/>
    <x v="0"/>
    <n v="9.35"/>
    <n v="7480"/>
  </r>
  <r>
    <x v="0"/>
    <x v="366"/>
    <x v="5"/>
    <n v="14"/>
    <n v="9800"/>
  </r>
  <r>
    <x v="0"/>
    <x v="367"/>
    <x v="1"/>
    <n v="5500"/>
    <n v="5500"/>
  </r>
  <r>
    <x v="0"/>
    <x v="368"/>
    <x v="7"/>
    <n v="1657"/>
    <n v="5451.53"/>
  </r>
  <r>
    <x v="0"/>
    <x v="369"/>
    <x v="0"/>
    <n v="9.34"/>
    <n v="7472"/>
  </r>
  <r>
    <x v="0"/>
    <x v="370"/>
    <x v="5"/>
    <n v="14"/>
    <n v="9800"/>
  </r>
  <r>
    <x v="0"/>
    <x v="371"/>
    <x v="1"/>
    <n v="5500"/>
    <n v="5500"/>
  </r>
  <r>
    <x v="0"/>
    <x v="372"/>
    <x v="1"/>
    <n v="5500"/>
    <n v="5500"/>
  </r>
  <r>
    <x v="0"/>
    <x v="373"/>
    <x v="1"/>
    <n v="5500"/>
    <n v="5500"/>
  </r>
  <r>
    <x v="0"/>
    <x v="374"/>
    <x v="1"/>
    <n v="5500"/>
    <n v="5500"/>
  </r>
  <r>
    <x v="0"/>
    <x v="375"/>
    <x v="1"/>
    <n v="5500"/>
    <n v="5500"/>
  </r>
  <r>
    <x v="0"/>
    <x v="376"/>
    <x v="1"/>
    <n v="5500"/>
    <n v="5500"/>
  </r>
  <r>
    <x v="0"/>
    <x v="377"/>
    <x v="1"/>
    <n v="5500"/>
    <n v="5500"/>
  </r>
  <r>
    <x v="0"/>
    <x v="378"/>
    <x v="1"/>
    <n v="5500"/>
    <n v="5500"/>
  </r>
  <r>
    <x v="0"/>
    <x v="379"/>
    <x v="0"/>
    <n v="9.34"/>
    <n v="7472"/>
  </r>
  <r>
    <x v="0"/>
    <x v="380"/>
    <x v="1"/>
    <n v="5500"/>
    <n v="5500"/>
  </r>
  <r>
    <x v="0"/>
    <x v="381"/>
    <x v="1"/>
    <n v="5500"/>
    <n v="5500"/>
  </r>
  <r>
    <x v="0"/>
    <x v="382"/>
    <x v="5"/>
    <n v="14"/>
    <n v="9800"/>
  </r>
  <r>
    <x v="2"/>
    <x v="383"/>
    <x v="5"/>
    <n v="4.7"/>
    <n v="3290"/>
  </r>
  <r>
    <x v="0"/>
    <x v="384"/>
    <x v="5"/>
    <n v="14"/>
    <n v="9800"/>
  </r>
  <r>
    <x v="0"/>
    <x v="385"/>
    <x v="1"/>
    <n v="5500"/>
    <n v="5500"/>
  </r>
  <r>
    <x v="0"/>
    <x v="386"/>
    <x v="0"/>
    <n v="9.34"/>
    <n v="7472"/>
  </r>
  <r>
    <x v="0"/>
    <x v="387"/>
    <x v="1"/>
    <n v="5500"/>
    <n v="5500"/>
  </r>
  <r>
    <x v="0"/>
    <x v="388"/>
    <x v="2"/>
    <n v="147"/>
    <n v="4410"/>
  </r>
  <r>
    <x v="0"/>
    <x v="389"/>
    <x v="5"/>
    <n v="14"/>
    <n v="9800"/>
  </r>
  <r>
    <x v="0"/>
    <x v="390"/>
    <x v="5"/>
    <n v="14"/>
    <n v="9800"/>
  </r>
  <r>
    <x v="0"/>
    <x v="391"/>
    <x v="1"/>
    <n v="5500"/>
    <n v="5500"/>
  </r>
  <r>
    <x v="0"/>
    <x v="392"/>
    <x v="1"/>
    <n v="5500"/>
    <n v="5500"/>
  </r>
  <r>
    <x v="0"/>
    <x v="393"/>
    <x v="0"/>
    <n v="9.3800000000000008"/>
    <n v="7504.0000000000009"/>
  </r>
  <r>
    <x v="0"/>
    <x v="394"/>
    <x v="1"/>
    <n v="5500"/>
    <n v="5500"/>
  </r>
  <r>
    <x v="0"/>
    <x v="395"/>
    <x v="1"/>
    <n v="5500"/>
    <n v="5500"/>
  </r>
  <r>
    <x v="0"/>
    <x v="396"/>
    <x v="1"/>
    <n v="5500"/>
    <n v="5500"/>
  </r>
  <r>
    <x v="0"/>
    <x v="397"/>
    <x v="0"/>
    <n v="9.3800000000000008"/>
    <n v="7504.0000000000009"/>
  </r>
  <r>
    <x v="0"/>
    <x v="398"/>
    <x v="1"/>
    <n v="5500"/>
    <n v="5500"/>
  </r>
  <r>
    <x v="0"/>
    <x v="399"/>
    <x v="1"/>
    <n v="5500"/>
    <n v="5500"/>
  </r>
  <r>
    <x v="0"/>
    <x v="400"/>
    <x v="5"/>
    <n v="14"/>
    <n v="9800"/>
  </r>
  <r>
    <x v="0"/>
    <x v="401"/>
    <x v="5"/>
    <n v="14"/>
    <n v="9800"/>
  </r>
  <r>
    <x v="0"/>
    <x v="402"/>
    <x v="1"/>
    <n v="5500"/>
    <n v="5500"/>
  </r>
  <r>
    <x v="0"/>
    <x v="403"/>
    <x v="1"/>
    <n v="5500"/>
    <n v="5500"/>
  </r>
  <r>
    <x v="0"/>
    <x v="404"/>
    <x v="1"/>
    <n v="5500"/>
    <n v="5500"/>
  </r>
  <r>
    <x v="0"/>
    <x v="405"/>
    <x v="1"/>
    <n v="5500"/>
    <n v="5500"/>
  </r>
  <r>
    <x v="0"/>
    <x v="406"/>
    <x v="2"/>
    <n v="147"/>
    <n v="4410"/>
  </r>
  <r>
    <x v="0"/>
    <x v="407"/>
    <x v="1"/>
    <n v="5500"/>
    <n v="5500"/>
  </r>
  <r>
    <x v="0"/>
    <x v="408"/>
    <x v="1"/>
    <n v="5500"/>
    <n v="5500"/>
  </r>
  <r>
    <x v="0"/>
    <x v="409"/>
    <x v="5"/>
    <n v="14"/>
    <n v="9800"/>
  </r>
  <r>
    <x v="0"/>
    <x v="410"/>
    <x v="1"/>
    <n v="5500"/>
    <n v="5500"/>
  </r>
  <r>
    <x v="0"/>
    <x v="411"/>
    <x v="1"/>
    <n v="5500"/>
    <n v="5500"/>
  </r>
  <r>
    <x v="0"/>
    <x v="412"/>
    <x v="1"/>
    <n v="5500"/>
    <n v="5500"/>
  </r>
  <r>
    <x v="0"/>
    <x v="413"/>
    <x v="1"/>
    <n v="5500"/>
    <n v="5500"/>
  </r>
  <r>
    <x v="0"/>
    <x v="414"/>
    <x v="5"/>
    <n v="14"/>
    <n v="9800"/>
  </r>
  <r>
    <x v="0"/>
    <x v="415"/>
    <x v="1"/>
    <n v="5500"/>
    <n v="5500"/>
  </r>
  <r>
    <x v="0"/>
    <x v="416"/>
    <x v="1"/>
    <n v="5500"/>
    <n v="5500"/>
  </r>
  <r>
    <x v="0"/>
    <x v="417"/>
    <x v="5"/>
    <n v="14"/>
    <n v="9800"/>
  </r>
  <r>
    <x v="0"/>
    <x v="418"/>
    <x v="1"/>
    <n v="5500"/>
    <n v="5500"/>
  </r>
  <r>
    <x v="0"/>
    <x v="419"/>
    <x v="0"/>
    <n v="9.48"/>
    <n v="7584"/>
  </r>
  <r>
    <x v="0"/>
    <x v="420"/>
    <x v="5"/>
    <n v="14"/>
    <n v="9800"/>
  </r>
  <r>
    <x v="0"/>
    <x v="421"/>
    <x v="1"/>
    <n v="5500"/>
    <n v="5500"/>
  </r>
  <r>
    <x v="0"/>
    <x v="422"/>
    <x v="1"/>
    <n v="5500"/>
    <n v="5500"/>
  </r>
  <r>
    <x v="0"/>
    <x v="423"/>
    <x v="1"/>
    <n v="5500"/>
    <n v="5500"/>
  </r>
  <r>
    <x v="0"/>
    <x v="424"/>
    <x v="0"/>
    <n v="9.48"/>
    <n v="7584"/>
  </r>
  <r>
    <x v="0"/>
    <x v="425"/>
    <x v="1"/>
    <n v="5500"/>
    <n v="5500"/>
  </r>
  <r>
    <x v="0"/>
    <x v="426"/>
    <x v="1"/>
    <n v="5500"/>
    <n v="5500"/>
  </r>
  <r>
    <x v="0"/>
    <x v="427"/>
    <x v="1"/>
    <n v="5500"/>
    <n v="5500"/>
  </r>
  <r>
    <x v="0"/>
    <x v="428"/>
    <x v="1"/>
    <n v="5500"/>
    <n v="5500"/>
  </r>
  <r>
    <x v="0"/>
    <x v="429"/>
    <x v="5"/>
    <n v="14"/>
    <n v="9800"/>
  </r>
  <r>
    <x v="0"/>
    <x v="430"/>
    <x v="0"/>
    <n v="9.48"/>
    <n v="7584"/>
  </r>
  <r>
    <x v="0"/>
    <x v="431"/>
    <x v="1"/>
    <n v="5500"/>
    <n v="5500"/>
  </r>
  <r>
    <x v="0"/>
    <x v="432"/>
    <x v="1"/>
    <n v="5500"/>
    <n v="5500"/>
  </r>
  <r>
    <x v="0"/>
    <x v="433"/>
    <x v="1"/>
    <n v="5500"/>
    <n v="5500"/>
  </r>
  <r>
    <x v="0"/>
    <x v="434"/>
    <x v="1"/>
    <n v="5500"/>
    <n v="5500"/>
  </r>
  <r>
    <x v="0"/>
    <x v="435"/>
    <x v="5"/>
    <n v="14"/>
    <n v="9800"/>
  </r>
  <r>
    <x v="0"/>
    <x v="436"/>
    <x v="7"/>
    <n v="1648"/>
    <n v="5421.92"/>
  </r>
  <r>
    <x v="0"/>
    <x v="437"/>
    <x v="0"/>
    <n v="9.48"/>
    <n v="7584"/>
  </r>
  <r>
    <x v="0"/>
    <x v="438"/>
    <x v="1"/>
    <n v="5500"/>
    <n v="5500"/>
  </r>
  <r>
    <x v="0"/>
    <x v="439"/>
    <x v="1"/>
    <n v="5500"/>
    <n v="5500"/>
  </r>
  <r>
    <x v="0"/>
    <x v="440"/>
    <x v="1"/>
    <n v="5500"/>
    <n v="5500"/>
  </r>
  <r>
    <x v="0"/>
    <x v="441"/>
    <x v="1"/>
    <n v="5500"/>
    <n v="5500"/>
  </r>
  <r>
    <x v="0"/>
    <x v="442"/>
    <x v="1"/>
    <n v="5500"/>
    <n v="5500"/>
  </r>
  <r>
    <x v="0"/>
    <x v="443"/>
    <x v="7"/>
    <n v="1648"/>
    <n v="5421.92"/>
  </r>
  <r>
    <x v="0"/>
    <x v="444"/>
    <x v="5"/>
    <n v="14"/>
    <n v="9800"/>
  </r>
  <r>
    <x v="0"/>
    <x v="445"/>
    <x v="2"/>
    <n v="153"/>
    <n v="4590"/>
  </r>
  <r>
    <x v="0"/>
    <x v="446"/>
    <x v="5"/>
    <n v="14"/>
    <n v="9800"/>
  </r>
  <r>
    <x v="0"/>
    <x v="447"/>
    <x v="0"/>
    <n v="9.48"/>
    <n v="7584"/>
  </r>
  <r>
    <x v="0"/>
    <x v="448"/>
    <x v="0"/>
    <n v="9.48"/>
    <n v="7584"/>
  </r>
  <r>
    <x v="0"/>
    <x v="449"/>
    <x v="1"/>
    <n v="5500"/>
    <n v="5500"/>
  </r>
  <r>
    <x v="0"/>
    <x v="450"/>
    <x v="2"/>
    <n v="153"/>
    <n v="4590"/>
  </r>
  <r>
    <x v="0"/>
    <x v="451"/>
    <x v="5"/>
    <n v="14"/>
    <n v="9800"/>
  </r>
  <r>
    <x v="0"/>
    <x v="452"/>
    <x v="1"/>
    <n v="5500"/>
    <n v="5500"/>
  </r>
  <r>
    <x v="0"/>
    <x v="453"/>
    <x v="1"/>
    <n v="5500"/>
    <n v="5500"/>
  </r>
  <r>
    <x v="0"/>
    <x v="454"/>
    <x v="1"/>
    <n v="5500"/>
    <n v="5500"/>
  </r>
  <r>
    <x v="0"/>
    <x v="455"/>
    <x v="5"/>
    <n v="14"/>
    <n v="9800"/>
  </r>
  <r>
    <x v="0"/>
    <x v="456"/>
    <x v="1"/>
    <n v="5500"/>
    <n v="5500"/>
  </r>
  <r>
    <x v="0"/>
    <x v="457"/>
    <x v="1"/>
    <n v="5500"/>
    <n v="5500"/>
  </r>
  <r>
    <x v="0"/>
    <x v="458"/>
    <x v="1"/>
    <n v="5500"/>
    <n v="5500"/>
  </r>
  <r>
    <x v="0"/>
    <x v="459"/>
    <x v="1"/>
    <n v="5500"/>
    <n v="5500"/>
  </r>
  <r>
    <x v="0"/>
    <x v="460"/>
    <x v="1"/>
    <n v="5500"/>
    <n v="5500"/>
  </r>
  <r>
    <x v="0"/>
    <x v="461"/>
    <x v="1"/>
    <n v="5500"/>
    <n v="5500"/>
  </r>
  <r>
    <x v="0"/>
    <x v="462"/>
    <x v="5"/>
    <n v="12"/>
    <n v="8400"/>
  </r>
  <r>
    <x v="0"/>
    <x v="463"/>
    <x v="1"/>
    <n v="5500"/>
    <n v="5500"/>
  </r>
  <r>
    <x v="2"/>
    <x v="464"/>
    <x v="1"/>
    <n v="6500"/>
    <n v="6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02144-673D-4D02-960B-BEB6856B8CB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10">
    <pivotField axis="axisRow" showAll="0">
      <items count="6">
        <item m="1" x="3"/>
        <item x="0"/>
        <item x="2"/>
        <item x="1"/>
        <item m="1" x="4"/>
        <item t="default"/>
      </items>
    </pivotField>
    <pivotField showAll="0"/>
    <pivotField showAll="0"/>
    <pivotField showAll="0"/>
    <pivotField numFmtId="22" showAll="0">
      <items count="426">
        <item x="424"/>
        <item x="423"/>
        <item x="422"/>
        <item x="421"/>
        <item x="420"/>
        <item x="419"/>
        <item x="418"/>
        <item x="417"/>
        <item x="416"/>
        <item x="415"/>
        <item x="414"/>
        <item x="413"/>
        <item x="411"/>
        <item x="412"/>
        <item x="409"/>
        <item x="410"/>
        <item x="408"/>
        <item x="407"/>
        <item x="406"/>
        <item x="405"/>
        <item x="404"/>
        <item x="401"/>
        <item x="402"/>
        <item x="400"/>
        <item x="399"/>
        <item x="398"/>
        <item x="397"/>
        <item x="395"/>
        <item x="394"/>
        <item x="393"/>
        <item x="392"/>
        <item x="391"/>
        <item x="389"/>
        <item x="390"/>
        <item x="388"/>
        <item x="387"/>
        <item x="386"/>
        <item x="385"/>
        <item x="384"/>
        <item x="383"/>
        <item x="382"/>
        <item x="381"/>
        <item x="380"/>
        <item x="379"/>
        <item x="378"/>
        <item x="377"/>
        <item x="376"/>
        <item x="375"/>
        <item x="374"/>
        <item x="373"/>
        <item x="372"/>
        <item x="371"/>
        <item x="370"/>
        <item x="369"/>
        <item x="368"/>
        <item x="367"/>
        <item x="366"/>
        <item x="365"/>
        <item x="364"/>
        <item x="403"/>
        <item x="396"/>
        <item x="363"/>
        <item x="362"/>
        <item x="361"/>
        <item x="360"/>
        <item x="359"/>
        <item x="358"/>
        <item x="357"/>
        <item x="356"/>
        <item x="355"/>
        <item x="354"/>
        <item x="353"/>
        <item x="352"/>
        <item x="351"/>
        <item x="350"/>
        <item x="349"/>
        <item x="348"/>
        <item x="292"/>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1"/>
        <item x="290"/>
        <item x="288"/>
        <item x="287"/>
        <item x="286"/>
        <item x="289"/>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2"/>
        <item x="243"/>
        <item x="241"/>
        <item x="240"/>
        <item x="239"/>
        <item x="238"/>
        <item x="237"/>
        <item x="236"/>
        <item x="235"/>
        <item x="234"/>
        <item x="233"/>
        <item x="232"/>
        <item x="231"/>
        <item x="230"/>
        <item x="229"/>
        <item x="228"/>
        <item x="227"/>
        <item x="226"/>
        <item x="225"/>
        <item x="224"/>
        <item x="222"/>
        <item x="223"/>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5"/>
        <item x="186"/>
        <item x="184"/>
        <item x="183"/>
        <item x="182"/>
        <item x="180"/>
        <item x="181"/>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5"/>
        <item x="146"/>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79"/>
        <item x="80"/>
        <item x="78"/>
        <item x="75"/>
        <item x="76"/>
        <item x="77"/>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7"/>
        <item x="36"/>
        <item x="35"/>
        <item x="34"/>
        <item x="33"/>
        <item x="20"/>
        <item x="32"/>
        <item x="31"/>
        <item x="30"/>
        <item x="29"/>
        <item x="28"/>
        <item x="27"/>
        <item x="26"/>
        <item x="25"/>
        <item x="24"/>
        <item x="23"/>
        <item x="22"/>
        <item x="38"/>
        <item x="21"/>
        <item x="19"/>
        <item x="18"/>
        <item x="17"/>
        <item x="16"/>
        <item x="15"/>
        <item x="14"/>
        <item x="13"/>
        <item x="12"/>
        <item x="11"/>
        <item x="10"/>
        <item x="9"/>
        <item x="8"/>
        <item x="7"/>
        <item x="6"/>
        <item x="5"/>
        <item x="4"/>
        <item x="3"/>
        <item x="2"/>
        <item x="1"/>
        <item x="0"/>
        <item t="default"/>
      </items>
    </pivotField>
    <pivotField showAll="0">
      <items count="11">
        <item x="0"/>
        <item x="4"/>
        <item x="5"/>
        <item x="1"/>
        <item x="2"/>
        <item x="9"/>
        <item x="8"/>
        <item x="3"/>
        <item x="6"/>
        <item x="7"/>
        <item t="default"/>
      </items>
    </pivotField>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4">
    <i>
      <x v="1"/>
    </i>
    <i>
      <x v="2"/>
    </i>
    <i>
      <x v="3"/>
    </i>
    <i t="grand">
      <x/>
    </i>
  </rowItems>
  <colItems count="1">
    <i/>
  </colItems>
  <dataFields count="1">
    <dataField name="Sum of Total" fld="6"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0" count="1" selected="0">
            <x v="1"/>
          </reference>
        </references>
      </pivotArea>
    </chartFormat>
    <chartFormat chart="2" format="8">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27614-7D83-4AEE-ABEB-C66090D0162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4:B40" firstHeaderRow="1" firstDataRow="1" firstDataCol="1"/>
  <pivotFields count="10">
    <pivotField showAll="0">
      <items count="6">
        <item x="2"/>
        <item m="1" x="3"/>
        <item x="0"/>
        <item x="1"/>
        <item m="1" x="4"/>
        <item t="default"/>
      </items>
    </pivotField>
    <pivotField showAll="0"/>
    <pivotField showAll="0"/>
    <pivotField showAll="0"/>
    <pivotField axis="axisRow" numFmtId="22" showAll="0">
      <items count="426">
        <item x="424"/>
        <item x="423"/>
        <item x="422"/>
        <item x="421"/>
        <item x="420"/>
        <item x="419"/>
        <item x="418"/>
        <item x="417"/>
        <item x="416"/>
        <item x="415"/>
        <item x="414"/>
        <item x="413"/>
        <item x="411"/>
        <item x="412"/>
        <item x="409"/>
        <item x="410"/>
        <item x="408"/>
        <item x="407"/>
        <item x="406"/>
        <item x="405"/>
        <item x="404"/>
        <item x="401"/>
        <item x="402"/>
        <item x="400"/>
        <item x="399"/>
        <item x="398"/>
        <item x="397"/>
        <item x="395"/>
        <item x="394"/>
        <item x="393"/>
        <item x="392"/>
        <item x="391"/>
        <item x="389"/>
        <item x="390"/>
        <item x="388"/>
        <item x="387"/>
        <item x="386"/>
        <item x="385"/>
        <item x="384"/>
        <item x="383"/>
        <item x="382"/>
        <item x="381"/>
        <item x="380"/>
        <item x="379"/>
        <item x="378"/>
        <item x="377"/>
        <item x="376"/>
        <item x="375"/>
        <item x="374"/>
        <item x="373"/>
        <item x="372"/>
        <item x="371"/>
        <item x="370"/>
        <item x="369"/>
        <item x="368"/>
        <item x="367"/>
        <item x="366"/>
        <item x="365"/>
        <item x="364"/>
        <item x="403"/>
        <item x="396"/>
        <item x="363"/>
        <item x="362"/>
        <item x="361"/>
        <item x="360"/>
        <item x="359"/>
        <item x="358"/>
        <item x="357"/>
        <item x="356"/>
        <item x="355"/>
        <item x="354"/>
        <item x="353"/>
        <item x="352"/>
        <item x="351"/>
        <item x="350"/>
        <item x="349"/>
        <item x="348"/>
        <item x="292"/>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1"/>
        <item x="290"/>
        <item x="288"/>
        <item x="287"/>
        <item x="286"/>
        <item x="289"/>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2"/>
        <item x="243"/>
        <item x="241"/>
        <item x="240"/>
        <item x="239"/>
        <item x="238"/>
        <item x="237"/>
        <item x="236"/>
        <item x="235"/>
        <item x="234"/>
        <item x="233"/>
        <item x="232"/>
        <item x="231"/>
        <item x="230"/>
        <item x="229"/>
        <item x="228"/>
        <item x="227"/>
        <item x="226"/>
        <item x="225"/>
        <item x="224"/>
        <item x="222"/>
        <item x="223"/>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5"/>
        <item x="186"/>
        <item x="184"/>
        <item x="183"/>
        <item x="182"/>
        <item x="180"/>
        <item x="181"/>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5"/>
        <item x="146"/>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79"/>
        <item x="80"/>
        <item x="78"/>
        <item x="75"/>
        <item x="76"/>
        <item x="77"/>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7"/>
        <item x="36"/>
        <item x="35"/>
        <item x="34"/>
        <item x="33"/>
        <item x="20"/>
        <item x="32"/>
        <item x="31"/>
        <item x="30"/>
        <item x="29"/>
        <item x="28"/>
        <item x="27"/>
        <item x="26"/>
        <item x="25"/>
        <item x="24"/>
        <item x="23"/>
        <item x="22"/>
        <item x="38"/>
        <item x="21"/>
        <item x="19"/>
        <item x="18"/>
        <item x="17"/>
        <item x="16"/>
        <item x="15"/>
        <item x="14"/>
        <item x="13"/>
        <item x="12"/>
        <item x="11"/>
        <item x="10"/>
        <item x="9"/>
        <item x="8"/>
        <item x="7"/>
        <item x="6"/>
        <item x="5"/>
        <item x="4"/>
        <item x="3"/>
        <item x="2"/>
        <item x="1"/>
        <item x="0"/>
        <item t="default"/>
      </items>
    </pivotField>
    <pivotField showAll="0">
      <items count="11">
        <item x="0"/>
        <item x="4"/>
        <item x="5"/>
        <item x="1"/>
        <item x="2"/>
        <item x="9"/>
        <item x="8"/>
        <item x="3"/>
        <item x="6"/>
        <item x="7"/>
        <item t="default"/>
      </items>
    </pivotField>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9"/>
    <field x="4"/>
  </rowFields>
  <rowItems count="6">
    <i>
      <x v="3"/>
    </i>
    <i>
      <x v="4"/>
    </i>
    <i>
      <x v="5"/>
    </i>
    <i>
      <x v="6"/>
    </i>
    <i>
      <x v="7"/>
    </i>
    <i t="grand">
      <x/>
    </i>
  </rowItems>
  <colItems count="1">
    <i/>
  </colItems>
  <dataFields count="1">
    <dataField name="Count of Total" fld="6" subtotal="count" baseField="0" baseItem="0"/>
  </dataFields>
  <chartFormats count="6">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43746C-9723-4692-B88E-46F093E777D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7:C28" firstHeaderRow="0" firstDataRow="1" firstDataCol="1"/>
  <pivotFields count="10">
    <pivotField showAll="0">
      <items count="6">
        <item x="2"/>
        <item m="1" x="3"/>
        <item x="0"/>
        <item x="1"/>
        <item m="1" x="4"/>
        <item t="default"/>
      </items>
    </pivotField>
    <pivotField showAll="0"/>
    <pivotField showAll="0"/>
    <pivotField showAll="0"/>
    <pivotField numFmtId="22" showAll="0">
      <items count="426">
        <item x="424"/>
        <item x="423"/>
        <item x="422"/>
        <item x="421"/>
        <item x="420"/>
        <item x="419"/>
        <item x="418"/>
        <item x="417"/>
        <item x="416"/>
        <item x="415"/>
        <item x="414"/>
        <item x="413"/>
        <item x="411"/>
        <item x="412"/>
        <item x="409"/>
        <item x="410"/>
        <item x="408"/>
        <item x="407"/>
        <item x="406"/>
        <item x="405"/>
        <item x="404"/>
        <item x="401"/>
        <item x="402"/>
        <item x="400"/>
        <item x="399"/>
        <item x="398"/>
        <item x="397"/>
        <item x="395"/>
        <item x="394"/>
        <item x="393"/>
        <item x="392"/>
        <item x="391"/>
        <item x="389"/>
        <item x="390"/>
        <item x="388"/>
        <item x="387"/>
        <item x="386"/>
        <item x="385"/>
        <item x="384"/>
        <item x="383"/>
        <item x="382"/>
        <item x="381"/>
        <item x="380"/>
        <item x="379"/>
        <item x="378"/>
        <item x="377"/>
        <item x="376"/>
        <item x="375"/>
        <item x="374"/>
        <item x="373"/>
        <item x="372"/>
        <item x="371"/>
        <item x="370"/>
        <item x="369"/>
        <item x="368"/>
        <item x="367"/>
        <item x="366"/>
        <item x="365"/>
        <item x="364"/>
        <item x="403"/>
        <item x="396"/>
        <item x="363"/>
        <item x="362"/>
        <item x="361"/>
        <item x="360"/>
        <item x="359"/>
        <item x="358"/>
        <item x="357"/>
        <item x="356"/>
        <item x="355"/>
        <item x="354"/>
        <item x="353"/>
        <item x="352"/>
        <item x="351"/>
        <item x="350"/>
        <item x="349"/>
        <item x="348"/>
        <item x="292"/>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1"/>
        <item x="290"/>
        <item x="288"/>
        <item x="287"/>
        <item x="286"/>
        <item x="289"/>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2"/>
        <item x="243"/>
        <item x="241"/>
        <item x="240"/>
        <item x="239"/>
        <item x="238"/>
        <item x="237"/>
        <item x="236"/>
        <item x="235"/>
        <item x="234"/>
        <item x="233"/>
        <item x="232"/>
        <item x="231"/>
        <item x="230"/>
        <item x="229"/>
        <item x="228"/>
        <item x="227"/>
        <item x="226"/>
        <item x="225"/>
        <item x="224"/>
        <item x="222"/>
        <item x="223"/>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5"/>
        <item x="186"/>
        <item x="184"/>
        <item x="183"/>
        <item x="182"/>
        <item x="180"/>
        <item x="181"/>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5"/>
        <item x="146"/>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79"/>
        <item x="80"/>
        <item x="78"/>
        <item x="75"/>
        <item x="76"/>
        <item x="77"/>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7"/>
        <item x="36"/>
        <item x="35"/>
        <item x="34"/>
        <item x="33"/>
        <item x="20"/>
        <item x="32"/>
        <item x="31"/>
        <item x="30"/>
        <item x="29"/>
        <item x="28"/>
        <item x="27"/>
        <item x="26"/>
        <item x="25"/>
        <item x="24"/>
        <item x="23"/>
        <item x="22"/>
        <item x="38"/>
        <item x="21"/>
        <item x="19"/>
        <item x="18"/>
        <item x="17"/>
        <item x="16"/>
        <item x="15"/>
        <item x="14"/>
        <item x="13"/>
        <item x="12"/>
        <item x="11"/>
        <item x="10"/>
        <item x="9"/>
        <item x="8"/>
        <item x="7"/>
        <item x="6"/>
        <item x="5"/>
        <item x="4"/>
        <item x="3"/>
        <item x="2"/>
        <item x="1"/>
        <item x="0"/>
        <item t="default"/>
      </items>
    </pivotField>
    <pivotField axis="axisRow" showAll="0">
      <items count="11">
        <item x="0"/>
        <item x="4"/>
        <item x="5"/>
        <item x="1"/>
        <item x="2"/>
        <item x="9"/>
        <item x="8"/>
        <item x="3"/>
        <item x="6"/>
        <item x="7"/>
        <item t="default"/>
      </items>
    </pivotField>
    <pivotField dataField="1"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11">
    <i>
      <x/>
    </i>
    <i>
      <x v="1"/>
    </i>
    <i>
      <x v="2"/>
    </i>
    <i>
      <x v="3"/>
    </i>
    <i>
      <x v="4"/>
    </i>
    <i>
      <x v="5"/>
    </i>
    <i>
      <x v="6"/>
    </i>
    <i>
      <x v="7"/>
    </i>
    <i>
      <x v="8"/>
    </i>
    <i>
      <x v="9"/>
    </i>
    <i t="grand">
      <x/>
    </i>
  </rowItems>
  <colFields count="1">
    <field x="-2"/>
  </colFields>
  <colItems count="2">
    <i>
      <x/>
    </i>
    <i i="1">
      <x v="1"/>
    </i>
  </colItems>
  <dataFields count="2">
    <dataField name="Sum of Total" fld="6" baseField="0" baseItem="0"/>
    <dataField name="Sum of Your Profit" fld="7" baseField="0" baseItem="0"/>
  </dataFields>
  <chartFormats count="8">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3" format="3" series="1">
      <pivotArea type="data" outline="0" fieldPosition="0">
        <references count="1">
          <reference field="4294967294" count="1" selected="0">
            <x v="1"/>
          </reference>
        </references>
      </pivotArea>
    </chartFormat>
    <chartFormat chart="5" format="6">
      <pivotArea type="data" outline="0" fieldPosition="0">
        <references count="2">
          <reference field="4294967294" count="1" selected="0">
            <x v="0"/>
          </reference>
          <reference field="5" count="1" selected="0">
            <x v="5"/>
          </reference>
        </references>
      </pivotArea>
    </chartFormat>
    <chartFormat chart="5" format="7">
      <pivotArea type="data" outline="0" fieldPosition="0">
        <references count="2">
          <reference field="4294967294" count="1" selected="0">
            <x v="1"/>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AC2A38-7300-44AC-B6A9-7B6DD1E60C05}" name="PivotTable5"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67:B72" firstHeaderRow="1" firstDataRow="1" firstDataCol="1"/>
  <pivotFields count="11">
    <pivotField showAll="0">
      <items count="4">
        <item h="1" x="2"/>
        <item x="0"/>
        <item h="1" x="1"/>
        <item t="default"/>
      </items>
    </pivotField>
    <pivotField showAll="0"/>
    <pivotField showAll="0"/>
    <pivotField dataField="1" showAll="0">
      <items count="422">
        <item x="79"/>
        <item x="159"/>
        <item x="293"/>
        <item x="30"/>
        <item x="310"/>
        <item x="244"/>
        <item x="208"/>
        <item x="136"/>
        <item x="15"/>
        <item x="7"/>
        <item x="362"/>
        <item x="101"/>
        <item x="143"/>
        <item x="207"/>
        <item x="416"/>
        <item x="317"/>
        <item x="256"/>
        <item x="142"/>
        <item x="51"/>
        <item x="59"/>
        <item x="402"/>
        <item x="132"/>
        <item x="19"/>
        <item x="162"/>
        <item x="246"/>
        <item x="270"/>
        <item x="46"/>
        <item x="419"/>
        <item x="212"/>
        <item x="374"/>
        <item x="177"/>
        <item x="262"/>
        <item x="57"/>
        <item x="128"/>
        <item x="242"/>
        <item x="95"/>
        <item x="329"/>
        <item x="34"/>
        <item x="408"/>
        <item x="49"/>
        <item x="240"/>
        <item x="405"/>
        <item x="158"/>
        <item x="154"/>
        <item x="282"/>
        <item x="381"/>
        <item x="229"/>
        <item x="216"/>
        <item x="252"/>
        <item x="386"/>
        <item x="173"/>
        <item x="260"/>
        <item x="280"/>
        <item x="350"/>
        <item x="127"/>
        <item x="78"/>
        <item x="94"/>
        <item x="302"/>
        <item x="308"/>
        <item x="291"/>
        <item x="290"/>
        <item x="91"/>
        <item x="104"/>
        <item x="170"/>
        <item x="407"/>
        <item x="41"/>
        <item x="311"/>
        <item x="5"/>
        <item x="228"/>
        <item x="227"/>
        <item x="206"/>
        <item x="239"/>
        <item x="367"/>
        <item x="248"/>
        <item x="20"/>
        <item x="183"/>
        <item x="349"/>
        <item x="301"/>
        <item x="218"/>
        <item x="118"/>
        <item x="299"/>
        <item x="35"/>
        <item x="275"/>
        <item x="306"/>
        <item x="119"/>
        <item x="193"/>
        <item x="284"/>
        <item x="316"/>
        <item x="250"/>
        <item x="6"/>
        <item x="53"/>
        <item x="372"/>
        <item x="384"/>
        <item x="97"/>
        <item x="320"/>
        <item x="2"/>
        <item x="131"/>
        <item x="37"/>
        <item x="331"/>
        <item x="64"/>
        <item x="93"/>
        <item x="166"/>
        <item x="72"/>
        <item x="400"/>
        <item x="29"/>
        <item x="123"/>
        <item x="393"/>
        <item x="296"/>
        <item x="292"/>
        <item x="276"/>
        <item x="9"/>
        <item x="253"/>
        <item x="213"/>
        <item x="98"/>
        <item x="28"/>
        <item x="249"/>
        <item x="133"/>
        <item x="47"/>
        <item x="122"/>
        <item x="48"/>
        <item x="148"/>
        <item x="62"/>
        <item x="300"/>
        <item x="347"/>
        <item x="0"/>
        <item x="191"/>
        <item x="54"/>
        <item x="303"/>
        <item x="358"/>
        <item x="354"/>
        <item x="144"/>
        <item x="16"/>
        <item x="161"/>
        <item x="33"/>
        <item x="231"/>
        <item x="387"/>
        <item x="84"/>
        <item x="271"/>
        <item x="146"/>
        <item x="404"/>
        <item x="55"/>
        <item x="199"/>
        <item x="56"/>
        <item x="202"/>
        <item x="187"/>
        <item x="341"/>
        <item x="394"/>
        <item x="235"/>
        <item x="181"/>
        <item x="273"/>
        <item x="221"/>
        <item x="225"/>
        <item x="38"/>
        <item x="184"/>
        <item x="389"/>
        <item x="74"/>
        <item x="155"/>
        <item x="129"/>
        <item x="8"/>
        <item x="117"/>
        <item x="265"/>
        <item x="102"/>
        <item x="4"/>
        <item x="328"/>
        <item x="376"/>
        <item x="332"/>
        <item x="106"/>
        <item x="215"/>
        <item x="69"/>
        <item x="107"/>
        <item x="152"/>
        <item x="254"/>
        <item x="36"/>
        <item x="67"/>
        <item x="115"/>
        <item x="89"/>
        <item x="134"/>
        <item x="267"/>
        <item x="361"/>
        <item x="168"/>
        <item x="172"/>
        <item x="338"/>
        <item x="327"/>
        <item x="63"/>
        <item x="281"/>
        <item x="31"/>
        <item x="61"/>
        <item x="406"/>
        <item x="379"/>
        <item x="73"/>
        <item x="203"/>
        <item x="26"/>
        <item x="13"/>
        <item x="415"/>
        <item x="336"/>
        <item x="100"/>
        <item x="112"/>
        <item x="307"/>
        <item x="378"/>
        <item x="348"/>
        <item x="21"/>
        <item x="141"/>
        <item x="180"/>
        <item x="211"/>
        <item x="385"/>
        <item x="77"/>
        <item x="326"/>
        <item x="40"/>
        <item x="398"/>
        <item x="382"/>
        <item x="391"/>
        <item x="339"/>
        <item x="279"/>
        <item x="138"/>
        <item x="360"/>
        <item x="81"/>
        <item x="298"/>
        <item x="263"/>
        <item x="39"/>
        <item x="139"/>
        <item x="80"/>
        <item x="243"/>
        <item x="309"/>
        <item x="369"/>
        <item x="414"/>
        <item x="266"/>
        <item x="120"/>
        <item x="371"/>
        <item x="176"/>
        <item x="88"/>
        <item x="214"/>
        <item x="169"/>
        <item x="420"/>
        <item x="237"/>
        <item x="68"/>
        <item x="259"/>
        <item x="356"/>
        <item x="234"/>
        <item x="126"/>
        <item x="3"/>
        <item x="23"/>
        <item x="255"/>
        <item x="22"/>
        <item x="121"/>
        <item x="226"/>
        <item x="312"/>
        <item x="185"/>
        <item x="194"/>
        <item x="395"/>
        <item x="417"/>
        <item x="257"/>
        <item x="186"/>
        <item x="27"/>
        <item x="342"/>
        <item x="108"/>
        <item x="188"/>
        <item x="330"/>
        <item x="366"/>
        <item x="363"/>
        <item x="114"/>
        <item x="365"/>
        <item x="375"/>
        <item x="321"/>
        <item x="319"/>
        <item x="288"/>
        <item x="171"/>
        <item x="196"/>
        <item x="197"/>
        <item x="10"/>
        <item x="124"/>
        <item x="380"/>
        <item x="396"/>
        <item x="233"/>
        <item x="164"/>
        <item x="343"/>
        <item x="150"/>
        <item x="99"/>
        <item x="125"/>
        <item x="294"/>
        <item x="388"/>
        <item x="314"/>
        <item x="86"/>
        <item x="220"/>
        <item x="96"/>
        <item x="247"/>
        <item x="149"/>
        <item x="359"/>
        <item x="357"/>
        <item x="24"/>
        <item x="353"/>
        <item x="11"/>
        <item x="286"/>
        <item x="352"/>
        <item x="324"/>
        <item x="175"/>
        <item x="364"/>
        <item x="287"/>
        <item x="325"/>
        <item x="25"/>
        <item x="85"/>
        <item x="245"/>
        <item x="236"/>
        <item x="337"/>
        <item x="113"/>
        <item x="418"/>
        <item x="167"/>
        <item x="285"/>
        <item x="340"/>
        <item x="190"/>
        <item x="305"/>
        <item x="204"/>
        <item x="44"/>
        <item x="399"/>
        <item x="409"/>
        <item x="75"/>
        <item x="90"/>
        <item x="223"/>
        <item x="153"/>
        <item x="346"/>
        <item x="52"/>
        <item x="65"/>
        <item x="140"/>
        <item x="283"/>
        <item x="178"/>
        <item x="156"/>
        <item x="217"/>
        <item x="109"/>
        <item x="17"/>
        <item x="238"/>
        <item x="1"/>
        <item x="205"/>
        <item x="192"/>
        <item x="232"/>
        <item x="224"/>
        <item x="66"/>
        <item x="43"/>
        <item x="200"/>
        <item x="14"/>
        <item x="210"/>
        <item x="92"/>
        <item x="277"/>
        <item x="195"/>
        <item x="410"/>
        <item x="413"/>
        <item x="241"/>
        <item x="230"/>
        <item x="323"/>
        <item x="304"/>
        <item x="368"/>
        <item x="274"/>
        <item x="105"/>
        <item x="111"/>
        <item x="116"/>
        <item x="70"/>
        <item x="268"/>
        <item x="264"/>
        <item x="272"/>
        <item x="397"/>
        <item x="390"/>
        <item x="334"/>
        <item x="145"/>
        <item x="261"/>
        <item x="157"/>
        <item x="335"/>
        <item x="160"/>
        <item x="278"/>
        <item x="71"/>
        <item x="76"/>
        <item x="83"/>
        <item x="32"/>
        <item x="179"/>
        <item x="87"/>
        <item x="313"/>
        <item x="383"/>
        <item x="222"/>
        <item x="42"/>
        <item x="322"/>
        <item x="182"/>
        <item x="135"/>
        <item x="355"/>
        <item x="58"/>
        <item x="315"/>
        <item x="345"/>
        <item x="333"/>
        <item x="295"/>
        <item x="411"/>
        <item x="392"/>
        <item x="403"/>
        <item x="18"/>
        <item x="373"/>
        <item x="137"/>
        <item x="50"/>
        <item x="344"/>
        <item x="251"/>
        <item x="174"/>
        <item x="45"/>
        <item x="258"/>
        <item x="110"/>
        <item x="370"/>
        <item x="219"/>
        <item x="289"/>
        <item x="151"/>
        <item x="351"/>
        <item x="12"/>
        <item x="201"/>
        <item x="269"/>
        <item x="412"/>
        <item x="297"/>
        <item x="377"/>
        <item x="318"/>
        <item x="198"/>
        <item x="165"/>
        <item x="401"/>
        <item x="147"/>
        <item x="60"/>
        <item x="130"/>
        <item x="103"/>
        <item x="189"/>
        <item x="209"/>
        <item x="163"/>
        <item x="82"/>
        <item t="default"/>
      </items>
    </pivotField>
    <pivotField numFmtId="22" showAll="0">
      <items count="426">
        <item x="424"/>
        <item x="423"/>
        <item x="422"/>
        <item x="421"/>
        <item x="420"/>
        <item x="419"/>
        <item x="418"/>
        <item x="417"/>
        <item x="416"/>
        <item x="415"/>
        <item x="414"/>
        <item x="413"/>
        <item x="411"/>
        <item x="412"/>
        <item x="409"/>
        <item x="410"/>
        <item x="408"/>
        <item x="407"/>
        <item x="406"/>
        <item x="405"/>
        <item x="404"/>
        <item x="401"/>
        <item x="402"/>
        <item x="400"/>
        <item x="399"/>
        <item x="398"/>
        <item x="397"/>
        <item x="395"/>
        <item x="394"/>
        <item x="393"/>
        <item x="392"/>
        <item x="391"/>
        <item x="389"/>
        <item x="390"/>
        <item x="388"/>
        <item x="387"/>
        <item x="386"/>
        <item x="385"/>
        <item x="384"/>
        <item x="383"/>
        <item x="382"/>
        <item x="381"/>
        <item x="380"/>
        <item x="379"/>
        <item x="378"/>
        <item x="377"/>
        <item x="376"/>
        <item x="375"/>
        <item x="374"/>
        <item x="373"/>
        <item x="372"/>
        <item x="371"/>
        <item x="370"/>
        <item x="369"/>
        <item x="368"/>
        <item x="367"/>
        <item x="366"/>
        <item x="365"/>
        <item x="364"/>
        <item x="403"/>
        <item x="396"/>
        <item x="363"/>
        <item x="362"/>
        <item x="361"/>
        <item x="360"/>
        <item x="359"/>
        <item x="358"/>
        <item x="357"/>
        <item x="356"/>
        <item x="355"/>
        <item x="354"/>
        <item x="353"/>
        <item x="352"/>
        <item x="351"/>
        <item x="350"/>
        <item x="349"/>
        <item x="348"/>
        <item x="292"/>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1"/>
        <item x="290"/>
        <item x="288"/>
        <item x="287"/>
        <item x="286"/>
        <item x="289"/>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2"/>
        <item x="243"/>
        <item x="241"/>
        <item x="240"/>
        <item x="239"/>
        <item x="238"/>
        <item x="237"/>
        <item x="236"/>
        <item x="235"/>
        <item x="234"/>
        <item x="233"/>
        <item x="232"/>
        <item x="231"/>
        <item x="230"/>
        <item x="229"/>
        <item x="228"/>
        <item x="227"/>
        <item x="226"/>
        <item x="225"/>
        <item x="224"/>
        <item x="222"/>
        <item x="223"/>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5"/>
        <item x="186"/>
        <item x="184"/>
        <item x="183"/>
        <item x="182"/>
        <item x="180"/>
        <item x="181"/>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5"/>
        <item x="146"/>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79"/>
        <item x="80"/>
        <item x="78"/>
        <item x="75"/>
        <item x="76"/>
        <item x="77"/>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7"/>
        <item x="36"/>
        <item x="35"/>
        <item x="34"/>
        <item x="33"/>
        <item x="20"/>
        <item x="32"/>
        <item x="31"/>
        <item x="30"/>
        <item x="29"/>
        <item x="28"/>
        <item x="27"/>
        <item x="26"/>
        <item x="25"/>
        <item x="24"/>
        <item x="23"/>
        <item x="22"/>
        <item x="38"/>
        <item x="21"/>
        <item x="19"/>
        <item x="18"/>
        <item x="17"/>
        <item x="16"/>
        <item x="15"/>
        <item x="14"/>
        <item x="13"/>
        <item x="12"/>
        <item x="11"/>
        <item x="10"/>
        <item x="9"/>
        <item x="8"/>
        <item x="7"/>
        <item x="6"/>
        <item x="5"/>
        <item x="4"/>
        <item x="3"/>
        <item x="2"/>
        <item x="1"/>
        <item x="0"/>
        <item t="default"/>
      </items>
    </pivotField>
    <pivotField showAll="0">
      <items count="11">
        <item x="0"/>
        <item x="4"/>
        <item x="5"/>
        <item x="1"/>
        <item h="1" x="2"/>
        <item h="1" x="9"/>
        <item h="1" x="8"/>
        <item x="3"/>
        <item h="1" x="6"/>
        <item h="1" x="7"/>
        <item t="default"/>
      </items>
    </pivotField>
    <pivotField showAll="0"/>
    <pivotField showAll="0"/>
    <pivotField numFmtId="43" showAll="0">
      <items count="72">
        <item x="7"/>
        <item x="21"/>
        <item x="11"/>
        <item x="4"/>
        <item x="9"/>
        <item x="6"/>
        <item x="5"/>
        <item x="57"/>
        <item x="20"/>
        <item x="10"/>
        <item x="8"/>
        <item x="2"/>
        <item x="22"/>
        <item x="12"/>
        <item x="19"/>
        <item x="59"/>
        <item x="60"/>
        <item x="28"/>
        <item x="14"/>
        <item x="68"/>
        <item x="40"/>
        <item x="48"/>
        <item x="45"/>
        <item x="50"/>
        <item x="17"/>
        <item x="16"/>
        <item x="67"/>
        <item x="38"/>
        <item x="32"/>
        <item x="64"/>
        <item x="55"/>
        <item x="58"/>
        <item x="62"/>
        <item x="1"/>
        <item x="56"/>
        <item x="31"/>
        <item x="46"/>
        <item x="52"/>
        <item x="49"/>
        <item x="39"/>
        <item x="15"/>
        <item x="24"/>
        <item x="30"/>
        <item x="29"/>
        <item x="18"/>
        <item x="70"/>
        <item x="0"/>
        <item x="47"/>
        <item x="44"/>
        <item x="43"/>
        <item x="23"/>
        <item x="36"/>
        <item x="25"/>
        <item x="42"/>
        <item x="26"/>
        <item x="65"/>
        <item x="63"/>
        <item x="61"/>
        <item x="51"/>
        <item x="27"/>
        <item x="54"/>
        <item x="66"/>
        <item x="69"/>
        <item x="53"/>
        <item x="13"/>
        <item x="41"/>
        <item x="37"/>
        <item x="3"/>
        <item x="35"/>
        <item x="34"/>
        <item x="33"/>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sortType="descending">
      <items count="15">
        <item sd="0" x="0"/>
        <item sd="0" x="1"/>
        <item sd="0" x="2"/>
        <item sd="0" x="4"/>
        <item sd="0" x="5"/>
        <item sd="0" x="7"/>
        <item sd="0" x="6"/>
        <item sd="0" x="3"/>
        <item sd="0" x="8"/>
        <item sd="0" x="9"/>
        <item sd="0" x="10"/>
        <item sd="0" x="11"/>
        <item sd="0" x="12"/>
        <item sd="0" x="13"/>
        <item t="default"/>
      </items>
      <autoSortScope>
        <pivotArea dataOnly="0" outline="0" fieldPosition="0">
          <references count="1">
            <reference field="4294967294" count="1" selected="0">
              <x v="0"/>
            </reference>
          </references>
        </pivotArea>
      </autoSortScope>
    </pivotField>
  </pivotFields>
  <rowFields count="1">
    <field x="10"/>
  </rowFields>
  <rowItems count="5">
    <i>
      <x v="3"/>
    </i>
    <i>
      <x v="4"/>
    </i>
    <i>
      <x v="6"/>
    </i>
    <i>
      <x v="5"/>
    </i>
    <i t="grand">
      <x/>
    </i>
  </rowItems>
  <colItems count="1">
    <i/>
  </colItems>
  <dataFields count="1">
    <dataField name="Count of Customer Mobile" fld="3" subtotal="count" baseField="0" baseItem="0" numFmtId="164"/>
  </dataFields>
  <formats count="2">
    <format dxfId="23">
      <pivotArea outline="0" collapsedLevelsAreSubtotals="1" fieldPosition="0"/>
    </format>
    <format dxfId="22">
      <pivotArea dataOnly="0" labelOnly="1" outline="0" axis="axisValues" fieldPosition="0"/>
    </format>
  </formats>
  <chartFormats count="8">
    <chartFormat chart="4" format="0" series="1">
      <pivotArea type="data" outline="0" fieldPosition="0">
        <references count="2">
          <reference field="4294967294" count="1" selected="0">
            <x v="0"/>
          </reference>
          <reference field="10" count="1" selected="0">
            <x v="7"/>
          </reference>
        </references>
      </pivotArea>
    </chartFormat>
    <chartFormat chart="4" format="1" series="1">
      <pivotArea type="data" outline="0" fieldPosition="0">
        <references count="2">
          <reference field="4294967294" count="1" selected="0">
            <x v="0"/>
          </reference>
          <reference field="10" count="1" selected="0">
            <x v="3"/>
          </reference>
        </references>
      </pivotArea>
    </chartFormat>
    <chartFormat chart="4" format="2" series="1">
      <pivotArea type="data" outline="0" fieldPosition="0">
        <references count="2">
          <reference field="4294967294" count="1" selected="0">
            <x v="0"/>
          </reference>
          <reference field="10" count="1" selected="0">
            <x v="4"/>
          </reference>
        </references>
      </pivotArea>
    </chartFormat>
    <chartFormat chart="4" format="3" series="1">
      <pivotArea type="data" outline="0" fieldPosition="0">
        <references count="2">
          <reference field="4294967294" count="1" selected="0">
            <x v="0"/>
          </reference>
          <reference field="10" count="1" selected="0">
            <x v="6"/>
          </reference>
        </references>
      </pivotArea>
    </chartFormat>
    <chartFormat chart="4" format="4" series="1">
      <pivotArea type="data" outline="0" fieldPosition="0">
        <references count="2">
          <reference field="4294967294" count="1" selected="0">
            <x v="0"/>
          </reference>
          <reference field="10" count="1" selected="0">
            <x v="5"/>
          </reference>
        </references>
      </pivotArea>
    </chartFormat>
    <chartFormat chart="4" format="5"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114" name="Transaction Date">
      <autoFilter ref="A1">
        <filterColumn colId="0">
          <customFilters and="1">
            <customFilter operator="greaterThanOrEqual" val="44986"/>
            <customFilter operator="lessThanOrEqual" val="451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31DB717-B433-45A1-B3BF-303A12A225EA}" name="PivotTable4"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50:B52" firstHeaderRow="1" firstDataRow="1" firstDataCol="1"/>
  <pivotFields count="11">
    <pivotField axis="axisRow" showAll="0">
      <items count="4">
        <item h="1" x="2"/>
        <item x="0"/>
        <item h="1" x="1"/>
        <item t="default"/>
      </items>
    </pivotField>
    <pivotField showAll="0"/>
    <pivotField showAll="0"/>
    <pivotField showAll="0"/>
    <pivotField numFmtId="22" showAll="0">
      <items count="426">
        <item x="424"/>
        <item x="423"/>
        <item x="422"/>
        <item x="421"/>
        <item x="420"/>
        <item x="419"/>
        <item x="418"/>
        <item x="417"/>
        <item x="416"/>
        <item x="415"/>
        <item x="414"/>
        <item x="413"/>
        <item x="411"/>
        <item x="412"/>
        <item x="409"/>
        <item x="410"/>
        <item x="408"/>
        <item x="407"/>
        <item x="406"/>
        <item x="405"/>
        <item x="404"/>
        <item x="401"/>
        <item x="402"/>
        <item x="400"/>
        <item x="399"/>
        <item x="398"/>
        <item x="397"/>
        <item x="395"/>
        <item x="394"/>
        <item x="393"/>
        <item x="392"/>
        <item x="391"/>
        <item x="389"/>
        <item x="390"/>
        <item x="388"/>
        <item x="387"/>
        <item x="386"/>
        <item x="385"/>
        <item x="384"/>
        <item x="383"/>
        <item x="382"/>
        <item x="381"/>
        <item x="380"/>
        <item x="379"/>
        <item x="378"/>
        <item x="377"/>
        <item x="376"/>
        <item x="375"/>
        <item x="374"/>
        <item x="373"/>
        <item x="372"/>
        <item x="371"/>
        <item x="370"/>
        <item x="369"/>
        <item x="368"/>
        <item x="367"/>
        <item x="366"/>
        <item x="365"/>
        <item x="364"/>
        <item x="403"/>
        <item x="396"/>
        <item x="363"/>
        <item x="362"/>
        <item x="361"/>
        <item x="360"/>
        <item x="359"/>
        <item x="358"/>
        <item x="357"/>
        <item x="356"/>
        <item x="355"/>
        <item x="354"/>
        <item x="353"/>
        <item x="352"/>
        <item x="351"/>
        <item x="350"/>
        <item x="349"/>
        <item x="348"/>
        <item x="292"/>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1"/>
        <item x="290"/>
        <item x="288"/>
        <item x="287"/>
        <item x="286"/>
        <item x="289"/>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2"/>
        <item x="243"/>
        <item x="241"/>
        <item x="240"/>
        <item x="239"/>
        <item x="238"/>
        <item x="237"/>
        <item x="236"/>
        <item x="235"/>
        <item x="234"/>
        <item x="233"/>
        <item x="232"/>
        <item x="231"/>
        <item x="230"/>
        <item x="229"/>
        <item x="228"/>
        <item x="227"/>
        <item x="226"/>
        <item x="225"/>
        <item x="224"/>
        <item x="222"/>
        <item x="223"/>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5"/>
        <item x="186"/>
        <item x="184"/>
        <item x="183"/>
        <item x="182"/>
        <item x="180"/>
        <item x="181"/>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5"/>
        <item x="146"/>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79"/>
        <item x="80"/>
        <item x="78"/>
        <item x="75"/>
        <item x="76"/>
        <item x="77"/>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7"/>
        <item x="36"/>
        <item x="35"/>
        <item x="34"/>
        <item x="33"/>
        <item x="20"/>
        <item x="32"/>
        <item x="31"/>
        <item x="30"/>
        <item x="29"/>
        <item x="28"/>
        <item x="27"/>
        <item x="26"/>
        <item x="25"/>
        <item x="24"/>
        <item x="23"/>
        <item x="22"/>
        <item x="38"/>
        <item x="21"/>
        <item x="19"/>
        <item x="18"/>
        <item x="17"/>
        <item x="16"/>
        <item x="15"/>
        <item x="14"/>
        <item x="13"/>
        <item x="12"/>
        <item x="11"/>
        <item x="10"/>
        <item x="9"/>
        <item x="8"/>
        <item x="7"/>
        <item x="6"/>
        <item x="5"/>
        <item x="4"/>
        <item x="3"/>
        <item x="2"/>
        <item x="1"/>
        <item x="0"/>
        <item t="default"/>
      </items>
    </pivotField>
    <pivotField showAll="0">
      <items count="11">
        <item x="0"/>
        <item x="4"/>
        <item x="5"/>
        <item x="1"/>
        <item h="1" x="2"/>
        <item h="1" x="9"/>
        <item h="1" x="8"/>
        <item x="3"/>
        <item h="1" x="6"/>
        <item h="1" x="7"/>
        <item t="default"/>
      </items>
    </pivotField>
    <pivotField showAll="0"/>
    <pivotField showAll="0"/>
    <pivotField dataField="1" numFmtId="43" showAll="0">
      <items count="72">
        <item x="7"/>
        <item x="21"/>
        <item x="11"/>
        <item x="4"/>
        <item x="9"/>
        <item x="6"/>
        <item x="5"/>
        <item x="57"/>
        <item x="20"/>
        <item x="10"/>
        <item x="8"/>
        <item x="2"/>
        <item x="22"/>
        <item x="12"/>
        <item x="19"/>
        <item x="59"/>
        <item x="60"/>
        <item x="28"/>
        <item x="14"/>
        <item x="68"/>
        <item x="40"/>
        <item x="48"/>
        <item x="45"/>
        <item x="50"/>
        <item x="17"/>
        <item x="16"/>
        <item x="67"/>
        <item x="38"/>
        <item x="32"/>
        <item x="64"/>
        <item x="55"/>
        <item x="58"/>
        <item x="62"/>
        <item x="1"/>
        <item x="56"/>
        <item x="31"/>
        <item x="46"/>
        <item x="52"/>
        <item x="49"/>
        <item x="39"/>
        <item x="15"/>
        <item x="24"/>
        <item x="30"/>
        <item x="29"/>
        <item x="18"/>
        <item x="70"/>
        <item x="0"/>
        <item x="47"/>
        <item x="44"/>
        <item x="43"/>
        <item x="23"/>
        <item x="36"/>
        <item x="25"/>
        <item x="42"/>
        <item x="26"/>
        <item x="65"/>
        <item x="63"/>
        <item x="61"/>
        <item x="51"/>
        <item x="27"/>
        <item x="54"/>
        <item x="66"/>
        <item x="69"/>
        <item x="53"/>
        <item x="13"/>
        <item x="41"/>
        <item x="37"/>
        <item x="3"/>
        <item x="35"/>
        <item x="34"/>
        <item x="3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2">
    <i>
      <x v="1"/>
    </i>
    <i t="grand">
      <x/>
    </i>
  </rowItems>
  <colItems count="1">
    <i/>
  </colItems>
  <dataFields count="1">
    <dataField name="Sum of Cur Total" fld="8" baseField="0" baseItem="0" numFmtId="164"/>
  </dataFields>
  <formats count="2">
    <format dxfId="25">
      <pivotArea outline="0" collapsedLevelsAreSubtotals="1" fieldPosition="0"/>
    </format>
    <format dxfId="24">
      <pivotArea dataOnly="0" labelOnly="1" outline="0" axis="axisValues" fieldPosition="0"/>
    </format>
  </formats>
  <chartFormats count="10">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2">
          <reference field="4294967294" count="1" selected="0">
            <x v="0"/>
          </reference>
          <reference field="0"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3" format="2" series="1">
      <pivotArea type="data" outline="0" fieldPosition="0">
        <references count="2">
          <reference field="4294967294" count="1" selected="0">
            <x v="0"/>
          </reference>
          <reference field="0" count="1" selected="0">
            <x v="2"/>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0" count="1" selected="0">
            <x v="1"/>
          </reference>
        </references>
      </pivotArea>
    </chartFormat>
    <chartFormat chart="5" format="7">
      <pivotArea type="data" outline="0" fieldPosition="0">
        <references count="2">
          <reference field="4294967294" count="1" selected="0">
            <x v="0"/>
          </reference>
          <reference field="0" count="1" selected="0">
            <x v="0"/>
          </reference>
        </references>
      </pivotArea>
    </chartFormat>
    <chartFormat chart="5" format="8">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filters count="1">
    <filter fld="4" type="dateBetween" evalOrder="-1" id="114" name="Transaction Date">
      <autoFilter ref="A1">
        <filterColumn colId="0">
          <customFilters and="1">
            <customFilter operator="greaterThanOrEqual" val="44986"/>
            <customFilter operator="lessThanOrEqual" val="451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6900B5-AB3B-4F96-865B-952675D4CDCE}" name="PivotTable3"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4:C40" firstHeaderRow="0" firstDataRow="1" firstDataCol="1"/>
  <pivotFields count="11">
    <pivotField showAll="0">
      <items count="4">
        <item h="1" x="2"/>
        <item x="0"/>
        <item h="1" x="1"/>
        <item t="default"/>
      </items>
    </pivotField>
    <pivotField showAll="0"/>
    <pivotField showAll="0"/>
    <pivotField showAll="0"/>
    <pivotField numFmtId="22" showAll="0">
      <items count="426">
        <item x="424"/>
        <item x="423"/>
        <item x="422"/>
        <item x="421"/>
        <item x="420"/>
        <item x="419"/>
        <item x="418"/>
        <item x="417"/>
        <item x="416"/>
        <item x="415"/>
        <item x="414"/>
        <item x="413"/>
        <item x="411"/>
        <item x="412"/>
        <item x="409"/>
        <item x="410"/>
        <item x="408"/>
        <item x="407"/>
        <item x="406"/>
        <item x="405"/>
        <item x="404"/>
        <item x="401"/>
        <item x="402"/>
        <item x="400"/>
        <item x="399"/>
        <item x="398"/>
        <item x="397"/>
        <item x="395"/>
        <item x="394"/>
        <item x="393"/>
        <item x="392"/>
        <item x="391"/>
        <item x="389"/>
        <item x="390"/>
        <item x="388"/>
        <item x="387"/>
        <item x="386"/>
        <item x="385"/>
        <item x="384"/>
        <item x="383"/>
        <item x="382"/>
        <item x="381"/>
        <item x="380"/>
        <item x="379"/>
        <item x="378"/>
        <item x="377"/>
        <item x="376"/>
        <item x="375"/>
        <item x="374"/>
        <item x="373"/>
        <item x="372"/>
        <item x="371"/>
        <item x="370"/>
        <item x="369"/>
        <item x="368"/>
        <item x="367"/>
        <item x="366"/>
        <item x="365"/>
        <item x="364"/>
        <item x="403"/>
        <item x="396"/>
        <item x="363"/>
        <item x="362"/>
        <item x="361"/>
        <item x="360"/>
        <item x="359"/>
        <item x="358"/>
        <item x="357"/>
        <item x="356"/>
        <item x="355"/>
        <item x="354"/>
        <item x="353"/>
        <item x="352"/>
        <item x="351"/>
        <item x="350"/>
        <item x="349"/>
        <item x="348"/>
        <item x="292"/>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1"/>
        <item x="290"/>
        <item x="288"/>
        <item x="287"/>
        <item x="286"/>
        <item x="289"/>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2"/>
        <item x="243"/>
        <item x="241"/>
        <item x="240"/>
        <item x="239"/>
        <item x="238"/>
        <item x="237"/>
        <item x="236"/>
        <item x="235"/>
        <item x="234"/>
        <item x="233"/>
        <item x="232"/>
        <item x="231"/>
        <item x="230"/>
        <item x="229"/>
        <item x="228"/>
        <item x="227"/>
        <item x="226"/>
        <item x="225"/>
        <item x="224"/>
        <item x="222"/>
        <item x="223"/>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5"/>
        <item x="186"/>
        <item x="184"/>
        <item x="183"/>
        <item x="182"/>
        <item x="180"/>
        <item x="181"/>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5"/>
        <item x="146"/>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79"/>
        <item x="80"/>
        <item x="78"/>
        <item x="75"/>
        <item x="76"/>
        <item x="77"/>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7"/>
        <item x="36"/>
        <item x="35"/>
        <item x="34"/>
        <item x="33"/>
        <item x="20"/>
        <item x="32"/>
        <item x="31"/>
        <item x="30"/>
        <item x="29"/>
        <item x="28"/>
        <item x="27"/>
        <item x="26"/>
        <item x="25"/>
        <item x="24"/>
        <item x="23"/>
        <item x="22"/>
        <item x="38"/>
        <item x="21"/>
        <item x="19"/>
        <item x="18"/>
        <item x="17"/>
        <item x="16"/>
        <item x="15"/>
        <item x="14"/>
        <item x="13"/>
        <item x="12"/>
        <item x="11"/>
        <item x="10"/>
        <item x="9"/>
        <item x="8"/>
        <item x="7"/>
        <item x="6"/>
        <item x="5"/>
        <item x="4"/>
        <item x="3"/>
        <item x="2"/>
        <item x="1"/>
        <item x="0"/>
        <item t="default"/>
      </items>
    </pivotField>
    <pivotField axis="axisRow" showAll="0" sortType="ascending">
      <items count="11">
        <item x="0"/>
        <item x="4"/>
        <item x="5"/>
        <item x="1"/>
        <item h="1" x="2"/>
        <item h="1" x="9"/>
        <item h="1" x="8"/>
        <item x="3"/>
        <item h="1" x="6"/>
        <item h="1" x="7"/>
        <item t="default"/>
      </items>
      <autoSortScope>
        <pivotArea dataOnly="0" outline="0" fieldPosition="0">
          <references count="1">
            <reference field="4294967294" count="1" selected="0">
              <x v="0"/>
            </reference>
          </references>
        </pivotArea>
      </autoSortScope>
    </pivotField>
    <pivotField showAll="0"/>
    <pivotField dataField="1" showAll="0"/>
    <pivotField dataField="1" numFmtId="43" showAll="0">
      <items count="72">
        <item x="7"/>
        <item x="21"/>
        <item x="11"/>
        <item x="4"/>
        <item x="9"/>
        <item x="6"/>
        <item x="5"/>
        <item x="57"/>
        <item x="20"/>
        <item x="10"/>
        <item x="8"/>
        <item x="2"/>
        <item x="22"/>
        <item x="12"/>
        <item x="19"/>
        <item x="59"/>
        <item x="60"/>
        <item x="28"/>
        <item x="14"/>
        <item x="68"/>
        <item x="40"/>
        <item x="48"/>
        <item x="45"/>
        <item x="50"/>
        <item x="17"/>
        <item x="16"/>
        <item x="67"/>
        <item x="38"/>
        <item x="32"/>
        <item x="64"/>
        <item x="55"/>
        <item x="58"/>
        <item x="62"/>
        <item x="1"/>
        <item x="56"/>
        <item x="31"/>
        <item x="46"/>
        <item x="52"/>
        <item x="49"/>
        <item x="39"/>
        <item x="15"/>
        <item x="24"/>
        <item x="30"/>
        <item x="29"/>
        <item x="18"/>
        <item x="70"/>
        <item x="0"/>
        <item x="47"/>
        <item x="44"/>
        <item x="43"/>
        <item x="23"/>
        <item x="36"/>
        <item x="25"/>
        <item x="42"/>
        <item x="26"/>
        <item x="65"/>
        <item x="63"/>
        <item x="61"/>
        <item x="51"/>
        <item x="27"/>
        <item x="54"/>
        <item x="66"/>
        <item x="69"/>
        <item x="53"/>
        <item x="13"/>
        <item x="41"/>
        <item x="37"/>
        <item x="3"/>
        <item x="35"/>
        <item x="34"/>
        <item x="3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6">
    <i>
      <x v="1"/>
    </i>
    <i>
      <x v="2"/>
    </i>
    <i>
      <x/>
    </i>
    <i>
      <x v="7"/>
    </i>
    <i>
      <x v="3"/>
    </i>
    <i t="grand">
      <x/>
    </i>
  </rowItems>
  <colFields count="1">
    <field x="-2"/>
  </colFields>
  <colItems count="2">
    <i>
      <x/>
    </i>
    <i i="1">
      <x v="1"/>
    </i>
  </colItems>
  <dataFields count="2">
    <dataField name="Sum of Cur Total" fld="8" baseField="0" baseItem="0" numFmtId="164"/>
    <dataField name="Sum of Your Profit" fld="7" baseField="0" baseItem="0" numFmtId="164"/>
  </dataFields>
  <formats count="4">
    <format dxfId="29">
      <pivotArea outline="0" collapsedLevelsAreSubtotals="1" fieldPosition="0">
        <references count="1">
          <reference field="4294967294" count="1" selected="0">
            <x v="0"/>
          </reference>
        </references>
      </pivotArea>
    </format>
    <format dxfId="28">
      <pivotArea dataOnly="0" labelOnly="1" outline="0" fieldPosition="0">
        <references count="1">
          <reference field="4294967294" count="1">
            <x v="0"/>
          </reference>
        </references>
      </pivotArea>
    </format>
    <format dxfId="27">
      <pivotArea outline="0" collapsedLevelsAreSubtotals="1" fieldPosition="0">
        <references count="1">
          <reference field="4294967294" count="1" selected="0">
            <x v="1"/>
          </reference>
        </references>
      </pivotArea>
    </format>
    <format dxfId="26">
      <pivotArea dataOnly="0" labelOnly="1" outline="0" fieldPosition="0">
        <references count="1">
          <reference field="4294967294" count="1">
            <x v="1"/>
          </reference>
        </references>
      </pivotArea>
    </format>
  </format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4" type="dateBetween" evalOrder="-1" id="114" name="Transaction Date">
      <autoFilter ref="A1">
        <filterColumn colId="0">
          <customFilters and="1">
            <customFilter operator="greaterThanOrEqual" val="44986"/>
            <customFilter operator="lessThanOrEqual" val="451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0E390F8-705A-418E-B071-6D0253ECB51D}"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19:B25" firstHeaderRow="1" firstDataRow="1" firstDataCol="1"/>
  <pivotFields count="11">
    <pivotField showAll="0">
      <items count="4">
        <item h="1" x="2"/>
        <item x="0"/>
        <item h="1" x="1"/>
        <item t="default"/>
      </items>
    </pivotField>
    <pivotField showAll="0"/>
    <pivotField showAll="0"/>
    <pivotField showAll="0"/>
    <pivotField numFmtId="22" showAll="0">
      <items count="426">
        <item x="424"/>
        <item x="423"/>
        <item x="422"/>
        <item x="421"/>
        <item x="420"/>
        <item x="419"/>
        <item x="418"/>
        <item x="417"/>
        <item x="416"/>
        <item x="415"/>
        <item x="414"/>
        <item x="413"/>
        <item x="411"/>
        <item x="412"/>
        <item x="409"/>
        <item x="410"/>
        <item x="408"/>
        <item x="407"/>
        <item x="406"/>
        <item x="405"/>
        <item x="404"/>
        <item x="401"/>
        <item x="402"/>
        <item x="400"/>
        <item x="399"/>
        <item x="398"/>
        <item x="397"/>
        <item x="395"/>
        <item x="394"/>
        <item x="393"/>
        <item x="392"/>
        <item x="391"/>
        <item x="389"/>
        <item x="390"/>
        <item x="388"/>
        <item x="387"/>
        <item x="386"/>
        <item x="385"/>
        <item x="384"/>
        <item x="383"/>
        <item x="382"/>
        <item x="381"/>
        <item x="380"/>
        <item x="379"/>
        <item x="378"/>
        <item x="377"/>
        <item x="376"/>
        <item x="375"/>
        <item x="374"/>
        <item x="373"/>
        <item x="372"/>
        <item x="371"/>
        <item x="370"/>
        <item x="369"/>
        <item x="368"/>
        <item x="367"/>
        <item x="366"/>
        <item x="365"/>
        <item x="364"/>
        <item x="403"/>
        <item x="396"/>
        <item x="363"/>
        <item x="362"/>
        <item x="361"/>
        <item x="360"/>
        <item x="359"/>
        <item x="358"/>
        <item x="357"/>
        <item x="356"/>
        <item x="355"/>
        <item x="354"/>
        <item x="353"/>
        <item x="352"/>
        <item x="351"/>
        <item x="350"/>
        <item x="349"/>
        <item x="348"/>
        <item x="292"/>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1"/>
        <item x="290"/>
        <item x="288"/>
        <item x="287"/>
        <item x="286"/>
        <item x="289"/>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2"/>
        <item x="243"/>
        <item x="241"/>
        <item x="240"/>
        <item x="239"/>
        <item x="238"/>
        <item x="237"/>
        <item x="236"/>
        <item x="235"/>
        <item x="234"/>
        <item x="233"/>
        <item x="232"/>
        <item x="231"/>
        <item x="230"/>
        <item x="229"/>
        <item x="228"/>
        <item x="227"/>
        <item x="226"/>
        <item x="225"/>
        <item x="224"/>
        <item x="222"/>
        <item x="223"/>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5"/>
        <item x="186"/>
        <item x="184"/>
        <item x="183"/>
        <item x="182"/>
        <item x="180"/>
        <item x="181"/>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5"/>
        <item x="146"/>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79"/>
        <item x="80"/>
        <item x="78"/>
        <item x="75"/>
        <item x="76"/>
        <item x="77"/>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7"/>
        <item x="36"/>
        <item x="35"/>
        <item x="34"/>
        <item x="33"/>
        <item x="20"/>
        <item x="32"/>
        <item x="31"/>
        <item x="30"/>
        <item x="29"/>
        <item x="28"/>
        <item x="27"/>
        <item x="26"/>
        <item x="25"/>
        <item x="24"/>
        <item x="23"/>
        <item x="22"/>
        <item x="38"/>
        <item x="21"/>
        <item x="19"/>
        <item x="18"/>
        <item x="17"/>
        <item x="16"/>
        <item x="15"/>
        <item x="14"/>
        <item x="13"/>
        <item x="12"/>
        <item x="11"/>
        <item x="10"/>
        <item x="9"/>
        <item x="8"/>
        <item x="7"/>
        <item x="6"/>
        <item x="5"/>
        <item x="4"/>
        <item x="3"/>
        <item x="2"/>
        <item x="1"/>
        <item x="0"/>
        <item t="default"/>
      </items>
    </pivotField>
    <pivotField axis="axisRow" showAll="0" sortType="descending">
      <items count="11">
        <item x="0"/>
        <item x="4"/>
        <item x="5"/>
        <item x="1"/>
        <item h="1" x="2"/>
        <item h="1" x="9"/>
        <item h="1" x="8"/>
        <item x="3"/>
        <item h="1" x="6"/>
        <item h="1" x="7"/>
        <item t="default"/>
      </items>
      <autoSortScope>
        <pivotArea dataOnly="0" outline="0" fieldPosition="0">
          <references count="1">
            <reference field="4294967294" count="1" selected="0">
              <x v="0"/>
            </reference>
          </references>
        </pivotArea>
      </autoSortScope>
    </pivotField>
    <pivotField showAll="0"/>
    <pivotField showAll="0"/>
    <pivotField dataField="1" numFmtId="43" showAll="0">
      <items count="72">
        <item x="7"/>
        <item x="21"/>
        <item x="11"/>
        <item x="4"/>
        <item x="9"/>
        <item x="6"/>
        <item x="5"/>
        <item x="57"/>
        <item x="20"/>
        <item x="10"/>
        <item x="8"/>
        <item x="2"/>
        <item x="22"/>
        <item x="12"/>
        <item x="19"/>
        <item x="59"/>
        <item x="60"/>
        <item x="28"/>
        <item x="14"/>
        <item x="68"/>
        <item x="40"/>
        <item x="48"/>
        <item x="45"/>
        <item x="50"/>
        <item x="17"/>
        <item x="16"/>
        <item x="67"/>
        <item x="38"/>
        <item x="32"/>
        <item x="64"/>
        <item x="55"/>
        <item x="58"/>
        <item x="62"/>
        <item x="1"/>
        <item x="56"/>
        <item x="31"/>
        <item x="46"/>
        <item x="52"/>
        <item x="49"/>
        <item x="39"/>
        <item x="15"/>
        <item x="24"/>
        <item x="30"/>
        <item x="29"/>
        <item x="18"/>
        <item x="70"/>
        <item x="0"/>
        <item x="47"/>
        <item x="44"/>
        <item x="43"/>
        <item x="23"/>
        <item x="36"/>
        <item x="25"/>
        <item x="42"/>
        <item x="26"/>
        <item x="65"/>
        <item x="63"/>
        <item x="61"/>
        <item x="51"/>
        <item x="27"/>
        <item x="54"/>
        <item x="66"/>
        <item x="69"/>
        <item x="53"/>
        <item x="13"/>
        <item x="41"/>
        <item x="37"/>
        <item x="3"/>
        <item x="35"/>
        <item x="34"/>
        <item x="3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6">
    <i>
      <x v="3"/>
    </i>
    <i>
      <x v="7"/>
    </i>
    <i>
      <x/>
    </i>
    <i>
      <x v="1"/>
    </i>
    <i>
      <x v="2"/>
    </i>
    <i t="grand">
      <x/>
    </i>
  </rowItems>
  <colItems count="1">
    <i/>
  </colItems>
  <dataFields count="1">
    <dataField name="Count of Cur Total" fld="8" subtotal="count" baseField="0" baseItem="0" numFmtId="164"/>
  </dataFields>
  <formats count="2">
    <format dxfId="31">
      <pivotArea outline="0" collapsedLevelsAreSubtotals="1" fieldPosition="0"/>
    </format>
    <format dxfId="30">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114" name="Transaction Date">
      <autoFilter ref="A1">
        <filterColumn colId="0">
          <customFilters and="1">
            <customFilter operator="greaterThanOrEqual" val="44986"/>
            <customFilter operator="lessThanOrEqual" val="451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F92EBA5-6C0E-41C0-8975-5EFC139C407C}" name="PivotTable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9" firstHeaderRow="1" firstDataRow="1" firstDataCol="1"/>
  <pivotFields count="11">
    <pivotField showAll="0">
      <items count="4">
        <item h="1" x="2"/>
        <item x="0"/>
        <item h="1" x="1"/>
        <item t="default"/>
      </items>
    </pivotField>
    <pivotField showAll="0"/>
    <pivotField showAll="0"/>
    <pivotField showAll="0"/>
    <pivotField numFmtId="22" showAll="0">
      <items count="426">
        <item x="424"/>
        <item x="423"/>
        <item x="422"/>
        <item x="421"/>
        <item x="420"/>
        <item x="419"/>
        <item x="418"/>
        <item x="417"/>
        <item x="416"/>
        <item x="415"/>
        <item x="414"/>
        <item x="413"/>
        <item x="411"/>
        <item x="412"/>
        <item x="409"/>
        <item x="410"/>
        <item x="408"/>
        <item x="407"/>
        <item x="406"/>
        <item x="405"/>
        <item x="404"/>
        <item x="401"/>
        <item x="402"/>
        <item x="400"/>
        <item x="399"/>
        <item x="398"/>
        <item x="397"/>
        <item x="395"/>
        <item x="394"/>
        <item x="393"/>
        <item x="392"/>
        <item x="391"/>
        <item x="389"/>
        <item x="390"/>
        <item x="388"/>
        <item x="387"/>
        <item x="386"/>
        <item x="385"/>
        <item x="384"/>
        <item x="383"/>
        <item x="382"/>
        <item x="381"/>
        <item x="380"/>
        <item x="379"/>
        <item x="378"/>
        <item x="377"/>
        <item x="376"/>
        <item x="375"/>
        <item x="374"/>
        <item x="373"/>
        <item x="372"/>
        <item x="371"/>
        <item x="370"/>
        <item x="369"/>
        <item x="368"/>
        <item x="367"/>
        <item x="366"/>
        <item x="365"/>
        <item x="364"/>
        <item x="403"/>
        <item x="396"/>
        <item x="363"/>
        <item x="362"/>
        <item x="361"/>
        <item x="360"/>
        <item x="359"/>
        <item x="358"/>
        <item x="357"/>
        <item x="356"/>
        <item x="355"/>
        <item x="354"/>
        <item x="353"/>
        <item x="352"/>
        <item x="351"/>
        <item x="350"/>
        <item x="349"/>
        <item x="348"/>
        <item x="292"/>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1"/>
        <item x="290"/>
        <item x="288"/>
        <item x="287"/>
        <item x="286"/>
        <item x="289"/>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2"/>
        <item x="243"/>
        <item x="241"/>
        <item x="240"/>
        <item x="239"/>
        <item x="238"/>
        <item x="237"/>
        <item x="236"/>
        <item x="235"/>
        <item x="234"/>
        <item x="233"/>
        <item x="232"/>
        <item x="231"/>
        <item x="230"/>
        <item x="229"/>
        <item x="228"/>
        <item x="227"/>
        <item x="226"/>
        <item x="225"/>
        <item x="224"/>
        <item x="222"/>
        <item x="223"/>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5"/>
        <item x="186"/>
        <item x="184"/>
        <item x="183"/>
        <item x="182"/>
        <item x="180"/>
        <item x="181"/>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5"/>
        <item x="146"/>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79"/>
        <item x="80"/>
        <item x="78"/>
        <item x="75"/>
        <item x="76"/>
        <item x="77"/>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7"/>
        <item x="36"/>
        <item x="35"/>
        <item x="34"/>
        <item x="33"/>
        <item x="20"/>
        <item x="32"/>
        <item x="31"/>
        <item x="30"/>
        <item x="29"/>
        <item x="28"/>
        <item x="27"/>
        <item x="26"/>
        <item x="25"/>
        <item x="24"/>
        <item x="23"/>
        <item x="22"/>
        <item x="38"/>
        <item x="21"/>
        <item x="19"/>
        <item x="18"/>
        <item x="17"/>
        <item x="16"/>
        <item x="15"/>
        <item x="14"/>
        <item x="13"/>
        <item x="12"/>
        <item x="11"/>
        <item x="10"/>
        <item x="9"/>
        <item x="8"/>
        <item x="7"/>
        <item x="6"/>
        <item x="5"/>
        <item x="4"/>
        <item x="3"/>
        <item x="2"/>
        <item x="1"/>
        <item x="0"/>
        <item t="default"/>
      </items>
    </pivotField>
    <pivotField axis="axisRow" showAll="0" sortType="ascending">
      <items count="11">
        <item x="0"/>
        <item x="4"/>
        <item x="5"/>
        <item x="1"/>
        <item h="1" x="2"/>
        <item h="1" x="9"/>
        <item h="1" x="8"/>
        <item x="3"/>
        <item h="1" x="6"/>
        <item h="1" x="7"/>
        <item t="default"/>
      </items>
      <autoSortScope>
        <pivotArea dataOnly="0" outline="0" fieldPosition="0">
          <references count="1">
            <reference field="4294967294" count="1" selected="0">
              <x v="0"/>
            </reference>
          </references>
        </pivotArea>
      </autoSortScope>
    </pivotField>
    <pivotField showAll="0"/>
    <pivotField showAll="0"/>
    <pivotField dataField="1" numFmtId="43" showAll="0">
      <items count="72">
        <item x="7"/>
        <item x="21"/>
        <item x="11"/>
        <item x="4"/>
        <item x="9"/>
        <item x="6"/>
        <item x="5"/>
        <item x="57"/>
        <item x="20"/>
        <item x="10"/>
        <item x="8"/>
        <item x="2"/>
        <item x="22"/>
        <item x="12"/>
        <item x="19"/>
        <item x="59"/>
        <item x="60"/>
        <item x="28"/>
        <item x="14"/>
        <item x="68"/>
        <item x="40"/>
        <item x="48"/>
        <item x="45"/>
        <item x="50"/>
        <item x="17"/>
        <item x="16"/>
        <item x="67"/>
        <item x="38"/>
        <item x="32"/>
        <item x="64"/>
        <item x="55"/>
        <item x="58"/>
        <item x="62"/>
        <item x="1"/>
        <item x="56"/>
        <item x="31"/>
        <item x="46"/>
        <item x="52"/>
        <item x="49"/>
        <item x="39"/>
        <item x="15"/>
        <item x="24"/>
        <item x="30"/>
        <item x="29"/>
        <item x="18"/>
        <item x="70"/>
        <item x="0"/>
        <item x="47"/>
        <item x="44"/>
        <item x="43"/>
        <item x="23"/>
        <item x="36"/>
        <item x="25"/>
        <item x="42"/>
        <item x="26"/>
        <item x="65"/>
        <item x="63"/>
        <item x="61"/>
        <item x="51"/>
        <item x="27"/>
        <item x="54"/>
        <item x="66"/>
        <item x="69"/>
        <item x="53"/>
        <item x="13"/>
        <item x="41"/>
        <item x="37"/>
        <item x="3"/>
        <item x="35"/>
        <item x="34"/>
        <item x="3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6">
    <i>
      <x v="1"/>
    </i>
    <i>
      <x v="2"/>
    </i>
    <i>
      <x/>
    </i>
    <i>
      <x v="7"/>
    </i>
    <i>
      <x v="3"/>
    </i>
    <i t="grand">
      <x/>
    </i>
  </rowItems>
  <colItems count="1">
    <i/>
  </colItems>
  <dataFields count="1">
    <dataField name="Sum of Cur Total" fld="8" baseField="0" baseItem="0" numFmtId="164"/>
  </dataFields>
  <formats count="2">
    <format dxfId="33">
      <pivotArea outline="0" collapsedLevelsAreSubtotals="1" fieldPosition="0"/>
    </format>
    <format dxfId="32">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114" name="Transaction Date">
      <autoFilter ref="A1">
        <filterColumn colId="0">
          <customFilters and="1">
            <customFilter operator="greaterThanOrEqual" val="44986"/>
            <customFilter operator="lessThanOrEqual" val="451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9941A01-98FA-45EF-8054-B5B4015412AA}" name="PivotTable3"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6:B40" firstHeaderRow="1" firstDataRow="1" firstDataCol="1"/>
  <pivotFields count="7">
    <pivotField axis="axisRow" showAll="0">
      <items count="4">
        <item x="2"/>
        <item x="0"/>
        <item x="1"/>
        <item t="default"/>
      </items>
    </pivotField>
    <pivotField numFmtId="22" showAll="0">
      <items count="466">
        <item x="464"/>
        <item x="463"/>
        <item x="462"/>
        <item x="461"/>
        <item x="460"/>
        <item x="459"/>
        <item x="458"/>
        <item x="457"/>
        <item x="456"/>
        <item x="455"/>
        <item x="454"/>
        <item x="453"/>
        <item x="451"/>
        <item x="452"/>
        <item x="449"/>
        <item x="450"/>
        <item x="448"/>
        <item x="447"/>
        <item x="446"/>
        <item x="445"/>
        <item x="444"/>
        <item x="441"/>
        <item x="442"/>
        <item x="440"/>
        <item x="439"/>
        <item x="438"/>
        <item x="437"/>
        <item x="435"/>
        <item x="434"/>
        <item x="433"/>
        <item x="432"/>
        <item x="431"/>
        <item x="429"/>
        <item x="430"/>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443"/>
        <item x="436"/>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19"/>
        <item x="318"/>
        <item x="317"/>
        <item x="320"/>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3"/>
        <item x="274"/>
        <item x="272"/>
        <item x="271"/>
        <item x="270"/>
        <item x="269"/>
        <item x="268"/>
        <item x="267"/>
        <item x="266"/>
        <item x="265"/>
        <item x="264"/>
        <item x="263"/>
        <item x="262"/>
        <item x="261"/>
        <item x="260"/>
        <item x="259"/>
        <item x="258"/>
        <item x="257"/>
        <item x="256"/>
        <item x="255"/>
        <item x="253"/>
        <item x="254"/>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6"/>
        <item x="217"/>
        <item x="215"/>
        <item x="214"/>
        <item x="213"/>
        <item x="211"/>
        <item x="212"/>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6"/>
        <item x="177"/>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0"/>
        <item x="111"/>
        <item x="109"/>
        <item x="106"/>
        <item x="107"/>
        <item x="108"/>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8"/>
        <item x="67"/>
        <item x="66"/>
        <item x="65"/>
        <item x="64"/>
        <item x="63"/>
        <item x="62"/>
        <item x="61"/>
        <item x="60"/>
        <item x="59"/>
        <item x="58"/>
        <item x="57"/>
        <item x="56"/>
        <item x="55"/>
        <item x="54"/>
        <item x="53"/>
        <item x="52"/>
        <item x="69"/>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11">
        <item x="0"/>
        <item x="2"/>
        <item x="7"/>
        <item x="1"/>
        <item x="6"/>
        <item x="9"/>
        <item x="8"/>
        <item x="5"/>
        <item x="4"/>
        <item x="3"/>
        <item t="default"/>
      </items>
    </pivotField>
    <pivotField showAll="0"/>
    <pivotField dataField="1" numFmtId="43"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4">
    <i>
      <x/>
    </i>
    <i>
      <x v="1"/>
    </i>
    <i>
      <x v="2"/>
    </i>
    <i t="grand">
      <x/>
    </i>
  </rowItems>
  <colItems count="1">
    <i/>
  </colItems>
  <dataFields count="1">
    <dataField name="Sum of Naira Total" fld="4" baseField="0" baseItem="0"/>
  </dataFields>
  <formats count="1">
    <format dxfId="14">
      <pivotArea outline="0" collapsedLevelsAreSubtotals="1" fieldPosition="0"/>
    </format>
  </formats>
  <chartFormats count="3">
    <chartFormat chart="1" format="2"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136" name="Transaction Date">
      <autoFilter ref="A1">
        <filterColumn colId="0">
          <customFilters and="1">
            <customFilter operator="greaterThanOrEqual" val="44986"/>
            <customFilter operator="lessThanOrEqual" val="451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243D18-B3CF-4827-B22D-CB2DF874C3FC}" name="PivotTable2"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18:B25" firstHeaderRow="1" firstDataRow="1" firstDataCol="1"/>
  <pivotFields count="7">
    <pivotField showAll="0">
      <items count="4">
        <item x="2"/>
        <item x="0"/>
        <item x="1"/>
        <item t="default"/>
      </items>
    </pivotField>
    <pivotField numFmtId="22" showAll="0">
      <items count="466">
        <item x="464"/>
        <item x="463"/>
        <item x="462"/>
        <item x="461"/>
        <item x="460"/>
        <item x="459"/>
        <item x="458"/>
        <item x="457"/>
        <item x="456"/>
        <item x="455"/>
        <item x="454"/>
        <item x="453"/>
        <item x="451"/>
        <item x="452"/>
        <item x="449"/>
        <item x="450"/>
        <item x="448"/>
        <item x="447"/>
        <item x="446"/>
        <item x="445"/>
        <item x="444"/>
        <item x="441"/>
        <item x="442"/>
        <item x="440"/>
        <item x="439"/>
        <item x="438"/>
        <item x="437"/>
        <item x="435"/>
        <item x="434"/>
        <item x="433"/>
        <item x="432"/>
        <item x="431"/>
        <item x="429"/>
        <item x="430"/>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443"/>
        <item x="436"/>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19"/>
        <item x="318"/>
        <item x="317"/>
        <item x="320"/>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3"/>
        <item x="274"/>
        <item x="272"/>
        <item x="271"/>
        <item x="270"/>
        <item x="269"/>
        <item x="268"/>
        <item x="267"/>
        <item x="266"/>
        <item x="265"/>
        <item x="264"/>
        <item x="263"/>
        <item x="262"/>
        <item x="261"/>
        <item x="260"/>
        <item x="259"/>
        <item x="258"/>
        <item x="257"/>
        <item x="256"/>
        <item x="255"/>
        <item x="253"/>
        <item x="254"/>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6"/>
        <item x="217"/>
        <item x="215"/>
        <item x="214"/>
        <item x="213"/>
        <item x="211"/>
        <item x="212"/>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6"/>
        <item x="177"/>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0"/>
        <item x="111"/>
        <item x="109"/>
        <item x="106"/>
        <item x="107"/>
        <item x="108"/>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8"/>
        <item x="67"/>
        <item x="66"/>
        <item x="65"/>
        <item x="64"/>
        <item x="63"/>
        <item x="62"/>
        <item x="61"/>
        <item x="60"/>
        <item x="59"/>
        <item x="58"/>
        <item x="57"/>
        <item x="56"/>
        <item x="55"/>
        <item x="54"/>
        <item x="53"/>
        <item x="52"/>
        <item x="69"/>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11">
        <item x="0"/>
        <item x="2"/>
        <item x="7"/>
        <item x="1"/>
        <item x="6"/>
        <item x="9"/>
        <item x="8"/>
        <item x="5"/>
        <item x="4"/>
        <item x="3"/>
        <item t="default"/>
      </items>
    </pivotField>
    <pivotField showAll="0"/>
    <pivotField dataField="1" numFmtId="43"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7">
    <i>
      <x v="3"/>
    </i>
    <i>
      <x v="4"/>
    </i>
    <i>
      <x v="5"/>
    </i>
    <i>
      <x v="6"/>
    </i>
    <i>
      <x v="7"/>
    </i>
    <i>
      <x v="8"/>
    </i>
    <i t="grand">
      <x/>
    </i>
  </rowItems>
  <colItems count="1">
    <i/>
  </colItems>
  <dataFields count="1">
    <dataField name="Sum of Naira Total" fld="4" baseField="0" baseItem="0"/>
  </dataFields>
  <formats count="1">
    <format dxfId="15">
      <pivotArea outline="0" collapsedLevelsAreSubtotals="1" fieldPosition="0"/>
    </format>
  </formats>
  <chartFormats count="4">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6" count="1" selected="0">
            <x v="6"/>
          </reference>
        </references>
      </pivotArea>
    </chartFormat>
    <chartFormat chart="3" format="5"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6" count="1" selected="0">
            <x v="8"/>
          </reference>
        </references>
      </pivotArea>
    </chartFormat>
  </chartFormats>
  <pivotTableStyleInfo name="PivotStyleLight16" showRowHeaders="1" showColHeaders="1" showRowStripes="0" showColStripes="0" showLastColumn="1"/>
  <filters count="1">
    <filter fld="1" type="dateBetween" evalOrder="-1" id="136" name="Transaction Date">
      <autoFilter ref="A1">
        <filterColumn colId="0">
          <customFilters and="1">
            <customFilter operator="greaterThanOrEqual" val="44986"/>
            <customFilter operator="lessThanOrEqual" val="451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1ECDF4-C1F4-4659-95D1-F9DB9911267D}" name="PivotTable1"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14" firstHeaderRow="1" firstDataRow="1" firstDataCol="1"/>
  <pivotFields count="7">
    <pivotField showAll="0">
      <items count="4">
        <item x="2"/>
        <item x="0"/>
        <item x="1"/>
        <item t="default"/>
      </items>
    </pivotField>
    <pivotField numFmtId="22" showAll="0">
      <items count="466">
        <item x="464"/>
        <item x="463"/>
        <item x="462"/>
        <item x="461"/>
        <item x="460"/>
        <item x="459"/>
        <item x="458"/>
        <item x="457"/>
        <item x="456"/>
        <item x="455"/>
        <item x="454"/>
        <item x="453"/>
        <item x="451"/>
        <item x="452"/>
        <item x="449"/>
        <item x="450"/>
        <item x="448"/>
        <item x="447"/>
        <item x="446"/>
        <item x="445"/>
        <item x="444"/>
        <item x="441"/>
        <item x="442"/>
        <item x="440"/>
        <item x="439"/>
        <item x="438"/>
        <item x="437"/>
        <item x="435"/>
        <item x="434"/>
        <item x="433"/>
        <item x="432"/>
        <item x="431"/>
        <item x="429"/>
        <item x="430"/>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443"/>
        <item x="436"/>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19"/>
        <item x="318"/>
        <item x="317"/>
        <item x="320"/>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3"/>
        <item x="274"/>
        <item x="272"/>
        <item x="271"/>
        <item x="270"/>
        <item x="269"/>
        <item x="268"/>
        <item x="267"/>
        <item x="266"/>
        <item x="265"/>
        <item x="264"/>
        <item x="263"/>
        <item x="262"/>
        <item x="261"/>
        <item x="260"/>
        <item x="259"/>
        <item x="258"/>
        <item x="257"/>
        <item x="256"/>
        <item x="255"/>
        <item x="253"/>
        <item x="254"/>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6"/>
        <item x="217"/>
        <item x="215"/>
        <item x="214"/>
        <item x="213"/>
        <item x="211"/>
        <item x="212"/>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6"/>
        <item x="177"/>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0"/>
        <item x="111"/>
        <item x="109"/>
        <item x="106"/>
        <item x="107"/>
        <item x="108"/>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8"/>
        <item x="67"/>
        <item x="66"/>
        <item x="65"/>
        <item x="64"/>
        <item x="63"/>
        <item x="62"/>
        <item x="61"/>
        <item x="60"/>
        <item x="59"/>
        <item x="58"/>
        <item x="57"/>
        <item x="56"/>
        <item x="55"/>
        <item x="54"/>
        <item x="53"/>
        <item x="52"/>
        <item x="69"/>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items count="11">
        <item x="0"/>
        <item x="2"/>
        <item x="7"/>
        <item x="1"/>
        <item x="6"/>
        <item x="9"/>
        <item x="8"/>
        <item x="5"/>
        <item x="4"/>
        <item x="3"/>
        <item t="default"/>
      </items>
    </pivotField>
    <pivotField showAll="0"/>
    <pivotField dataField="1" numFmtId="4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11">
    <i>
      <x/>
    </i>
    <i>
      <x v="1"/>
    </i>
    <i>
      <x v="2"/>
    </i>
    <i>
      <x v="3"/>
    </i>
    <i>
      <x v="4"/>
    </i>
    <i>
      <x v="5"/>
    </i>
    <i>
      <x v="6"/>
    </i>
    <i>
      <x v="7"/>
    </i>
    <i>
      <x v="8"/>
    </i>
    <i>
      <x v="9"/>
    </i>
    <i t="grand">
      <x/>
    </i>
  </rowItems>
  <colItems count="1">
    <i/>
  </colItems>
  <dataFields count="1">
    <dataField name="Sum of Naira Total" fld="4" baseField="0" baseItem="0"/>
  </dataFields>
  <formats count="1">
    <format dxfId="16">
      <pivotArea collapsedLevelsAreSubtotals="1" fieldPosition="0">
        <references count="1">
          <reference field="2" count="0"/>
        </references>
      </pivotArea>
    </format>
  </formats>
  <chartFormats count="2">
    <chartFormat chart="2"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138" name="Transaction Date">
      <autoFilter ref="A1">
        <filterColumn colId="0">
          <customFilters and="1">
            <customFilter operator="greaterThanOrEqual" val="44986"/>
            <customFilter operator="lessThanOrEqual" val="451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FA1C8A3-1563-45BE-A83D-1271F8CB6892}" name="PivotTable6" cacheId="1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28:B32" firstHeaderRow="1" firstDataRow="1" firstDataCol="1"/>
  <pivotFields count="7">
    <pivotField axis="axisRow" showAll="0">
      <items count="4">
        <item x="2"/>
        <item x="0"/>
        <item x="1"/>
        <item t="default"/>
      </items>
    </pivotField>
    <pivotField numFmtId="22" showAll="0">
      <items count="466">
        <item x="464"/>
        <item x="463"/>
        <item x="462"/>
        <item x="461"/>
        <item x="460"/>
        <item x="459"/>
        <item x="458"/>
        <item x="457"/>
        <item x="456"/>
        <item x="455"/>
        <item x="454"/>
        <item x="453"/>
        <item x="451"/>
        <item x="452"/>
        <item x="449"/>
        <item x="450"/>
        <item x="448"/>
        <item x="447"/>
        <item x="446"/>
        <item x="445"/>
        <item x="444"/>
        <item x="441"/>
        <item x="442"/>
        <item x="440"/>
        <item x="439"/>
        <item x="438"/>
        <item x="437"/>
        <item x="435"/>
        <item x="434"/>
        <item x="433"/>
        <item x="432"/>
        <item x="431"/>
        <item x="429"/>
        <item x="430"/>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443"/>
        <item x="436"/>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19"/>
        <item x="318"/>
        <item x="317"/>
        <item x="320"/>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3"/>
        <item x="274"/>
        <item x="272"/>
        <item x="271"/>
        <item x="270"/>
        <item x="269"/>
        <item x="268"/>
        <item x="267"/>
        <item x="266"/>
        <item x="265"/>
        <item x="264"/>
        <item x="263"/>
        <item x="262"/>
        <item x="261"/>
        <item x="260"/>
        <item x="259"/>
        <item x="258"/>
        <item x="257"/>
        <item x="256"/>
        <item x="255"/>
        <item x="253"/>
        <item x="254"/>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6"/>
        <item x="217"/>
        <item x="215"/>
        <item x="214"/>
        <item x="213"/>
        <item x="211"/>
        <item x="212"/>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6"/>
        <item x="177"/>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0"/>
        <item x="111"/>
        <item x="109"/>
        <item x="106"/>
        <item x="107"/>
        <item x="108"/>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8"/>
        <item x="67"/>
        <item x="66"/>
        <item x="65"/>
        <item x="64"/>
        <item x="63"/>
        <item x="62"/>
        <item x="61"/>
        <item x="60"/>
        <item x="59"/>
        <item x="58"/>
        <item x="57"/>
        <item x="56"/>
        <item x="55"/>
        <item x="54"/>
        <item x="53"/>
        <item x="52"/>
        <item x="69"/>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11">
        <item x="0"/>
        <item x="2"/>
        <item x="7"/>
        <item x="1"/>
        <item x="6"/>
        <item x="9"/>
        <item x="8"/>
        <item x="5"/>
        <item x="4"/>
        <item x="3"/>
        <item t="default"/>
      </items>
    </pivotField>
    <pivotField showAll="0"/>
    <pivotField dataField="1" numFmtId="43"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4">
    <i>
      <x/>
    </i>
    <i>
      <x v="1"/>
    </i>
    <i>
      <x v="2"/>
    </i>
    <i t="grand">
      <x/>
    </i>
  </rowItems>
  <colItems count="1">
    <i/>
  </colItems>
  <dataFields count="1">
    <dataField name="Sum of Naira Total" fld="4" baseField="0" baseItem="0"/>
  </dataField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2" name="Transaction Date">
      <autoFilter ref="A1">
        <filterColumn colId="0">
          <customFilters and="1">
            <customFilter operator="greaterThanOrEqual" val="44986"/>
            <customFilter operator="lessThanOrEqual" val="451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B15F616-9740-44EF-9FEC-6EB33F34D666}" name="PivotTable5"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8:B25" firstHeaderRow="1" firstDataRow="1" firstDataCol="1"/>
  <pivotFields count="7">
    <pivotField showAll="0"/>
    <pivotField numFmtId="22" showAll="0">
      <items count="466">
        <item x="464"/>
        <item x="463"/>
        <item x="462"/>
        <item x="461"/>
        <item x="460"/>
        <item x="459"/>
        <item x="458"/>
        <item x="457"/>
        <item x="456"/>
        <item x="455"/>
        <item x="454"/>
        <item x="453"/>
        <item x="451"/>
        <item x="452"/>
        <item x="449"/>
        <item x="450"/>
        <item x="448"/>
        <item x="447"/>
        <item x="446"/>
        <item x="445"/>
        <item x="444"/>
        <item x="441"/>
        <item x="442"/>
        <item x="440"/>
        <item x="439"/>
        <item x="438"/>
        <item x="437"/>
        <item x="435"/>
        <item x="434"/>
        <item x="433"/>
        <item x="432"/>
        <item x="431"/>
        <item x="429"/>
        <item x="430"/>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443"/>
        <item x="436"/>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19"/>
        <item x="318"/>
        <item x="317"/>
        <item x="320"/>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3"/>
        <item x="274"/>
        <item x="272"/>
        <item x="271"/>
        <item x="270"/>
        <item x="269"/>
        <item x="268"/>
        <item x="267"/>
        <item x="266"/>
        <item x="265"/>
        <item x="264"/>
        <item x="263"/>
        <item x="262"/>
        <item x="261"/>
        <item x="260"/>
        <item x="259"/>
        <item x="258"/>
        <item x="257"/>
        <item x="256"/>
        <item x="255"/>
        <item x="253"/>
        <item x="254"/>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6"/>
        <item x="217"/>
        <item x="215"/>
        <item x="214"/>
        <item x="213"/>
        <item x="211"/>
        <item x="212"/>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6"/>
        <item x="177"/>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0"/>
        <item x="111"/>
        <item x="109"/>
        <item x="106"/>
        <item x="107"/>
        <item x="108"/>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8"/>
        <item x="67"/>
        <item x="66"/>
        <item x="65"/>
        <item x="64"/>
        <item x="63"/>
        <item x="62"/>
        <item x="61"/>
        <item x="60"/>
        <item x="59"/>
        <item x="58"/>
        <item x="57"/>
        <item x="56"/>
        <item x="55"/>
        <item x="54"/>
        <item x="53"/>
        <item x="52"/>
        <item x="69"/>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11">
        <item x="0"/>
        <item x="2"/>
        <item x="7"/>
        <item x="1"/>
        <item x="6"/>
        <item x="9"/>
        <item x="8"/>
        <item x="5"/>
        <item x="4"/>
        <item x="3"/>
        <item t="default"/>
      </items>
    </pivotField>
    <pivotField showAll="0"/>
    <pivotField dataField="1" numFmtId="43"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7">
    <i>
      <x v="3"/>
    </i>
    <i>
      <x v="4"/>
    </i>
    <i>
      <x v="5"/>
    </i>
    <i>
      <x v="6"/>
    </i>
    <i>
      <x v="7"/>
    </i>
    <i>
      <x v="8"/>
    </i>
    <i t="grand">
      <x/>
    </i>
  </rowItems>
  <colItems count="1">
    <i/>
  </colItems>
  <dataFields count="1">
    <dataField name="Sum of Naira Total" fld="4"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FF5F2AD-E2CD-4805-95E1-01224CB24F17}"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4" firstHeaderRow="1" firstDataRow="1" firstDataCol="1"/>
  <pivotFields count="7">
    <pivotField showAll="0"/>
    <pivotField numFmtId="22" showAll="0">
      <items count="466">
        <item x="464"/>
        <item x="463"/>
        <item x="462"/>
        <item x="461"/>
        <item x="460"/>
        <item x="459"/>
        <item x="458"/>
        <item x="457"/>
        <item x="456"/>
        <item x="455"/>
        <item x="454"/>
        <item x="453"/>
        <item x="451"/>
        <item x="452"/>
        <item x="449"/>
        <item x="450"/>
        <item x="448"/>
        <item x="447"/>
        <item x="446"/>
        <item x="445"/>
        <item x="444"/>
        <item x="441"/>
        <item x="442"/>
        <item x="440"/>
        <item x="439"/>
        <item x="438"/>
        <item x="437"/>
        <item x="435"/>
        <item x="434"/>
        <item x="433"/>
        <item x="432"/>
        <item x="431"/>
        <item x="429"/>
        <item x="430"/>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443"/>
        <item x="436"/>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19"/>
        <item x="318"/>
        <item x="317"/>
        <item x="320"/>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3"/>
        <item x="274"/>
        <item x="272"/>
        <item x="271"/>
        <item x="270"/>
        <item x="269"/>
        <item x="268"/>
        <item x="267"/>
        <item x="266"/>
        <item x="265"/>
        <item x="264"/>
        <item x="263"/>
        <item x="262"/>
        <item x="261"/>
        <item x="260"/>
        <item x="259"/>
        <item x="258"/>
        <item x="257"/>
        <item x="256"/>
        <item x="255"/>
        <item x="253"/>
        <item x="254"/>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6"/>
        <item x="217"/>
        <item x="215"/>
        <item x="214"/>
        <item x="213"/>
        <item x="211"/>
        <item x="212"/>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6"/>
        <item x="177"/>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0"/>
        <item x="111"/>
        <item x="109"/>
        <item x="106"/>
        <item x="107"/>
        <item x="108"/>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8"/>
        <item x="67"/>
        <item x="66"/>
        <item x="65"/>
        <item x="64"/>
        <item x="63"/>
        <item x="62"/>
        <item x="61"/>
        <item x="60"/>
        <item x="59"/>
        <item x="58"/>
        <item x="57"/>
        <item x="56"/>
        <item x="55"/>
        <item x="54"/>
        <item x="53"/>
        <item x="52"/>
        <item x="69"/>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items count="11">
        <item x="0"/>
        <item x="2"/>
        <item x="7"/>
        <item x="1"/>
        <item x="6"/>
        <item x="9"/>
        <item x="8"/>
        <item x="5"/>
        <item x="4"/>
        <item x="3"/>
        <item t="default"/>
      </items>
    </pivotField>
    <pivotField showAll="0"/>
    <pivotField dataField="1" numFmtId="4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11">
    <i>
      <x/>
    </i>
    <i>
      <x v="1"/>
    </i>
    <i>
      <x v="2"/>
    </i>
    <i>
      <x v="3"/>
    </i>
    <i>
      <x v="4"/>
    </i>
    <i>
      <x v="5"/>
    </i>
    <i>
      <x v="6"/>
    </i>
    <i>
      <x v="7"/>
    </i>
    <i>
      <x v="8"/>
    </i>
    <i>
      <x v="9"/>
    </i>
    <i t="grand">
      <x/>
    </i>
  </rowItems>
  <colItems count="1">
    <i/>
  </colItems>
  <dataFields count="1">
    <dataField name="Sum of Naira Total" fld="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s" xr10:uid="{AB100C67-F354-4D00-A356-F582EB83DFB7}" sourceName="Products">
  <pivotTables>
    <pivotTable tabId="3" name="PivotTable1"/>
    <pivotTable tabId="3" name="PivotTable2"/>
    <pivotTable tabId="3" name="PivotTable3"/>
  </pivotTables>
  <data>
    <tabular pivotCacheId="2000813715">
      <items count="5">
        <i x="2" s="1"/>
        <i x="0" s="1"/>
        <i x="1" s="1"/>
        <i x="3"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 xr10:uid="{48EA923D-B9FC-463B-B95A-E9C4B33B8432}" sourceName="Currency">
  <pivotTables>
    <pivotTable tabId="3" name="PivotTable1"/>
    <pivotTable tabId="3" name="PivotTable2"/>
    <pivotTable tabId="3" name="PivotTable3"/>
  </pivotTables>
  <data>
    <tabular pivotCacheId="2000813715">
      <items count="10">
        <i x="0" s="1"/>
        <i x="4" s="1"/>
        <i x="5" s="1"/>
        <i x="1" s="1"/>
        <i x="2" s="1"/>
        <i x="9" s="1"/>
        <i x="8" s="1"/>
        <i x="3" s="1"/>
        <i x="6"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s1" xr10:uid="{DC9B151B-1E0F-466A-9FA8-D29B90B84F7D}" sourceName="Products">
  <pivotTables>
    <pivotTable tabId="5" name="PivotTable1"/>
    <pivotTable tabId="5" name="PivotTable2"/>
    <pivotTable tabId="5" name="PivotTable3"/>
    <pivotTable tabId="5" name="PivotTable4"/>
    <pivotTable tabId="5" name="PivotTable5"/>
  </pivotTables>
  <data>
    <tabular pivotCacheId="887767949">
      <items count="3">
        <i x="2"/>
        <i x="0"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1" xr10:uid="{5603836F-B732-4614-A273-FE2079DFFB8B}" sourceName="Currency">
  <pivotTables>
    <pivotTable tabId="5" name="PivotTable1"/>
    <pivotTable tabId="5" name="PivotTable2"/>
    <pivotTable tabId="5" name="PivotTable3"/>
    <pivotTable tabId="5" name="PivotTable4"/>
    <pivotTable tabId="5" name="PivotTable5"/>
  </pivotTables>
  <data>
    <tabular pivotCacheId="887767949">
      <items count="10">
        <i x="0" s="1"/>
        <i x="4" s="1"/>
        <i x="5" s="1"/>
        <i x="1" s="1"/>
        <i x="2"/>
        <i x="9"/>
        <i x="8"/>
        <i x="3" s="1"/>
        <i x="6"/>
        <i x="7"/>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2" xr10:uid="{2B926581-2565-4FCC-9C88-46798BE4B5CB}" sourceName="Currency">
  <pivotTables>
    <pivotTable tabId="8" name="PivotTable1"/>
    <pivotTable tabId="8" name="PivotTable2"/>
    <pivotTable tabId="8" name="PivotTable3"/>
  </pivotTables>
  <data>
    <tabular pivotCacheId="1595534420">
      <items count="10">
        <i x="0" s="1"/>
        <i x="2" s="1"/>
        <i x="7" s="1"/>
        <i x="1" s="1"/>
        <i x="6" s="1"/>
        <i x="9" s="1"/>
        <i x="8" s="1"/>
        <i x="5" s="1"/>
        <i x="4"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3" xr10:uid="{85A2B1FB-A8B1-477F-B95C-5617536FFB3C}" sourceName="Currency">
  <pivotTables>
    <pivotTable tabId="12" name="PivotTable4"/>
    <pivotTable tabId="12" name="PivotTable5"/>
    <pivotTable tabId="12" name="PivotTable6"/>
  </pivotTables>
  <data>
    <tabular pivotCacheId="689321474">
      <items count="10">
        <i x="0" s="1"/>
        <i x="2" s="1"/>
        <i x="7" s="1"/>
        <i x="1" s="1"/>
        <i x="6" s="1"/>
        <i x="9" s="1"/>
        <i x="8" s="1"/>
        <i x="5"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s 1" xr10:uid="{42B72F96-2360-4D01-A281-2A2939B090A3}" cache="Slicer_Products1" caption="Products" rowHeight="241300"/>
  <slicer name="Currency 1" xr10:uid="{F1DFD92B-65C3-40EB-BAAB-D7A85568B8BF}" cache="Slicer_Currency1" caption="Currenc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rrency 3" xr10:uid="{D1B729E2-66A0-472D-A598-2605ABDA40D4}" cache="Slicer_Currency3" caption="Currency" columnCount="10" style="SlicerStyleDark6"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rrency 2" xr10:uid="{2BA137BE-0A0D-490D-BC2A-0F780800118E}" cache="Slicer_Currency2" caption="Currency" columnCount="10" style="SlicerStyleDark6"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s" xr10:uid="{BF5D6A0C-894D-4848-ACDF-C4342A34FC88}" cache="Slicer_Products" caption="Products" style="SlicerStyleOther1" rowHeight="241300"/>
  <slicer name="Currency" xr10:uid="{61CC5AF7-CF51-44AC-AE97-D754B057FE43}" cache="Slicer_Currency" caption="Currency"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AEDE27-1AAF-4111-B91B-67E8E1372067}" name="Table1" displayName="Table1" ref="A1:F441" totalsRowCount="1">
  <autoFilter ref="A1:F440" xr:uid="{AFAEDE27-1AAF-4111-B91B-67E8E1372067}"/>
  <tableColumns count="6">
    <tableColumn id="1" xr3:uid="{B3CE0DE9-7612-4F53-9C0E-94F16DC67EAA}" name="Products"/>
    <tableColumn id="5" xr3:uid="{80699D11-2187-48DD-A668-EC0E936B491D}" name="Transaction Date" dataDxfId="21" totalsRowDxfId="20"/>
    <tableColumn id="6" xr3:uid="{91CDA937-6D72-430F-A9C6-71ACBED93C37}" name="Currency"/>
    <tableColumn id="7" xr3:uid="{8FC69A36-6518-4E25-824B-E6EA6AB722D7}" name="Total" totalsRowDxfId="19" totalsRowCellStyle="Comma"/>
    <tableColumn id="8" xr3:uid="{BCB4A0CA-828E-4DA8-8710-B9FB884D98AE}" name="Your Profit" totalsRowFunction="sum"/>
    <tableColumn id="9" xr3:uid="{D34B2DB7-3B8A-4870-9739-1AE08304D6C5}" name="Cur Total" totalsRowFunction="sum" dataDxfId="18" totalsRowDxfId="17" dataCellStyle="Comma" totalsRowCellStyle="Comma">
      <calculatedColumnFormula array="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58BD68-555C-4624-873A-61E978DB650A}" name="Table13" displayName="Table13" ref="A1:E467" totalsRowCount="1">
  <autoFilter ref="A1:E466" xr:uid="{AFAEDE27-1AAF-4111-B91B-67E8E1372067}"/>
  <tableColumns count="5">
    <tableColumn id="1" xr3:uid="{D22137B2-0DB7-4BD3-B7A8-7DCAAA16BCA6}" name="Products"/>
    <tableColumn id="5" xr3:uid="{B9D2F153-C315-4461-8F74-4DE3CB0E69E1}" name="Transaction Date" dataDxfId="13" totalsRowDxfId="12"/>
    <tableColumn id="6" xr3:uid="{2D740321-DB77-49B2-B422-5B24633A6F04}" name="Currency"/>
    <tableColumn id="7" xr3:uid="{14747A36-80BC-45C5-8A49-8727659309FC}" name="Total" totalsRowDxfId="11"/>
    <tableColumn id="9" xr3:uid="{3BB5A32C-8FAE-484C-97BC-284CCFEEDD0F}" name="Naira Total" totalsRowFunction="sum" dataDxfId="10" totalsRowDxfId="9" dataCellStyle="Comma">
      <calculatedColumnFormula array="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D02A18-D70A-42A0-A2BB-E6751F2E57F7}" name="Table3" displayName="Table3" ref="A1:E466" totalsRowShown="0" headerRowDxfId="0" dataDxfId="1" headerRowBorderDxfId="7" tableBorderDxfId="8" headerRowCellStyle="Comma">
  <autoFilter ref="A1:E466" xr:uid="{65D02A18-D70A-42A0-A2BB-E6751F2E57F7}"/>
  <tableColumns count="5">
    <tableColumn id="1" xr3:uid="{1F3B9F2A-DB0E-40CE-9E95-74860559151B}" name="Products" dataDxfId="6"/>
    <tableColumn id="2" xr3:uid="{29E9CF7C-3655-4E23-A809-82F1BA76AC6F}" name="Transaction Date" dataDxfId="5"/>
    <tableColumn id="3" xr3:uid="{0B71BFB9-5E75-480D-B022-A00AE60D39F6}" name="Currency" dataDxfId="4"/>
    <tableColumn id="4" xr3:uid="{331AB601-AA45-4B0E-BEA5-4E149DE4668F}" name="Total" dataDxfId="3"/>
    <tableColumn id="5" xr3:uid="{94AF0752-ADFF-4397-A010-553011079EE9}" name="Naira Total" dataDxfId="2" dataCellStyle="Comma">
      <calculatedColumnFormula array="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ransaction_Date" xr10:uid="{D01704D8-521D-4259-9C67-6489BBF3E684}" sourceName="Transaction Date">
  <pivotTables>
    <pivotTable tabId="5" name="PivotTable4"/>
    <pivotTable tabId="5" name="PivotTable1"/>
    <pivotTable tabId="5" name="PivotTable2"/>
    <pivotTable tabId="5" name="PivotTable3"/>
    <pivotTable tabId="5" name="PivotTable5"/>
  </pivotTables>
  <state minimalRefreshVersion="6" lastRefreshVersion="6" pivotCacheId="887767949" filterType="dateBetween">
    <selection startDate="2023-03-01T00:00:00" endDate="2023-07-31T00:00:00"/>
    <bounds startDate="2023-01-01T17:02:39" endDate="2024-01-01T01:11:35"/>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ransaction_Date1" xr10:uid="{C3434FA4-BB16-4828-88F6-0A9CC864BC89}" sourceName="Transaction Date">
  <pivotTables>
    <pivotTable tabId="8" name="PivotTable1"/>
    <pivotTable tabId="8" name="PivotTable2"/>
    <pivotTable tabId="8" name="PivotTable3"/>
  </pivotTables>
  <state minimalRefreshVersion="6" lastRefreshVersion="6" pivotCacheId="1595534420" filterType="dateBetween">
    <selection startDate="2023-03-01T00:00:00" endDate="2023-08-31T00:00:00"/>
    <bounds startDate="2023-01-01T17:02:39" endDate="2024-01-01T07:50:4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ransaction_Date2" xr10:uid="{8D3D4164-692F-409F-BB00-39747B4C5128}" sourceName="Transaction Date">
  <pivotTables>
    <pivotTable tabId="12" name="PivotTable6"/>
  </pivotTables>
  <state minimalRefreshVersion="6" lastRefreshVersion="6" pivotCacheId="689321474" filterType="dateBetween">
    <selection startDate="2023-03-01T00:00:00" endDate="2023-08-31T00:00:00"/>
    <bounds startDate="2023-01-01T17:02:39" endDate="2024-01-01T07:50:4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ransaction Date" xr10:uid="{D16CCA6B-4D44-488B-8DBE-AE2FE1AFB795}" cache="NativeTimeline_Transaction_Date" caption="Transaction Date" showHeader="0" showSelectionLabel="0" showTimeLevel="0" level="2" selectionLevel="2" scrollPosition="2023-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ransaction Date 2" xr10:uid="{D93C0F3C-2055-4634-93AA-D4829C84472C}" cache="NativeTimeline_Transaction_Date2" caption="Transaction Date" showHeader="0" showSelectionLabel="0" showTimeLevel="0" showHorizontalScrollbar="0" level="2" selectionLevel="2" scrollPosition="2023-03-01T00:00:00" style="TimeSlicerStyleLight6"/>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ransaction Date 1" xr10:uid="{E6CC0552-CE44-4845-87D7-2640DCADF348}" cache="NativeTimeline_Transaction_Date1" caption="Transaction Date" showHeader="0" showSelectionLabel="0" showTimeLevel="0" showHorizontalScrollbar="0" level="2" selectionLevel="2" scrollPosition="2023-03-01T00:00:00" style="TimeSlicerStyleLight6"/>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drawing" Target="../drawings/drawing2.xml"/><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3" Type="http://schemas.microsoft.com/office/2011/relationships/timeline" Target="../timelines/timeline3.xml"/><Relationship Id="rId2" Type="http://schemas.microsoft.com/office/2007/relationships/slicer" Target="../slicers/slicer3.x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96B29-B914-4FCE-9884-F87417531A80}">
  <dimension ref="A3:C40"/>
  <sheetViews>
    <sheetView topLeftCell="A19" workbookViewId="0">
      <selection activeCell="B24" sqref="B24"/>
    </sheetView>
  </sheetViews>
  <sheetFormatPr defaultRowHeight="15" x14ac:dyDescent="0.25"/>
  <cols>
    <col min="1" max="1" width="13.140625" bestFit="1" customWidth="1"/>
    <col min="2" max="2" width="13.5703125" style="4" bestFit="1" customWidth="1"/>
    <col min="3" max="3" width="17.42578125" style="4" bestFit="1" customWidth="1"/>
    <col min="4" max="4" width="13.7109375" bestFit="1" customWidth="1"/>
    <col min="5" max="5" width="11.28515625" bestFit="1" customWidth="1"/>
  </cols>
  <sheetData>
    <row r="3" spans="1:2" x14ac:dyDescent="0.25">
      <c r="A3" s="2" t="s">
        <v>16</v>
      </c>
      <c r="B3" t="s">
        <v>18</v>
      </c>
    </row>
    <row r="4" spans="1:2" x14ac:dyDescent="0.25">
      <c r="A4" s="3" t="s">
        <v>5</v>
      </c>
      <c r="B4">
        <v>1387951.6099999999</v>
      </c>
    </row>
    <row r="5" spans="1:2" x14ac:dyDescent="0.25">
      <c r="A5" s="3" t="s">
        <v>20</v>
      </c>
      <c r="B5">
        <v>26014.1</v>
      </c>
    </row>
    <row r="6" spans="1:2" x14ac:dyDescent="0.25">
      <c r="A6" s="3" t="s">
        <v>19</v>
      </c>
      <c r="B6">
        <v>9103.19</v>
      </c>
    </row>
    <row r="7" spans="1:2" x14ac:dyDescent="0.25">
      <c r="A7" s="3" t="s">
        <v>17</v>
      </c>
      <c r="B7">
        <v>1423068.9</v>
      </c>
    </row>
    <row r="17" spans="1:3" x14ac:dyDescent="0.25">
      <c r="A17" s="2" t="s">
        <v>16</v>
      </c>
      <c r="B17" t="s">
        <v>18</v>
      </c>
      <c r="C17" t="s">
        <v>27</v>
      </c>
    </row>
    <row r="18" spans="1:3" x14ac:dyDescent="0.25">
      <c r="A18" s="3" t="s">
        <v>6</v>
      </c>
      <c r="B18">
        <v>483.46999999999997</v>
      </c>
      <c r="C18">
        <v>399.97899999999987</v>
      </c>
    </row>
    <row r="19" spans="1:3" x14ac:dyDescent="0.25">
      <c r="A19" s="3" t="s">
        <v>10</v>
      </c>
      <c r="B19">
        <v>3208</v>
      </c>
      <c r="C19">
        <v>3003.0200000000004</v>
      </c>
    </row>
    <row r="20" spans="1:3" x14ac:dyDescent="0.25">
      <c r="A20" s="3" t="s">
        <v>11</v>
      </c>
      <c r="B20">
        <v>25659</v>
      </c>
      <c r="C20">
        <v>24028.49</v>
      </c>
    </row>
    <row r="21" spans="1:3" x14ac:dyDescent="0.25">
      <c r="A21" s="3" t="s">
        <v>7</v>
      </c>
      <c r="B21">
        <v>1279000.5</v>
      </c>
      <c r="C21">
        <v>1182280.5</v>
      </c>
    </row>
    <row r="22" spans="1:3" x14ac:dyDescent="0.25">
      <c r="A22" s="3" t="s">
        <v>8</v>
      </c>
      <c r="B22">
        <v>21597.940000000002</v>
      </c>
      <c r="C22">
        <v>20202.060000000001</v>
      </c>
    </row>
    <row r="23" spans="1:3" x14ac:dyDescent="0.25">
      <c r="A23" s="3" t="s">
        <v>15</v>
      </c>
      <c r="B23">
        <v>28162</v>
      </c>
      <c r="C23">
        <v>18319.698</v>
      </c>
    </row>
    <row r="24" spans="1:3" x14ac:dyDescent="0.25">
      <c r="A24" s="3" t="s">
        <v>14</v>
      </c>
      <c r="B24">
        <v>44143</v>
      </c>
      <c r="C24">
        <v>40994.03</v>
      </c>
    </row>
    <row r="25" spans="1:3" x14ac:dyDescent="0.25">
      <c r="A25" s="3" t="s">
        <v>9</v>
      </c>
      <c r="B25">
        <v>1536.91</v>
      </c>
      <c r="C25">
        <v>1330.4649999999979</v>
      </c>
    </row>
    <row r="26" spans="1:3" x14ac:dyDescent="0.25">
      <c r="A26" s="3" t="s">
        <v>12</v>
      </c>
      <c r="B26">
        <v>18709.689999999999</v>
      </c>
      <c r="C26">
        <v>17437.11</v>
      </c>
    </row>
    <row r="27" spans="1:3" x14ac:dyDescent="0.25">
      <c r="A27" s="3" t="s">
        <v>13</v>
      </c>
      <c r="B27">
        <v>568.39</v>
      </c>
      <c r="C27">
        <v>528.28</v>
      </c>
    </row>
    <row r="28" spans="1:3" x14ac:dyDescent="0.25">
      <c r="A28" s="3" t="s">
        <v>17</v>
      </c>
      <c r="B28">
        <v>1423068.8999999997</v>
      </c>
      <c r="C28">
        <v>1308523.6320000004</v>
      </c>
    </row>
    <row r="34" spans="1:2" x14ac:dyDescent="0.25">
      <c r="A34" s="2" t="s">
        <v>16</v>
      </c>
      <c r="B34" t="s">
        <v>25</v>
      </c>
    </row>
    <row r="35" spans="1:2" x14ac:dyDescent="0.25">
      <c r="A35" s="3" t="s">
        <v>35</v>
      </c>
      <c r="B35">
        <v>4</v>
      </c>
    </row>
    <row r="36" spans="1:2" x14ac:dyDescent="0.25">
      <c r="A36" s="3" t="s">
        <v>21</v>
      </c>
      <c r="B36">
        <v>188</v>
      </c>
    </row>
    <row r="37" spans="1:2" x14ac:dyDescent="0.25">
      <c r="A37" s="3" t="s">
        <v>22</v>
      </c>
      <c r="B37">
        <v>124</v>
      </c>
    </row>
    <row r="38" spans="1:2" x14ac:dyDescent="0.25">
      <c r="A38" s="3" t="s">
        <v>23</v>
      </c>
      <c r="B38">
        <v>91</v>
      </c>
    </row>
    <row r="39" spans="1:2" x14ac:dyDescent="0.25">
      <c r="A39" s="3" t="s">
        <v>24</v>
      </c>
      <c r="B39">
        <v>32</v>
      </c>
    </row>
    <row r="40" spans="1:2" x14ac:dyDescent="0.25">
      <c r="A40" s="3" t="s">
        <v>17</v>
      </c>
      <c r="B40">
        <v>439</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10726-5FA0-4723-A894-CAB8FA4E254C}">
  <dimension ref="A3:C73"/>
  <sheetViews>
    <sheetView topLeftCell="A49" workbookViewId="0">
      <selection activeCell="B71" sqref="B71"/>
    </sheetView>
  </sheetViews>
  <sheetFormatPr defaultRowHeight="15" x14ac:dyDescent="0.25"/>
  <cols>
    <col min="1" max="1" width="13.140625" bestFit="1" customWidth="1"/>
    <col min="2" max="2" width="26.42578125" style="5" bestFit="1" customWidth="1"/>
    <col min="3" max="3" width="18.85546875" style="5" bestFit="1" customWidth="1"/>
    <col min="4" max="426" width="15.85546875" bestFit="1" customWidth="1"/>
    <col min="427" max="427" width="11.28515625" bestFit="1" customWidth="1"/>
    <col min="428" max="432" width="15.85546875" bestFit="1" customWidth="1"/>
    <col min="433" max="433" width="11.5703125" bestFit="1" customWidth="1"/>
    <col min="434" max="435" width="15.85546875" bestFit="1" customWidth="1"/>
    <col min="436" max="436" width="11.5703125" bestFit="1" customWidth="1"/>
    <col min="437" max="440" width="15.85546875" bestFit="1" customWidth="1"/>
    <col min="441" max="441" width="11.5703125" bestFit="1" customWidth="1"/>
    <col min="442" max="448" width="15.85546875" bestFit="1" customWidth="1"/>
    <col min="449" max="449" width="11.5703125" bestFit="1" customWidth="1"/>
    <col min="450" max="451" width="15.85546875" bestFit="1" customWidth="1"/>
    <col min="452" max="452" width="11.5703125" bestFit="1" customWidth="1"/>
    <col min="453" max="456" width="15.85546875" bestFit="1" customWidth="1"/>
    <col min="457" max="457" width="11.5703125" bestFit="1" customWidth="1"/>
    <col min="458" max="458" width="15.85546875" bestFit="1" customWidth="1"/>
    <col min="459" max="459" width="11.5703125" bestFit="1" customWidth="1"/>
    <col min="460" max="460" width="15.85546875" bestFit="1" customWidth="1"/>
    <col min="461" max="461" width="11.5703125" bestFit="1" customWidth="1"/>
    <col min="462" max="462" width="15.85546875" bestFit="1" customWidth="1"/>
    <col min="463" max="463" width="11.5703125" bestFit="1" customWidth="1"/>
    <col min="464" max="464" width="15.85546875" bestFit="1" customWidth="1"/>
    <col min="465" max="465" width="11.5703125" bestFit="1" customWidth="1"/>
    <col min="466" max="466" width="15.85546875" bestFit="1" customWidth="1"/>
    <col min="467" max="467" width="11.5703125" bestFit="1" customWidth="1"/>
    <col min="468" max="470" width="15.85546875" bestFit="1" customWidth="1"/>
    <col min="471" max="471" width="11.5703125" bestFit="1" customWidth="1"/>
    <col min="472" max="475" width="15.85546875" bestFit="1" customWidth="1"/>
    <col min="476" max="476" width="11.5703125" bestFit="1" customWidth="1"/>
    <col min="477" max="477" width="8.85546875" bestFit="1" customWidth="1"/>
    <col min="478" max="479" width="15.85546875" bestFit="1" customWidth="1"/>
    <col min="480" max="480" width="11" bestFit="1" customWidth="1"/>
    <col min="481" max="482" width="15.85546875" bestFit="1" customWidth="1"/>
    <col min="483" max="483" width="11" bestFit="1" customWidth="1"/>
    <col min="484" max="484" width="15.85546875" bestFit="1" customWidth="1"/>
    <col min="485" max="485" width="11" bestFit="1" customWidth="1"/>
    <col min="486" max="487" width="15.85546875" bestFit="1" customWidth="1"/>
    <col min="488" max="488" width="11" bestFit="1" customWidth="1"/>
    <col min="489" max="489" width="15.85546875" bestFit="1" customWidth="1"/>
    <col min="490" max="490" width="11" bestFit="1" customWidth="1"/>
    <col min="491" max="491" width="15.85546875" bestFit="1" customWidth="1"/>
    <col min="492" max="492" width="11" bestFit="1" customWidth="1"/>
    <col min="493" max="495" width="15.85546875" bestFit="1" customWidth="1"/>
    <col min="496" max="496" width="11" bestFit="1" customWidth="1"/>
    <col min="497" max="499" width="15.85546875" bestFit="1" customWidth="1"/>
    <col min="500" max="500" width="11" bestFit="1" customWidth="1"/>
    <col min="501" max="502" width="15.85546875" bestFit="1" customWidth="1"/>
    <col min="503" max="503" width="11" bestFit="1" customWidth="1"/>
    <col min="504" max="504" width="15.85546875" bestFit="1" customWidth="1"/>
    <col min="505" max="505" width="11" bestFit="1" customWidth="1"/>
    <col min="506" max="507" width="15.85546875" bestFit="1" customWidth="1"/>
    <col min="508" max="508" width="11" bestFit="1" customWidth="1"/>
    <col min="509" max="509" width="15.85546875" bestFit="1" customWidth="1"/>
    <col min="510" max="510" width="11" bestFit="1" customWidth="1"/>
    <col min="511" max="513" width="15.85546875" bestFit="1" customWidth="1"/>
    <col min="514" max="514" width="11" bestFit="1" customWidth="1"/>
    <col min="515" max="516" width="15.85546875" bestFit="1" customWidth="1"/>
    <col min="517" max="517" width="11" bestFit="1" customWidth="1"/>
    <col min="518" max="519" width="15.85546875" bestFit="1" customWidth="1"/>
    <col min="520" max="520" width="11" bestFit="1" customWidth="1"/>
    <col min="521" max="522" width="15.85546875" bestFit="1" customWidth="1"/>
    <col min="523" max="523" width="11" bestFit="1" customWidth="1"/>
    <col min="524" max="524" width="15.85546875" bestFit="1" customWidth="1"/>
    <col min="525" max="525" width="11" bestFit="1" customWidth="1"/>
    <col min="526" max="526" width="15.85546875" bestFit="1" customWidth="1"/>
    <col min="527" max="527" width="11" bestFit="1" customWidth="1"/>
    <col min="528" max="528" width="8.28515625" bestFit="1" customWidth="1"/>
    <col min="529" max="529" width="11.28515625" bestFit="1" customWidth="1"/>
  </cols>
  <sheetData>
    <row r="3" spans="1:2" x14ac:dyDescent="0.25">
      <c r="A3" s="2" t="s">
        <v>16</v>
      </c>
      <c r="B3" s="6" t="s">
        <v>29</v>
      </c>
    </row>
    <row r="4" spans="1:2" x14ac:dyDescent="0.25">
      <c r="A4" s="3" t="s">
        <v>10</v>
      </c>
      <c r="B4" s="6">
        <v>78540</v>
      </c>
    </row>
    <row r="5" spans="1:2" x14ac:dyDescent="0.25">
      <c r="A5" s="3" t="s">
        <v>11</v>
      </c>
      <c r="B5" s="6">
        <v>84418.109999999986</v>
      </c>
    </row>
    <row r="6" spans="1:2" x14ac:dyDescent="0.25">
      <c r="A6" s="3" t="s">
        <v>6</v>
      </c>
      <c r="B6" s="6">
        <v>383424</v>
      </c>
    </row>
    <row r="7" spans="1:2" x14ac:dyDescent="0.25">
      <c r="A7" s="3" t="s">
        <v>9</v>
      </c>
      <c r="B7" s="6">
        <v>1059667</v>
      </c>
    </row>
    <row r="8" spans="1:2" x14ac:dyDescent="0.25">
      <c r="A8" s="3" t="s">
        <v>7</v>
      </c>
      <c r="B8" s="6">
        <v>1244500.5</v>
      </c>
    </row>
    <row r="9" spans="1:2" x14ac:dyDescent="0.25">
      <c r="A9" s="3" t="s">
        <v>17</v>
      </c>
      <c r="B9" s="6">
        <v>2850549.61</v>
      </c>
    </row>
    <row r="10" spans="1:2" x14ac:dyDescent="0.25">
      <c r="B10"/>
    </row>
    <row r="11" spans="1:2" x14ac:dyDescent="0.25">
      <c r="B11"/>
    </row>
    <row r="12" spans="1:2" x14ac:dyDescent="0.25">
      <c r="B12"/>
    </row>
    <row r="13" spans="1:2" x14ac:dyDescent="0.25">
      <c r="B13"/>
    </row>
    <row r="14" spans="1:2" x14ac:dyDescent="0.25">
      <c r="B14"/>
    </row>
    <row r="19" spans="1:2" x14ac:dyDescent="0.25">
      <c r="A19" s="2" t="s">
        <v>16</v>
      </c>
      <c r="B19" s="6" t="s">
        <v>30</v>
      </c>
    </row>
    <row r="20" spans="1:2" x14ac:dyDescent="0.25">
      <c r="A20" s="3" t="s">
        <v>7</v>
      </c>
      <c r="B20" s="6">
        <v>219</v>
      </c>
    </row>
    <row r="21" spans="1:2" x14ac:dyDescent="0.25">
      <c r="A21" s="3" t="s">
        <v>9</v>
      </c>
      <c r="B21" s="6">
        <v>103</v>
      </c>
    </row>
    <row r="22" spans="1:2" x14ac:dyDescent="0.25">
      <c r="A22" s="3" t="s">
        <v>6</v>
      </c>
      <c r="B22" s="6">
        <v>49</v>
      </c>
    </row>
    <row r="23" spans="1:2" x14ac:dyDescent="0.25">
      <c r="A23" s="3" t="s">
        <v>10</v>
      </c>
      <c r="B23" s="6">
        <v>19</v>
      </c>
    </row>
    <row r="24" spans="1:2" x14ac:dyDescent="0.25">
      <c r="A24" s="3" t="s">
        <v>11</v>
      </c>
      <c r="B24" s="6">
        <v>17</v>
      </c>
    </row>
    <row r="25" spans="1:2" x14ac:dyDescent="0.25">
      <c r="A25" s="3" t="s">
        <v>17</v>
      </c>
      <c r="B25" s="6">
        <v>407</v>
      </c>
    </row>
    <row r="26" spans="1:2" x14ac:dyDescent="0.25">
      <c r="B26"/>
    </row>
    <row r="27" spans="1:2" x14ac:dyDescent="0.25">
      <c r="B27"/>
    </row>
    <row r="28" spans="1:2" x14ac:dyDescent="0.25">
      <c r="B28"/>
    </row>
    <row r="29" spans="1:2" x14ac:dyDescent="0.25">
      <c r="B29"/>
    </row>
    <row r="30" spans="1:2" x14ac:dyDescent="0.25">
      <c r="B30"/>
    </row>
    <row r="34" spans="1:3" x14ac:dyDescent="0.25">
      <c r="A34" s="2" t="s">
        <v>16</v>
      </c>
      <c r="B34" s="6" t="s">
        <v>29</v>
      </c>
      <c r="C34" s="6" t="s">
        <v>27</v>
      </c>
    </row>
    <row r="35" spans="1:3" x14ac:dyDescent="0.25">
      <c r="A35" s="3" t="s">
        <v>10</v>
      </c>
      <c r="B35" s="6">
        <v>78540</v>
      </c>
      <c r="C35" s="6">
        <v>2460.3200000000002</v>
      </c>
    </row>
    <row r="36" spans="1:3" x14ac:dyDescent="0.25">
      <c r="A36" s="3" t="s">
        <v>11</v>
      </c>
      <c r="B36" s="6">
        <v>84418.109999999986</v>
      </c>
      <c r="C36" s="6">
        <v>24028.49</v>
      </c>
    </row>
    <row r="37" spans="1:3" x14ac:dyDescent="0.25">
      <c r="A37" s="3" t="s">
        <v>6</v>
      </c>
      <c r="B37" s="6">
        <v>383424</v>
      </c>
      <c r="C37" s="6">
        <v>396.57899999999989</v>
      </c>
    </row>
    <row r="38" spans="1:3" x14ac:dyDescent="0.25">
      <c r="A38" s="3" t="s">
        <v>9</v>
      </c>
      <c r="B38" s="6">
        <v>1059667</v>
      </c>
      <c r="C38" s="6">
        <v>1311.4049999999979</v>
      </c>
    </row>
    <row r="39" spans="1:3" x14ac:dyDescent="0.25">
      <c r="A39" s="3" t="s">
        <v>7</v>
      </c>
      <c r="B39" s="6">
        <v>1244500.5</v>
      </c>
      <c r="C39" s="6">
        <v>1149510.5</v>
      </c>
    </row>
    <row r="40" spans="1:3" x14ac:dyDescent="0.25">
      <c r="A40" s="3" t="s">
        <v>17</v>
      </c>
      <c r="B40" s="6">
        <v>2850549.61</v>
      </c>
      <c r="C40" s="6">
        <v>1177707.294</v>
      </c>
    </row>
    <row r="41" spans="1:3" x14ac:dyDescent="0.25">
      <c r="B41"/>
      <c r="C41"/>
    </row>
    <row r="42" spans="1:3" x14ac:dyDescent="0.25">
      <c r="B42"/>
      <c r="C42"/>
    </row>
    <row r="43" spans="1:3" x14ac:dyDescent="0.25">
      <c r="B43"/>
      <c r="C43"/>
    </row>
    <row r="44" spans="1:3" x14ac:dyDescent="0.25">
      <c r="B44"/>
      <c r="C44"/>
    </row>
    <row r="45" spans="1:3" x14ac:dyDescent="0.25">
      <c r="B45"/>
      <c r="C45"/>
    </row>
    <row r="50" spans="1:2" x14ac:dyDescent="0.25">
      <c r="A50" s="2" t="s">
        <v>16</v>
      </c>
      <c r="B50" s="6" t="s">
        <v>29</v>
      </c>
    </row>
    <row r="51" spans="1:2" x14ac:dyDescent="0.25">
      <c r="A51" s="3" t="s">
        <v>5</v>
      </c>
      <c r="B51" s="6">
        <v>2850549.6099999994</v>
      </c>
    </row>
    <row r="52" spans="1:2" x14ac:dyDescent="0.25">
      <c r="A52" s="3" t="s">
        <v>17</v>
      </c>
      <c r="B52" s="6">
        <v>2850549.6099999994</v>
      </c>
    </row>
    <row r="53" spans="1:2" x14ac:dyDescent="0.25">
      <c r="B53"/>
    </row>
    <row r="54" spans="1:2" x14ac:dyDescent="0.25">
      <c r="B54"/>
    </row>
    <row r="67" spans="1:2" x14ac:dyDescent="0.25">
      <c r="A67" s="2" t="s">
        <v>16</v>
      </c>
      <c r="B67" s="6" t="s">
        <v>31</v>
      </c>
    </row>
    <row r="68" spans="1:2" x14ac:dyDescent="0.25">
      <c r="A68" s="3" t="s">
        <v>21</v>
      </c>
      <c r="B68" s="6">
        <v>183</v>
      </c>
    </row>
    <row r="69" spans="1:2" x14ac:dyDescent="0.25">
      <c r="A69" s="3" t="s">
        <v>22</v>
      </c>
      <c r="B69" s="6">
        <v>119</v>
      </c>
    </row>
    <row r="70" spans="1:2" x14ac:dyDescent="0.25">
      <c r="A70" s="3" t="s">
        <v>23</v>
      </c>
      <c r="B70" s="6">
        <v>75</v>
      </c>
    </row>
    <row r="71" spans="1:2" x14ac:dyDescent="0.25">
      <c r="A71" s="3" t="s">
        <v>24</v>
      </c>
      <c r="B71" s="6">
        <v>30</v>
      </c>
    </row>
    <row r="72" spans="1:2" x14ac:dyDescent="0.25">
      <c r="A72" s="3" t="s">
        <v>17</v>
      </c>
      <c r="B72" s="6">
        <v>407</v>
      </c>
    </row>
    <row r="73" spans="1:2" x14ac:dyDescent="0.25">
      <c r="B73"/>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B7BF5-2DC0-4E1B-AC6B-3D4F6C901A9B}">
  <dimension ref="A1:J4"/>
  <sheetViews>
    <sheetView showGridLines="0" showRowColHeaders="0" zoomScale="130" zoomScaleNormal="130" workbookViewId="0">
      <selection sqref="A1:J4"/>
    </sheetView>
  </sheetViews>
  <sheetFormatPr defaultRowHeight="15" x14ac:dyDescent="0.25"/>
  <sheetData>
    <row r="1" spans="1:10" x14ac:dyDescent="0.25">
      <c r="A1" s="24" t="s">
        <v>32</v>
      </c>
      <c r="B1" s="24"/>
      <c r="C1" s="24"/>
      <c r="D1" s="24"/>
      <c r="E1" s="24"/>
      <c r="F1" s="24"/>
      <c r="G1" s="24"/>
      <c r="H1" s="24"/>
      <c r="I1" s="24"/>
      <c r="J1" s="24"/>
    </row>
    <row r="2" spans="1:10" x14ac:dyDescent="0.25">
      <c r="A2" s="24"/>
      <c r="B2" s="24"/>
      <c r="C2" s="24"/>
      <c r="D2" s="24"/>
      <c r="E2" s="24"/>
      <c r="F2" s="24"/>
      <c r="G2" s="24"/>
      <c r="H2" s="24"/>
      <c r="I2" s="24"/>
      <c r="J2" s="24"/>
    </row>
    <row r="3" spans="1:10" x14ac:dyDescent="0.25">
      <c r="A3" s="24"/>
      <c r="B3" s="24"/>
      <c r="C3" s="24"/>
      <c r="D3" s="24"/>
      <c r="E3" s="24"/>
      <c r="F3" s="24"/>
      <c r="G3" s="24"/>
      <c r="H3" s="24"/>
      <c r="I3" s="24"/>
      <c r="J3" s="24"/>
    </row>
    <row r="4" spans="1:10" x14ac:dyDescent="0.25">
      <c r="A4" s="24"/>
      <c r="B4" s="24"/>
      <c r="C4" s="24"/>
      <c r="D4" s="24"/>
      <c r="E4" s="24"/>
      <c r="F4" s="24"/>
      <c r="G4" s="24"/>
      <c r="H4" s="24"/>
      <c r="I4" s="24"/>
      <c r="J4" s="24"/>
    </row>
  </sheetData>
  <mergeCells count="1">
    <mergeCell ref="A1:J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5090D-DF0A-4010-8337-82BF14F93023}">
  <dimension ref="A1:F441"/>
  <sheetViews>
    <sheetView workbookViewId="0">
      <selection activeCell="F9" sqref="F9"/>
    </sheetView>
  </sheetViews>
  <sheetFormatPr defaultRowHeight="15" x14ac:dyDescent="0.25"/>
  <cols>
    <col min="1" max="1" width="33.28515625" customWidth="1"/>
    <col min="2" max="2" width="21.5703125" customWidth="1"/>
    <col min="3" max="3" width="11" customWidth="1"/>
    <col min="4" max="4" width="10.5703125" style="4" bestFit="1" customWidth="1"/>
    <col min="5" max="5" width="12.7109375" customWidth="1"/>
    <col min="6" max="6" width="17.5703125" style="4" customWidth="1"/>
    <col min="7" max="10" width="12.7109375" customWidth="1"/>
  </cols>
  <sheetData>
    <row r="1" spans="1:6" x14ac:dyDescent="0.25">
      <c r="A1" t="s">
        <v>0</v>
      </c>
      <c r="B1" t="s">
        <v>1</v>
      </c>
      <c r="C1" t="s">
        <v>2</v>
      </c>
      <c r="D1" s="4" t="s">
        <v>3</v>
      </c>
      <c r="E1" t="s">
        <v>4</v>
      </c>
      <c r="F1" s="4" t="s">
        <v>28</v>
      </c>
    </row>
    <row r="2" spans="1:6" x14ac:dyDescent="0.25">
      <c r="A2" t="s">
        <v>5</v>
      </c>
      <c r="B2" s="1">
        <v>45134.049710648149</v>
      </c>
      <c r="C2" t="s">
        <v>6</v>
      </c>
      <c r="D2">
        <v>8.51</v>
      </c>
      <c r="E2">
        <v>7.41</v>
      </c>
      <c r="F2" s="4" cm="1">
        <f t="array" ref="F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6808</v>
      </c>
    </row>
    <row r="3" spans="1:6" x14ac:dyDescent="0.25">
      <c r="A3" t="s">
        <v>5</v>
      </c>
      <c r="B3" s="1">
        <v>45133.668842592589</v>
      </c>
      <c r="C3" t="s">
        <v>7</v>
      </c>
      <c r="D3">
        <v>5500</v>
      </c>
      <c r="E3">
        <v>5230</v>
      </c>
      <c r="F3" s="4" cm="1">
        <f t="array" ref="F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 spans="1:6" x14ac:dyDescent="0.25">
      <c r="A4" t="s">
        <v>5</v>
      </c>
      <c r="B4" s="1">
        <v>45132.28765046296</v>
      </c>
      <c r="C4" t="s">
        <v>8</v>
      </c>
      <c r="D4">
        <v>8397.92</v>
      </c>
      <c r="E4">
        <v>7844.04</v>
      </c>
      <c r="F4" s="4" cm="1">
        <f t="array" ref="F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3496.0540959999998</v>
      </c>
    </row>
    <row r="5" spans="1:6" x14ac:dyDescent="0.25">
      <c r="A5" t="s">
        <v>5</v>
      </c>
      <c r="B5" s="1">
        <v>45132.146006944444</v>
      </c>
      <c r="C5" t="s">
        <v>7</v>
      </c>
      <c r="D5">
        <v>5500</v>
      </c>
      <c r="E5">
        <v>5230</v>
      </c>
      <c r="F5" s="4" cm="1">
        <f t="array" ref="F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6" spans="1:6" x14ac:dyDescent="0.25">
      <c r="A6" t="s">
        <v>5</v>
      </c>
      <c r="B6" s="1">
        <v>45129.398449074077</v>
      </c>
      <c r="C6" t="s">
        <v>9</v>
      </c>
      <c r="D6">
        <v>15</v>
      </c>
      <c r="E6">
        <v>13.45</v>
      </c>
      <c r="F6" s="4" cm="1">
        <f t="array" ref="F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7" spans="1:6" x14ac:dyDescent="0.25">
      <c r="A7" t="s">
        <v>5</v>
      </c>
      <c r="B7" s="1">
        <v>45129.330914351849</v>
      </c>
      <c r="C7" t="s">
        <v>10</v>
      </c>
      <c r="D7">
        <v>91</v>
      </c>
      <c r="E7">
        <v>84.61</v>
      </c>
      <c r="F7" s="4" cm="1">
        <f t="array" ref="F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2730</v>
      </c>
    </row>
    <row r="8" spans="1:6" x14ac:dyDescent="0.25">
      <c r="A8" t="s">
        <v>5</v>
      </c>
      <c r="B8" s="1">
        <v>45128.603761574072</v>
      </c>
      <c r="C8" t="s">
        <v>7</v>
      </c>
      <c r="D8">
        <v>5500</v>
      </c>
      <c r="E8">
        <v>5230</v>
      </c>
      <c r="F8" s="4" cm="1">
        <f t="array" ref="F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9" spans="1:6" x14ac:dyDescent="0.25">
      <c r="A9" t="s">
        <v>5</v>
      </c>
      <c r="B9" s="1">
        <v>45128.565381944441</v>
      </c>
      <c r="C9" t="s">
        <v>9</v>
      </c>
      <c r="D9">
        <v>15</v>
      </c>
      <c r="E9">
        <v>13.45</v>
      </c>
      <c r="F9" s="4" cm="1">
        <f t="array" ref="F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0" spans="1:6" x14ac:dyDescent="0.25">
      <c r="A10" t="s">
        <v>5</v>
      </c>
      <c r="B10" s="1">
        <v>45127.859618055554</v>
      </c>
      <c r="C10" t="s">
        <v>6</v>
      </c>
      <c r="D10">
        <v>8.51</v>
      </c>
      <c r="E10">
        <v>7.41</v>
      </c>
      <c r="F10" s="4" cm="1">
        <f t="array" ref="F1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6808</v>
      </c>
    </row>
    <row r="11" spans="1:6" x14ac:dyDescent="0.25">
      <c r="A11" t="s">
        <v>5</v>
      </c>
      <c r="B11" s="1">
        <v>45127.735347222224</v>
      </c>
      <c r="C11" t="s">
        <v>11</v>
      </c>
      <c r="D11">
        <v>994</v>
      </c>
      <c r="E11">
        <v>924.21</v>
      </c>
      <c r="F11" s="4" cm="1">
        <f t="array" ref="F1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3270.26</v>
      </c>
    </row>
    <row r="12" spans="1:6" x14ac:dyDescent="0.25">
      <c r="A12" t="s">
        <v>5</v>
      </c>
      <c r="B12" s="1">
        <v>45127.336747685185</v>
      </c>
      <c r="C12" t="s">
        <v>7</v>
      </c>
      <c r="D12">
        <v>5500</v>
      </c>
      <c r="E12">
        <v>5230</v>
      </c>
      <c r="F12" s="4" cm="1">
        <f t="array" ref="F1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3" spans="1:6" x14ac:dyDescent="0.25">
      <c r="A13" t="s">
        <v>5</v>
      </c>
      <c r="B13" s="1">
        <v>45126.150370370371</v>
      </c>
      <c r="C13" t="s">
        <v>7</v>
      </c>
      <c r="D13">
        <v>5500</v>
      </c>
      <c r="E13">
        <v>5230</v>
      </c>
      <c r="F13" s="4" cm="1">
        <f t="array" ref="F1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4" spans="1:6" x14ac:dyDescent="0.25">
      <c r="A14" t="s">
        <v>5</v>
      </c>
      <c r="B14" s="1">
        <v>45123.811030092591</v>
      </c>
      <c r="C14" t="s">
        <v>9</v>
      </c>
      <c r="D14">
        <v>15</v>
      </c>
      <c r="E14">
        <v>13.45</v>
      </c>
      <c r="F14" s="4" cm="1">
        <f t="array" ref="F1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5" spans="1:6" x14ac:dyDescent="0.25">
      <c r="A15" t="s">
        <v>5</v>
      </c>
      <c r="B15" s="1">
        <v>45123.798009259262</v>
      </c>
      <c r="C15" t="s">
        <v>7</v>
      </c>
      <c r="D15">
        <v>5500</v>
      </c>
      <c r="E15">
        <v>5230</v>
      </c>
      <c r="F15" s="4" cm="1">
        <f t="array" ref="F1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6" spans="1:6" x14ac:dyDescent="0.25">
      <c r="A16" t="s">
        <v>5</v>
      </c>
      <c r="B16" s="1">
        <v>45120.554166666669</v>
      </c>
      <c r="C16" t="s">
        <v>7</v>
      </c>
      <c r="D16">
        <v>5500</v>
      </c>
      <c r="E16">
        <v>5230</v>
      </c>
      <c r="F16" s="4" cm="1">
        <f t="array" ref="F1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7" spans="1:6" x14ac:dyDescent="0.25">
      <c r="A17" t="s">
        <v>5</v>
      </c>
      <c r="B17" s="1">
        <v>45119.794432870367</v>
      </c>
      <c r="C17" t="s">
        <v>9</v>
      </c>
      <c r="D17">
        <v>15</v>
      </c>
      <c r="E17">
        <v>13.45</v>
      </c>
      <c r="F17" s="4" cm="1">
        <f t="array" ref="F1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8" spans="1:6" x14ac:dyDescent="0.25">
      <c r="A18" t="s">
        <v>5</v>
      </c>
      <c r="B18" s="1">
        <v>45119.401655092595</v>
      </c>
      <c r="C18" t="s">
        <v>6</v>
      </c>
      <c r="D18">
        <v>8.51</v>
      </c>
      <c r="E18">
        <v>7.41</v>
      </c>
      <c r="F18" s="4" cm="1">
        <f t="array" ref="F1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6808</v>
      </c>
    </row>
    <row r="19" spans="1:6" x14ac:dyDescent="0.25">
      <c r="A19" t="s">
        <v>5</v>
      </c>
      <c r="B19" s="1">
        <v>45118.820231481484</v>
      </c>
      <c r="C19" t="s">
        <v>7</v>
      </c>
      <c r="D19">
        <v>5500</v>
      </c>
      <c r="E19">
        <v>5230</v>
      </c>
      <c r="F19" s="4" cm="1">
        <f t="array" ref="F1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0" spans="1:6" x14ac:dyDescent="0.25">
      <c r="A20" t="s">
        <v>5</v>
      </c>
      <c r="B20" s="1">
        <v>45118.619756944441</v>
      </c>
      <c r="C20" t="s">
        <v>9</v>
      </c>
      <c r="D20">
        <v>15</v>
      </c>
      <c r="E20">
        <v>13.45</v>
      </c>
      <c r="F20" s="4" cm="1">
        <f t="array" ref="F2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21" spans="1:6" x14ac:dyDescent="0.25">
      <c r="A21" t="s">
        <v>5</v>
      </c>
      <c r="B21" s="1">
        <v>45118.482534722221</v>
      </c>
      <c r="C21" t="s">
        <v>12</v>
      </c>
      <c r="D21">
        <v>4239.28</v>
      </c>
      <c r="E21">
        <v>3934.92</v>
      </c>
      <c r="F21" s="4" cm="1">
        <f t="array" ref="F2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3206.5913919999998</v>
      </c>
    </row>
    <row r="22" spans="1:6" x14ac:dyDescent="0.25">
      <c r="A22" t="s">
        <v>19</v>
      </c>
      <c r="B22" s="1">
        <v>45107.730717592596</v>
      </c>
      <c r="C22" t="s">
        <v>10</v>
      </c>
      <c r="D22">
        <v>59</v>
      </c>
      <c r="E22">
        <v>54.27</v>
      </c>
      <c r="F22" s="4" cm="1">
        <f t="array" ref="F2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23" spans="1:6" x14ac:dyDescent="0.25">
      <c r="A23" t="s">
        <v>5</v>
      </c>
      <c r="B23" s="1">
        <v>45117.675729166665</v>
      </c>
      <c r="C23" t="s">
        <v>7</v>
      </c>
      <c r="D23">
        <v>5500</v>
      </c>
      <c r="E23">
        <v>5230</v>
      </c>
      <c r="F23" s="4" cm="1">
        <f t="array" ref="F2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4" spans="1:6" x14ac:dyDescent="0.25">
      <c r="A24" t="s">
        <v>5</v>
      </c>
      <c r="B24" s="1">
        <v>45117.332627314812</v>
      </c>
      <c r="C24" t="s">
        <v>7</v>
      </c>
      <c r="D24">
        <v>5500</v>
      </c>
      <c r="E24">
        <v>5230</v>
      </c>
      <c r="F24" s="4" cm="1">
        <f t="array" ref="F2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5" spans="1:6" x14ac:dyDescent="0.25">
      <c r="A25" t="s">
        <v>5</v>
      </c>
      <c r="B25" s="1">
        <v>45116.697048611109</v>
      </c>
      <c r="C25" t="s">
        <v>7</v>
      </c>
      <c r="D25">
        <v>5500</v>
      </c>
      <c r="E25">
        <v>5230</v>
      </c>
      <c r="F25" s="4" cm="1">
        <f t="array" ref="F2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6" spans="1:6" x14ac:dyDescent="0.25">
      <c r="A26" t="s">
        <v>5</v>
      </c>
      <c r="B26" s="1">
        <v>45114.057835648149</v>
      </c>
      <c r="C26" t="s">
        <v>7</v>
      </c>
      <c r="D26">
        <v>5500</v>
      </c>
      <c r="E26">
        <v>5230</v>
      </c>
      <c r="F26" s="4" cm="1">
        <f t="array" ref="F2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7" spans="1:6" x14ac:dyDescent="0.25">
      <c r="A27" t="s">
        <v>5</v>
      </c>
      <c r="B27" s="1">
        <v>45112.79960648148</v>
      </c>
      <c r="C27" t="s">
        <v>7</v>
      </c>
      <c r="D27">
        <v>5500</v>
      </c>
      <c r="E27">
        <v>5230</v>
      </c>
      <c r="F27" s="4" cm="1">
        <f t="array" ref="F2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8" spans="1:6" x14ac:dyDescent="0.25">
      <c r="A28" t="s">
        <v>5</v>
      </c>
      <c r="B28" s="1">
        <v>45112.496192129627</v>
      </c>
      <c r="C28" t="s">
        <v>7</v>
      </c>
      <c r="D28">
        <v>5500</v>
      </c>
      <c r="E28">
        <v>5230</v>
      </c>
      <c r="F28" s="4" cm="1">
        <f t="array" ref="F2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9" spans="1:6" x14ac:dyDescent="0.25">
      <c r="A29" t="s">
        <v>5</v>
      </c>
      <c r="B29" s="1">
        <v>45110.563645833332</v>
      </c>
      <c r="C29" t="s">
        <v>7</v>
      </c>
      <c r="D29">
        <v>5500</v>
      </c>
      <c r="E29">
        <v>5230</v>
      </c>
      <c r="F29" s="4" cm="1">
        <f t="array" ref="F2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0" spans="1:6" x14ac:dyDescent="0.25">
      <c r="A30" t="s">
        <v>5</v>
      </c>
      <c r="B30" s="1">
        <v>45109.722569444442</v>
      </c>
      <c r="C30" t="s">
        <v>9</v>
      </c>
      <c r="D30">
        <v>15</v>
      </c>
      <c r="E30">
        <v>13.45</v>
      </c>
      <c r="F30" s="4" cm="1">
        <f t="array" ref="F3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31" spans="1:6" x14ac:dyDescent="0.25">
      <c r="A31" t="s">
        <v>5</v>
      </c>
      <c r="B31" s="1">
        <v>45109.569918981484</v>
      </c>
      <c r="C31" t="s">
        <v>11</v>
      </c>
      <c r="D31">
        <v>1058</v>
      </c>
      <c r="E31">
        <v>984.93</v>
      </c>
      <c r="F31" s="4" cm="1">
        <f t="array" ref="F3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3480.82</v>
      </c>
    </row>
    <row r="32" spans="1:6" x14ac:dyDescent="0.25">
      <c r="A32" t="s">
        <v>5</v>
      </c>
      <c r="B32" s="1">
        <v>45108.618125000001</v>
      </c>
      <c r="C32" t="s">
        <v>9</v>
      </c>
      <c r="D32">
        <v>15</v>
      </c>
      <c r="E32">
        <v>13.45</v>
      </c>
      <c r="F32" s="4" cm="1">
        <f t="array" ref="F3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33" spans="1:6" x14ac:dyDescent="0.25">
      <c r="A33" t="s">
        <v>5</v>
      </c>
      <c r="B33" s="1">
        <v>45108.318506944444</v>
      </c>
      <c r="C33" t="s">
        <v>7</v>
      </c>
      <c r="D33">
        <v>5500</v>
      </c>
      <c r="E33">
        <v>5230</v>
      </c>
      <c r="F33" s="4" cm="1">
        <f t="array" ref="F3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4" spans="1:6" x14ac:dyDescent="0.25">
      <c r="A34" t="s">
        <v>5</v>
      </c>
      <c r="B34" s="1">
        <v>45107.803668981483</v>
      </c>
      <c r="C34" t="s">
        <v>7</v>
      </c>
      <c r="D34">
        <v>5500</v>
      </c>
      <c r="E34">
        <v>5230</v>
      </c>
      <c r="F34" s="4" cm="1">
        <f t="array" ref="F3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5" spans="1:6" x14ac:dyDescent="0.25">
      <c r="A35" t="s">
        <v>19</v>
      </c>
      <c r="B35" s="1">
        <v>45107.730717592596</v>
      </c>
      <c r="C35" t="s">
        <v>10</v>
      </c>
      <c r="D35">
        <v>59</v>
      </c>
      <c r="E35">
        <v>54.27</v>
      </c>
      <c r="F35" s="4" cm="1">
        <f t="array" ref="F3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36" spans="1:6" x14ac:dyDescent="0.25">
      <c r="A36" t="s">
        <v>5</v>
      </c>
      <c r="B36" s="1">
        <v>45107.724803240744</v>
      </c>
      <c r="C36" t="s">
        <v>10</v>
      </c>
      <c r="D36">
        <v>92</v>
      </c>
      <c r="E36">
        <v>85.85</v>
      </c>
      <c r="F36" s="4" cm="1">
        <f t="array" ref="F3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2760</v>
      </c>
    </row>
    <row r="37" spans="1:6" x14ac:dyDescent="0.25">
      <c r="A37" t="s">
        <v>5</v>
      </c>
      <c r="B37" s="1">
        <v>45107.589907407404</v>
      </c>
      <c r="C37" t="s">
        <v>6</v>
      </c>
      <c r="D37">
        <v>8.51</v>
      </c>
      <c r="E37">
        <v>7.41</v>
      </c>
      <c r="F37" s="4" cm="1">
        <f t="array" ref="F3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6808</v>
      </c>
    </row>
    <row r="38" spans="1:6" x14ac:dyDescent="0.25">
      <c r="A38" t="s">
        <v>5</v>
      </c>
      <c r="B38" s="1">
        <v>45106.556030092594</v>
      </c>
      <c r="C38" t="s">
        <v>9</v>
      </c>
      <c r="D38">
        <v>15</v>
      </c>
      <c r="E38">
        <v>13.45</v>
      </c>
      <c r="F38" s="4" cm="1">
        <f t="array" ref="F3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39" spans="1:6" x14ac:dyDescent="0.25">
      <c r="A39" t="s">
        <v>5</v>
      </c>
      <c r="B39" s="1">
        <v>45106.536296296297</v>
      </c>
      <c r="C39" t="s">
        <v>10</v>
      </c>
      <c r="D39">
        <v>91</v>
      </c>
      <c r="E39">
        <v>85.44</v>
      </c>
      <c r="F39" s="4" cm="1">
        <f t="array" ref="F3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2730</v>
      </c>
    </row>
    <row r="40" spans="1:6" x14ac:dyDescent="0.25">
      <c r="A40" t="s">
        <v>5</v>
      </c>
      <c r="B40" s="1">
        <v>45106.384432870371</v>
      </c>
      <c r="C40" t="s">
        <v>9</v>
      </c>
      <c r="D40">
        <v>15</v>
      </c>
      <c r="E40">
        <v>13.45</v>
      </c>
      <c r="F40" s="4" cm="1">
        <f t="array" ref="F4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41" spans="1:6" x14ac:dyDescent="0.25">
      <c r="A41" t="s">
        <v>5</v>
      </c>
      <c r="B41" s="1">
        <v>45117.587465277778</v>
      </c>
      <c r="C41" t="s">
        <v>11</v>
      </c>
      <c r="D41">
        <v>1042</v>
      </c>
      <c r="E41">
        <v>969.26</v>
      </c>
      <c r="F41" s="4" cm="1">
        <f t="array" ref="F4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3428.18</v>
      </c>
    </row>
    <row r="42" spans="1:6" x14ac:dyDescent="0.25">
      <c r="A42" t="s">
        <v>5</v>
      </c>
      <c r="B42" s="1">
        <v>45105.350011574075</v>
      </c>
      <c r="C42" t="s">
        <v>6</v>
      </c>
      <c r="D42">
        <v>8.51</v>
      </c>
      <c r="E42">
        <v>7.41</v>
      </c>
      <c r="F42" s="4" cm="1">
        <f t="array" ref="F4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6808</v>
      </c>
    </row>
    <row r="43" spans="1:6" x14ac:dyDescent="0.25">
      <c r="A43" t="s">
        <v>5</v>
      </c>
      <c r="B43" s="1">
        <v>45104.556145833332</v>
      </c>
      <c r="C43" t="s">
        <v>9</v>
      </c>
      <c r="D43">
        <v>15</v>
      </c>
      <c r="E43">
        <v>13.45</v>
      </c>
      <c r="F43" s="4" cm="1">
        <f t="array" ref="F4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44" spans="1:6" x14ac:dyDescent="0.25">
      <c r="A44" t="s">
        <v>5</v>
      </c>
      <c r="B44" s="1">
        <v>45102.606111111112</v>
      </c>
      <c r="C44" t="s">
        <v>7</v>
      </c>
      <c r="D44">
        <v>5500</v>
      </c>
      <c r="E44">
        <v>5230</v>
      </c>
      <c r="F44" s="4" cm="1">
        <f t="array" ref="F4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5" spans="1:6" x14ac:dyDescent="0.25">
      <c r="A45" t="s">
        <v>5</v>
      </c>
      <c r="B45" s="1">
        <v>45101.582939814813</v>
      </c>
      <c r="C45" t="s">
        <v>10</v>
      </c>
      <c r="D45">
        <v>84</v>
      </c>
      <c r="E45">
        <v>77.92</v>
      </c>
      <c r="F45" s="4" cm="1">
        <f t="array" ref="F4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2520</v>
      </c>
    </row>
    <row r="46" spans="1:6" x14ac:dyDescent="0.25">
      <c r="A46" t="s">
        <v>5</v>
      </c>
      <c r="B46" s="1">
        <v>45100.728148148148</v>
      </c>
      <c r="C46" t="s">
        <v>7</v>
      </c>
      <c r="D46">
        <v>5500</v>
      </c>
      <c r="E46">
        <v>5230</v>
      </c>
      <c r="F46" s="4" cm="1">
        <f t="array" ref="F4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7" spans="1:6" x14ac:dyDescent="0.25">
      <c r="A47" t="s">
        <v>5</v>
      </c>
      <c r="B47" s="1">
        <v>45099.878206018519</v>
      </c>
      <c r="C47" t="s">
        <v>7</v>
      </c>
      <c r="D47">
        <v>5500</v>
      </c>
      <c r="E47">
        <v>5230</v>
      </c>
      <c r="F47" s="4" cm="1">
        <f t="array" ref="F4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8" spans="1:6" x14ac:dyDescent="0.25">
      <c r="A48" t="s">
        <v>5</v>
      </c>
      <c r="B48" s="1">
        <v>45099.829872685186</v>
      </c>
      <c r="C48" t="s">
        <v>7</v>
      </c>
      <c r="D48">
        <v>5500</v>
      </c>
      <c r="E48">
        <v>5230</v>
      </c>
      <c r="F48" s="4" cm="1">
        <f t="array" ref="F4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9" spans="1:6" x14ac:dyDescent="0.25">
      <c r="A49" t="s">
        <v>5</v>
      </c>
      <c r="B49" s="1">
        <v>45099.728182870371</v>
      </c>
      <c r="C49" t="s">
        <v>9</v>
      </c>
      <c r="D49">
        <v>15</v>
      </c>
      <c r="E49">
        <v>13.45</v>
      </c>
      <c r="F49" s="4" cm="1">
        <f t="array" ref="F4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50" spans="1:6" x14ac:dyDescent="0.25">
      <c r="A50" t="s">
        <v>5</v>
      </c>
      <c r="B50" s="1">
        <v>45099.236793981479</v>
      </c>
      <c r="C50" t="s">
        <v>11</v>
      </c>
      <c r="D50">
        <v>1161</v>
      </c>
      <c r="E50">
        <v>1082.47</v>
      </c>
      <c r="F50" s="4" cm="1">
        <f t="array" ref="F5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3819.69</v>
      </c>
    </row>
    <row r="51" spans="1:6" x14ac:dyDescent="0.25">
      <c r="A51" t="s">
        <v>5</v>
      </c>
      <c r="B51" s="1">
        <v>45097.716932870368</v>
      </c>
      <c r="C51" t="s">
        <v>9</v>
      </c>
      <c r="D51">
        <v>15</v>
      </c>
      <c r="E51">
        <v>13.45</v>
      </c>
      <c r="F51" s="4" cm="1">
        <f t="array" ref="F5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52" spans="1:6" x14ac:dyDescent="0.25">
      <c r="A52" t="s">
        <v>5</v>
      </c>
      <c r="B52" s="1">
        <v>45097.534178240741</v>
      </c>
      <c r="C52" t="s">
        <v>9</v>
      </c>
      <c r="D52">
        <v>15</v>
      </c>
      <c r="E52">
        <v>13.45</v>
      </c>
      <c r="F52" s="4" cm="1">
        <f t="array" ref="F5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53" spans="1:6" x14ac:dyDescent="0.25">
      <c r="A53" t="s">
        <v>5</v>
      </c>
      <c r="B53" s="1">
        <v>45096.929432870369</v>
      </c>
      <c r="C53" t="s">
        <v>9</v>
      </c>
      <c r="D53">
        <v>12.27</v>
      </c>
      <c r="E53">
        <v>7.6369999999999996</v>
      </c>
      <c r="F53" s="4" cm="1">
        <f t="array" ref="F5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8589</v>
      </c>
    </row>
    <row r="54" spans="1:6" x14ac:dyDescent="0.25">
      <c r="A54" t="s">
        <v>5</v>
      </c>
      <c r="B54" s="1">
        <v>45096.845671296294</v>
      </c>
      <c r="C54" t="s">
        <v>9</v>
      </c>
      <c r="D54">
        <v>15</v>
      </c>
      <c r="E54">
        <v>13.45</v>
      </c>
      <c r="F54" s="4" cm="1">
        <f t="array" ref="F5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55" spans="1:6" x14ac:dyDescent="0.25">
      <c r="A55" t="s">
        <v>5</v>
      </c>
      <c r="B55" s="1">
        <v>45096.645150462966</v>
      </c>
      <c r="C55" t="s">
        <v>9</v>
      </c>
      <c r="D55">
        <v>12.27</v>
      </c>
      <c r="E55">
        <v>10.91</v>
      </c>
      <c r="F55" s="4" cm="1">
        <f t="array" ref="F5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8589</v>
      </c>
    </row>
    <row r="56" spans="1:6" x14ac:dyDescent="0.25">
      <c r="A56" t="s">
        <v>5</v>
      </c>
      <c r="B56" s="1">
        <v>45096.609930555554</v>
      </c>
      <c r="C56" t="s">
        <v>7</v>
      </c>
      <c r="D56">
        <v>5500</v>
      </c>
      <c r="E56">
        <v>5230</v>
      </c>
      <c r="F56" s="4" cm="1">
        <f t="array" ref="F5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57" spans="1:6" x14ac:dyDescent="0.25">
      <c r="A57" t="s">
        <v>5</v>
      </c>
      <c r="B57" s="1">
        <v>45096.564421296294</v>
      </c>
      <c r="C57" t="s">
        <v>7</v>
      </c>
      <c r="D57">
        <v>4500.1000000000004</v>
      </c>
      <c r="E57">
        <v>4270.1000000000004</v>
      </c>
      <c r="F57" s="4" cm="1">
        <f t="array" ref="F5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4500.1000000000004</v>
      </c>
    </row>
    <row r="58" spans="1:6" x14ac:dyDescent="0.25">
      <c r="A58" t="s">
        <v>5</v>
      </c>
      <c r="B58" s="1">
        <v>45096.478159722225</v>
      </c>
      <c r="C58" t="s">
        <v>6</v>
      </c>
      <c r="D58">
        <v>6.96</v>
      </c>
      <c r="E58">
        <v>5.97</v>
      </c>
      <c r="F58" s="4" cm="1">
        <f t="array" ref="F5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5568</v>
      </c>
    </row>
    <row r="59" spans="1:6" x14ac:dyDescent="0.25">
      <c r="A59" t="s">
        <v>5</v>
      </c>
      <c r="B59" s="1">
        <v>45096.265011574076</v>
      </c>
      <c r="C59" t="s">
        <v>6</v>
      </c>
      <c r="D59">
        <v>6.51</v>
      </c>
      <c r="E59">
        <v>5.55</v>
      </c>
      <c r="F59" s="4" cm="1">
        <f t="array" ref="F5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5208</v>
      </c>
    </row>
    <row r="60" spans="1:6" x14ac:dyDescent="0.25">
      <c r="A60" t="s">
        <v>5</v>
      </c>
      <c r="B60" s="1">
        <v>45095.963750000003</v>
      </c>
      <c r="C60" t="s">
        <v>6</v>
      </c>
      <c r="D60">
        <v>6.51</v>
      </c>
      <c r="E60">
        <v>5.55</v>
      </c>
      <c r="F60" s="4" cm="1">
        <f t="array" ref="F6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5208</v>
      </c>
    </row>
    <row r="61" spans="1:6" x14ac:dyDescent="0.25">
      <c r="A61" t="s">
        <v>5</v>
      </c>
      <c r="B61" s="1">
        <v>45095.548692129632</v>
      </c>
      <c r="C61" t="s">
        <v>13</v>
      </c>
      <c r="D61">
        <v>124.68</v>
      </c>
      <c r="E61">
        <v>115.2</v>
      </c>
      <c r="F61" s="4" cm="1">
        <f t="array" ref="F6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4929.8472000000002</v>
      </c>
    </row>
    <row r="62" spans="1:6" x14ac:dyDescent="0.25">
      <c r="A62" t="s">
        <v>5</v>
      </c>
      <c r="B62" s="1">
        <v>45095.413993055554</v>
      </c>
      <c r="C62" t="s">
        <v>7</v>
      </c>
      <c r="D62">
        <v>4500.1000000000004</v>
      </c>
      <c r="E62">
        <v>4270.1000000000004</v>
      </c>
      <c r="F62" s="4" cm="1">
        <f t="array" ref="F6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4500.1000000000004</v>
      </c>
    </row>
    <row r="63" spans="1:6" x14ac:dyDescent="0.25">
      <c r="A63" t="s">
        <v>5</v>
      </c>
      <c r="B63" s="1">
        <v>45095.407789351855</v>
      </c>
      <c r="C63" t="s">
        <v>9</v>
      </c>
      <c r="D63">
        <v>15</v>
      </c>
      <c r="E63">
        <v>13.45</v>
      </c>
      <c r="F63" s="4" cm="1">
        <f t="array" ref="F6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64" spans="1:6" x14ac:dyDescent="0.25">
      <c r="A64" t="s">
        <v>5</v>
      </c>
      <c r="B64" s="1">
        <v>45094.598564814813</v>
      </c>
      <c r="C64" t="s">
        <v>9</v>
      </c>
      <c r="D64">
        <v>15</v>
      </c>
      <c r="E64">
        <v>13.45</v>
      </c>
      <c r="F64" s="4" cm="1">
        <f t="array" ref="F6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65" spans="1:6" x14ac:dyDescent="0.25">
      <c r="A65" t="s">
        <v>5</v>
      </c>
      <c r="B65" s="1">
        <v>45094.435162037036</v>
      </c>
      <c r="C65" t="s">
        <v>7</v>
      </c>
      <c r="D65">
        <v>4500.1000000000004</v>
      </c>
      <c r="E65">
        <v>4270.1000000000004</v>
      </c>
      <c r="F65" s="4" cm="1">
        <f t="array" ref="F6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4500.1000000000004</v>
      </c>
    </row>
    <row r="66" spans="1:6" x14ac:dyDescent="0.25">
      <c r="A66" t="s">
        <v>5</v>
      </c>
      <c r="B66" s="1">
        <v>45093.583287037036</v>
      </c>
      <c r="C66" t="s">
        <v>9</v>
      </c>
      <c r="D66">
        <v>15</v>
      </c>
      <c r="E66">
        <v>13.45</v>
      </c>
      <c r="F66" s="4" cm="1">
        <f t="array" ref="F6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67" spans="1:6" x14ac:dyDescent="0.25">
      <c r="A67" t="s">
        <v>5</v>
      </c>
      <c r="B67" s="1">
        <v>45093.577534722222</v>
      </c>
      <c r="C67" t="s">
        <v>7</v>
      </c>
      <c r="D67">
        <v>4500.1000000000004</v>
      </c>
      <c r="E67">
        <v>4270.1000000000004</v>
      </c>
      <c r="F67" s="4" cm="1">
        <f t="array" ref="F6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4500.1000000000004</v>
      </c>
    </row>
    <row r="68" spans="1:6" x14ac:dyDescent="0.25">
      <c r="A68" t="s">
        <v>5</v>
      </c>
      <c r="B68" s="1">
        <v>45093.539502314816</v>
      </c>
      <c r="C68" t="s">
        <v>9</v>
      </c>
      <c r="D68">
        <v>15</v>
      </c>
      <c r="E68">
        <v>13.45</v>
      </c>
      <c r="F68" s="4" cm="1">
        <f t="array" ref="F6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69" spans="1:6" x14ac:dyDescent="0.25">
      <c r="A69" t="s">
        <v>5</v>
      </c>
      <c r="B69" s="1">
        <v>45093.526134259257</v>
      </c>
      <c r="C69" t="s">
        <v>7</v>
      </c>
      <c r="D69">
        <v>5500</v>
      </c>
      <c r="E69">
        <v>5230</v>
      </c>
      <c r="F69" s="4" cm="1">
        <f t="array" ref="F6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70" spans="1:6" x14ac:dyDescent="0.25">
      <c r="A70" t="s">
        <v>5</v>
      </c>
      <c r="B70" s="1">
        <v>45093.433275462965</v>
      </c>
      <c r="C70" t="s">
        <v>7</v>
      </c>
      <c r="D70">
        <v>5500</v>
      </c>
      <c r="E70">
        <v>5230</v>
      </c>
      <c r="F70" s="4" cm="1">
        <f t="array" ref="F7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71" spans="1:6" x14ac:dyDescent="0.25">
      <c r="A71" t="s">
        <v>5</v>
      </c>
      <c r="B71" s="1">
        <v>45093.215312499997</v>
      </c>
      <c r="C71" t="s">
        <v>9</v>
      </c>
      <c r="D71">
        <v>12.27</v>
      </c>
      <c r="E71">
        <v>10.91</v>
      </c>
      <c r="F71" s="4" cm="1">
        <f t="array" ref="F7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8589</v>
      </c>
    </row>
    <row r="72" spans="1:6" x14ac:dyDescent="0.25">
      <c r="A72" t="s">
        <v>5</v>
      </c>
      <c r="B72" s="1">
        <v>45092.653113425928</v>
      </c>
      <c r="C72" t="s">
        <v>7</v>
      </c>
      <c r="D72">
        <v>4500.1000000000004</v>
      </c>
      <c r="E72">
        <v>4270.1000000000004</v>
      </c>
      <c r="F72" s="4" cm="1">
        <f t="array" ref="F7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4500.1000000000004</v>
      </c>
    </row>
    <row r="73" spans="1:6" x14ac:dyDescent="0.25">
      <c r="A73" t="s">
        <v>19</v>
      </c>
      <c r="B73" s="1">
        <v>45092.648819444446</v>
      </c>
      <c r="C73" t="s">
        <v>9</v>
      </c>
      <c r="D73">
        <v>9</v>
      </c>
      <c r="E73">
        <v>7.87</v>
      </c>
      <c r="F73" s="4" cm="1">
        <f t="array" ref="F7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6300</v>
      </c>
    </row>
    <row r="74" spans="1:6" x14ac:dyDescent="0.25">
      <c r="A74" t="s">
        <v>5</v>
      </c>
      <c r="B74" s="1">
        <v>45091.966006944444</v>
      </c>
      <c r="C74" t="s">
        <v>7</v>
      </c>
      <c r="D74">
        <v>5500</v>
      </c>
      <c r="E74">
        <v>5230</v>
      </c>
      <c r="F74" s="4" cm="1">
        <f t="array" ref="F7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75" spans="1:6" x14ac:dyDescent="0.25">
      <c r="A75" t="s">
        <v>5</v>
      </c>
      <c r="B75" s="1">
        <v>45091.516516203701</v>
      </c>
      <c r="C75" t="s">
        <v>7</v>
      </c>
      <c r="D75">
        <v>5500</v>
      </c>
      <c r="E75">
        <v>5230</v>
      </c>
      <c r="F75" s="4" cm="1">
        <f t="array" ref="F7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76" spans="1:6" x14ac:dyDescent="0.25">
      <c r="A76" t="s">
        <v>5</v>
      </c>
      <c r="B76" s="1">
        <v>45090.437638888892</v>
      </c>
      <c r="C76" t="s">
        <v>11</v>
      </c>
      <c r="D76">
        <v>1255</v>
      </c>
      <c r="E76">
        <v>1171.81</v>
      </c>
      <c r="F76" s="4" cm="1">
        <f t="array" ref="F7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4128.95</v>
      </c>
    </row>
    <row r="77" spans="1:6" x14ac:dyDescent="0.25">
      <c r="A77" t="s">
        <v>5</v>
      </c>
      <c r="B77" s="1">
        <v>45089.717719907407</v>
      </c>
      <c r="C77" t="s">
        <v>7</v>
      </c>
      <c r="D77">
        <v>5500</v>
      </c>
      <c r="E77">
        <v>5230</v>
      </c>
      <c r="F77" s="4" cm="1">
        <f t="array" ref="F7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78" spans="1:6" x14ac:dyDescent="0.25">
      <c r="A78" t="s">
        <v>19</v>
      </c>
      <c r="B78" s="1">
        <v>45089.49013888889</v>
      </c>
      <c r="C78" t="s">
        <v>6</v>
      </c>
      <c r="D78">
        <v>4.1900000000000004</v>
      </c>
      <c r="E78">
        <v>3.4</v>
      </c>
      <c r="F78" s="4" cm="1">
        <f t="array" ref="F7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3352.0000000000005</v>
      </c>
    </row>
    <row r="79" spans="1:6" x14ac:dyDescent="0.25">
      <c r="A79" t="s">
        <v>19</v>
      </c>
      <c r="B79" s="1">
        <v>45089.490277777775</v>
      </c>
      <c r="C79" t="s">
        <v>7</v>
      </c>
      <c r="D79">
        <v>2500</v>
      </c>
      <c r="E79">
        <v>2350</v>
      </c>
      <c r="F79" s="4" cm="1">
        <f t="array" ref="F7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2500</v>
      </c>
    </row>
    <row r="80" spans="1:6" x14ac:dyDescent="0.25">
      <c r="A80" t="s">
        <v>19</v>
      </c>
      <c r="B80" s="1">
        <v>45089.491828703707</v>
      </c>
      <c r="C80" t="s">
        <v>7</v>
      </c>
      <c r="D80">
        <v>2500</v>
      </c>
      <c r="E80">
        <v>2350</v>
      </c>
      <c r="F80" s="4" cm="1">
        <f t="array" ref="F8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2500</v>
      </c>
    </row>
    <row r="81" spans="1:6" x14ac:dyDescent="0.25">
      <c r="A81" t="s">
        <v>19</v>
      </c>
      <c r="B81" s="1">
        <v>45089.397245370368</v>
      </c>
      <c r="C81" t="s">
        <v>7</v>
      </c>
      <c r="D81">
        <v>3500</v>
      </c>
      <c r="E81">
        <v>3310</v>
      </c>
      <c r="F81" s="4" cm="1">
        <f t="array" ref="F8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3500</v>
      </c>
    </row>
    <row r="82" spans="1:6" x14ac:dyDescent="0.25">
      <c r="A82" t="s">
        <v>5</v>
      </c>
      <c r="B82" s="1">
        <v>45088.939953703702</v>
      </c>
      <c r="C82" t="s">
        <v>9</v>
      </c>
      <c r="D82">
        <v>15</v>
      </c>
      <c r="E82">
        <v>13.45</v>
      </c>
      <c r="F82" s="4" cm="1">
        <f t="array" ref="F8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83" spans="1:6" x14ac:dyDescent="0.25">
      <c r="A83" t="s">
        <v>5</v>
      </c>
      <c r="B83" s="1">
        <v>45089.333831018521</v>
      </c>
      <c r="C83" t="s">
        <v>7</v>
      </c>
      <c r="D83">
        <v>5500</v>
      </c>
      <c r="E83">
        <v>5230</v>
      </c>
      <c r="F83" s="4" cm="1">
        <f t="array" ref="F8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84" spans="1:6" x14ac:dyDescent="0.25">
      <c r="A84" t="s">
        <v>5</v>
      </c>
      <c r="B84" s="1">
        <v>45088.809282407405</v>
      </c>
      <c r="C84" t="s">
        <v>7</v>
      </c>
      <c r="D84">
        <v>5500</v>
      </c>
      <c r="E84">
        <v>5230</v>
      </c>
      <c r="F84" s="4" cm="1">
        <f t="array" ref="F8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85" spans="1:6" x14ac:dyDescent="0.25">
      <c r="A85" t="s">
        <v>5</v>
      </c>
      <c r="B85" s="1">
        <v>45088.787488425929</v>
      </c>
      <c r="C85" t="s">
        <v>7</v>
      </c>
      <c r="D85">
        <v>5500</v>
      </c>
      <c r="E85">
        <v>5230</v>
      </c>
      <c r="F85" s="4" cm="1">
        <f t="array" ref="F8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86" spans="1:6" x14ac:dyDescent="0.25">
      <c r="A86" t="s">
        <v>5</v>
      </c>
      <c r="B86" s="1">
        <v>45088.782881944448</v>
      </c>
      <c r="C86" t="s">
        <v>9</v>
      </c>
      <c r="D86">
        <v>15</v>
      </c>
      <c r="E86">
        <v>13.45</v>
      </c>
      <c r="F86" s="4" cm="1">
        <f t="array" ref="F8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87" spans="1:6" x14ac:dyDescent="0.25">
      <c r="A87" t="s">
        <v>5</v>
      </c>
      <c r="B87" s="1">
        <v>45088.75986111111</v>
      </c>
      <c r="C87" t="s">
        <v>7</v>
      </c>
      <c r="D87">
        <v>5500</v>
      </c>
      <c r="E87">
        <v>5230</v>
      </c>
      <c r="F87" s="4" cm="1">
        <f t="array" ref="F8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88" spans="1:6" x14ac:dyDescent="0.25">
      <c r="A88" t="s">
        <v>5</v>
      </c>
      <c r="B88" s="1">
        <v>45088.725613425922</v>
      </c>
      <c r="C88" t="s">
        <v>6</v>
      </c>
      <c r="D88">
        <v>9.24</v>
      </c>
      <c r="E88">
        <v>8.09</v>
      </c>
      <c r="F88" s="4" cm="1">
        <f t="array" ref="F8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7392</v>
      </c>
    </row>
    <row r="89" spans="1:6" x14ac:dyDescent="0.25">
      <c r="A89" t="s">
        <v>5</v>
      </c>
      <c r="B89" s="1">
        <v>45088.637071759258</v>
      </c>
      <c r="C89" t="s">
        <v>7</v>
      </c>
      <c r="D89">
        <v>5500</v>
      </c>
      <c r="E89">
        <v>5230</v>
      </c>
      <c r="F89" s="4" cm="1">
        <f t="array" ref="F8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90" spans="1:6" x14ac:dyDescent="0.25">
      <c r="A90" t="s">
        <v>5</v>
      </c>
      <c r="B90" s="1">
        <v>45088.499374999999</v>
      </c>
      <c r="C90" t="s">
        <v>7</v>
      </c>
      <c r="D90">
        <v>5500</v>
      </c>
      <c r="E90">
        <v>5230</v>
      </c>
      <c r="F90" s="4" cm="1">
        <f t="array" ref="F9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91" spans="1:6" x14ac:dyDescent="0.25">
      <c r="A91" t="s">
        <v>5</v>
      </c>
      <c r="B91" s="1">
        <v>45088.442708333336</v>
      </c>
      <c r="C91" t="s">
        <v>7</v>
      </c>
      <c r="D91">
        <v>5500</v>
      </c>
      <c r="E91">
        <v>5230</v>
      </c>
      <c r="F91" s="4" cm="1">
        <f t="array" ref="F9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92" spans="1:6" x14ac:dyDescent="0.25">
      <c r="A92" t="s">
        <v>5</v>
      </c>
      <c r="B92" s="1">
        <v>45088.355069444442</v>
      </c>
      <c r="C92" t="s">
        <v>7</v>
      </c>
      <c r="D92">
        <v>5500</v>
      </c>
      <c r="E92">
        <v>5230</v>
      </c>
      <c r="F92" s="4" cm="1">
        <f t="array" ref="F9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93" spans="1:6" x14ac:dyDescent="0.25">
      <c r="A93" t="s">
        <v>5</v>
      </c>
      <c r="B93" s="1">
        <v>45088.213275462964</v>
      </c>
      <c r="C93" t="s">
        <v>9</v>
      </c>
      <c r="D93">
        <v>15</v>
      </c>
      <c r="E93">
        <v>13.45</v>
      </c>
      <c r="F93" s="4" cm="1">
        <f t="array" ref="F9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94" spans="1:6" x14ac:dyDescent="0.25">
      <c r="A94" t="s">
        <v>5</v>
      </c>
      <c r="B94" s="1">
        <v>45088.004537037035</v>
      </c>
      <c r="C94" t="s">
        <v>7</v>
      </c>
      <c r="D94">
        <v>5500</v>
      </c>
      <c r="E94">
        <v>5230</v>
      </c>
      <c r="F94" s="4" cm="1">
        <f t="array" ref="F9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95" spans="1:6" x14ac:dyDescent="0.25">
      <c r="A95" t="s">
        <v>5</v>
      </c>
      <c r="B95" s="1">
        <v>45086.501805555556</v>
      </c>
      <c r="C95" t="s">
        <v>9</v>
      </c>
      <c r="D95">
        <v>15</v>
      </c>
      <c r="E95">
        <v>13.45</v>
      </c>
      <c r="F95" s="4" cm="1">
        <f t="array" ref="F9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96" spans="1:6" x14ac:dyDescent="0.25">
      <c r="A96" t="s">
        <v>5</v>
      </c>
      <c r="B96" s="1">
        <v>45084.760960648149</v>
      </c>
      <c r="C96" t="s">
        <v>7</v>
      </c>
      <c r="D96">
        <v>5500</v>
      </c>
      <c r="E96">
        <v>5230</v>
      </c>
      <c r="F96" s="4" cm="1">
        <f t="array" ref="F9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97" spans="1:6" x14ac:dyDescent="0.25">
      <c r="A97" t="s">
        <v>5</v>
      </c>
      <c r="B97" s="1">
        <v>45084.686655092592</v>
      </c>
      <c r="C97" t="s">
        <v>11</v>
      </c>
      <c r="D97">
        <v>1710</v>
      </c>
      <c r="E97">
        <v>1603.61</v>
      </c>
      <c r="F97" s="4" cm="1">
        <f t="array" ref="F9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5625.9</v>
      </c>
    </row>
    <row r="98" spans="1:6" x14ac:dyDescent="0.25">
      <c r="A98" t="s">
        <v>5</v>
      </c>
      <c r="B98" s="1">
        <v>45084.594837962963</v>
      </c>
      <c r="C98" t="s">
        <v>9</v>
      </c>
      <c r="D98">
        <v>15</v>
      </c>
      <c r="E98">
        <v>13.45</v>
      </c>
      <c r="F98" s="4" cm="1">
        <f t="array" ref="F9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99" spans="1:6" x14ac:dyDescent="0.25">
      <c r="A99" t="s">
        <v>5</v>
      </c>
      <c r="B99" s="1">
        <v>45083.910046296296</v>
      </c>
      <c r="C99" t="s">
        <v>9</v>
      </c>
      <c r="D99">
        <v>15</v>
      </c>
      <c r="E99">
        <v>13.45</v>
      </c>
      <c r="F99" s="4" cm="1">
        <f t="array" ref="F9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00" spans="1:6" x14ac:dyDescent="0.25">
      <c r="A100" t="s">
        <v>5</v>
      </c>
      <c r="B100" s="1">
        <v>45083.672858796293</v>
      </c>
      <c r="C100" t="s">
        <v>7</v>
      </c>
      <c r="D100">
        <v>5500</v>
      </c>
      <c r="E100">
        <v>5230</v>
      </c>
      <c r="F100" s="4" cm="1">
        <f t="array" ref="F10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01" spans="1:6" x14ac:dyDescent="0.25">
      <c r="A101" t="s">
        <v>5</v>
      </c>
      <c r="B101" s="1">
        <v>45083.664664351854</v>
      </c>
      <c r="C101" t="s">
        <v>7</v>
      </c>
      <c r="D101">
        <v>5500</v>
      </c>
      <c r="E101">
        <v>5230</v>
      </c>
      <c r="F101" s="4" cm="1">
        <f t="array" ref="F10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02" spans="1:6" x14ac:dyDescent="0.25">
      <c r="A102" t="s">
        <v>5</v>
      </c>
      <c r="B102" s="1">
        <v>45083.353622685187</v>
      </c>
      <c r="C102" t="s">
        <v>9</v>
      </c>
      <c r="D102">
        <v>15</v>
      </c>
      <c r="E102">
        <v>13.45</v>
      </c>
      <c r="F102" s="4" cm="1">
        <f t="array" ref="F10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03" spans="1:6" x14ac:dyDescent="0.25">
      <c r="A103" t="s">
        <v>5</v>
      </c>
      <c r="B103" s="1">
        <v>45082.722905092596</v>
      </c>
      <c r="C103" t="s">
        <v>7</v>
      </c>
      <c r="D103">
        <v>5500</v>
      </c>
      <c r="E103">
        <v>3661</v>
      </c>
      <c r="F103" s="4" cm="1">
        <f t="array" ref="F10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04" spans="1:6" x14ac:dyDescent="0.25">
      <c r="A104" t="s">
        <v>5</v>
      </c>
      <c r="B104" s="1">
        <v>45082.560497685183</v>
      </c>
      <c r="C104" t="s">
        <v>7</v>
      </c>
      <c r="D104">
        <v>5500</v>
      </c>
      <c r="E104">
        <v>5230</v>
      </c>
      <c r="F104" s="4" cm="1">
        <f t="array" ref="F10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05" spans="1:6" x14ac:dyDescent="0.25">
      <c r="A105" t="s">
        <v>5</v>
      </c>
      <c r="B105" s="1">
        <v>45082.527754629627</v>
      </c>
      <c r="C105" t="s">
        <v>9</v>
      </c>
      <c r="D105">
        <v>15</v>
      </c>
      <c r="E105">
        <v>13.45</v>
      </c>
      <c r="F105" s="4" cm="1">
        <f t="array" ref="F10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06" spans="1:6" x14ac:dyDescent="0.25">
      <c r="A106" t="s">
        <v>5</v>
      </c>
      <c r="B106" s="1">
        <v>45081.910324074073</v>
      </c>
      <c r="C106" t="s">
        <v>6</v>
      </c>
      <c r="D106">
        <v>9.31</v>
      </c>
      <c r="E106">
        <v>8.16</v>
      </c>
      <c r="F106" s="4" cm="1">
        <f t="array" ref="F10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7448</v>
      </c>
    </row>
    <row r="107" spans="1:6" x14ac:dyDescent="0.25">
      <c r="A107" t="s">
        <v>5</v>
      </c>
      <c r="B107" s="1">
        <v>45080.923958333333</v>
      </c>
      <c r="C107" t="s">
        <v>9</v>
      </c>
      <c r="D107">
        <v>15</v>
      </c>
      <c r="E107">
        <v>13.45</v>
      </c>
      <c r="F107" s="4" cm="1">
        <f t="array" ref="F10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08" spans="1:6" x14ac:dyDescent="0.25">
      <c r="A108" t="s">
        <v>5</v>
      </c>
      <c r="B108" s="1">
        <v>45080.891331018516</v>
      </c>
      <c r="C108" t="s">
        <v>9</v>
      </c>
      <c r="D108">
        <v>15</v>
      </c>
      <c r="E108">
        <v>13.45</v>
      </c>
      <c r="F108" s="4" cm="1">
        <f t="array" ref="F10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09" spans="1:6" x14ac:dyDescent="0.25">
      <c r="A109" t="s">
        <v>5</v>
      </c>
      <c r="B109" s="1">
        <v>45080.59275462963</v>
      </c>
      <c r="C109" t="s">
        <v>7</v>
      </c>
      <c r="D109">
        <v>5500</v>
      </c>
      <c r="E109">
        <v>5230</v>
      </c>
      <c r="F109" s="4" cm="1">
        <f t="array" ref="F10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10" spans="1:6" x14ac:dyDescent="0.25">
      <c r="A110" t="s">
        <v>5</v>
      </c>
      <c r="B110" s="1">
        <v>45080.54892361111</v>
      </c>
      <c r="C110" t="s">
        <v>6</v>
      </c>
      <c r="D110">
        <v>9.33</v>
      </c>
      <c r="E110">
        <v>8.18</v>
      </c>
      <c r="F110" s="4" cm="1">
        <f t="array" ref="F11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7464</v>
      </c>
    </row>
    <row r="111" spans="1:6" x14ac:dyDescent="0.25">
      <c r="A111" t="s">
        <v>5</v>
      </c>
      <c r="B111" s="1">
        <v>45080.516817129632</v>
      </c>
      <c r="C111" t="s">
        <v>9</v>
      </c>
      <c r="D111">
        <v>15</v>
      </c>
      <c r="E111">
        <v>13.45</v>
      </c>
      <c r="F111" s="4" cm="1">
        <f t="array" ref="F11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12" spans="1:6" x14ac:dyDescent="0.25">
      <c r="A112" t="s">
        <v>5</v>
      </c>
      <c r="B112" s="1">
        <v>45080.461226851854</v>
      </c>
      <c r="C112" t="s">
        <v>7</v>
      </c>
      <c r="D112">
        <v>5500</v>
      </c>
      <c r="E112">
        <v>5230</v>
      </c>
      <c r="F112" s="4" cm="1">
        <f t="array" ref="F11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13" spans="1:6" x14ac:dyDescent="0.25">
      <c r="A113" t="s">
        <v>5</v>
      </c>
      <c r="B113" s="1">
        <v>45079.763356481482</v>
      </c>
      <c r="C113" t="s">
        <v>7</v>
      </c>
      <c r="D113">
        <v>5500</v>
      </c>
      <c r="E113">
        <v>5230</v>
      </c>
      <c r="F113" s="4" cm="1">
        <f t="array" ref="F11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14" spans="1:6" x14ac:dyDescent="0.25">
      <c r="A114" t="s">
        <v>5</v>
      </c>
      <c r="B114" s="1">
        <v>45079.39203703704</v>
      </c>
      <c r="C114" t="s">
        <v>9</v>
      </c>
      <c r="D114">
        <v>15</v>
      </c>
      <c r="E114">
        <v>13.45</v>
      </c>
      <c r="F114" s="4" cm="1">
        <f t="array" ref="F11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15" spans="1:6" x14ac:dyDescent="0.25">
      <c r="A115" t="s">
        <v>5</v>
      </c>
      <c r="B115" s="1">
        <v>45078.780046296299</v>
      </c>
      <c r="C115" t="s">
        <v>7</v>
      </c>
      <c r="D115">
        <v>5500</v>
      </c>
      <c r="E115">
        <v>5230</v>
      </c>
      <c r="F115" s="4" cm="1">
        <f t="array" ref="F11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16" spans="1:6" x14ac:dyDescent="0.25">
      <c r="A116" t="s">
        <v>5</v>
      </c>
      <c r="B116" s="1">
        <v>45078.517129629632</v>
      </c>
      <c r="C116" t="s">
        <v>7</v>
      </c>
      <c r="D116">
        <v>5500</v>
      </c>
      <c r="E116">
        <v>5230</v>
      </c>
      <c r="F116" s="4" cm="1">
        <f t="array" ref="F11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17" spans="1:6" x14ac:dyDescent="0.25">
      <c r="A117" t="s">
        <v>5</v>
      </c>
      <c r="B117" s="1">
        <v>45077.946898148148</v>
      </c>
      <c r="C117" t="s">
        <v>7</v>
      </c>
      <c r="D117">
        <v>5500</v>
      </c>
      <c r="E117">
        <v>5230</v>
      </c>
      <c r="F117" s="4" cm="1">
        <f t="array" ref="F11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18" spans="1:6" x14ac:dyDescent="0.25">
      <c r="A118" t="s">
        <v>5</v>
      </c>
      <c r="B118" s="1">
        <v>45077.678101851852</v>
      </c>
      <c r="C118" t="s">
        <v>7</v>
      </c>
      <c r="D118">
        <v>5500</v>
      </c>
      <c r="E118">
        <v>5230</v>
      </c>
      <c r="F118" s="4" cm="1">
        <f t="array" ref="F11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19" spans="1:6" x14ac:dyDescent="0.25">
      <c r="A119" t="s">
        <v>5</v>
      </c>
      <c r="B119" s="1">
        <v>45076.376423611109</v>
      </c>
      <c r="C119" t="s">
        <v>9</v>
      </c>
      <c r="D119">
        <v>15</v>
      </c>
      <c r="E119">
        <v>13.45</v>
      </c>
      <c r="F119" s="4" cm="1">
        <f t="array" ref="F11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20" spans="1:6" x14ac:dyDescent="0.25">
      <c r="A120" t="s">
        <v>5</v>
      </c>
      <c r="B120" s="1">
        <v>45076.101793981485</v>
      </c>
      <c r="C120" t="s">
        <v>7</v>
      </c>
      <c r="D120">
        <v>5500</v>
      </c>
      <c r="E120">
        <v>5230</v>
      </c>
      <c r="F120" s="4" cm="1">
        <f t="array" ref="F12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21" spans="1:6" x14ac:dyDescent="0.25">
      <c r="A121" t="s">
        <v>5</v>
      </c>
      <c r="B121" s="1">
        <v>45075.938483796293</v>
      </c>
      <c r="C121" t="s">
        <v>6</v>
      </c>
      <c r="D121">
        <v>9.41</v>
      </c>
      <c r="E121">
        <v>8.25</v>
      </c>
      <c r="F121" s="4" cm="1">
        <f t="array" ref="F12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7528</v>
      </c>
    </row>
    <row r="122" spans="1:6" x14ac:dyDescent="0.25">
      <c r="A122" t="s">
        <v>5</v>
      </c>
      <c r="B122" s="1">
        <v>45075.895335648151</v>
      </c>
      <c r="C122" t="s">
        <v>10</v>
      </c>
      <c r="D122">
        <v>147</v>
      </c>
      <c r="E122">
        <v>138.38</v>
      </c>
      <c r="F122" s="4" cm="1">
        <f t="array" ref="F12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4410</v>
      </c>
    </row>
    <row r="123" spans="1:6" x14ac:dyDescent="0.25">
      <c r="A123" t="s">
        <v>5</v>
      </c>
      <c r="B123" s="1">
        <v>45075.792141203703</v>
      </c>
      <c r="C123" t="s">
        <v>7</v>
      </c>
      <c r="D123">
        <v>5500</v>
      </c>
      <c r="E123">
        <v>5230</v>
      </c>
      <c r="F123" s="4" cm="1">
        <f t="array" ref="F12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24" spans="1:6" x14ac:dyDescent="0.25">
      <c r="A124" t="s">
        <v>5</v>
      </c>
      <c r="B124" s="1">
        <v>45075.746145833335</v>
      </c>
      <c r="C124" t="s">
        <v>7</v>
      </c>
      <c r="D124">
        <v>5500</v>
      </c>
      <c r="E124">
        <v>5230</v>
      </c>
      <c r="F124" s="4" cm="1">
        <f t="array" ref="F12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25" spans="1:6" x14ac:dyDescent="0.25">
      <c r="A125" t="s">
        <v>5</v>
      </c>
      <c r="B125" s="1">
        <v>45075.737442129626</v>
      </c>
      <c r="C125" t="s">
        <v>7</v>
      </c>
      <c r="D125">
        <v>5500</v>
      </c>
      <c r="E125">
        <v>5230</v>
      </c>
      <c r="F125" s="4" cm="1">
        <f t="array" ref="F12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26" spans="1:6" x14ac:dyDescent="0.25">
      <c r="A126" t="s">
        <v>5</v>
      </c>
      <c r="B126" s="1">
        <v>45075.707627314812</v>
      </c>
      <c r="C126" t="s">
        <v>9</v>
      </c>
      <c r="D126">
        <v>15</v>
      </c>
      <c r="E126">
        <v>13.45</v>
      </c>
      <c r="F126" s="4" cm="1">
        <f t="array" ref="F12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27" spans="1:6" x14ac:dyDescent="0.25">
      <c r="A127" t="s">
        <v>5</v>
      </c>
      <c r="B127" s="1">
        <v>45075.630520833336</v>
      </c>
      <c r="C127" t="s">
        <v>11</v>
      </c>
      <c r="D127">
        <v>1716</v>
      </c>
      <c r="E127">
        <v>1610.15</v>
      </c>
      <c r="F127" s="4" cm="1">
        <f t="array" ref="F12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5645.64</v>
      </c>
    </row>
    <row r="128" spans="1:6" x14ac:dyDescent="0.25">
      <c r="A128" t="s">
        <v>5</v>
      </c>
      <c r="B128" s="1">
        <v>45075.455555555556</v>
      </c>
      <c r="C128" t="s">
        <v>7</v>
      </c>
      <c r="D128">
        <v>5500</v>
      </c>
      <c r="E128">
        <v>5230</v>
      </c>
      <c r="F128" s="4" cm="1">
        <f t="array" ref="F12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29" spans="1:6" x14ac:dyDescent="0.25">
      <c r="A129" t="s">
        <v>5</v>
      </c>
      <c r="B129" s="1">
        <v>45075.405381944445</v>
      </c>
      <c r="C129" t="s">
        <v>7</v>
      </c>
      <c r="D129">
        <v>5500</v>
      </c>
      <c r="E129">
        <v>5230</v>
      </c>
      <c r="F129" s="4" cm="1">
        <f t="array" ref="F12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30" spans="1:6" x14ac:dyDescent="0.25">
      <c r="A130" t="s">
        <v>5</v>
      </c>
      <c r="B130" s="1">
        <v>45075.35396990741</v>
      </c>
      <c r="C130" t="s">
        <v>7</v>
      </c>
      <c r="D130">
        <v>5500</v>
      </c>
      <c r="E130">
        <v>5230</v>
      </c>
      <c r="F130" s="4" cm="1">
        <f t="array" ref="F13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31" spans="1:6" x14ac:dyDescent="0.25">
      <c r="A131" t="s">
        <v>5</v>
      </c>
      <c r="B131" s="1">
        <v>45075.149872685186</v>
      </c>
      <c r="C131" t="s">
        <v>9</v>
      </c>
      <c r="D131">
        <v>15</v>
      </c>
      <c r="E131">
        <v>13.45</v>
      </c>
      <c r="F131" s="4" cm="1">
        <f t="array" ref="F13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32" spans="1:6" x14ac:dyDescent="0.25">
      <c r="A132" t="s">
        <v>5</v>
      </c>
      <c r="B132" s="1">
        <v>45074.836446759262</v>
      </c>
      <c r="C132" t="s">
        <v>9</v>
      </c>
      <c r="D132">
        <v>15</v>
      </c>
      <c r="E132">
        <v>13.45</v>
      </c>
      <c r="F132" s="4" cm="1">
        <f t="array" ref="F13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33" spans="1:6" x14ac:dyDescent="0.25">
      <c r="A133" t="s">
        <v>5</v>
      </c>
      <c r="B133" s="1">
        <v>45074.785960648151</v>
      </c>
      <c r="C133" t="s">
        <v>7</v>
      </c>
      <c r="D133">
        <v>5500</v>
      </c>
      <c r="E133">
        <v>5230</v>
      </c>
      <c r="F133" s="4" cm="1">
        <f t="array" ref="F13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34" spans="1:6" x14ac:dyDescent="0.25">
      <c r="A134" t="s">
        <v>5</v>
      </c>
      <c r="B134" s="1">
        <v>45074.771863425929</v>
      </c>
      <c r="C134" t="s">
        <v>9</v>
      </c>
      <c r="D134">
        <v>15</v>
      </c>
      <c r="E134">
        <v>13.45</v>
      </c>
      <c r="F134" s="4" cm="1">
        <f t="array" ref="F13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35" spans="1:6" x14ac:dyDescent="0.25">
      <c r="A135" t="s">
        <v>5</v>
      </c>
      <c r="B135" s="1">
        <v>45074.751863425925</v>
      </c>
      <c r="C135" t="s">
        <v>11</v>
      </c>
      <c r="D135">
        <v>1715</v>
      </c>
      <c r="E135">
        <v>1609.02</v>
      </c>
      <c r="F135" s="4" cm="1">
        <f t="array" ref="F13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5642.35</v>
      </c>
    </row>
    <row r="136" spans="1:6" x14ac:dyDescent="0.25">
      <c r="A136" t="s">
        <v>5</v>
      </c>
      <c r="B136" s="1">
        <v>45072.465752314813</v>
      </c>
      <c r="C136" t="s">
        <v>12</v>
      </c>
      <c r="D136">
        <v>7299.03</v>
      </c>
      <c r="E136">
        <v>6811.09</v>
      </c>
      <c r="F136" s="4" cm="1">
        <f t="array" ref="F13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5520.9862919999996</v>
      </c>
    </row>
    <row r="137" spans="1:6" x14ac:dyDescent="0.25">
      <c r="A137" t="s">
        <v>5</v>
      </c>
      <c r="B137" s="1">
        <v>45071.532222222224</v>
      </c>
      <c r="C137" t="s">
        <v>14</v>
      </c>
      <c r="D137" s="4">
        <v>44143</v>
      </c>
      <c r="E137">
        <v>40994.03</v>
      </c>
      <c r="F137" s="4" cm="1">
        <f t="array" ref="F13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5438.4175999999998</v>
      </c>
    </row>
    <row r="138" spans="1:6" x14ac:dyDescent="0.25">
      <c r="A138" t="s">
        <v>5</v>
      </c>
      <c r="B138" s="1">
        <v>45071.474340277775</v>
      </c>
      <c r="C138" t="s">
        <v>9</v>
      </c>
      <c r="D138">
        <v>15</v>
      </c>
      <c r="E138">
        <v>13.45</v>
      </c>
      <c r="F138" s="4" cm="1">
        <f t="array" ref="F13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39" spans="1:6" x14ac:dyDescent="0.25">
      <c r="A139" t="s">
        <v>5</v>
      </c>
      <c r="B139" s="1">
        <v>45071.350659722222</v>
      </c>
      <c r="C139" t="s">
        <v>7</v>
      </c>
      <c r="D139">
        <v>5500</v>
      </c>
      <c r="E139">
        <v>5230</v>
      </c>
      <c r="F139" s="4" cm="1">
        <f t="array" ref="F13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40" spans="1:6" x14ac:dyDescent="0.25">
      <c r="A140" t="s">
        <v>5</v>
      </c>
      <c r="B140" s="1">
        <v>45071.306608796294</v>
      </c>
      <c r="C140" t="s">
        <v>9</v>
      </c>
      <c r="D140">
        <v>15</v>
      </c>
      <c r="E140">
        <v>13.45</v>
      </c>
      <c r="F140" s="4" cm="1">
        <f t="array" ref="F14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41" spans="1:6" x14ac:dyDescent="0.25">
      <c r="A141" t="s">
        <v>5</v>
      </c>
      <c r="B141" s="1">
        <v>45071.105925925927</v>
      </c>
      <c r="C141" t="s">
        <v>7</v>
      </c>
      <c r="D141">
        <v>5500</v>
      </c>
      <c r="E141">
        <v>5230</v>
      </c>
      <c r="F141" s="4" cm="1">
        <f t="array" ref="F14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42" spans="1:6" x14ac:dyDescent="0.25">
      <c r="A142" t="s">
        <v>5</v>
      </c>
      <c r="B142" s="1">
        <v>45069.59988425926</v>
      </c>
      <c r="C142" t="s">
        <v>7</v>
      </c>
      <c r="D142" s="4">
        <v>10500</v>
      </c>
      <c r="E142">
        <v>10030</v>
      </c>
      <c r="F142" s="4" cm="1">
        <f t="array" ref="F14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43" spans="1:6" x14ac:dyDescent="0.25">
      <c r="A143" t="s">
        <v>5</v>
      </c>
      <c r="B143" s="1">
        <v>45069.314768518518</v>
      </c>
      <c r="C143" t="s">
        <v>7</v>
      </c>
      <c r="D143" s="4">
        <v>10500</v>
      </c>
      <c r="E143">
        <v>10030</v>
      </c>
      <c r="F143" s="4" cm="1">
        <f t="array" ref="F14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44" spans="1:6" x14ac:dyDescent="0.25">
      <c r="A144" t="s">
        <v>5</v>
      </c>
      <c r="B144" s="1">
        <v>45069.295694444445</v>
      </c>
      <c r="C144" t="s">
        <v>7</v>
      </c>
      <c r="D144" s="4">
        <v>10500</v>
      </c>
      <c r="E144">
        <v>7021</v>
      </c>
      <c r="F144" s="4" cm="1">
        <f t="array" ref="F14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45" spans="1:6" x14ac:dyDescent="0.25">
      <c r="A145" t="s">
        <v>5</v>
      </c>
      <c r="B145" s="1">
        <v>45067.495578703703</v>
      </c>
      <c r="C145" t="s">
        <v>7</v>
      </c>
      <c r="D145" s="4">
        <v>10500</v>
      </c>
      <c r="E145">
        <v>10030</v>
      </c>
      <c r="F145" s="4" cm="1">
        <f t="array" ref="F14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46" spans="1:6" x14ac:dyDescent="0.25">
      <c r="A146" t="s">
        <v>5</v>
      </c>
      <c r="B146" s="1">
        <v>45067.321018518516</v>
      </c>
      <c r="C146" t="s">
        <v>9</v>
      </c>
      <c r="D146">
        <v>21</v>
      </c>
      <c r="E146">
        <v>19.03</v>
      </c>
      <c r="F146" s="4" cm="1">
        <f t="array" ref="F14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14700</v>
      </c>
    </row>
    <row r="147" spans="1:6" x14ac:dyDescent="0.25">
      <c r="A147" t="s">
        <v>5</v>
      </c>
      <c r="B147" s="1">
        <v>45067.300625000003</v>
      </c>
      <c r="C147" t="s">
        <v>9</v>
      </c>
      <c r="D147">
        <v>21</v>
      </c>
      <c r="E147">
        <v>19.03</v>
      </c>
      <c r="F147" s="4" cm="1">
        <f t="array" ref="F14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14700</v>
      </c>
    </row>
    <row r="148" spans="1:6" x14ac:dyDescent="0.25">
      <c r="A148" t="s">
        <v>5</v>
      </c>
      <c r="B148" s="1">
        <v>45066.98673611111</v>
      </c>
      <c r="C148" t="s">
        <v>6</v>
      </c>
      <c r="D148">
        <v>17.84</v>
      </c>
      <c r="E148">
        <v>16.09</v>
      </c>
      <c r="F148" s="4" cm="1">
        <f t="array" ref="F14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14272</v>
      </c>
    </row>
    <row r="149" spans="1:6" x14ac:dyDescent="0.25">
      <c r="A149" t="s">
        <v>5</v>
      </c>
      <c r="B149" s="1">
        <v>45067.066678240742</v>
      </c>
      <c r="C149" t="s">
        <v>7</v>
      </c>
      <c r="D149" s="4">
        <v>10500</v>
      </c>
      <c r="E149">
        <v>7021</v>
      </c>
      <c r="F149" s="4" cm="1">
        <f t="array" ref="F14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50" spans="1:6" x14ac:dyDescent="0.25">
      <c r="A150" t="s">
        <v>5</v>
      </c>
      <c r="B150" s="1">
        <v>45066.881990740738</v>
      </c>
      <c r="C150" t="s">
        <v>6</v>
      </c>
      <c r="D150">
        <v>17.84</v>
      </c>
      <c r="E150">
        <v>16.09</v>
      </c>
      <c r="F150" s="4" cm="1">
        <f t="array" ref="F15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14272</v>
      </c>
    </row>
    <row r="151" spans="1:6" x14ac:dyDescent="0.25">
      <c r="A151" t="s">
        <v>5</v>
      </c>
      <c r="B151" s="1">
        <v>45066.805347222224</v>
      </c>
      <c r="C151" t="s">
        <v>9</v>
      </c>
      <c r="D151">
        <v>21</v>
      </c>
      <c r="E151">
        <v>19.03</v>
      </c>
      <c r="F151" s="4" cm="1">
        <f t="array" ref="F15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14700</v>
      </c>
    </row>
    <row r="152" spans="1:6" x14ac:dyDescent="0.25">
      <c r="A152" t="s">
        <v>5</v>
      </c>
      <c r="B152" s="1">
        <v>45066.739687499998</v>
      </c>
      <c r="C152" t="s">
        <v>9</v>
      </c>
      <c r="D152">
        <v>21</v>
      </c>
      <c r="E152">
        <v>19.03</v>
      </c>
      <c r="F152" s="4" cm="1">
        <f t="array" ref="F15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14700</v>
      </c>
    </row>
    <row r="153" spans="1:6" x14ac:dyDescent="0.25">
      <c r="A153" t="s">
        <v>5</v>
      </c>
      <c r="B153" s="1">
        <v>45066.482719907406</v>
      </c>
      <c r="C153" t="s">
        <v>7</v>
      </c>
      <c r="D153" s="4">
        <v>10500</v>
      </c>
      <c r="E153">
        <v>10030</v>
      </c>
      <c r="F153" s="4" cm="1">
        <f t="array" ref="F15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54" spans="1:6" x14ac:dyDescent="0.25">
      <c r="A154" t="s">
        <v>5</v>
      </c>
      <c r="B154" s="1">
        <v>45066.25273148148</v>
      </c>
      <c r="C154" t="s">
        <v>7</v>
      </c>
      <c r="D154" s="4">
        <v>10500</v>
      </c>
      <c r="E154">
        <v>10030</v>
      </c>
      <c r="F154" s="4" cm="1">
        <f t="array" ref="F15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55" spans="1:6" x14ac:dyDescent="0.25">
      <c r="A155" t="s">
        <v>5</v>
      </c>
      <c r="B155" s="1">
        <v>45065.158078703702</v>
      </c>
      <c r="C155" t="s">
        <v>9</v>
      </c>
      <c r="D155">
        <v>21</v>
      </c>
      <c r="E155">
        <v>19.03</v>
      </c>
      <c r="F155" s="4" cm="1">
        <f t="array" ref="F15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14700</v>
      </c>
    </row>
    <row r="156" spans="1:6" x14ac:dyDescent="0.25">
      <c r="A156" t="s">
        <v>5</v>
      </c>
      <c r="B156" s="1">
        <v>45064.586678240739</v>
      </c>
      <c r="C156" t="s">
        <v>9</v>
      </c>
      <c r="D156">
        <v>21</v>
      </c>
      <c r="E156">
        <v>19.03</v>
      </c>
      <c r="F156" s="4" cm="1">
        <f t="array" ref="F15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14700</v>
      </c>
    </row>
    <row r="157" spans="1:6" x14ac:dyDescent="0.25">
      <c r="A157" t="s">
        <v>5</v>
      </c>
      <c r="B157" s="1">
        <v>45063.951990740738</v>
      </c>
      <c r="C157" t="s">
        <v>7</v>
      </c>
      <c r="D157" s="4">
        <v>10500</v>
      </c>
      <c r="E157">
        <v>10030</v>
      </c>
      <c r="F157" s="4" cm="1">
        <f t="array" ref="F15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58" spans="1:6" x14ac:dyDescent="0.25">
      <c r="A158" t="s">
        <v>5</v>
      </c>
      <c r="B158" s="1">
        <v>45063.83216435185</v>
      </c>
      <c r="C158" t="s">
        <v>6</v>
      </c>
      <c r="D158">
        <v>17.829999999999998</v>
      </c>
      <c r="E158">
        <v>16.079999999999998</v>
      </c>
      <c r="F158" s="4" cm="1">
        <f t="array" ref="F15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14263.999999999998</v>
      </c>
    </row>
    <row r="159" spans="1:6" x14ac:dyDescent="0.25">
      <c r="A159" t="s">
        <v>5</v>
      </c>
      <c r="B159" s="1">
        <v>45063.499050925922</v>
      </c>
      <c r="C159" t="s">
        <v>6</v>
      </c>
      <c r="D159">
        <v>17.829999999999998</v>
      </c>
      <c r="E159">
        <v>16.079999999999998</v>
      </c>
      <c r="F159" s="4" cm="1">
        <f t="array" ref="F15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14263.999999999998</v>
      </c>
    </row>
    <row r="160" spans="1:6" x14ac:dyDescent="0.25">
      <c r="A160" t="s">
        <v>5</v>
      </c>
      <c r="B160" s="1">
        <v>45062.661828703705</v>
      </c>
      <c r="C160" t="s">
        <v>7</v>
      </c>
      <c r="D160" s="4">
        <v>10500</v>
      </c>
      <c r="E160">
        <v>10030</v>
      </c>
      <c r="F160" s="4" cm="1">
        <f t="array" ref="F16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61" spans="1:6" x14ac:dyDescent="0.25">
      <c r="A161" t="s">
        <v>5</v>
      </c>
      <c r="B161" s="1">
        <v>45062.49423611111</v>
      </c>
      <c r="C161" t="s">
        <v>7</v>
      </c>
      <c r="D161">
        <v>5500</v>
      </c>
      <c r="E161">
        <v>5230</v>
      </c>
      <c r="F161" s="4" cm="1">
        <f t="array" ref="F16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62" spans="1:6" x14ac:dyDescent="0.25">
      <c r="A162" t="s">
        <v>5</v>
      </c>
      <c r="B162" s="1">
        <v>45062.483206018522</v>
      </c>
      <c r="C162" t="s">
        <v>6</v>
      </c>
      <c r="D162">
        <v>9.3000000000000007</v>
      </c>
      <c r="E162">
        <v>8.15</v>
      </c>
      <c r="F162" s="4" cm="1">
        <f t="array" ref="F16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7440.0000000000009</v>
      </c>
    </row>
    <row r="163" spans="1:6" x14ac:dyDescent="0.25">
      <c r="A163" t="s">
        <v>5</v>
      </c>
      <c r="B163" s="1">
        <v>45062.356759259259</v>
      </c>
      <c r="C163" t="s">
        <v>9</v>
      </c>
      <c r="D163">
        <v>14</v>
      </c>
      <c r="E163">
        <v>12.52</v>
      </c>
      <c r="F163" s="4" cm="1">
        <f t="array" ref="F16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164" spans="1:6" x14ac:dyDescent="0.25">
      <c r="A164" t="s">
        <v>5</v>
      </c>
      <c r="B164" s="1">
        <v>45062.213171296295</v>
      </c>
      <c r="C164" t="s">
        <v>7</v>
      </c>
      <c r="D164">
        <v>5500</v>
      </c>
      <c r="E164">
        <v>5230</v>
      </c>
      <c r="F164" s="4" cm="1">
        <f t="array" ref="F16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65" spans="1:6" x14ac:dyDescent="0.25">
      <c r="A165" t="s">
        <v>5</v>
      </c>
      <c r="B165" s="1">
        <v>45061.841898148145</v>
      </c>
      <c r="C165" t="s">
        <v>6</v>
      </c>
      <c r="D165">
        <v>9.3000000000000007</v>
      </c>
      <c r="E165">
        <v>8.15</v>
      </c>
      <c r="F165" s="4" cm="1">
        <f t="array" ref="F16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7440.0000000000009</v>
      </c>
    </row>
    <row r="166" spans="1:6" x14ac:dyDescent="0.25">
      <c r="A166" t="s">
        <v>5</v>
      </c>
      <c r="B166" s="1">
        <v>45061.713703703703</v>
      </c>
      <c r="C166" t="s">
        <v>12</v>
      </c>
      <c r="D166">
        <v>7171.38</v>
      </c>
      <c r="E166">
        <v>6691.1</v>
      </c>
      <c r="F166" s="4" cm="1">
        <f t="array" ref="F16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5424.4318320000002</v>
      </c>
    </row>
    <row r="167" spans="1:6" x14ac:dyDescent="0.25">
      <c r="A167" t="s">
        <v>5</v>
      </c>
      <c r="B167" s="1">
        <v>45061.683645833335</v>
      </c>
      <c r="C167" t="s">
        <v>9</v>
      </c>
      <c r="D167">
        <v>14</v>
      </c>
      <c r="E167">
        <v>8.7639999999999993</v>
      </c>
      <c r="F167" s="4" cm="1">
        <f t="array" ref="F16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168" spans="1:6" x14ac:dyDescent="0.25">
      <c r="A168" t="s">
        <v>5</v>
      </c>
      <c r="B168" s="1">
        <v>45061.53800925926</v>
      </c>
      <c r="C168" t="s">
        <v>7</v>
      </c>
      <c r="D168">
        <v>5500</v>
      </c>
      <c r="E168">
        <v>5230</v>
      </c>
      <c r="F168" s="4" cm="1">
        <f t="array" ref="F16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69" spans="1:6" x14ac:dyDescent="0.25">
      <c r="A169" t="s">
        <v>5</v>
      </c>
      <c r="B169" s="1">
        <v>45061.512337962966</v>
      </c>
      <c r="C169" t="s">
        <v>9</v>
      </c>
      <c r="D169">
        <v>14</v>
      </c>
      <c r="E169">
        <v>12.52</v>
      </c>
      <c r="F169" s="4" cm="1">
        <f t="array" ref="F16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170" spans="1:6" x14ac:dyDescent="0.25">
      <c r="A170" t="s">
        <v>5</v>
      </c>
      <c r="B170" s="1">
        <v>45061.393946759257</v>
      </c>
      <c r="C170" t="s">
        <v>11</v>
      </c>
      <c r="D170">
        <v>1691</v>
      </c>
      <c r="E170">
        <v>1586.24</v>
      </c>
      <c r="F170" s="4" cm="1">
        <f t="array" ref="F17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5563.39</v>
      </c>
    </row>
    <row r="171" spans="1:6" x14ac:dyDescent="0.25">
      <c r="A171" t="s">
        <v>5</v>
      </c>
      <c r="B171" s="1">
        <v>45061.295949074076</v>
      </c>
      <c r="C171" t="s">
        <v>7</v>
      </c>
      <c r="D171">
        <v>5500</v>
      </c>
      <c r="E171">
        <v>5230</v>
      </c>
      <c r="F171" s="4" cm="1">
        <f t="array" ref="F17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72" spans="1:6" x14ac:dyDescent="0.25">
      <c r="A172" t="s">
        <v>5</v>
      </c>
      <c r="B172" s="1">
        <v>45061.057719907411</v>
      </c>
      <c r="C172" t="s">
        <v>9</v>
      </c>
      <c r="D172">
        <v>14</v>
      </c>
      <c r="E172">
        <v>12.52</v>
      </c>
      <c r="F172" s="4" cm="1">
        <f t="array" ref="F17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173" spans="1:6" x14ac:dyDescent="0.25">
      <c r="A173" t="s">
        <v>5</v>
      </c>
      <c r="B173" s="1">
        <v>45061.050787037035</v>
      </c>
      <c r="C173" t="s">
        <v>7</v>
      </c>
      <c r="D173">
        <v>5500</v>
      </c>
      <c r="E173">
        <v>5230</v>
      </c>
      <c r="F173" s="4" cm="1">
        <f t="array" ref="F17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74" spans="1:6" x14ac:dyDescent="0.25">
      <c r="A174" t="s">
        <v>5</v>
      </c>
      <c r="B174" s="1">
        <v>45060.966377314813</v>
      </c>
      <c r="C174" t="s">
        <v>10</v>
      </c>
      <c r="D174">
        <v>154</v>
      </c>
      <c r="E174">
        <v>145.01</v>
      </c>
      <c r="F174" s="4" cm="1">
        <f t="array" ref="F17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4620</v>
      </c>
    </row>
    <row r="175" spans="1:6" x14ac:dyDescent="0.25">
      <c r="A175" t="s">
        <v>5</v>
      </c>
      <c r="B175" s="1">
        <v>45060.87704861111</v>
      </c>
      <c r="C175" t="s">
        <v>7</v>
      </c>
      <c r="D175">
        <v>5500</v>
      </c>
      <c r="E175">
        <v>3661</v>
      </c>
      <c r="F175" s="4" cm="1">
        <f t="array" ref="F17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76" spans="1:6" x14ac:dyDescent="0.25">
      <c r="A176" t="s">
        <v>5</v>
      </c>
      <c r="B176" s="1">
        <v>45060.700775462959</v>
      </c>
      <c r="C176" t="s">
        <v>9</v>
      </c>
      <c r="D176">
        <v>14</v>
      </c>
      <c r="E176">
        <v>12.52</v>
      </c>
      <c r="F176" s="4" cm="1">
        <f t="array" ref="F17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177" spans="1:6" x14ac:dyDescent="0.25">
      <c r="A177" t="s">
        <v>5</v>
      </c>
      <c r="B177" s="1">
        <v>45060.657129629632</v>
      </c>
      <c r="C177" t="s">
        <v>9</v>
      </c>
      <c r="D177">
        <v>14</v>
      </c>
      <c r="E177">
        <v>12.52</v>
      </c>
      <c r="F177" s="4" cm="1">
        <f t="array" ref="F17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178" spans="1:6" x14ac:dyDescent="0.25">
      <c r="A178" t="s">
        <v>5</v>
      </c>
      <c r="B178" s="1">
        <v>45060.65420138889</v>
      </c>
      <c r="C178" t="s">
        <v>9</v>
      </c>
      <c r="D178">
        <v>14</v>
      </c>
      <c r="E178">
        <v>12.52</v>
      </c>
      <c r="F178" s="4" cm="1">
        <f t="array" ref="F17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179" spans="1:6" x14ac:dyDescent="0.25">
      <c r="A179" t="s">
        <v>5</v>
      </c>
      <c r="B179" s="1">
        <v>45060.641203703701</v>
      </c>
      <c r="C179" t="s">
        <v>7</v>
      </c>
      <c r="D179">
        <v>5500</v>
      </c>
      <c r="E179">
        <v>3661</v>
      </c>
      <c r="F179" s="4" cm="1">
        <f t="array" ref="F17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80" spans="1:6" x14ac:dyDescent="0.25">
      <c r="A180" t="s">
        <v>5</v>
      </c>
      <c r="B180" s="1">
        <v>45060.538310185184</v>
      </c>
      <c r="C180" t="s">
        <v>7</v>
      </c>
      <c r="D180">
        <v>5500</v>
      </c>
      <c r="E180">
        <v>5230</v>
      </c>
      <c r="F180" s="4" cm="1">
        <f t="array" ref="F18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81" spans="1:6" x14ac:dyDescent="0.25">
      <c r="A181" t="s">
        <v>5</v>
      </c>
      <c r="B181" s="1">
        <v>45060.530324074076</v>
      </c>
      <c r="C181" t="s">
        <v>13</v>
      </c>
      <c r="D181">
        <v>229.93</v>
      </c>
      <c r="E181">
        <v>214.13</v>
      </c>
      <c r="F181" s="4" cm="1">
        <f t="array" ref="F18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9091.4321999999993</v>
      </c>
    </row>
    <row r="182" spans="1:6" x14ac:dyDescent="0.25">
      <c r="A182" t="s">
        <v>5</v>
      </c>
      <c r="B182" s="1">
        <v>45060.52621527778</v>
      </c>
      <c r="C182" t="s">
        <v>7</v>
      </c>
      <c r="D182">
        <v>5500</v>
      </c>
      <c r="E182">
        <v>3661</v>
      </c>
      <c r="F182" s="4" cm="1">
        <f t="array" ref="F18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83" spans="1:6" x14ac:dyDescent="0.25">
      <c r="A183" t="s">
        <v>5</v>
      </c>
      <c r="B183" s="1">
        <v>45060.392534722225</v>
      </c>
      <c r="C183" t="s">
        <v>7</v>
      </c>
      <c r="D183">
        <v>5500</v>
      </c>
      <c r="E183">
        <v>5230</v>
      </c>
      <c r="F183" s="4" cm="1">
        <f t="array" ref="F18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84" spans="1:6" x14ac:dyDescent="0.25">
      <c r="A184" t="s">
        <v>5</v>
      </c>
      <c r="B184" s="1">
        <v>45060.395405092589</v>
      </c>
      <c r="C184" t="s">
        <v>7</v>
      </c>
      <c r="D184">
        <v>5500</v>
      </c>
      <c r="E184">
        <v>5230</v>
      </c>
      <c r="F184" s="4" cm="1">
        <f t="array" ref="F18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85" spans="1:6" x14ac:dyDescent="0.25">
      <c r="A185" t="s">
        <v>5</v>
      </c>
      <c r="B185" s="1">
        <v>45059.96570601852</v>
      </c>
      <c r="C185" t="s">
        <v>6</v>
      </c>
      <c r="D185">
        <v>9.32</v>
      </c>
      <c r="E185">
        <v>5.7190000000000003</v>
      </c>
      <c r="F185" s="4" cm="1">
        <f t="array" ref="F18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7456</v>
      </c>
    </row>
    <row r="186" spans="1:6" x14ac:dyDescent="0.25">
      <c r="A186" t="s">
        <v>5</v>
      </c>
      <c r="B186" s="1">
        <v>45059.927453703705</v>
      </c>
      <c r="C186" t="s">
        <v>7</v>
      </c>
      <c r="D186">
        <v>5500</v>
      </c>
      <c r="E186">
        <v>5230</v>
      </c>
      <c r="F186" s="4" cm="1">
        <f t="array" ref="F18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87" spans="1:6" x14ac:dyDescent="0.25">
      <c r="A187" t="s">
        <v>5</v>
      </c>
      <c r="B187" s="1">
        <v>45059.867210648146</v>
      </c>
      <c r="C187" t="s">
        <v>7</v>
      </c>
      <c r="D187">
        <v>5500</v>
      </c>
      <c r="E187">
        <v>3661</v>
      </c>
      <c r="F187" s="4" cm="1">
        <f t="array" ref="F18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88" spans="1:6" x14ac:dyDescent="0.25">
      <c r="A188" t="s">
        <v>5</v>
      </c>
      <c r="B188" s="1">
        <v>45059.847500000003</v>
      </c>
      <c r="C188" t="s">
        <v>6</v>
      </c>
      <c r="D188">
        <v>9.32</v>
      </c>
      <c r="E188">
        <v>5.3105000000000002</v>
      </c>
      <c r="F188" s="4" cm="1">
        <f t="array" ref="F18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7456</v>
      </c>
    </row>
    <row r="189" spans="1:6" x14ac:dyDescent="0.25">
      <c r="A189" t="s">
        <v>5</v>
      </c>
      <c r="B189" s="1">
        <v>45059.852280092593</v>
      </c>
      <c r="C189" t="s">
        <v>7</v>
      </c>
      <c r="D189">
        <v>5500</v>
      </c>
      <c r="E189">
        <v>5230</v>
      </c>
      <c r="F189" s="4" cm="1">
        <f t="array" ref="F18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90" spans="1:6" x14ac:dyDescent="0.25">
      <c r="A190" t="s">
        <v>5</v>
      </c>
      <c r="B190" s="1">
        <v>45059.844641203701</v>
      </c>
      <c r="C190" t="s">
        <v>7</v>
      </c>
      <c r="D190">
        <v>5500</v>
      </c>
      <c r="E190">
        <v>3661</v>
      </c>
      <c r="F190" s="4" cm="1">
        <f t="array" ref="F19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91" spans="1:6" x14ac:dyDescent="0.25">
      <c r="A191" t="s">
        <v>5</v>
      </c>
      <c r="B191" s="1">
        <v>45059.820381944446</v>
      </c>
      <c r="C191" t="s">
        <v>6</v>
      </c>
      <c r="D191">
        <v>9.32</v>
      </c>
      <c r="E191">
        <v>8.17</v>
      </c>
      <c r="F191" s="4" cm="1">
        <f t="array" ref="F19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7456</v>
      </c>
    </row>
    <row r="192" spans="1:6" x14ac:dyDescent="0.25">
      <c r="A192" t="s">
        <v>5</v>
      </c>
      <c r="B192" s="1">
        <v>45059.770729166667</v>
      </c>
      <c r="C192" t="s">
        <v>7</v>
      </c>
      <c r="D192">
        <v>5500</v>
      </c>
      <c r="E192">
        <v>5230</v>
      </c>
      <c r="F192" s="4" cm="1">
        <f t="array" ref="F19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93" spans="1:6" x14ac:dyDescent="0.25">
      <c r="A193" t="s">
        <v>5</v>
      </c>
      <c r="B193" s="1">
        <v>45059.723124999997</v>
      </c>
      <c r="C193" t="s">
        <v>9</v>
      </c>
      <c r="D193">
        <v>14</v>
      </c>
      <c r="E193">
        <v>12.52</v>
      </c>
      <c r="F193" s="4" cm="1">
        <f t="array" ref="F19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194" spans="1:6" x14ac:dyDescent="0.25">
      <c r="A194" t="s">
        <v>5</v>
      </c>
      <c r="B194" s="1">
        <v>45059.672268518516</v>
      </c>
      <c r="C194" t="s">
        <v>7</v>
      </c>
      <c r="D194">
        <v>5500</v>
      </c>
      <c r="E194">
        <v>5230</v>
      </c>
      <c r="F194" s="4" cm="1">
        <f t="array" ref="F19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95" spans="1:6" x14ac:dyDescent="0.25">
      <c r="A195" t="s">
        <v>5</v>
      </c>
      <c r="B195" s="1">
        <v>45059.643819444442</v>
      </c>
      <c r="C195" t="s">
        <v>6</v>
      </c>
      <c r="D195">
        <v>9.32</v>
      </c>
      <c r="E195">
        <v>8.17</v>
      </c>
      <c r="F195" s="4" cm="1">
        <f t="array" ref="F19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7456</v>
      </c>
    </row>
    <row r="196" spans="1:6" x14ac:dyDescent="0.25">
      <c r="A196" t="s">
        <v>5</v>
      </c>
      <c r="B196" s="1">
        <v>45059.377488425926</v>
      </c>
      <c r="C196" t="s">
        <v>7</v>
      </c>
      <c r="D196">
        <v>5500</v>
      </c>
      <c r="E196">
        <v>5230</v>
      </c>
      <c r="F196" s="4" cm="1">
        <f t="array" ref="F19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97" spans="1:6" x14ac:dyDescent="0.25">
      <c r="A197" t="s">
        <v>5</v>
      </c>
      <c r="B197" s="1">
        <v>45059.268877314818</v>
      </c>
      <c r="C197" t="s">
        <v>7</v>
      </c>
      <c r="D197">
        <v>5500</v>
      </c>
      <c r="E197">
        <v>5230</v>
      </c>
      <c r="F197" s="4" cm="1">
        <f t="array" ref="F19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98" spans="1:6" x14ac:dyDescent="0.25">
      <c r="A198" t="s">
        <v>5</v>
      </c>
      <c r="B198" s="1">
        <v>45058.911273148151</v>
      </c>
      <c r="C198" t="s">
        <v>7</v>
      </c>
      <c r="D198">
        <v>5500</v>
      </c>
      <c r="E198">
        <v>5230</v>
      </c>
      <c r="F198" s="4" cm="1">
        <f t="array" ref="F19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99" spans="1:6" x14ac:dyDescent="0.25">
      <c r="A199" t="s">
        <v>5</v>
      </c>
      <c r="B199" s="1">
        <v>45058.732905092591</v>
      </c>
      <c r="C199" t="s">
        <v>7</v>
      </c>
      <c r="D199">
        <v>5500</v>
      </c>
      <c r="E199">
        <v>5230</v>
      </c>
      <c r="F199" s="4" cm="1">
        <f t="array" ref="F19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00" spans="1:6" x14ac:dyDescent="0.25">
      <c r="A200" t="s">
        <v>5</v>
      </c>
      <c r="B200" s="1">
        <v>45058.406666666669</v>
      </c>
      <c r="C200" t="s">
        <v>7</v>
      </c>
      <c r="D200">
        <v>5500</v>
      </c>
      <c r="E200">
        <v>3661</v>
      </c>
      <c r="F200" s="4" cm="1">
        <f t="array" ref="F20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01" spans="1:6" x14ac:dyDescent="0.25">
      <c r="A201" t="s">
        <v>5</v>
      </c>
      <c r="B201" s="1">
        <v>45057.889004629629</v>
      </c>
      <c r="C201" t="s">
        <v>7</v>
      </c>
      <c r="D201">
        <v>5500</v>
      </c>
      <c r="E201">
        <v>5230</v>
      </c>
      <c r="F201" s="4" cm="1">
        <f t="array" ref="F20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02" spans="1:6" x14ac:dyDescent="0.25">
      <c r="A202" t="s">
        <v>5</v>
      </c>
      <c r="B202" s="1">
        <v>45057.886284722219</v>
      </c>
      <c r="C202" t="s">
        <v>9</v>
      </c>
      <c r="D202">
        <v>14</v>
      </c>
      <c r="E202">
        <v>8.1379999999999999</v>
      </c>
      <c r="F202" s="4" cm="1">
        <f t="array" ref="F20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03" spans="1:6" x14ac:dyDescent="0.25">
      <c r="A203" t="s">
        <v>5</v>
      </c>
      <c r="B203" s="1">
        <v>45057.651875000003</v>
      </c>
      <c r="C203" t="s">
        <v>6</v>
      </c>
      <c r="D203">
        <v>9.23</v>
      </c>
      <c r="E203">
        <v>5.6559999999999997</v>
      </c>
      <c r="F203" s="4" cm="1">
        <f t="array" ref="F20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7384</v>
      </c>
    </row>
    <row r="204" spans="1:6" x14ac:dyDescent="0.25">
      <c r="A204" t="s">
        <v>5</v>
      </c>
      <c r="B204" s="1">
        <v>45057.350231481483</v>
      </c>
      <c r="C204" t="s">
        <v>7</v>
      </c>
      <c r="D204">
        <v>5500</v>
      </c>
      <c r="E204">
        <v>5230</v>
      </c>
      <c r="F204" s="4" cm="1">
        <f t="array" ref="F20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05" spans="1:6" x14ac:dyDescent="0.25">
      <c r="A205" t="s">
        <v>5</v>
      </c>
      <c r="B205" s="1">
        <v>45056.892013888886</v>
      </c>
      <c r="C205" t="s">
        <v>9</v>
      </c>
      <c r="D205">
        <v>14</v>
      </c>
      <c r="E205">
        <v>12.52</v>
      </c>
      <c r="F205" s="4" cm="1">
        <f t="array" ref="F20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06" spans="1:6" x14ac:dyDescent="0.25">
      <c r="A206" t="s">
        <v>5</v>
      </c>
      <c r="B206" s="1">
        <v>45056.759791666664</v>
      </c>
      <c r="C206" t="s">
        <v>6</v>
      </c>
      <c r="D206">
        <v>9.2200000000000006</v>
      </c>
      <c r="E206">
        <v>5.2454999999999998</v>
      </c>
      <c r="F206" s="4" cm="1">
        <f t="array" ref="F20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7376.0000000000009</v>
      </c>
    </row>
    <row r="207" spans="1:6" x14ac:dyDescent="0.25">
      <c r="A207" t="s">
        <v>5</v>
      </c>
      <c r="B207" s="1">
        <v>45056.714155092595</v>
      </c>
      <c r="C207" t="s">
        <v>7</v>
      </c>
      <c r="D207">
        <v>5500</v>
      </c>
      <c r="E207">
        <v>3661</v>
      </c>
      <c r="F207" s="4" cm="1">
        <f t="array" ref="F20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08" spans="1:6" x14ac:dyDescent="0.25">
      <c r="A208" t="s">
        <v>5</v>
      </c>
      <c r="B208" s="1">
        <v>45056.686631944445</v>
      </c>
      <c r="C208" t="s">
        <v>7</v>
      </c>
      <c r="D208">
        <v>5500</v>
      </c>
      <c r="E208">
        <v>5230</v>
      </c>
      <c r="F208" s="4" cm="1">
        <f t="array" ref="F20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09" spans="1:6" x14ac:dyDescent="0.25">
      <c r="A209" t="s">
        <v>5</v>
      </c>
      <c r="B209" s="1">
        <v>45056.483657407407</v>
      </c>
      <c r="C209" t="s">
        <v>7</v>
      </c>
      <c r="D209">
        <v>5500</v>
      </c>
      <c r="E209">
        <v>5230</v>
      </c>
      <c r="F209" s="4" cm="1">
        <f t="array" ref="F20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10" spans="1:6" x14ac:dyDescent="0.25">
      <c r="A210" t="s">
        <v>5</v>
      </c>
      <c r="B210" s="1">
        <v>45056.385347222225</v>
      </c>
      <c r="C210" t="s">
        <v>10</v>
      </c>
      <c r="D210">
        <v>156</v>
      </c>
      <c r="E210">
        <v>146.28</v>
      </c>
      <c r="F210" s="4" cm="1">
        <f t="array" ref="F21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4680</v>
      </c>
    </row>
    <row r="211" spans="1:6" x14ac:dyDescent="0.25">
      <c r="A211" t="s">
        <v>5</v>
      </c>
      <c r="B211" s="1">
        <v>45056.344629629632</v>
      </c>
      <c r="C211" t="s">
        <v>9</v>
      </c>
      <c r="D211">
        <v>14</v>
      </c>
      <c r="E211">
        <v>8.1379999999999999</v>
      </c>
      <c r="F211" s="4" cm="1">
        <f t="array" ref="F21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12" spans="1:6" x14ac:dyDescent="0.25">
      <c r="A212" t="s">
        <v>5</v>
      </c>
      <c r="B212" s="1">
        <v>45056.039965277778</v>
      </c>
      <c r="C212" t="s">
        <v>9</v>
      </c>
      <c r="D212">
        <v>14</v>
      </c>
      <c r="E212">
        <v>8.7639999999999993</v>
      </c>
      <c r="F212" s="4" cm="1">
        <f t="array" ref="F21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13" spans="1:6" x14ac:dyDescent="0.25">
      <c r="A213" t="s">
        <v>5</v>
      </c>
      <c r="B213" s="1">
        <v>45055.751157407409</v>
      </c>
      <c r="C213" t="s">
        <v>9</v>
      </c>
      <c r="D213">
        <v>14</v>
      </c>
      <c r="E213">
        <v>8.7639999999999993</v>
      </c>
      <c r="F213" s="4" cm="1">
        <f t="array" ref="F21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14" spans="1:6" x14ac:dyDescent="0.25">
      <c r="A214" t="s">
        <v>5</v>
      </c>
      <c r="B214" s="1">
        <v>45055.552499999998</v>
      </c>
      <c r="C214" t="s">
        <v>7</v>
      </c>
      <c r="D214">
        <v>5500</v>
      </c>
      <c r="E214">
        <v>5230</v>
      </c>
      <c r="F214" s="4" cm="1">
        <f t="array" ref="F21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15" spans="1:6" x14ac:dyDescent="0.25">
      <c r="A215" t="s">
        <v>5</v>
      </c>
      <c r="B215" s="1">
        <v>45054.960405092592</v>
      </c>
      <c r="C215" t="s">
        <v>7</v>
      </c>
      <c r="D215">
        <v>5500</v>
      </c>
      <c r="E215">
        <v>3661</v>
      </c>
      <c r="F215" s="4" cm="1">
        <f t="array" ref="F21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16" spans="1:6" x14ac:dyDescent="0.25">
      <c r="A216" t="s">
        <v>5</v>
      </c>
      <c r="B216" s="1">
        <v>45054.592881944445</v>
      </c>
      <c r="C216" t="s">
        <v>9</v>
      </c>
      <c r="D216">
        <v>14</v>
      </c>
      <c r="E216">
        <v>12.52</v>
      </c>
      <c r="F216" s="4" cm="1">
        <f t="array" ref="F21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17" spans="1:6" x14ac:dyDescent="0.25">
      <c r="A217" t="s">
        <v>5</v>
      </c>
      <c r="B217" s="1">
        <v>45054.336782407408</v>
      </c>
      <c r="C217" t="s">
        <v>15</v>
      </c>
      <c r="D217" s="4">
        <v>28162</v>
      </c>
      <c r="E217">
        <v>18319.698</v>
      </c>
      <c r="F217" s="4" cm="1">
        <f t="array" ref="F21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5525.3844000000008</v>
      </c>
    </row>
    <row r="218" spans="1:6" x14ac:dyDescent="0.25">
      <c r="A218" t="s">
        <v>5</v>
      </c>
      <c r="B218" s="1">
        <v>45054.313854166663</v>
      </c>
      <c r="C218" t="s">
        <v>7</v>
      </c>
      <c r="D218">
        <v>5500</v>
      </c>
      <c r="E218">
        <v>3661</v>
      </c>
      <c r="F218" s="4" cm="1">
        <f t="array" ref="F21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19" spans="1:6" x14ac:dyDescent="0.25">
      <c r="A219" t="s">
        <v>5</v>
      </c>
      <c r="B219" s="1">
        <v>45053.784814814811</v>
      </c>
      <c r="C219" t="s">
        <v>6</v>
      </c>
      <c r="D219">
        <v>9.1999999999999993</v>
      </c>
      <c r="E219">
        <v>7.78</v>
      </c>
      <c r="F219" s="4" cm="1">
        <f t="array" ref="F21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7359.9999999999991</v>
      </c>
    </row>
    <row r="220" spans="1:6" x14ac:dyDescent="0.25">
      <c r="A220" t="s">
        <v>5</v>
      </c>
      <c r="B220" s="1">
        <v>45053.779108796298</v>
      </c>
      <c r="C220" t="s">
        <v>6</v>
      </c>
      <c r="D220">
        <v>9.1999999999999993</v>
      </c>
      <c r="E220">
        <v>7.78</v>
      </c>
      <c r="F220" s="4" cm="1">
        <f t="array" ref="F22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7359.9999999999991</v>
      </c>
    </row>
    <row r="221" spans="1:6" x14ac:dyDescent="0.25">
      <c r="A221" t="s">
        <v>5</v>
      </c>
      <c r="B221" s="1">
        <v>45053.660763888889</v>
      </c>
      <c r="C221" t="s">
        <v>7</v>
      </c>
      <c r="D221">
        <v>5500</v>
      </c>
      <c r="E221">
        <v>5230</v>
      </c>
      <c r="F221" s="4" cm="1">
        <f t="array" ref="F22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22" spans="1:6" x14ac:dyDescent="0.25">
      <c r="A222" t="s">
        <v>5</v>
      </c>
      <c r="B222" s="1">
        <v>45052.785381944443</v>
      </c>
      <c r="C222" t="s">
        <v>10</v>
      </c>
      <c r="D222">
        <v>155</v>
      </c>
      <c r="E222">
        <v>145.96</v>
      </c>
      <c r="F222" s="4" cm="1">
        <f t="array" ref="F22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4650</v>
      </c>
    </row>
    <row r="223" spans="1:6" x14ac:dyDescent="0.25">
      <c r="A223" t="s">
        <v>5</v>
      </c>
      <c r="B223" s="1">
        <v>45052.758020833331</v>
      </c>
      <c r="C223" t="s">
        <v>9</v>
      </c>
      <c r="D223">
        <v>14</v>
      </c>
      <c r="E223">
        <v>12.1</v>
      </c>
      <c r="F223" s="4" cm="1">
        <f t="array" ref="F22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24" spans="1:6" x14ac:dyDescent="0.25">
      <c r="A224" t="s">
        <v>5</v>
      </c>
      <c r="B224" s="1">
        <v>45052.715844907405</v>
      </c>
      <c r="C224" t="s">
        <v>7</v>
      </c>
      <c r="D224">
        <v>5500</v>
      </c>
      <c r="E224">
        <v>5230</v>
      </c>
      <c r="F224" s="4" cm="1">
        <f t="array" ref="F22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25" spans="1:6" x14ac:dyDescent="0.25">
      <c r="A225" t="s">
        <v>5</v>
      </c>
      <c r="B225" s="1">
        <v>45052.64303240741</v>
      </c>
      <c r="C225" t="s">
        <v>6</v>
      </c>
      <c r="D225">
        <v>9.1999999999999993</v>
      </c>
      <c r="E225">
        <v>5.4459999999999997</v>
      </c>
      <c r="F225" s="4" cm="1">
        <f t="array" ref="F22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7359.9999999999991</v>
      </c>
    </row>
    <row r="226" spans="1:6" x14ac:dyDescent="0.25">
      <c r="A226" t="s">
        <v>5</v>
      </c>
      <c r="B226" s="1">
        <v>45052.671481481484</v>
      </c>
      <c r="C226" t="s">
        <v>7</v>
      </c>
      <c r="D226">
        <v>5500</v>
      </c>
      <c r="E226">
        <v>3661</v>
      </c>
      <c r="F226" s="4" cm="1">
        <f t="array" ref="F22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27" spans="1:6" x14ac:dyDescent="0.25">
      <c r="A227" t="s">
        <v>5</v>
      </c>
      <c r="B227" s="1">
        <v>45052.446203703701</v>
      </c>
      <c r="C227" t="s">
        <v>7</v>
      </c>
      <c r="D227">
        <v>5500</v>
      </c>
      <c r="E227">
        <v>5230</v>
      </c>
      <c r="F227" s="4" cm="1">
        <f t="array" ref="F22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28" spans="1:6" x14ac:dyDescent="0.25">
      <c r="A228" t="s">
        <v>5</v>
      </c>
      <c r="B228" s="1">
        <v>45052.417870370373</v>
      </c>
      <c r="C228" t="s">
        <v>7</v>
      </c>
      <c r="D228">
        <v>5500</v>
      </c>
      <c r="E228">
        <v>3661</v>
      </c>
      <c r="F228" s="4" cm="1">
        <f t="array" ref="F22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29" spans="1:6" x14ac:dyDescent="0.25">
      <c r="A229" t="s">
        <v>5</v>
      </c>
      <c r="B229" s="1">
        <v>45052.409097222226</v>
      </c>
      <c r="C229" t="s">
        <v>6</v>
      </c>
      <c r="D229">
        <v>9.1999999999999993</v>
      </c>
      <c r="E229">
        <v>5.4459999999999997</v>
      </c>
      <c r="F229" s="4" cm="1">
        <f t="array" ref="F22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7359.9999999999991</v>
      </c>
    </row>
    <row r="230" spans="1:6" x14ac:dyDescent="0.25">
      <c r="A230" t="s">
        <v>5</v>
      </c>
      <c r="B230" s="1">
        <v>45052.40834490741</v>
      </c>
      <c r="C230" t="s">
        <v>7</v>
      </c>
      <c r="D230">
        <v>5500</v>
      </c>
      <c r="E230">
        <v>3661</v>
      </c>
      <c r="F230" s="4" cm="1">
        <f t="array" ref="F23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31" spans="1:6" x14ac:dyDescent="0.25">
      <c r="A231" t="s">
        <v>5</v>
      </c>
      <c r="B231" s="1">
        <v>45052.407384259262</v>
      </c>
      <c r="C231" t="s">
        <v>10</v>
      </c>
      <c r="D231">
        <v>155</v>
      </c>
      <c r="E231">
        <v>145.96</v>
      </c>
      <c r="F231" s="4" cm="1">
        <f t="array" ref="F23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4650</v>
      </c>
    </row>
    <row r="232" spans="1:6" x14ac:dyDescent="0.25">
      <c r="A232" t="s">
        <v>5</v>
      </c>
      <c r="B232" s="1">
        <v>45051.985208333332</v>
      </c>
      <c r="C232" t="s">
        <v>10</v>
      </c>
      <c r="D232">
        <v>156</v>
      </c>
      <c r="E232">
        <v>146.31</v>
      </c>
      <c r="F232" s="4" cm="1">
        <f t="array" ref="F23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4680</v>
      </c>
    </row>
    <row r="233" spans="1:6" x14ac:dyDescent="0.25">
      <c r="A233" t="s">
        <v>5</v>
      </c>
      <c r="B233" s="1">
        <v>45051.82402777778</v>
      </c>
      <c r="C233" t="s">
        <v>6</v>
      </c>
      <c r="D233">
        <v>9.1999999999999993</v>
      </c>
      <c r="E233">
        <v>7.78</v>
      </c>
      <c r="F233" s="4" cm="1">
        <f t="array" ref="F23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7359.9999999999991</v>
      </c>
    </row>
    <row r="234" spans="1:6" x14ac:dyDescent="0.25">
      <c r="A234" t="s">
        <v>5</v>
      </c>
      <c r="B234" s="1">
        <v>45051.588275462964</v>
      </c>
      <c r="C234" t="s">
        <v>7</v>
      </c>
      <c r="D234">
        <v>5500</v>
      </c>
      <c r="E234">
        <v>5230</v>
      </c>
      <c r="F234" s="4" cm="1">
        <f t="array" ref="F23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35" spans="1:6" x14ac:dyDescent="0.25">
      <c r="A235" t="s">
        <v>5</v>
      </c>
      <c r="B235" s="1">
        <v>45049.935844907406</v>
      </c>
      <c r="C235" t="s">
        <v>7</v>
      </c>
      <c r="D235">
        <v>5500</v>
      </c>
      <c r="E235">
        <v>3661</v>
      </c>
      <c r="F235" s="4" cm="1">
        <f t="array" ref="F23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36" spans="1:6" x14ac:dyDescent="0.25">
      <c r="A236" t="s">
        <v>5</v>
      </c>
      <c r="B236" s="1">
        <v>45049.887256944443</v>
      </c>
      <c r="C236" t="s">
        <v>7</v>
      </c>
      <c r="D236">
        <v>5500</v>
      </c>
      <c r="E236">
        <v>3661</v>
      </c>
      <c r="F236" s="4" cm="1">
        <f t="array" ref="F23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37" spans="1:6" x14ac:dyDescent="0.25">
      <c r="A237" t="s">
        <v>5</v>
      </c>
      <c r="B237" s="1">
        <v>45049.721759259257</v>
      </c>
      <c r="C237" t="s">
        <v>7</v>
      </c>
      <c r="D237">
        <v>5500</v>
      </c>
      <c r="E237">
        <v>3661</v>
      </c>
      <c r="F237" s="4" cm="1">
        <f t="array" ref="F23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38" spans="1:6" x14ac:dyDescent="0.25">
      <c r="A238" t="s">
        <v>5</v>
      </c>
      <c r="B238" s="1">
        <v>45048.608564814815</v>
      </c>
      <c r="C238" t="s">
        <v>7</v>
      </c>
      <c r="D238">
        <v>5500</v>
      </c>
      <c r="E238">
        <v>5230</v>
      </c>
      <c r="F238" s="4" cm="1">
        <f t="array" ref="F23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39" spans="1:6" x14ac:dyDescent="0.25">
      <c r="A239" t="s">
        <v>5</v>
      </c>
      <c r="B239" s="1">
        <v>45047.57916666667</v>
      </c>
      <c r="C239" t="s">
        <v>6</v>
      </c>
      <c r="D239">
        <v>9.31</v>
      </c>
      <c r="E239">
        <v>5.516</v>
      </c>
      <c r="F239" s="4" cm="1">
        <f t="array" ref="F23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7448</v>
      </c>
    </row>
    <row r="240" spans="1:6" x14ac:dyDescent="0.25">
      <c r="A240" t="s">
        <v>5</v>
      </c>
      <c r="B240" s="1">
        <v>45047.375023148146</v>
      </c>
      <c r="C240" t="s">
        <v>7</v>
      </c>
      <c r="D240">
        <v>5500</v>
      </c>
      <c r="E240">
        <v>5230</v>
      </c>
      <c r="F240" s="4" cm="1">
        <f t="array" ref="F24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41" spans="1:6" x14ac:dyDescent="0.25">
      <c r="A241" t="s">
        <v>5</v>
      </c>
      <c r="B241" s="1">
        <v>45046.960868055554</v>
      </c>
      <c r="C241" t="s">
        <v>7</v>
      </c>
      <c r="D241">
        <v>5500</v>
      </c>
      <c r="E241">
        <v>5230</v>
      </c>
      <c r="F241" s="4" cm="1">
        <f t="array" ref="F24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42" spans="1:6" x14ac:dyDescent="0.25">
      <c r="A242" t="s">
        <v>5</v>
      </c>
      <c r="B242" s="1">
        <v>45046.549409722225</v>
      </c>
      <c r="C242" t="s">
        <v>7</v>
      </c>
      <c r="D242">
        <v>5500</v>
      </c>
      <c r="E242">
        <v>5230</v>
      </c>
      <c r="F242" s="4" cm="1">
        <f t="array" ref="F24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43" spans="1:6" x14ac:dyDescent="0.25">
      <c r="A243" t="s">
        <v>5</v>
      </c>
      <c r="B243" s="1">
        <v>45046.478449074071</v>
      </c>
      <c r="C243" t="s">
        <v>10</v>
      </c>
      <c r="D243">
        <v>155</v>
      </c>
      <c r="E243">
        <v>145.96</v>
      </c>
      <c r="F243" s="4" cm="1">
        <f t="array" ref="F24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4650</v>
      </c>
    </row>
    <row r="244" spans="1:6" x14ac:dyDescent="0.25">
      <c r="A244" t="s">
        <v>5</v>
      </c>
      <c r="B244" s="1">
        <v>45045.814421296294</v>
      </c>
      <c r="C244" t="s">
        <v>9</v>
      </c>
      <c r="D244">
        <v>14</v>
      </c>
      <c r="E244">
        <v>8.4700000000000006</v>
      </c>
      <c r="F244" s="4" cm="1">
        <f t="array" ref="F24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45" spans="1:6" x14ac:dyDescent="0.25">
      <c r="A245" t="s">
        <v>5</v>
      </c>
      <c r="B245" s="1">
        <v>45045.597303240742</v>
      </c>
      <c r="C245" t="s">
        <v>7</v>
      </c>
      <c r="D245">
        <v>5500</v>
      </c>
      <c r="E245">
        <v>5230</v>
      </c>
      <c r="F245" s="4" cm="1">
        <f t="array" ref="F24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46" spans="1:6" x14ac:dyDescent="0.25">
      <c r="A246" t="s">
        <v>5</v>
      </c>
      <c r="B246" s="1">
        <v>45045.65283564815</v>
      </c>
      <c r="C246" t="s">
        <v>9</v>
      </c>
      <c r="D246">
        <v>14</v>
      </c>
      <c r="E246">
        <v>12.1</v>
      </c>
      <c r="F246" s="4" cm="1">
        <f t="array" ref="F24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47" spans="1:6" x14ac:dyDescent="0.25">
      <c r="A247" t="s">
        <v>5</v>
      </c>
      <c r="B247" s="1">
        <v>45045.39402777778</v>
      </c>
      <c r="C247" t="s">
        <v>7</v>
      </c>
      <c r="D247">
        <v>5500</v>
      </c>
      <c r="E247">
        <v>3661</v>
      </c>
      <c r="F247" s="4" cm="1">
        <f t="array" ref="F24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48" spans="1:6" x14ac:dyDescent="0.25">
      <c r="A248" t="s">
        <v>5</v>
      </c>
      <c r="B248" s="1">
        <v>45045.163599537038</v>
      </c>
      <c r="C248" t="s">
        <v>9</v>
      </c>
      <c r="D248">
        <v>14</v>
      </c>
      <c r="E248">
        <v>12.1</v>
      </c>
      <c r="F248" s="4" cm="1">
        <f t="array" ref="F24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49" spans="1:6" x14ac:dyDescent="0.25">
      <c r="A249" t="s">
        <v>5</v>
      </c>
      <c r="B249" s="1">
        <v>45045.127488425926</v>
      </c>
      <c r="C249" t="s">
        <v>7</v>
      </c>
      <c r="D249">
        <v>5500</v>
      </c>
      <c r="E249">
        <v>3661</v>
      </c>
      <c r="F249" s="4" cm="1">
        <f t="array" ref="F24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50" spans="1:6" x14ac:dyDescent="0.25">
      <c r="A250" t="s">
        <v>5</v>
      </c>
      <c r="B250" s="1">
        <v>45044.683576388888</v>
      </c>
      <c r="C250" t="s">
        <v>11</v>
      </c>
      <c r="D250">
        <v>1690</v>
      </c>
      <c r="E250">
        <v>1584.93</v>
      </c>
      <c r="F250" s="4" cm="1">
        <f t="array" ref="F25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5560.1</v>
      </c>
    </row>
    <row r="251" spans="1:6" x14ac:dyDescent="0.25">
      <c r="A251" t="s">
        <v>5</v>
      </c>
      <c r="B251" s="1">
        <v>45043.593715277777</v>
      </c>
      <c r="C251" t="s">
        <v>7</v>
      </c>
      <c r="D251">
        <v>5500</v>
      </c>
      <c r="E251">
        <v>5230</v>
      </c>
      <c r="F251" s="4" cm="1">
        <f t="array" ref="F25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52" spans="1:6" x14ac:dyDescent="0.25">
      <c r="A252" t="s">
        <v>5</v>
      </c>
      <c r="B252" s="1">
        <v>45043.450740740744</v>
      </c>
      <c r="C252" t="s">
        <v>10</v>
      </c>
      <c r="D252">
        <v>157</v>
      </c>
      <c r="E252">
        <v>147.81</v>
      </c>
      <c r="F252" s="4" cm="1">
        <f t="array" ref="F25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4710</v>
      </c>
    </row>
    <row r="253" spans="1:6" x14ac:dyDescent="0.25">
      <c r="A253" t="s">
        <v>5</v>
      </c>
      <c r="B253" s="1">
        <v>45042.720185185186</v>
      </c>
      <c r="C253" t="s">
        <v>9</v>
      </c>
      <c r="D253">
        <v>14</v>
      </c>
      <c r="E253">
        <v>12.1</v>
      </c>
      <c r="F253" s="4" cm="1">
        <f t="array" ref="F25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54" spans="1:6" x14ac:dyDescent="0.25">
      <c r="A254" t="s">
        <v>5</v>
      </c>
      <c r="B254" s="1">
        <v>45042.640439814815</v>
      </c>
      <c r="C254" t="s">
        <v>7</v>
      </c>
      <c r="D254">
        <v>5500</v>
      </c>
      <c r="E254">
        <v>5230</v>
      </c>
      <c r="F254" s="4" cm="1">
        <f t="array" ref="F25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55" spans="1:6" x14ac:dyDescent="0.25">
      <c r="A255" t="s">
        <v>5</v>
      </c>
      <c r="B255" s="1">
        <v>45042.627638888887</v>
      </c>
      <c r="C255" t="s">
        <v>9</v>
      </c>
      <c r="D255">
        <v>14</v>
      </c>
      <c r="E255">
        <v>12.1</v>
      </c>
      <c r="F255" s="4" cm="1">
        <f t="array" ref="F25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56" spans="1:6" x14ac:dyDescent="0.25">
      <c r="A256" t="s">
        <v>5</v>
      </c>
      <c r="B256" s="1">
        <v>45041.840173611112</v>
      </c>
      <c r="C256" t="s">
        <v>9</v>
      </c>
      <c r="D256">
        <v>14</v>
      </c>
      <c r="E256">
        <v>12.1</v>
      </c>
      <c r="F256" s="4" cm="1">
        <f t="array" ref="F25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57" spans="1:6" x14ac:dyDescent="0.25">
      <c r="A257" t="s">
        <v>5</v>
      </c>
      <c r="B257" s="1">
        <v>45040.878819444442</v>
      </c>
      <c r="C257" t="s">
        <v>6</v>
      </c>
      <c r="D257">
        <v>9.3800000000000008</v>
      </c>
      <c r="E257">
        <v>7.94</v>
      </c>
      <c r="F257" s="4" cm="1">
        <f t="array" ref="F25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7504.0000000000009</v>
      </c>
    </row>
    <row r="258" spans="1:6" x14ac:dyDescent="0.25">
      <c r="A258" t="s">
        <v>5</v>
      </c>
      <c r="B258" s="1">
        <v>45040.733506944445</v>
      </c>
      <c r="C258" t="s">
        <v>11</v>
      </c>
      <c r="D258">
        <v>1683</v>
      </c>
      <c r="E258">
        <v>1578.23</v>
      </c>
      <c r="F258" s="4" cm="1">
        <f t="array" ref="F25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5537.07</v>
      </c>
    </row>
    <row r="259" spans="1:6" x14ac:dyDescent="0.25">
      <c r="A259" t="s">
        <v>5</v>
      </c>
      <c r="B259" s="1">
        <v>45040.497928240744</v>
      </c>
      <c r="C259" t="s">
        <v>9</v>
      </c>
      <c r="D259">
        <v>14</v>
      </c>
      <c r="E259">
        <v>12.1</v>
      </c>
      <c r="F259" s="4" cm="1">
        <f t="array" ref="F25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60" spans="1:6" x14ac:dyDescent="0.25">
      <c r="A260" t="s">
        <v>5</v>
      </c>
      <c r="B260" s="1">
        <v>45037.1327662037</v>
      </c>
      <c r="C260" t="s">
        <v>7</v>
      </c>
      <c r="D260">
        <v>5500</v>
      </c>
      <c r="E260">
        <v>5230</v>
      </c>
      <c r="F260" s="4" cm="1">
        <f t="array" ref="F26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61" spans="1:6" x14ac:dyDescent="0.25">
      <c r="A261" t="s">
        <v>5</v>
      </c>
      <c r="B261" s="1">
        <v>45036.17459490741</v>
      </c>
      <c r="C261" t="s">
        <v>9</v>
      </c>
      <c r="D261">
        <v>14</v>
      </c>
      <c r="E261">
        <v>12.1</v>
      </c>
      <c r="F261" s="4" cm="1">
        <f t="array" ref="F26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62" spans="1:6" x14ac:dyDescent="0.25">
      <c r="A262" t="s">
        <v>5</v>
      </c>
      <c r="B262" s="1">
        <v>45034.598587962966</v>
      </c>
      <c r="C262" t="s">
        <v>7</v>
      </c>
      <c r="D262">
        <v>5500</v>
      </c>
      <c r="E262">
        <v>5230</v>
      </c>
      <c r="F262" s="4" cm="1">
        <f t="array" ref="F26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63" spans="1:6" x14ac:dyDescent="0.25">
      <c r="A263" t="s">
        <v>5</v>
      </c>
      <c r="B263" s="1">
        <v>45034.511874999997</v>
      </c>
      <c r="C263" t="s">
        <v>9</v>
      </c>
      <c r="D263">
        <v>14</v>
      </c>
      <c r="E263">
        <v>12.1</v>
      </c>
      <c r="F263" s="4" cm="1">
        <f t="array" ref="F26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64" spans="1:6" x14ac:dyDescent="0.25">
      <c r="A264" t="s">
        <v>5</v>
      </c>
      <c r="B264" s="1">
        <v>45034.275023148148</v>
      </c>
      <c r="C264" t="s">
        <v>7</v>
      </c>
      <c r="D264">
        <v>5500</v>
      </c>
      <c r="E264">
        <v>5230</v>
      </c>
      <c r="F264" s="4" cm="1">
        <f t="array" ref="F26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65" spans="1:6" x14ac:dyDescent="0.25">
      <c r="A265" t="s">
        <v>5</v>
      </c>
      <c r="B265" s="1">
        <v>45034.014178240737</v>
      </c>
      <c r="C265" t="s">
        <v>9</v>
      </c>
      <c r="D265">
        <v>14</v>
      </c>
      <c r="E265">
        <v>12.1</v>
      </c>
      <c r="F265" s="4" cm="1">
        <f t="array" ref="F26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66" spans="1:6" x14ac:dyDescent="0.25">
      <c r="A266" t="s">
        <v>5</v>
      </c>
      <c r="B266" s="1">
        <v>45033.938125000001</v>
      </c>
      <c r="C266" t="s">
        <v>7</v>
      </c>
      <c r="D266">
        <v>5500</v>
      </c>
      <c r="E266">
        <v>5230</v>
      </c>
      <c r="F266" s="4" cm="1">
        <f t="array" ref="F26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67" spans="1:6" x14ac:dyDescent="0.25">
      <c r="A267" t="s">
        <v>5</v>
      </c>
      <c r="B267" s="1">
        <v>45033.77076388889</v>
      </c>
      <c r="C267" t="s">
        <v>13</v>
      </c>
      <c r="D267">
        <v>213.78</v>
      </c>
      <c r="E267">
        <v>198.95</v>
      </c>
      <c r="F267" s="4" cm="1">
        <f t="array" ref="F26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8452.8611999999994</v>
      </c>
    </row>
    <row r="268" spans="1:6" x14ac:dyDescent="0.25">
      <c r="A268" t="s">
        <v>5</v>
      </c>
      <c r="B268" s="1">
        <v>45033.6719212963</v>
      </c>
      <c r="C268" t="s">
        <v>7</v>
      </c>
      <c r="D268">
        <v>5500</v>
      </c>
      <c r="E268">
        <v>5230</v>
      </c>
      <c r="F268" s="4" cm="1">
        <f t="array" ref="F26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69" spans="1:6" x14ac:dyDescent="0.25">
      <c r="A269" t="s">
        <v>5</v>
      </c>
      <c r="B269" s="1">
        <v>45033.650752314818</v>
      </c>
      <c r="C269" t="s">
        <v>7</v>
      </c>
      <c r="D269">
        <v>5500</v>
      </c>
      <c r="E269">
        <v>5230</v>
      </c>
      <c r="F269" s="4" cm="1">
        <f t="array" ref="F26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70" spans="1:6" x14ac:dyDescent="0.25">
      <c r="A270" t="s">
        <v>5</v>
      </c>
      <c r="B270" s="1">
        <v>45032.830636574072</v>
      </c>
      <c r="C270" t="s">
        <v>6</v>
      </c>
      <c r="D270">
        <v>9.42</v>
      </c>
      <c r="E270">
        <v>7.98</v>
      </c>
      <c r="F270" s="4" cm="1">
        <f t="array" ref="F27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7536</v>
      </c>
    </row>
    <row r="271" spans="1:6" x14ac:dyDescent="0.25">
      <c r="A271" t="s">
        <v>5</v>
      </c>
      <c r="B271" s="1">
        <v>45032.728541666664</v>
      </c>
      <c r="C271" t="s">
        <v>7</v>
      </c>
      <c r="D271">
        <v>5500</v>
      </c>
      <c r="E271">
        <v>5230</v>
      </c>
      <c r="F271" s="4" cm="1">
        <f t="array" ref="F27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72" spans="1:6" x14ac:dyDescent="0.25">
      <c r="A272" t="s">
        <v>5</v>
      </c>
      <c r="B272" s="1">
        <v>45032.541064814817</v>
      </c>
      <c r="C272" t="s">
        <v>9</v>
      </c>
      <c r="D272">
        <v>14</v>
      </c>
      <c r="E272">
        <v>12.1</v>
      </c>
      <c r="F272" s="4" cm="1">
        <f t="array" ref="F27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73" spans="1:6" x14ac:dyDescent="0.25">
      <c r="A273" t="s">
        <v>5</v>
      </c>
      <c r="B273" s="1">
        <v>45032.484675925924</v>
      </c>
      <c r="C273" t="s">
        <v>7</v>
      </c>
      <c r="D273">
        <v>5500</v>
      </c>
      <c r="E273">
        <v>5230</v>
      </c>
      <c r="F273" s="4" cm="1">
        <f t="array" ref="F27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74" spans="1:6" x14ac:dyDescent="0.25">
      <c r="A274" t="s">
        <v>5</v>
      </c>
      <c r="B274" s="1">
        <v>45032.141435185185</v>
      </c>
      <c r="C274" t="s">
        <v>9</v>
      </c>
      <c r="D274">
        <v>14</v>
      </c>
      <c r="E274">
        <v>12.1</v>
      </c>
      <c r="F274" s="4" cm="1">
        <f t="array" ref="F27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75" spans="1:6" x14ac:dyDescent="0.25">
      <c r="A275" t="s">
        <v>5</v>
      </c>
      <c r="B275" s="1">
        <v>45032.000555555554</v>
      </c>
      <c r="C275" t="s">
        <v>11</v>
      </c>
      <c r="D275">
        <v>1658</v>
      </c>
      <c r="E275">
        <v>1554.63</v>
      </c>
      <c r="F275" s="4" cm="1">
        <f t="array" ref="F27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5454.82</v>
      </c>
    </row>
    <row r="276" spans="1:6" x14ac:dyDescent="0.25">
      <c r="A276" t="s">
        <v>5</v>
      </c>
      <c r="B276" s="1">
        <v>45031.946030092593</v>
      </c>
      <c r="C276" t="s">
        <v>6</v>
      </c>
      <c r="D276">
        <v>9.31</v>
      </c>
      <c r="E276">
        <v>7.88</v>
      </c>
      <c r="F276" s="4" cm="1">
        <f t="array" ref="F27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7448</v>
      </c>
    </row>
    <row r="277" spans="1:6" x14ac:dyDescent="0.25">
      <c r="A277" t="s">
        <v>5</v>
      </c>
      <c r="B277" s="1">
        <v>45031.782696759263</v>
      </c>
      <c r="C277" t="s">
        <v>7</v>
      </c>
      <c r="D277">
        <v>5500</v>
      </c>
      <c r="E277">
        <v>5230</v>
      </c>
      <c r="F277" s="4" cm="1">
        <f t="array" ref="F27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78" spans="1:6" x14ac:dyDescent="0.25">
      <c r="A278" t="s">
        <v>5</v>
      </c>
      <c r="B278" s="1">
        <v>45031.602777777778</v>
      </c>
      <c r="C278" t="s">
        <v>6</v>
      </c>
      <c r="D278">
        <v>9.31</v>
      </c>
      <c r="E278">
        <v>7.88</v>
      </c>
      <c r="F278" s="4" cm="1">
        <f t="array" ref="F27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7448</v>
      </c>
    </row>
    <row r="279" spans="1:6" x14ac:dyDescent="0.25">
      <c r="A279" t="s">
        <v>5</v>
      </c>
      <c r="B279" s="1">
        <v>45031.464548611111</v>
      </c>
      <c r="C279" t="s">
        <v>7</v>
      </c>
      <c r="D279">
        <v>5500</v>
      </c>
      <c r="E279">
        <v>5230</v>
      </c>
      <c r="F279" s="4" cm="1">
        <f t="array" ref="F27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80" spans="1:6" x14ac:dyDescent="0.25">
      <c r="A280" t="s">
        <v>5</v>
      </c>
      <c r="B280" s="1">
        <v>45030.88181712963</v>
      </c>
      <c r="C280" t="s">
        <v>7</v>
      </c>
      <c r="D280">
        <v>5500</v>
      </c>
      <c r="E280">
        <v>5230</v>
      </c>
      <c r="F280" s="4" cm="1">
        <f t="array" ref="F28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81" spans="1:6" x14ac:dyDescent="0.25">
      <c r="A281" t="s">
        <v>5</v>
      </c>
      <c r="B281" s="1">
        <v>45030.532581018517</v>
      </c>
      <c r="C281" t="s">
        <v>11</v>
      </c>
      <c r="D281">
        <v>1672</v>
      </c>
      <c r="E281">
        <v>1567.96</v>
      </c>
      <c r="F281" s="4" cm="1">
        <f t="array" ref="F28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5500.88</v>
      </c>
    </row>
    <row r="282" spans="1:6" x14ac:dyDescent="0.25">
      <c r="A282" t="s">
        <v>5</v>
      </c>
      <c r="B282" s="1">
        <v>45030.507349537038</v>
      </c>
      <c r="C282" t="s">
        <v>7</v>
      </c>
      <c r="D282">
        <v>5500</v>
      </c>
      <c r="E282">
        <v>5230</v>
      </c>
      <c r="F282" s="4" cm="1">
        <f t="array" ref="F28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83" spans="1:6" x14ac:dyDescent="0.25">
      <c r="A283" t="s">
        <v>5</v>
      </c>
      <c r="B283" s="1">
        <v>45030.48951388889</v>
      </c>
      <c r="C283" t="s">
        <v>7</v>
      </c>
      <c r="D283">
        <v>5500</v>
      </c>
      <c r="E283">
        <v>5230</v>
      </c>
      <c r="F283" s="4" cm="1">
        <f t="array" ref="F28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84" spans="1:6" x14ac:dyDescent="0.25">
      <c r="A284" t="s">
        <v>5</v>
      </c>
      <c r="B284" s="1">
        <v>45030.292210648149</v>
      </c>
      <c r="C284" t="s">
        <v>7</v>
      </c>
      <c r="D284">
        <v>5500</v>
      </c>
      <c r="E284">
        <v>5230</v>
      </c>
      <c r="F284" s="4" cm="1">
        <f t="array" ref="F28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85" spans="1:6" x14ac:dyDescent="0.25">
      <c r="A285" t="s">
        <v>5</v>
      </c>
      <c r="B285" s="1">
        <v>45029.789953703701</v>
      </c>
      <c r="C285" t="s">
        <v>9</v>
      </c>
      <c r="D285">
        <v>14</v>
      </c>
      <c r="E285">
        <v>12.1</v>
      </c>
      <c r="F285" s="4" cm="1">
        <f t="array" ref="F28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86" spans="1:6" x14ac:dyDescent="0.25">
      <c r="A286" t="s">
        <v>5</v>
      </c>
      <c r="B286" s="1">
        <v>45029.595717592594</v>
      </c>
      <c r="C286" t="s">
        <v>7</v>
      </c>
      <c r="D286">
        <v>5500</v>
      </c>
      <c r="E286">
        <v>5230</v>
      </c>
      <c r="F286" s="4" cm="1">
        <f t="array" ref="F28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87" spans="1:6" x14ac:dyDescent="0.25">
      <c r="A287" t="s">
        <v>5</v>
      </c>
      <c r="B287" s="1">
        <v>45028.576458333337</v>
      </c>
      <c r="C287" t="s">
        <v>6</v>
      </c>
      <c r="D287">
        <v>9.3800000000000008</v>
      </c>
      <c r="E287">
        <v>7.94</v>
      </c>
      <c r="F287" s="4" cm="1">
        <f t="array" ref="F28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7504.0000000000009</v>
      </c>
    </row>
    <row r="288" spans="1:6" x14ac:dyDescent="0.25">
      <c r="A288" t="s">
        <v>5</v>
      </c>
      <c r="B288" s="1">
        <v>45028.506574074076</v>
      </c>
      <c r="C288" t="s">
        <v>7</v>
      </c>
      <c r="D288">
        <v>5500</v>
      </c>
      <c r="E288">
        <v>5230</v>
      </c>
      <c r="F288" s="4" cm="1">
        <f t="array" ref="F28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89" spans="1:6" x14ac:dyDescent="0.25">
      <c r="A289" t="s">
        <v>5</v>
      </c>
      <c r="B289" s="1">
        <v>45028.45884259259</v>
      </c>
      <c r="C289" t="s">
        <v>7</v>
      </c>
      <c r="D289">
        <v>5500</v>
      </c>
      <c r="E289">
        <v>5230</v>
      </c>
      <c r="F289" s="4" cm="1">
        <f t="array" ref="F28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90" spans="1:6" x14ac:dyDescent="0.25">
      <c r="A290" t="s">
        <v>5</v>
      </c>
      <c r="B290" s="1">
        <v>45028.419895833336</v>
      </c>
      <c r="C290" t="s">
        <v>7</v>
      </c>
      <c r="D290">
        <v>5500</v>
      </c>
      <c r="E290">
        <v>5230</v>
      </c>
      <c r="F290" s="4" cm="1">
        <f t="array" ref="F29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91" spans="1:6" x14ac:dyDescent="0.25">
      <c r="A291" t="s">
        <v>5</v>
      </c>
      <c r="B291" s="1">
        <v>45028.22792824074</v>
      </c>
      <c r="C291" t="s">
        <v>7</v>
      </c>
      <c r="D291">
        <v>5500</v>
      </c>
      <c r="E291">
        <v>5230</v>
      </c>
      <c r="F291" s="4" cm="1">
        <f t="array" ref="F29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92" spans="1:6" x14ac:dyDescent="0.25">
      <c r="A292" t="s">
        <v>5</v>
      </c>
      <c r="B292" s="1">
        <v>45028.505162037036</v>
      </c>
      <c r="C292" t="s">
        <v>7</v>
      </c>
      <c r="D292">
        <v>5500</v>
      </c>
      <c r="E292">
        <v>5230</v>
      </c>
      <c r="F292" s="4" cm="1">
        <f t="array" ref="F29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93" spans="1:6" x14ac:dyDescent="0.25">
      <c r="A293" t="s">
        <v>5</v>
      </c>
      <c r="B293" s="1">
        <v>45027.944814814815</v>
      </c>
      <c r="C293" t="s">
        <v>7</v>
      </c>
      <c r="D293">
        <v>5500</v>
      </c>
      <c r="E293">
        <v>5230</v>
      </c>
      <c r="F293" s="4" cm="1">
        <f t="array" ref="F29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94" spans="1:6" x14ac:dyDescent="0.25">
      <c r="A294" t="s">
        <v>19</v>
      </c>
      <c r="B294" s="1">
        <v>45107.730717592596</v>
      </c>
      <c r="C294" t="s">
        <v>10</v>
      </c>
      <c r="D294">
        <v>59</v>
      </c>
      <c r="E294">
        <v>54.27</v>
      </c>
      <c r="F294" s="4" cm="1">
        <f t="array" ref="F29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295" spans="1:6" x14ac:dyDescent="0.25">
      <c r="A295" t="s">
        <v>19</v>
      </c>
      <c r="B295" s="1">
        <v>45107.730717592596</v>
      </c>
      <c r="C295" t="s">
        <v>10</v>
      </c>
      <c r="D295">
        <v>59</v>
      </c>
      <c r="E295">
        <v>54.27</v>
      </c>
      <c r="F295" s="4" cm="1">
        <f t="array" ref="F29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296" spans="1:6" x14ac:dyDescent="0.25">
      <c r="A296" t="s">
        <v>5</v>
      </c>
      <c r="B296" s="1">
        <v>45027.827210648145</v>
      </c>
      <c r="C296" t="s">
        <v>9</v>
      </c>
      <c r="D296">
        <v>14</v>
      </c>
      <c r="E296">
        <v>12.1</v>
      </c>
      <c r="F296" s="4" cm="1">
        <f t="array" ref="F29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97" spans="1:6" x14ac:dyDescent="0.25">
      <c r="A297" t="s">
        <v>20</v>
      </c>
      <c r="B297" s="1">
        <v>45021.546481481484</v>
      </c>
      <c r="C297" t="s">
        <v>9</v>
      </c>
      <c r="D297">
        <v>4.7</v>
      </c>
      <c r="E297">
        <v>3.73</v>
      </c>
      <c r="F297" s="4" cm="1">
        <f t="array" ref="F29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3290</v>
      </c>
    </row>
    <row r="298" spans="1:6" x14ac:dyDescent="0.25">
      <c r="A298" t="s">
        <v>5</v>
      </c>
      <c r="B298" s="1">
        <v>45027.419039351851</v>
      </c>
      <c r="C298" t="s">
        <v>9</v>
      </c>
      <c r="D298">
        <v>14</v>
      </c>
      <c r="E298">
        <v>12.1</v>
      </c>
      <c r="F298" s="4" cm="1">
        <f t="array" ref="F29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99" spans="1:6" x14ac:dyDescent="0.25">
      <c r="A299" t="s">
        <v>5</v>
      </c>
      <c r="B299" s="1">
        <v>45027.310844907406</v>
      </c>
      <c r="C299" t="s">
        <v>9</v>
      </c>
      <c r="D299">
        <v>14</v>
      </c>
      <c r="E299">
        <v>12.1</v>
      </c>
      <c r="F299" s="4" cm="1">
        <f t="array" ref="F29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00" spans="1:6" x14ac:dyDescent="0.25">
      <c r="A300" t="s">
        <v>5</v>
      </c>
      <c r="B300" s="1">
        <v>45027.187083333331</v>
      </c>
      <c r="C300" t="s">
        <v>9</v>
      </c>
      <c r="D300">
        <v>14</v>
      </c>
      <c r="E300">
        <v>12.1</v>
      </c>
      <c r="F300" s="4" cm="1">
        <f t="array" ref="F30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01" spans="1:6" x14ac:dyDescent="0.25">
      <c r="A301" t="s">
        <v>5</v>
      </c>
      <c r="B301" s="1">
        <v>45026.802997685183</v>
      </c>
      <c r="C301" t="s">
        <v>7</v>
      </c>
      <c r="D301">
        <v>5500</v>
      </c>
      <c r="E301">
        <v>5230</v>
      </c>
      <c r="F301" s="4" cm="1">
        <f t="array" ref="F30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02" spans="1:6" x14ac:dyDescent="0.25">
      <c r="A302" t="s">
        <v>5</v>
      </c>
      <c r="B302" s="1">
        <v>45026.783715277779</v>
      </c>
      <c r="C302" t="s">
        <v>9</v>
      </c>
      <c r="D302">
        <v>14</v>
      </c>
      <c r="E302">
        <v>12.1</v>
      </c>
      <c r="F302" s="4" cm="1">
        <f t="array" ref="F30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03" spans="1:6" x14ac:dyDescent="0.25">
      <c r="A303" t="s">
        <v>5</v>
      </c>
      <c r="B303" s="1">
        <v>45026.641898148147</v>
      </c>
      <c r="C303" t="s">
        <v>11</v>
      </c>
      <c r="D303">
        <v>1661</v>
      </c>
      <c r="E303">
        <v>1557.09</v>
      </c>
      <c r="F303" s="4" cm="1">
        <f t="array" ref="F30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5464.6900000000005</v>
      </c>
    </row>
    <row r="304" spans="1:6" x14ac:dyDescent="0.25">
      <c r="A304" t="s">
        <v>5</v>
      </c>
      <c r="B304" s="1">
        <v>45026.472962962966</v>
      </c>
      <c r="C304" t="s">
        <v>9</v>
      </c>
      <c r="D304">
        <v>14</v>
      </c>
      <c r="E304">
        <v>12.1</v>
      </c>
      <c r="F304" s="4" cm="1">
        <f t="array" ref="F30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05" spans="1:6" x14ac:dyDescent="0.25">
      <c r="A305" t="s">
        <v>5</v>
      </c>
      <c r="B305" s="1">
        <v>45026.339386574073</v>
      </c>
      <c r="C305" t="s">
        <v>7</v>
      </c>
      <c r="D305">
        <v>5500</v>
      </c>
      <c r="E305">
        <v>5230</v>
      </c>
      <c r="F305" s="4" cm="1">
        <f t="array" ref="F30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06" spans="1:6" x14ac:dyDescent="0.25">
      <c r="A306" t="s">
        <v>5</v>
      </c>
      <c r="B306" s="1">
        <v>45025.47152777778</v>
      </c>
      <c r="C306" t="s">
        <v>10</v>
      </c>
      <c r="D306">
        <v>141</v>
      </c>
      <c r="E306">
        <v>132.79</v>
      </c>
      <c r="F306" s="4" cm="1">
        <f t="array" ref="F30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4230</v>
      </c>
    </row>
    <row r="307" spans="1:6" x14ac:dyDescent="0.25">
      <c r="A307" t="s">
        <v>5</v>
      </c>
      <c r="B307" s="1">
        <v>45025.058113425926</v>
      </c>
      <c r="C307" t="s">
        <v>6</v>
      </c>
      <c r="D307">
        <v>9.3000000000000007</v>
      </c>
      <c r="E307">
        <v>7.87</v>
      </c>
      <c r="F307" s="4" cm="1">
        <f t="array" ref="F30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7440.0000000000009</v>
      </c>
    </row>
    <row r="308" spans="1:6" x14ac:dyDescent="0.25">
      <c r="A308" t="s">
        <v>19</v>
      </c>
      <c r="B308" s="1">
        <v>45107.730717592596</v>
      </c>
      <c r="C308" t="s">
        <v>10</v>
      </c>
      <c r="D308">
        <v>59</v>
      </c>
      <c r="E308">
        <v>54.27</v>
      </c>
      <c r="F308" s="4" cm="1">
        <f t="array" ref="F30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309" spans="1:6" x14ac:dyDescent="0.25">
      <c r="A309" t="s">
        <v>19</v>
      </c>
      <c r="B309" s="1">
        <v>45107.730717592596</v>
      </c>
      <c r="C309" t="s">
        <v>10</v>
      </c>
      <c r="D309">
        <v>59</v>
      </c>
      <c r="E309">
        <v>54.27</v>
      </c>
      <c r="F309" s="4" cm="1">
        <f t="array" ref="F30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310" spans="1:6" x14ac:dyDescent="0.25">
      <c r="A310" t="s">
        <v>5</v>
      </c>
      <c r="B310" s="1">
        <v>45023.960393518515</v>
      </c>
      <c r="C310" t="s">
        <v>7</v>
      </c>
      <c r="D310">
        <v>5500</v>
      </c>
      <c r="E310">
        <v>5230</v>
      </c>
      <c r="F310" s="4" cm="1">
        <f t="array" ref="F31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11" spans="1:6" x14ac:dyDescent="0.25">
      <c r="A311" t="s">
        <v>5</v>
      </c>
      <c r="B311" s="1">
        <v>45023.856446759259</v>
      </c>
      <c r="C311" t="s">
        <v>10</v>
      </c>
      <c r="D311">
        <v>142</v>
      </c>
      <c r="E311">
        <v>133.72999999999999</v>
      </c>
      <c r="F311" s="4" cm="1">
        <f t="array" ref="F31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4260</v>
      </c>
    </row>
    <row r="312" spans="1:6" x14ac:dyDescent="0.25">
      <c r="A312" t="s">
        <v>5</v>
      </c>
      <c r="B312" s="1">
        <v>45023.734826388885</v>
      </c>
      <c r="C312" t="s">
        <v>9</v>
      </c>
      <c r="D312">
        <v>14</v>
      </c>
      <c r="E312">
        <v>12.1</v>
      </c>
      <c r="F312" s="4" cm="1">
        <f t="array" ref="F31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13" spans="1:6" x14ac:dyDescent="0.25">
      <c r="A313" t="s">
        <v>5</v>
      </c>
      <c r="B313" s="1">
        <v>45023.716782407406</v>
      </c>
      <c r="C313" t="s">
        <v>6</v>
      </c>
      <c r="D313">
        <v>9.3699999999999992</v>
      </c>
      <c r="E313">
        <v>7.93</v>
      </c>
      <c r="F313" s="4" cm="1">
        <f t="array" ref="F31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7495.9999999999991</v>
      </c>
    </row>
    <row r="314" spans="1:6" x14ac:dyDescent="0.25">
      <c r="A314" t="s">
        <v>5</v>
      </c>
      <c r="B314" s="1">
        <v>45023.63349537037</v>
      </c>
      <c r="C314" t="s">
        <v>7</v>
      </c>
      <c r="D314">
        <v>5500</v>
      </c>
      <c r="E314">
        <v>5230</v>
      </c>
      <c r="F314" s="4" cm="1">
        <f t="array" ref="F31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15" spans="1:6" x14ac:dyDescent="0.25">
      <c r="A315" t="s">
        <v>5</v>
      </c>
      <c r="B315" s="1">
        <v>45023.605717592596</v>
      </c>
      <c r="C315" t="s">
        <v>7</v>
      </c>
      <c r="D315">
        <v>5500</v>
      </c>
      <c r="E315">
        <v>5230</v>
      </c>
      <c r="F315" s="4" cm="1">
        <f t="array" ref="F31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16" spans="1:6" x14ac:dyDescent="0.25">
      <c r="A316" t="s">
        <v>5</v>
      </c>
      <c r="B316" s="1">
        <v>45023.590405092589</v>
      </c>
      <c r="C316" t="s">
        <v>7</v>
      </c>
      <c r="D316">
        <v>5500</v>
      </c>
      <c r="E316">
        <v>5230</v>
      </c>
      <c r="F316" s="4" cm="1">
        <f t="array" ref="F31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17" spans="1:6" x14ac:dyDescent="0.25">
      <c r="A317" t="s">
        <v>5</v>
      </c>
      <c r="B317" s="1">
        <v>45023.569062499999</v>
      </c>
      <c r="C317" t="s">
        <v>7</v>
      </c>
      <c r="D317">
        <v>5500</v>
      </c>
      <c r="E317">
        <v>5230</v>
      </c>
      <c r="F317" s="4" cm="1">
        <f t="array" ref="F31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18" spans="1:6" x14ac:dyDescent="0.25">
      <c r="A318" t="s">
        <v>5</v>
      </c>
      <c r="B318" s="1">
        <v>45023.550405092596</v>
      </c>
      <c r="C318" t="s">
        <v>9</v>
      </c>
      <c r="D318">
        <v>14</v>
      </c>
      <c r="E318">
        <v>12.1</v>
      </c>
      <c r="F318" s="4" cm="1">
        <f t="array" ref="F31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19" spans="1:6" x14ac:dyDescent="0.25">
      <c r="A319" t="s">
        <v>5</v>
      </c>
      <c r="B319" s="1">
        <v>45023.514178240737</v>
      </c>
      <c r="C319" t="s">
        <v>7</v>
      </c>
      <c r="D319">
        <v>5500</v>
      </c>
      <c r="E319">
        <v>5230</v>
      </c>
      <c r="F319" s="4" cm="1">
        <f t="array" ref="F31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20" spans="1:6" x14ac:dyDescent="0.25">
      <c r="A320" t="s">
        <v>5</v>
      </c>
      <c r="B320" s="1">
        <v>45023.499583333331</v>
      </c>
      <c r="C320" t="s">
        <v>9</v>
      </c>
      <c r="D320">
        <v>14</v>
      </c>
      <c r="E320">
        <v>12.1</v>
      </c>
      <c r="F320" s="4" cm="1">
        <f t="array" ref="F32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21" spans="1:6" x14ac:dyDescent="0.25">
      <c r="A321" t="s">
        <v>5</v>
      </c>
      <c r="B321" s="1">
        <v>45023.490995370368</v>
      </c>
      <c r="C321" t="s">
        <v>10</v>
      </c>
      <c r="D321">
        <v>142</v>
      </c>
      <c r="E321">
        <v>133.72999999999999</v>
      </c>
      <c r="F321" s="4" cm="1">
        <f t="array" ref="F32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4260</v>
      </c>
    </row>
    <row r="322" spans="1:6" x14ac:dyDescent="0.25">
      <c r="A322" t="s">
        <v>5</v>
      </c>
      <c r="B322" s="1">
        <v>45023.413414351853</v>
      </c>
      <c r="C322" t="s">
        <v>7</v>
      </c>
      <c r="D322">
        <v>5500</v>
      </c>
      <c r="E322">
        <v>5230</v>
      </c>
      <c r="F322" s="4" cm="1">
        <f t="array" ref="F32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23" spans="1:6" x14ac:dyDescent="0.25">
      <c r="A323" t="s">
        <v>5</v>
      </c>
      <c r="B323" s="1">
        <v>45023.365972222222</v>
      </c>
      <c r="C323" t="s">
        <v>7</v>
      </c>
      <c r="D323">
        <v>5500</v>
      </c>
      <c r="E323">
        <v>5230</v>
      </c>
      <c r="F323" s="4" cm="1">
        <f t="array" ref="F32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24" spans="1:6" x14ac:dyDescent="0.25">
      <c r="A324" t="s">
        <v>5</v>
      </c>
      <c r="B324" s="1">
        <v>45023.343553240738</v>
      </c>
      <c r="C324" t="s">
        <v>7</v>
      </c>
      <c r="D324">
        <v>5500</v>
      </c>
      <c r="E324">
        <v>5230</v>
      </c>
      <c r="F324" s="4" cm="1">
        <f t="array" ref="F32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25" spans="1:6" x14ac:dyDescent="0.25">
      <c r="A325" t="s">
        <v>5</v>
      </c>
      <c r="B325" s="1">
        <v>45023.314571759256</v>
      </c>
      <c r="C325" t="s">
        <v>7</v>
      </c>
      <c r="D325">
        <v>5500</v>
      </c>
      <c r="E325">
        <v>5230</v>
      </c>
      <c r="F325" s="4" cm="1">
        <f t="array" ref="F32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26" spans="1:6" x14ac:dyDescent="0.25">
      <c r="A326" t="s">
        <v>5</v>
      </c>
      <c r="B326" s="1">
        <v>45023.234155092592</v>
      </c>
      <c r="C326" t="s">
        <v>7</v>
      </c>
      <c r="D326">
        <v>5500</v>
      </c>
      <c r="E326">
        <v>5230</v>
      </c>
      <c r="F326" s="4" cm="1">
        <f t="array" ref="F32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27" spans="1:6" x14ac:dyDescent="0.25">
      <c r="A327" t="s">
        <v>5</v>
      </c>
      <c r="B327" s="1">
        <v>45023.218553240738</v>
      </c>
      <c r="C327" t="s">
        <v>9</v>
      </c>
      <c r="D327">
        <v>14</v>
      </c>
      <c r="E327">
        <v>12.1</v>
      </c>
      <c r="F327" s="4" cm="1">
        <f t="array" ref="F32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28" spans="1:6" x14ac:dyDescent="0.25">
      <c r="A328" t="s">
        <v>5</v>
      </c>
      <c r="B328" s="1">
        <v>45022.943576388891</v>
      </c>
      <c r="C328" t="s">
        <v>9</v>
      </c>
      <c r="D328">
        <v>14</v>
      </c>
      <c r="E328">
        <v>12.1</v>
      </c>
      <c r="F328" s="4" cm="1">
        <f t="array" ref="F32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29" spans="1:6" x14ac:dyDescent="0.25">
      <c r="A329" t="s">
        <v>5</v>
      </c>
      <c r="B329" s="1">
        <v>45022.94153935185</v>
      </c>
      <c r="C329" t="s">
        <v>7</v>
      </c>
      <c r="D329">
        <v>5500</v>
      </c>
      <c r="E329">
        <v>5230</v>
      </c>
      <c r="F329" s="4" cm="1">
        <f t="array" ref="F32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30" spans="1:6" x14ac:dyDescent="0.25">
      <c r="A330" t="s">
        <v>5</v>
      </c>
      <c r="B330" s="1">
        <v>45022.899733796294</v>
      </c>
      <c r="C330" t="s">
        <v>8</v>
      </c>
      <c r="D330" s="4">
        <v>13200.02</v>
      </c>
      <c r="E330">
        <v>12358.02</v>
      </c>
      <c r="F330" s="4" cm="1">
        <f t="array" ref="F33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5495.168326</v>
      </c>
    </row>
    <row r="331" spans="1:6" x14ac:dyDescent="0.25">
      <c r="A331" t="s">
        <v>5</v>
      </c>
      <c r="B331" s="1">
        <v>45022.894074074073</v>
      </c>
      <c r="C331" t="s">
        <v>7</v>
      </c>
      <c r="D331">
        <v>5500</v>
      </c>
      <c r="E331">
        <v>5230</v>
      </c>
      <c r="F331" s="4" cm="1">
        <f t="array" ref="F33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32" spans="1:6" x14ac:dyDescent="0.25">
      <c r="A332" t="s">
        <v>5</v>
      </c>
      <c r="B332" s="1">
        <v>45022.877962962964</v>
      </c>
      <c r="C332" t="s">
        <v>7</v>
      </c>
      <c r="D332">
        <v>5500</v>
      </c>
      <c r="E332">
        <v>5230</v>
      </c>
      <c r="F332" s="4" cm="1">
        <f t="array" ref="F33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33" spans="1:6" x14ac:dyDescent="0.25">
      <c r="A333" t="s">
        <v>5</v>
      </c>
      <c r="B333" s="1">
        <v>45022.867430555554</v>
      </c>
      <c r="C333" t="s">
        <v>7</v>
      </c>
      <c r="D333">
        <v>5500</v>
      </c>
      <c r="E333">
        <v>5230</v>
      </c>
      <c r="F333" s="4" cm="1">
        <f t="array" ref="F33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34" spans="1:6" x14ac:dyDescent="0.25">
      <c r="A334" t="s">
        <v>5</v>
      </c>
      <c r="B334" s="1">
        <v>45022.866238425922</v>
      </c>
      <c r="C334" t="s">
        <v>7</v>
      </c>
      <c r="D334">
        <v>5500</v>
      </c>
      <c r="E334">
        <v>5230</v>
      </c>
      <c r="F334" s="4" cm="1">
        <f t="array" ref="F33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35" spans="1:6" x14ac:dyDescent="0.25">
      <c r="A335" t="s">
        <v>5</v>
      </c>
      <c r="B335" s="1">
        <v>45022.84784722222</v>
      </c>
      <c r="C335" t="s">
        <v>7</v>
      </c>
      <c r="D335">
        <v>5500</v>
      </c>
      <c r="E335">
        <v>5230</v>
      </c>
      <c r="F335" s="4" cm="1">
        <f t="array" ref="F33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36" spans="1:6" x14ac:dyDescent="0.25">
      <c r="A336" t="s">
        <v>5</v>
      </c>
      <c r="B336" s="1">
        <v>45022.795208333337</v>
      </c>
      <c r="C336" t="s">
        <v>7</v>
      </c>
      <c r="D336">
        <v>5500</v>
      </c>
      <c r="E336">
        <v>5230</v>
      </c>
      <c r="F336" s="4" cm="1">
        <f t="array" ref="F33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37" spans="1:6" x14ac:dyDescent="0.25">
      <c r="A337" t="s">
        <v>5</v>
      </c>
      <c r="B337" s="1">
        <v>45022.788124999999</v>
      </c>
      <c r="C337" t="s">
        <v>7</v>
      </c>
      <c r="D337">
        <v>5500</v>
      </c>
      <c r="E337">
        <v>5230</v>
      </c>
      <c r="F337" s="4" cm="1">
        <f t="array" ref="F33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38" spans="1:6" x14ac:dyDescent="0.25">
      <c r="A338" t="s">
        <v>5</v>
      </c>
      <c r="B338" s="1">
        <v>45022.786493055559</v>
      </c>
      <c r="C338" t="s">
        <v>6</v>
      </c>
      <c r="D338">
        <v>9.35</v>
      </c>
      <c r="E338">
        <v>7.91</v>
      </c>
      <c r="F338" s="4" cm="1">
        <f t="array" ref="F33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7480</v>
      </c>
    </row>
    <row r="339" spans="1:6" x14ac:dyDescent="0.25">
      <c r="A339" t="s">
        <v>5</v>
      </c>
      <c r="B339" s="1">
        <v>45022.781053240738</v>
      </c>
      <c r="C339" t="s">
        <v>9</v>
      </c>
      <c r="D339">
        <v>14</v>
      </c>
      <c r="E339">
        <v>12.1</v>
      </c>
      <c r="F339" s="4" cm="1">
        <f t="array" ref="F33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40" spans="1:6" x14ac:dyDescent="0.25">
      <c r="A340" t="s">
        <v>5</v>
      </c>
      <c r="B340" s="1">
        <v>45022.447430555556</v>
      </c>
      <c r="C340" t="s">
        <v>7</v>
      </c>
      <c r="D340">
        <v>5500</v>
      </c>
      <c r="E340">
        <v>5230</v>
      </c>
      <c r="F340" s="4" cm="1">
        <f t="array" ref="F34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41" spans="1:6" x14ac:dyDescent="0.25">
      <c r="A341" t="s">
        <v>5</v>
      </c>
      <c r="B341" s="1">
        <v>45022.439953703702</v>
      </c>
      <c r="C341" t="s">
        <v>11</v>
      </c>
      <c r="D341">
        <v>1657</v>
      </c>
      <c r="E341">
        <v>1553.45</v>
      </c>
      <c r="F341" s="4" cm="1">
        <f t="array" ref="F34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5451.53</v>
      </c>
    </row>
    <row r="342" spans="1:6" x14ac:dyDescent="0.25">
      <c r="A342" t="s">
        <v>5</v>
      </c>
      <c r="B342" s="1">
        <v>45021.973761574074</v>
      </c>
      <c r="C342" t="s">
        <v>6</v>
      </c>
      <c r="D342">
        <v>9.34</v>
      </c>
      <c r="E342">
        <v>7.91</v>
      </c>
      <c r="F342" s="4" cm="1">
        <f t="array" ref="F34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7472</v>
      </c>
    </row>
    <row r="343" spans="1:6" x14ac:dyDescent="0.25">
      <c r="A343" t="s">
        <v>5</v>
      </c>
      <c r="B343" s="1">
        <v>45021.938136574077</v>
      </c>
      <c r="C343" t="s">
        <v>9</v>
      </c>
      <c r="D343">
        <v>14</v>
      </c>
      <c r="E343">
        <v>12.1</v>
      </c>
      <c r="F343" s="4" cm="1">
        <f t="array" ref="F34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44" spans="1:6" x14ac:dyDescent="0.25">
      <c r="A344" t="s">
        <v>5</v>
      </c>
      <c r="B344" s="1">
        <v>45021.926099537035</v>
      </c>
      <c r="C344" t="s">
        <v>7</v>
      </c>
      <c r="D344">
        <v>5500</v>
      </c>
      <c r="E344">
        <v>5230</v>
      </c>
      <c r="F344" s="4" cm="1">
        <f t="array" ref="F34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45" spans="1:6" x14ac:dyDescent="0.25">
      <c r="A345" t="s">
        <v>5</v>
      </c>
      <c r="B345" s="1">
        <v>45021.859247685185</v>
      </c>
      <c r="C345" t="s">
        <v>7</v>
      </c>
      <c r="D345">
        <v>5500</v>
      </c>
      <c r="E345">
        <v>5230</v>
      </c>
      <c r="F345" s="4" cm="1">
        <f t="array" ref="F34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46" spans="1:6" x14ac:dyDescent="0.25">
      <c r="A346" t="s">
        <v>5</v>
      </c>
      <c r="B346" s="1">
        <v>45021.798784722225</v>
      </c>
      <c r="C346" t="s">
        <v>7</v>
      </c>
      <c r="D346">
        <v>5500</v>
      </c>
      <c r="E346">
        <v>5230</v>
      </c>
      <c r="F346" s="4" cm="1">
        <f t="array" ref="F34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47" spans="1:6" x14ac:dyDescent="0.25">
      <c r="A347" t="s">
        <v>5</v>
      </c>
      <c r="B347" s="1">
        <v>45021.7737037037</v>
      </c>
      <c r="C347" t="s">
        <v>7</v>
      </c>
      <c r="D347">
        <v>5500</v>
      </c>
      <c r="E347">
        <v>5230</v>
      </c>
      <c r="F347" s="4" cm="1">
        <f t="array" ref="F34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48" spans="1:6" x14ac:dyDescent="0.25">
      <c r="A348" t="s">
        <v>5</v>
      </c>
      <c r="B348" s="1">
        <v>45021.771331018521</v>
      </c>
      <c r="C348" t="s">
        <v>7</v>
      </c>
      <c r="D348">
        <v>5500</v>
      </c>
      <c r="E348">
        <v>5230</v>
      </c>
      <c r="F348" s="4" cm="1">
        <f t="array" ref="F34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49" spans="1:6" x14ac:dyDescent="0.25">
      <c r="A349" t="s">
        <v>5</v>
      </c>
      <c r="B349" s="1">
        <v>45021.758773148147</v>
      </c>
      <c r="C349" t="s">
        <v>7</v>
      </c>
      <c r="D349">
        <v>5500</v>
      </c>
      <c r="E349">
        <v>5230</v>
      </c>
      <c r="F349" s="4" cm="1">
        <f t="array" ref="F34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50" spans="1:6" x14ac:dyDescent="0.25">
      <c r="A350" t="s">
        <v>20</v>
      </c>
      <c r="B350" s="1">
        <v>45021.546481481484</v>
      </c>
      <c r="C350" t="s">
        <v>9</v>
      </c>
      <c r="D350">
        <v>4.7</v>
      </c>
      <c r="E350">
        <v>3.73</v>
      </c>
      <c r="F350" s="4" cm="1">
        <f t="array" ref="F35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3290</v>
      </c>
    </row>
    <row r="351" spans="1:6" x14ac:dyDescent="0.25">
      <c r="A351" t="s">
        <v>5</v>
      </c>
      <c r="B351" s="1">
        <v>45021.733425925922</v>
      </c>
      <c r="C351" t="s">
        <v>7</v>
      </c>
      <c r="D351">
        <v>5500</v>
      </c>
      <c r="E351">
        <v>5230</v>
      </c>
      <c r="F351" s="4" cm="1">
        <f t="array" ref="F35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52" spans="1:6" x14ac:dyDescent="0.25">
      <c r="A352" t="s">
        <v>5</v>
      </c>
      <c r="B352" s="1">
        <v>45021.720960648148</v>
      </c>
      <c r="C352" t="s">
        <v>6</v>
      </c>
      <c r="D352">
        <v>9.34</v>
      </c>
      <c r="E352">
        <v>7.91</v>
      </c>
      <c r="F352" s="4" cm="1">
        <f t="array" ref="F35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7472</v>
      </c>
    </row>
    <row r="353" spans="1:6" x14ac:dyDescent="0.25">
      <c r="A353" t="s">
        <v>5</v>
      </c>
      <c r="B353" s="1">
        <v>45021.662685185183</v>
      </c>
      <c r="C353" t="s">
        <v>7</v>
      </c>
      <c r="D353">
        <v>5500</v>
      </c>
      <c r="E353">
        <v>5230</v>
      </c>
      <c r="F353" s="4" cm="1">
        <f t="array" ref="F35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54" spans="1:6" x14ac:dyDescent="0.25">
      <c r="A354" t="s">
        <v>5</v>
      </c>
      <c r="B354" s="1">
        <v>45021.614039351851</v>
      </c>
      <c r="C354" t="s">
        <v>7</v>
      </c>
      <c r="D354">
        <v>5500</v>
      </c>
      <c r="E354">
        <v>5230</v>
      </c>
      <c r="F354" s="4" cm="1">
        <f t="array" ref="F35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55" spans="1:6" x14ac:dyDescent="0.25">
      <c r="A355" t="s">
        <v>5</v>
      </c>
      <c r="B355" s="1">
        <v>45021.592499999999</v>
      </c>
      <c r="C355" t="s">
        <v>9</v>
      </c>
      <c r="D355">
        <v>14</v>
      </c>
      <c r="E355">
        <v>12.1</v>
      </c>
      <c r="F355" s="4" cm="1">
        <f t="array" ref="F35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56" spans="1:6" x14ac:dyDescent="0.25">
      <c r="A356" t="s">
        <v>20</v>
      </c>
      <c r="B356" s="1">
        <v>45021.546481481484</v>
      </c>
      <c r="C356" t="s">
        <v>9</v>
      </c>
      <c r="D356">
        <v>4.7</v>
      </c>
      <c r="E356">
        <v>3.73</v>
      </c>
      <c r="F356" s="4" cm="1">
        <f t="array" ref="F35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3290</v>
      </c>
    </row>
    <row r="357" spans="1:6" x14ac:dyDescent="0.25">
      <c r="A357" t="s">
        <v>5</v>
      </c>
      <c r="B357" s="1">
        <v>45021.428437499999</v>
      </c>
      <c r="C357" t="s">
        <v>9</v>
      </c>
      <c r="D357">
        <v>14</v>
      </c>
      <c r="E357">
        <v>12.1</v>
      </c>
      <c r="F357" s="4" cm="1">
        <f t="array" ref="F35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58" spans="1:6" x14ac:dyDescent="0.25">
      <c r="A358" t="s">
        <v>5</v>
      </c>
      <c r="B358" s="1">
        <v>45021.408958333333</v>
      </c>
      <c r="C358" t="s">
        <v>7</v>
      </c>
      <c r="D358">
        <v>5500</v>
      </c>
      <c r="E358">
        <v>5230</v>
      </c>
      <c r="F358" s="4" cm="1">
        <f t="array" ref="F35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59" spans="1:6" x14ac:dyDescent="0.25">
      <c r="A359" t="s">
        <v>5</v>
      </c>
      <c r="B359" s="1">
        <v>45021.359849537039</v>
      </c>
      <c r="C359" t="s">
        <v>6</v>
      </c>
      <c r="D359">
        <v>9.34</v>
      </c>
      <c r="E359">
        <v>7.91</v>
      </c>
      <c r="F359" s="4" cm="1">
        <f t="array" ref="F35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7472</v>
      </c>
    </row>
    <row r="360" spans="1:6" x14ac:dyDescent="0.25">
      <c r="A360" t="s">
        <v>5</v>
      </c>
      <c r="B360" s="1">
        <v>45021.325069444443</v>
      </c>
      <c r="C360" t="s">
        <v>7</v>
      </c>
      <c r="D360">
        <v>5500</v>
      </c>
      <c r="E360">
        <v>5230</v>
      </c>
      <c r="F360" s="4" cm="1">
        <f t="array" ref="F36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61" spans="1:6" x14ac:dyDescent="0.25">
      <c r="A361" t="s">
        <v>5</v>
      </c>
      <c r="B361" s="1">
        <v>45021.232997685183</v>
      </c>
      <c r="C361" t="s">
        <v>10</v>
      </c>
      <c r="D361">
        <v>147</v>
      </c>
      <c r="E361">
        <v>138.03</v>
      </c>
      <c r="F361" s="4" cm="1">
        <f t="array" ref="F36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4410</v>
      </c>
    </row>
    <row r="362" spans="1:6" x14ac:dyDescent="0.25">
      <c r="A362" t="s">
        <v>5</v>
      </c>
      <c r="B362" s="1">
        <v>45021.140034722222</v>
      </c>
      <c r="C362" t="s">
        <v>9</v>
      </c>
      <c r="D362">
        <v>14</v>
      </c>
      <c r="E362">
        <v>12.1</v>
      </c>
      <c r="F362" s="4" cm="1">
        <f t="array" ref="F36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63" spans="1:6" x14ac:dyDescent="0.25">
      <c r="A363" t="s">
        <v>5</v>
      </c>
      <c r="B363" s="1">
        <v>45021.033645833333</v>
      </c>
      <c r="C363" t="s">
        <v>9</v>
      </c>
      <c r="D363">
        <v>14</v>
      </c>
      <c r="E363">
        <v>12.1</v>
      </c>
      <c r="F363" s="4" cm="1">
        <f t="array" ref="F36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64" spans="1:6" x14ac:dyDescent="0.25">
      <c r="A364" t="s">
        <v>5</v>
      </c>
      <c r="B364" s="1">
        <v>45021.013275462959</v>
      </c>
      <c r="C364" t="s">
        <v>7</v>
      </c>
      <c r="D364">
        <v>5500</v>
      </c>
      <c r="E364">
        <v>5230</v>
      </c>
      <c r="F364" s="4" cm="1">
        <f t="array" ref="F36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65" spans="1:6" x14ac:dyDescent="0.25">
      <c r="A365" t="s">
        <v>5</v>
      </c>
      <c r="B365" s="1">
        <v>45020.867245370369</v>
      </c>
      <c r="C365" t="s">
        <v>7</v>
      </c>
      <c r="D365">
        <v>5500</v>
      </c>
      <c r="E365">
        <v>5230</v>
      </c>
      <c r="F365" s="4" cm="1">
        <f t="array" ref="F36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66" spans="1:6" x14ac:dyDescent="0.25">
      <c r="A366" t="s">
        <v>5</v>
      </c>
      <c r="B366" s="1">
        <v>45020.831319444442</v>
      </c>
      <c r="C366" t="s">
        <v>6</v>
      </c>
      <c r="D366">
        <v>9.3800000000000008</v>
      </c>
      <c r="E366">
        <v>7.94</v>
      </c>
      <c r="F366" s="4" cm="1">
        <f t="array" ref="F36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7504.0000000000009</v>
      </c>
    </row>
    <row r="367" spans="1:6" x14ac:dyDescent="0.25">
      <c r="A367" t="s">
        <v>5</v>
      </c>
      <c r="B367" s="1">
        <v>45020.65766203704</v>
      </c>
      <c r="C367" t="s">
        <v>7</v>
      </c>
      <c r="D367">
        <v>5500</v>
      </c>
      <c r="E367">
        <v>5230</v>
      </c>
      <c r="F367" s="4" cm="1">
        <f t="array" ref="F36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68" spans="1:6" x14ac:dyDescent="0.25">
      <c r="A368" t="s">
        <v>5</v>
      </c>
      <c r="B368" s="1">
        <v>45020.643692129626</v>
      </c>
      <c r="C368" t="s">
        <v>7</v>
      </c>
      <c r="D368">
        <v>5500</v>
      </c>
      <c r="E368">
        <v>5230</v>
      </c>
      <c r="F368" s="4" cm="1">
        <f t="array" ref="F36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69" spans="1:6" x14ac:dyDescent="0.25">
      <c r="A369" t="s">
        <v>5</v>
      </c>
      <c r="B369" s="1">
        <v>45020.608425925922</v>
      </c>
      <c r="C369" t="s">
        <v>7</v>
      </c>
      <c r="D369">
        <v>5500</v>
      </c>
      <c r="E369">
        <v>5230</v>
      </c>
      <c r="F369" s="4" cm="1">
        <f t="array" ref="F36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70" spans="1:6" x14ac:dyDescent="0.25">
      <c r="A370" t="s">
        <v>5</v>
      </c>
      <c r="B370" s="1">
        <v>45020.579155092593</v>
      </c>
      <c r="C370" t="s">
        <v>6</v>
      </c>
      <c r="D370">
        <v>9.3800000000000008</v>
      </c>
      <c r="E370">
        <v>7.94</v>
      </c>
      <c r="F370" s="4" cm="1">
        <f t="array" ref="F37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7504.0000000000009</v>
      </c>
    </row>
    <row r="371" spans="1:6" x14ac:dyDescent="0.25">
      <c r="A371" t="s">
        <v>5</v>
      </c>
      <c r="B371" s="1">
        <v>45020.566886574074</v>
      </c>
      <c r="C371" t="s">
        <v>7</v>
      </c>
      <c r="D371">
        <v>5500</v>
      </c>
      <c r="E371">
        <v>5230</v>
      </c>
      <c r="F371" s="4" cm="1">
        <f t="array" ref="F37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72" spans="1:6" x14ac:dyDescent="0.25">
      <c r="A372" t="s">
        <v>5</v>
      </c>
      <c r="B372" s="1">
        <v>45020.532083333332</v>
      </c>
      <c r="C372" t="s">
        <v>7</v>
      </c>
      <c r="D372">
        <v>5500</v>
      </c>
      <c r="E372">
        <v>5230</v>
      </c>
      <c r="F372" s="4" cm="1">
        <f t="array" ref="F37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73" spans="1:6" x14ac:dyDescent="0.25">
      <c r="A373" t="s">
        <v>5</v>
      </c>
      <c r="B373" s="1">
        <v>45020.443506944444</v>
      </c>
      <c r="C373" t="s">
        <v>9</v>
      </c>
      <c r="D373">
        <v>14</v>
      </c>
      <c r="E373">
        <v>12.1</v>
      </c>
      <c r="F373" s="4" cm="1">
        <f t="array" ref="F37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74" spans="1:6" x14ac:dyDescent="0.25">
      <c r="A374" t="s">
        <v>5</v>
      </c>
      <c r="B374" s="1">
        <v>45020.376203703701</v>
      </c>
      <c r="C374" t="s">
        <v>9</v>
      </c>
      <c r="D374">
        <v>14</v>
      </c>
      <c r="E374">
        <v>12.1</v>
      </c>
      <c r="F374" s="4" cm="1">
        <f t="array" ref="F37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75" spans="1:6" x14ac:dyDescent="0.25">
      <c r="A375" t="s">
        <v>5</v>
      </c>
      <c r="B375" s="1">
        <v>45020.356412037036</v>
      </c>
      <c r="C375" t="s">
        <v>7</v>
      </c>
      <c r="D375">
        <v>5500</v>
      </c>
      <c r="E375">
        <v>5230</v>
      </c>
      <c r="F375" s="4" cm="1">
        <f t="array" ref="F37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76" spans="1:6" x14ac:dyDescent="0.25">
      <c r="A376" t="s">
        <v>5</v>
      </c>
      <c r="B376" s="1">
        <v>45020.350219907406</v>
      </c>
      <c r="C376" t="s">
        <v>7</v>
      </c>
      <c r="D376">
        <v>5500</v>
      </c>
      <c r="E376">
        <v>5230</v>
      </c>
      <c r="F376" s="4" cm="1">
        <f t="array" ref="F37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77" spans="1:6" x14ac:dyDescent="0.25">
      <c r="A377" t="s">
        <v>5</v>
      </c>
      <c r="B377" s="1">
        <v>45020.344340277778</v>
      </c>
      <c r="C377" t="s">
        <v>7</v>
      </c>
      <c r="D377">
        <v>5500</v>
      </c>
      <c r="E377">
        <v>5230</v>
      </c>
      <c r="F377" s="4" cm="1">
        <f t="array" ref="F37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78" spans="1:6" x14ac:dyDescent="0.25">
      <c r="A378" t="s">
        <v>5</v>
      </c>
      <c r="B378" s="1">
        <v>45020.326319444444</v>
      </c>
      <c r="C378" t="s">
        <v>7</v>
      </c>
      <c r="D378">
        <v>5500</v>
      </c>
      <c r="E378">
        <v>5230</v>
      </c>
      <c r="F378" s="4" cm="1">
        <f t="array" ref="F37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79" spans="1:6" x14ac:dyDescent="0.25">
      <c r="A379" t="s">
        <v>5</v>
      </c>
      <c r="B379" s="1">
        <v>45020.297222222223</v>
      </c>
      <c r="C379" t="s">
        <v>10</v>
      </c>
      <c r="D379">
        <v>147</v>
      </c>
      <c r="E379">
        <v>138.03</v>
      </c>
      <c r="F379" s="4" cm="1">
        <f t="array" ref="F37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4410</v>
      </c>
    </row>
    <row r="380" spans="1:6" x14ac:dyDescent="0.25">
      <c r="A380" t="s">
        <v>5</v>
      </c>
      <c r="B380" s="1">
        <v>45020.249421296299</v>
      </c>
      <c r="C380" t="s">
        <v>7</v>
      </c>
      <c r="D380">
        <v>5500</v>
      </c>
      <c r="E380">
        <v>5230</v>
      </c>
      <c r="F380" s="4" cm="1">
        <f t="array" ref="F38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81" spans="1:6" x14ac:dyDescent="0.25">
      <c r="A381" t="s">
        <v>5</v>
      </c>
      <c r="B381" s="1">
        <v>45020.248113425929</v>
      </c>
      <c r="C381" t="s">
        <v>7</v>
      </c>
      <c r="D381">
        <v>5500</v>
      </c>
      <c r="E381">
        <v>5230</v>
      </c>
      <c r="F381" s="4" cm="1">
        <f t="array" ref="F38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82" spans="1:6" x14ac:dyDescent="0.25">
      <c r="A382" t="s">
        <v>5</v>
      </c>
      <c r="B382" s="1">
        <v>45020.207824074074</v>
      </c>
      <c r="C382" t="s">
        <v>9</v>
      </c>
      <c r="D382">
        <v>14</v>
      </c>
      <c r="E382">
        <v>12.1</v>
      </c>
      <c r="F382" s="4" cm="1">
        <f t="array" ref="F38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83" spans="1:6" x14ac:dyDescent="0.25">
      <c r="A383" t="s">
        <v>5</v>
      </c>
      <c r="B383" s="1">
        <v>45020.206689814811</v>
      </c>
      <c r="C383" t="s">
        <v>7</v>
      </c>
      <c r="D383">
        <v>5500</v>
      </c>
      <c r="E383">
        <v>5230</v>
      </c>
      <c r="F383" s="4" cm="1">
        <f t="array" ref="F38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84" spans="1:6" x14ac:dyDescent="0.25">
      <c r="A384" t="s">
        <v>5</v>
      </c>
      <c r="B384" s="1">
        <v>45019.965902777774</v>
      </c>
      <c r="C384" t="s">
        <v>7</v>
      </c>
      <c r="D384">
        <v>5500</v>
      </c>
      <c r="E384">
        <v>5230</v>
      </c>
      <c r="F384" s="4" cm="1">
        <f t="array" ref="F38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85" spans="1:6" x14ac:dyDescent="0.25">
      <c r="A385" t="s">
        <v>5</v>
      </c>
      <c r="B385" s="1">
        <v>45019.959432870368</v>
      </c>
      <c r="C385" t="s">
        <v>7</v>
      </c>
      <c r="D385">
        <v>5500</v>
      </c>
      <c r="E385">
        <v>5230</v>
      </c>
      <c r="F385" s="4" cm="1">
        <f t="array" ref="F38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86" spans="1:6" x14ac:dyDescent="0.25">
      <c r="A386" t="s">
        <v>19</v>
      </c>
      <c r="B386" s="1">
        <v>45107.730717592596</v>
      </c>
      <c r="C386" t="s">
        <v>10</v>
      </c>
      <c r="D386">
        <v>59</v>
      </c>
      <c r="E386">
        <v>54.27</v>
      </c>
      <c r="F386" s="4" cm="1">
        <f t="array" ref="F38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387" spans="1:6" x14ac:dyDescent="0.25">
      <c r="A387" t="s">
        <v>19</v>
      </c>
      <c r="B387" s="1">
        <v>45107.730717592596</v>
      </c>
      <c r="C387" t="s">
        <v>10</v>
      </c>
      <c r="D387">
        <v>59</v>
      </c>
      <c r="E387">
        <v>54.27</v>
      </c>
      <c r="F387" s="4" cm="1">
        <f t="array" ref="F38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388" spans="1:6" x14ac:dyDescent="0.25">
      <c r="A388" t="s">
        <v>19</v>
      </c>
      <c r="B388" s="1">
        <v>45107.730717592596</v>
      </c>
      <c r="C388" t="s">
        <v>10</v>
      </c>
      <c r="D388">
        <v>59</v>
      </c>
      <c r="E388">
        <v>54.27</v>
      </c>
      <c r="F388" s="4" cm="1">
        <f t="array" ref="F38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389" spans="1:6" x14ac:dyDescent="0.25">
      <c r="A389" t="s">
        <v>19</v>
      </c>
      <c r="B389" s="1">
        <v>45107.730717592596</v>
      </c>
      <c r="C389" t="s">
        <v>10</v>
      </c>
      <c r="D389">
        <v>59</v>
      </c>
      <c r="E389">
        <v>54.27</v>
      </c>
      <c r="F389" s="4" cm="1">
        <f t="array" ref="F38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390" spans="1:6" x14ac:dyDescent="0.25">
      <c r="A390" t="s">
        <v>5</v>
      </c>
      <c r="B390" s="1">
        <v>45019.869189814817</v>
      </c>
      <c r="C390" t="s">
        <v>9</v>
      </c>
      <c r="D390">
        <v>14</v>
      </c>
      <c r="E390">
        <v>12.1</v>
      </c>
      <c r="F390" s="4" cm="1">
        <f t="array" ref="F39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91" spans="1:6" x14ac:dyDescent="0.25">
      <c r="A391" t="s">
        <v>5</v>
      </c>
      <c r="B391" s="1">
        <v>45019.865219907406</v>
      </c>
      <c r="C391" t="s">
        <v>7</v>
      </c>
      <c r="D391">
        <v>5500</v>
      </c>
      <c r="E391">
        <v>5230</v>
      </c>
      <c r="F391" s="4" cm="1">
        <f t="array" ref="F39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92" spans="1:6" x14ac:dyDescent="0.25">
      <c r="A392" t="s">
        <v>5</v>
      </c>
      <c r="B392" s="1">
        <v>45019.859583333331</v>
      </c>
      <c r="C392" t="s">
        <v>6</v>
      </c>
      <c r="D392">
        <v>9.48</v>
      </c>
      <c r="E392">
        <v>8.0299999999999994</v>
      </c>
      <c r="F392" s="4" cm="1">
        <f t="array" ref="F39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7584</v>
      </c>
    </row>
    <row r="393" spans="1:6" x14ac:dyDescent="0.25">
      <c r="A393" t="s">
        <v>5</v>
      </c>
      <c r="B393" s="1">
        <v>45019.838854166665</v>
      </c>
      <c r="C393" t="s">
        <v>9</v>
      </c>
      <c r="D393">
        <v>14</v>
      </c>
      <c r="E393">
        <v>12.1</v>
      </c>
      <c r="F393" s="4" cm="1">
        <f t="array" ref="F39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94" spans="1:6" x14ac:dyDescent="0.25">
      <c r="A394" t="s">
        <v>5</v>
      </c>
      <c r="B394" s="1">
        <v>45019.829548611109</v>
      </c>
      <c r="C394" t="s">
        <v>7</v>
      </c>
      <c r="D394">
        <v>5500</v>
      </c>
      <c r="E394">
        <v>5230</v>
      </c>
      <c r="F394" s="4" cm="1">
        <f t="array" ref="F39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95" spans="1:6" x14ac:dyDescent="0.25">
      <c r="A395" t="s">
        <v>5</v>
      </c>
      <c r="B395" s="1">
        <v>45019.806817129633</v>
      </c>
      <c r="C395" t="s">
        <v>7</v>
      </c>
      <c r="D395">
        <v>5500</v>
      </c>
      <c r="E395">
        <v>5230</v>
      </c>
      <c r="F395" s="4" cm="1">
        <f t="array" ref="F39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96" spans="1:6" x14ac:dyDescent="0.25">
      <c r="A396" t="s">
        <v>5</v>
      </c>
      <c r="B396" s="1">
        <v>45019.796331018515</v>
      </c>
      <c r="C396" t="s">
        <v>7</v>
      </c>
      <c r="D396">
        <v>5500</v>
      </c>
      <c r="E396">
        <v>5230</v>
      </c>
      <c r="F396" s="4" cm="1">
        <f t="array" ref="F39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97" spans="1:6" x14ac:dyDescent="0.25">
      <c r="A397" t="s">
        <v>5</v>
      </c>
      <c r="B397" s="1">
        <v>45019.77952546296</v>
      </c>
      <c r="C397" t="s">
        <v>6</v>
      </c>
      <c r="D397">
        <v>9.48</v>
      </c>
      <c r="E397">
        <v>8.0299999999999994</v>
      </c>
      <c r="F397" s="4" cm="1">
        <f t="array" ref="F39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7584</v>
      </c>
    </row>
    <row r="398" spans="1:6" x14ac:dyDescent="0.25">
      <c r="A398" t="s">
        <v>5</v>
      </c>
      <c r="B398" s="1">
        <v>45019.764490740738</v>
      </c>
      <c r="C398" t="s">
        <v>7</v>
      </c>
      <c r="D398">
        <v>5500</v>
      </c>
      <c r="E398">
        <v>5230</v>
      </c>
      <c r="F398" s="4" cm="1">
        <f t="array" ref="F39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99" spans="1:6" x14ac:dyDescent="0.25">
      <c r="A399" t="s">
        <v>5</v>
      </c>
      <c r="B399" s="1">
        <v>45019.744988425926</v>
      </c>
      <c r="C399" t="s">
        <v>7</v>
      </c>
      <c r="D399">
        <v>5500</v>
      </c>
      <c r="E399">
        <v>5230</v>
      </c>
      <c r="F399" s="4" cm="1">
        <f t="array" ref="F39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00" spans="1:6" x14ac:dyDescent="0.25">
      <c r="A400" t="s">
        <v>5</v>
      </c>
      <c r="B400" s="1">
        <v>45019.743495370371</v>
      </c>
      <c r="C400" t="s">
        <v>7</v>
      </c>
      <c r="D400">
        <v>5500</v>
      </c>
      <c r="E400">
        <v>5230</v>
      </c>
      <c r="F400" s="4" cm="1">
        <f t="array" ref="F40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01" spans="1:6" x14ac:dyDescent="0.25">
      <c r="A401" t="s">
        <v>5</v>
      </c>
      <c r="B401" s="1">
        <v>45019.74145833333</v>
      </c>
      <c r="C401" t="s">
        <v>7</v>
      </c>
      <c r="D401">
        <v>5500</v>
      </c>
      <c r="E401">
        <v>5230</v>
      </c>
      <c r="F401" s="4" cm="1">
        <f t="array" ref="F40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02" spans="1:6" x14ac:dyDescent="0.25">
      <c r="A402" t="s">
        <v>5</v>
      </c>
      <c r="B402" s="1">
        <v>45019.736354166664</v>
      </c>
      <c r="C402" t="s">
        <v>9</v>
      </c>
      <c r="D402">
        <v>14</v>
      </c>
      <c r="E402">
        <v>12.1</v>
      </c>
      <c r="F402" s="4" cm="1">
        <f t="array" ref="F40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403" spans="1:6" x14ac:dyDescent="0.25">
      <c r="A403" t="s">
        <v>5</v>
      </c>
      <c r="B403" s="1">
        <v>45019.737314814818</v>
      </c>
      <c r="C403" t="s">
        <v>6</v>
      </c>
      <c r="D403">
        <v>9.48</v>
      </c>
      <c r="E403">
        <v>8.0299999999999994</v>
      </c>
      <c r="F403" s="4" cm="1">
        <f t="array" ref="F40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7584</v>
      </c>
    </row>
    <row r="404" spans="1:6" x14ac:dyDescent="0.25">
      <c r="A404" t="s">
        <v>5</v>
      </c>
      <c r="B404" s="1">
        <v>45019.72861111111</v>
      </c>
      <c r="C404" t="s">
        <v>7</v>
      </c>
      <c r="D404">
        <v>5500</v>
      </c>
      <c r="E404">
        <v>5230</v>
      </c>
      <c r="F404" s="4" cm="1">
        <f t="array" ref="F40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05" spans="1:6" x14ac:dyDescent="0.25">
      <c r="A405" t="s">
        <v>5</v>
      </c>
      <c r="B405" s="1">
        <v>45019.718090277776</v>
      </c>
      <c r="C405" t="s">
        <v>7</v>
      </c>
      <c r="D405">
        <v>5500</v>
      </c>
      <c r="E405">
        <v>5230</v>
      </c>
      <c r="F405" s="4" cm="1">
        <f t="array" ref="F40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06" spans="1:6" x14ac:dyDescent="0.25">
      <c r="A406" t="s">
        <v>5</v>
      </c>
      <c r="B406" s="1">
        <v>45019.709606481483</v>
      </c>
      <c r="C406" t="s">
        <v>7</v>
      </c>
      <c r="D406">
        <v>5500</v>
      </c>
      <c r="E406">
        <v>5230</v>
      </c>
      <c r="F406" s="4" cm="1">
        <f t="array" ref="F40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07" spans="1:6" x14ac:dyDescent="0.25">
      <c r="A407" t="s">
        <v>5</v>
      </c>
      <c r="B407" s="1">
        <v>45019.703240740739</v>
      </c>
      <c r="C407" t="s">
        <v>7</v>
      </c>
      <c r="D407">
        <v>5500</v>
      </c>
      <c r="E407">
        <v>5230</v>
      </c>
      <c r="F407" s="4" cm="1">
        <f t="array" ref="F40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08" spans="1:6" x14ac:dyDescent="0.25">
      <c r="A408" t="s">
        <v>5</v>
      </c>
      <c r="B408" s="1">
        <v>45019.697881944441</v>
      </c>
      <c r="C408" t="s">
        <v>9</v>
      </c>
      <c r="D408">
        <v>14</v>
      </c>
      <c r="E408">
        <v>12.1</v>
      </c>
      <c r="F408" s="4" cm="1">
        <f t="array" ref="F40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409" spans="1:6" x14ac:dyDescent="0.25">
      <c r="A409" t="s">
        <v>5</v>
      </c>
      <c r="B409" s="1">
        <v>45020.491666666669</v>
      </c>
      <c r="C409" t="s">
        <v>11</v>
      </c>
      <c r="D409">
        <v>1648</v>
      </c>
      <c r="E409">
        <v>1545.25</v>
      </c>
      <c r="F409" s="4" cm="1">
        <f t="array" ref="F40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5421.92</v>
      </c>
    </row>
    <row r="410" spans="1:6" x14ac:dyDescent="0.25">
      <c r="A410" t="s">
        <v>5</v>
      </c>
      <c r="B410" s="1">
        <v>45019.670717592591</v>
      </c>
      <c r="C410" t="s">
        <v>6</v>
      </c>
      <c r="D410">
        <v>9.48</v>
      </c>
      <c r="E410">
        <v>8.0299999999999994</v>
      </c>
      <c r="F410" s="4" cm="1">
        <f t="array" ref="F41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7584</v>
      </c>
    </row>
    <row r="411" spans="1:6" x14ac:dyDescent="0.25">
      <c r="A411" t="s">
        <v>5</v>
      </c>
      <c r="B411" s="1">
        <v>45019.659398148149</v>
      </c>
      <c r="C411" t="s">
        <v>7</v>
      </c>
      <c r="D411">
        <v>5500</v>
      </c>
      <c r="E411">
        <v>5230</v>
      </c>
      <c r="F411" s="4" cm="1">
        <f t="array" ref="F41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12" spans="1:6" x14ac:dyDescent="0.25">
      <c r="A412" t="s">
        <v>5</v>
      </c>
      <c r="B412" s="1">
        <v>45019.650879629633</v>
      </c>
      <c r="C412" t="s">
        <v>7</v>
      </c>
      <c r="D412">
        <v>5500</v>
      </c>
      <c r="E412">
        <v>5230</v>
      </c>
      <c r="F412" s="4" cm="1">
        <f t="array" ref="F41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13" spans="1:6" x14ac:dyDescent="0.25">
      <c r="A413" t="s">
        <v>5</v>
      </c>
      <c r="B413" s="1">
        <v>45019.647789351853</v>
      </c>
      <c r="C413" t="s">
        <v>7</v>
      </c>
      <c r="D413">
        <v>5500</v>
      </c>
      <c r="E413">
        <v>5230</v>
      </c>
      <c r="F413" s="4" cm="1">
        <f t="array" ref="F41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14" spans="1:6" x14ac:dyDescent="0.25">
      <c r="A414" t="s">
        <v>5</v>
      </c>
      <c r="B414" s="1">
        <v>45019.638402777775</v>
      </c>
      <c r="C414" t="s">
        <v>7</v>
      </c>
      <c r="D414">
        <v>5500</v>
      </c>
      <c r="E414">
        <v>5230</v>
      </c>
      <c r="F414" s="4" cm="1">
        <f t="array" ref="F41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15" spans="1:6" x14ac:dyDescent="0.25">
      <c r="A415" t="s">
        <v>5</v>
      </c>
      <c r="B415" s="1">
        <v>45019.638715277775</v>
      </c>
      <c r="C415" t="s">
        <v>7</v>
      </c>
      <c r="D415">
        <v>5500</v>
      </c>
      <c r="E415">
        <v>5230</v>
      </c>
      <c r="F415" s="4" cm="1">
        <f t="array" ref="F41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16" spans="1:6" x14ac:dyDescent="0.25">
      <c r="A416" t="s">
        <v>5</v>
      </c>
      <c r="B416" s="1">
        <v>45020.491655092592</v>
      </c>
      <c r="C416" t="s">
        <v>11</v>
      </c>
      <c r="D416">
        <v>1648</v>
      </c>
      <c r="E416">
        <v>1545.25</v>
      </c>
      <c r="F416" s="4" cm="1">
        <f t="array" ref="F41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5421.92</v>
      </c>
    </row>
    <row r="417" spans="1:6" x14ac:dyDescent="0.25">
      <c r="A417" t="s">
        <v>5</v>
      </c>
      <c r="B417" s="1">
        <v>45019.578194444446</v>
      </c>
      <c r="C417" t="s">
        <v>9</v>
      </c>
      <c r="D417">
        <v>14</v>
      </c>
      <c r="E417">
        <v>12.1</v>
      </c>
      <c r="F417" s="4" cm="1">
        <f t="array" ref="F41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418" spans="1:6" x14ac:dyDescent="0.25">
      <c r="A418" t="s">
        <v>5</v>
      </c>
      <c r="B418" s="1">
        <v>45019.548564814817</v>
      </c>
      <c r="C418" t="s">
        <v>10</v>
      </c>
      <c r="D418">
        <v>153</v>
      </c>
      <c r="E418">
        <v>144.26</v>
      </c>
      <c r="F418" s="4" cm="1">
        <f t="array" ref="F41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4590</v>
      </c>
    </row>
    <row r="419" spans="1:6" x14ac:dyDescent="0.25">
      <c r="A419" t="s">
        <v>5</v>
      </c>
      <c r="B419" s="1">
        <v>45019.528715277775</v>
      </c>
      <c r="C419" t="s">
        <v>9</v>
      </c>
      <c r="D419">
        <v>14</v>
      </c>
      <c r="E419">
        <v>12.1</v>
      </c>
      <c r="F419" s="4" cm="1">
        <f t="array" ref="F41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420" spans="1:6" x14ac:dyDescent="0.25">
      <c r="A420" t="s">
        <v>5</v>
      </c>
      <c r="B420" s="1">
        <v>45019.5233912037</v>
      </c>
      <c r="C420" t="s">
        <v>6</v>
      </c>
      <c r="D420">
        <v>9.48</v>
      </c>
      <c r="E420">
        <v>8.0299999999999994</v>
      </c>
      <c r="F420" s="4" cm="1">
        <f t="array" ref="F42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7584</v>
      </c>
    </row>
    <row r="421" spans="1:6" x14ac:dyDescent="0.25">
      <c r="A421" t="s">
        <v>5</v>
      </c>
      <c r="B421" s="1">
        <v>45019.483182870368</v>
      </c>
      <c r="C421" t="s">
        <v>6</v>
      </c>
      <c r="D421">
        <v>9.48</v>
      </c>
      <c r="E421">
        <v>8.0299999999999994</v>
      </c>
      <c r="F421" s="4" cm="1">
        <f t="array" ref="F42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7584</v>
      </c>
    </row>
    <row r="422" spans="1:6" x14ac:dyDescent="0.25">
      <c r="A422" t="s">
        <v>5</v>
      </c>
      <c r="B422" s="1">
        <v>45019.473807870374</v>
      </c>
      <c r="C422" t="s">
        <v>7</v>
      </c>
      <c r="D422">
        <v>5500</v>
      </c>
      <c r="E422">
        <v>5230</v>
      </c>
      <c r="F422" s="4" cm="1">
        <f t="array" ref="F42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23" spans="1:6" x14ac:dyDescent="0.25">
      <c r="A423" t="s">
        <v>5</v>
      </c>
      <c r="B423" s="1">
        <v>45019.474745370368</v>
      </c>
      <c r="C423" t="s">
        <v>10</v>
      </c>
      <c r="D423">
        <v>153</v>
      </c>
      <c r="E423">
        <v>144.26</v>
      </c>
      <c r="F423" s="4" cm="1">
        <f t="array" ref="F42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4590</v>
      </c>
    </row>
    <row r="424" spans="1:6" x14ac:dyDescent="0.25">
      <c r="A424" t="s">
        <v>5</v>
      </c>
      <c r="B424" s="1">
        <v>45019.469039351854</v>
      </c>
      <c r="C424" t="s">
        <v>9</v>
      </c>
      <c r="D424">
        <v>14</v>
      </c>
      <c r="E424">
        <v>12.1</v>
      </c>
      <c r="F424" s="4" cm="1">
        <f t="array" ref="F42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425" spans="1:6" x14ac:dyDescent="0.25">
      <c r="A425" t="s">
        <v>5</v>
      </c>
      <c r="B425" s="1">
        <v>45019.469178240739</v>
      </c>
      <c r="C425" t="s">
        <v>7</v>
      </c>
      <c r="D425">
        <v>5500</v>
      </c>
      <c r="E425">
        <v>5230</v>
      </c>
      <c r="F425" s="4" cm="1">
        <f t="array" ref="F42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26" spans="1:6" x14ac:dyDescent="0.25">
      <c r="A426" t="s">
        <v>5</v>
      </c>
      <c r="B426" s="1">
        <v>45019.435289351852</v>
      </c>
      <c r="C426" t="s">
        <v>7</v>
      </c>
      <c r="D426">
        <v>5500</v>
      </c>
      <c r="E426">
        <v>5230</v>
      </c>
      <c r="F426" s="4" cm="1">
        <f t="array" ref="F42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27" spans="1:6" x14ac:dyDescent="0.25">
      <c r="A427" t="s">
        <v>5</v>
      </c>
      <c r="B427" s="1">
        <v>45019.38621527778</v>
      </c>
      <c r="C427" t="s">
        <v>7</v>
      </c>
      <c r="D427">
        <v>5500</v>
      </c>
      <c r="E427">
        <v>5230</v>
      </c>
      <c r="F427" s="4" cm="1">
        <f t="array" ref="F42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28" spans="1:6" x14ac:dyDescent="0.25">
      <c r="A428" t="s">
        <v>5</v>
      </c>
      <c r="B428" s="1">
        <v>45019.326967592591</v>
      </c>
      <c r="C428" t="s">
        <v>9</v>
      </c>
      <c r="D428">
        <v>14</v>
      </c>
      <c r="E428">
        <v>12.1</v>
      </c>
      <c r="F428" s="4" cm="1">
        <f t="array" ref="F42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429" spans="1:6" x14ac:dyDescent="0.25">
      <c r="A429" t="s">
        <v>5</v>
      </c>
      <c r="B429" s="1">
        <v>45019.324513888889</v>
      </c>
      <c r="C429" t="s">
        <v>7</v>
      </c>
      <c r="D429">
        <v>5500</v>
      </c>
      <c r="E429">
        <v>5230</v>
      </c>
      <c r="F429" s="4" cm="1">
        <f t="array" ref="F42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30" spans="1:6" x14ac:dyDescent="0.25">
      <c r="A430" t="s">
        <v>5</v>
      </c>
      <c r="B430" s="1">
        <v>45019.311493055553</v>
      </c>
      <c r="C430" t="s">
        <v>7</v>
      </c>
      <c r="D430">
        <v>5500</v>
      </c>
      <c r="E430">
        <v>5230</v>
      </c>
      <c r="F430" s="4" cm="1">
        <f t="array" ref="F43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31" spans="1:6" x14ac:dyDescent="0.25">
      <c r="A431" t="s">
        <v>5</v>
      </c>
      <c r="B431" s="1">
        <v>45019.268460648149</v>
      </c>
      <c r="C431" t="s">
        <v>7</v>
      </c>
      <c r="D431">
        <v>5500</v>
      </c>
      <c r="E431">
        <v>5230</v>
      </c>
      <c r="F431" s="4" cm="1">
        <f t="array" ref="F43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32" spans="1:6" x14ac:dyDescent="0.25">
      <c r="A432" t="s">
        <v>5</v>
      </c>
      <c r="B432" s="1">
        <v>45019.004965277774</v>
      </c>
      <c r="C432" t="s">
        <v>7</v>
      </c>
      <c r="D432">
        <v>5500</v>
      </c>
      <c r="E432">
        <v>5230</v>
      </c>
      <c r="F432" s="4" cm="1">
        <f t="array" ref="F43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33" spans="1:6" x14ac:dyDescent="0.25">
      <c r="A433" t="s">
        <v>5</v>
      </c>
      <c r="B433" s="1">
        <v>45018.8903125</v>
      </c>
      <c r="C433" t="s">
        <v>7</v>
      </c>
      <c r="D433">
        <v>5500</v>
      </c>
      <c r="E433">
        <v>5230</v>
      </c>
      <c r="F433" s="4" cm="1">
        <f t="array" ref="F43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34" spans="1:6" x14ac:dyDescent="0.25">
      <c r="A434" t="s">
        <v>5</v>
      </c>
      <c r="B434" s="1">
        <v>45018.845196759263</v>
      </c>
      <c r="C434" t="s">
        <v>7</v>
      </c>
      <c r="D434">
        <v>5500</v>
      </c>
      <c r="E434">
        <v>5230</v>
      </c>
      <c r="F434" s="4" cm="1">
        <f t="array" ref="F43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35" spans="1:6" x14ac:dyDescent="0.25">
      <c r="A435" t="s">
        <v>5</v>
      </c>
      <c r="B435" s="1">
        <v>45018.794803240744</v>
      </c>
      <c r="C435" t="s">
        <v>9</v>
      </c>
      <c r="D435">
        <v>12</v>
      </c>
      <c r="E435">
        <v>10.3</v>
      </c>
      <c r="F435" s="4" cm="1">
        <f t="array" ref="F43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8400</v>
      </c>
    </row>
    <row r="436" spans="1:6" x14ac:dyDescent="0.25">
      <c r="A436" t="s">
        <v>5</v>
      </c>
      <c r="B436" s="1">
        <v>45018.792870370373</v>
      </c>
      <c r="C436" t="s">
        <v>7</v>
      </c>
      <c r="D436">
        <v>5500</v>
      </c>
      <c r="E436">
        <v>5230</v>
      </c>
      <c r="F436" s="4" cm="1">
        <f t="array" ref="F43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37" spans="1:6" x14ac:dyDescent="0.25">
      <c r="A437" t="s">
        <v>20</v>
      </c>
      <c r="B437" s="1">
        <v>45014.710173611114</v>
      </c>
      <c r="C437" t="s">
        <v>7</v>
      </c>
      <c r="D437">
        <v>6500</v>
      </c>
      <c r="E437">
        <v>6190</v>
      </c>
      <c r="F437" s="4" cm="1">
        <f t="array" ref="F43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6500</v>
      </c>
    </row>
    <row r="438" spans="1:6" x14ac:dyDescent="0.25">
      <c r="A438" t="s">
        <v>20</v>
      </c>
      <c r="B438" s="1">
        <v>45014.710173611114</v>
      </c>
      <c r="C438" t="s">
        <v>7</v>
      </c>
      <c r="D438">
        <v>6500</v>
      </c>
      <c r="E438">
        <v>6190</v>
      </c>
      <c r="F438" s="4" cm="1">
        <f t="array" ref="F43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6500</v>
      </c>
    </row>
    <row r="439" spans="1:6" x14ac:dyDescent="0.25">
      <c r="A439" t="s">
        <v>20</v>
      </c>
      <c r="B439" s="1">
        <v>45014.710173611114</v>
      </c>
      <c r="C439" t="s">
        <v>7</v>
      </c>
      <c r="D439">
        <v>6500</v>
      </c>
      <c r="E439">
        <v>6190</v>
      </c>
      <c r="F439" s="4" cm="1">
        <f t="array" ref="F43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6500</v>
      </c>
    </row>
    <row r="440" spans="1:6" x14ac:dyDescent="0.25">
      <c r="A440" t="s">
        <v>20</v>
      </c>
      <c r="B440" s="1">
        <v>45014.710173611114</v>
      </c>
      <c r="C440" t="s">
        <v>7</v>
      </c>
      <c r="D440">
        <v>6500</v>
      </c>
      <c r="E440">
        <v>6190</v>
      </c>
      <c r="F440" s="4" cm="1">
        <f t="array" ref="F44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6500</v>
      </c>
    </row>
    <row r="441" spans="1:6" x14ac:dyDescent="0.25">
      <c r="B441" s="1"/>
      <c r="E441">
        <f>SUBTOTAL(109,Table1[Your Profit])</f>
        <v>1308523.6320000018</v>
      </c>
      <c r="F441" s="7">
        <f>SUBTOTAL(109,Table1[Cur Total])</f>
        <v>2978852.7845379994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1B893-418C-4FFF-8F13-9C21C75268F1}">
  <dimension ref="A3:B40"/>
  <sheetViews>
    <sheetView workbookViewId="0">
      <selection activeCell="A3" sqref="A3"/>
    </sheetView>
  </sheetViews>
  <sheetFormatPr defaultRowHeight="15" x14ac:dyDescent="0.25"/>
  <cols>
    <col min="1" max="1" width="55.42578125" bestFit="1" customWidth="1"/>
    <col min="2" max="2" width="17.42578125" style="11" bestFit="1" customWidth="1"/>
    <col min="3" max="3" width="17.5703125" bestFit="1" customWidth="1"/>
  </cols>
  <sheetData>
    <row r="3" spans="1:2" x14ac:dyDescent="0.25">
      <c r="A3" s="2" t="s">
        <v>16</v>
      </c>
      <c r="B3" t="s">
        <v>38</v>
      </c>
    </row>
    <row r="4" spans="1:2" x14ac:dyDescent="0.25">
      <c r="A4" s="3" t="s">
        <v>6</v>
      </c>
      <c r="B4" s="9">
        <v>414008</v>
      </c>
    </row>
    <row r="5" spans="1:2" x14ac:dyDescent="0.25">
      <c r="A5" s="3" t="s">
        <v>10</v>
      </c>
      <c r="B5" s="9">
        <v>92250</v>
      </c>
    </row>
    <row r="6" spans="1:2" x14ac:dyDescent="0.25">
      <c r="A6" s="3" t="s">
        <v>11</v>
      </c>
      <c r="B6" s="9">
        <v>84418.109999999986</v>
      </c>
    </row>
    <row r="7" spans="1:2" x14ac:dyDescent="0.25">
      <c r="A7" s="3" t="s">
        <v>7</v>
      </c>
      <c r="B7" s="9">
        <v>1391500.5</v>
      </c>
    </row>
    <row r="8" spans="1:2" x14ac:dyDescent="0.25">
      <c r="A8" s="3" t="s">
        <v>8</v>
      </c>
      <c r="B8" s="9">
        <v>8991.2224219999989</v>
      </c>
    </row>
    <row r="9" spans="1:2" x14ac:dyDescent="0.25">
      <c r="A9" s="3" t="s">
        <v>15</v>
      </c>
      <c r="B9" s="9">
        <v>5525.3844000000008</v>
      </c>
    </row>
    <row r="10" spans="1:2" x14ac:dyDescent="0.25">
      <c r="A10" s="3" t="s">
        <v>14</v>
      </c>
      <c r="B10" s="9">
        <v>5438.4175999999998</v>
      </c>
    </row>
    <row r="11" spans="1:2" x14ac:dyDescent="0.25">
      <c r="A11" s="3" t="s">
        <v>9</v>
      </c>
      <c r="B11" s="9">
        <v>1130857</v>
      </c>
    </row>
    <row r="12" spans="1:2" x14ac:dyDescent="0.25">
      <c r="A12" s="3" t="s">
        <v>12</v>
      </c>
      <c r="B12" s="9">
        <v>17432.924771999998</v>
      </c>
    </row>
    <row r="13" spans="1:2" x14ac:dyDescent="0.25">
      <c r="A13" s="3" t="s">
        <v>13</v>
      </c>
      <c r="B13" s="9">
        <v>27441.946199999998</v>
      </c>
    </row>
    <row r="14" spans="1:2" x14ac:dyDescent="0.25">
      <c r="A14" s="3" t="s">
        <v>17</v>
      </c>
      <c r="B14" s="33">
        <v>3177863.5053940001</v>
      </c>
    </row>
    <row r="18" spans="1:2" x14ac:dyDescent="0.25">
      <c r="A18" s="2" t="s">
        <v>16</v>
      </c>
      <c r="B18" t="s">
        <v>38</v>
      </c>
    </row>
    <row r="19" spans="1:2" x14ac:dyDescent="0.25">
      <c r="A19" s="3" t="s">
        <v>35</v>
      </c>
      <c r="B19" s="9">
        <v>6500</v>
      </c>
    </row>
    <row r="20" spans="1:2" x14ac:dyDescent="0.25">
      <c r="A20" s="3" t="s">
        <v>21</v>
      </c>
      <c r="B20" s="9">
        <v>1288504.9595259998</v>
      </c>
    </row>
    <row r="21" spans="1:2" x14ac:dyDescent="0.25">
      <c r="A21" s="3" t="s">
        <v>22</v>
      </c>
      <c r="B21" s="9">
        <v>944054.03232400003</v>
      </c>
    </row>
    <row r="22" spans="1:2" x14ac:dyDescent="0.25">
      <c r="A22" s="3" t="s">
        <v>23</v>
      </c>
      <c r="B22" s="9">
        <v>553107.8872</v>
      </c>
    </row>
    <row r="23" spans="1:2" x14ac:dyDescent="0.25">
      <c r="A23" s="3" t="s">
        <v>24</v>
      </c>
      <c r="B23" s="9">
        <v>293231.90548800002</v>
      </c>
    </row>
    <row r="24" spans="1:2" x14ac:dyDescent="0.25">
      <c r="A24" s="3" t="s">
        <v>36</v>
      </c>
      <c r="B24" s="9">
        <v>92464.720856</v>
      </c>
    </row>
    <row r="25" spans="1:2" x14ac:dyDescent="0.25">
      <c r="A25" s="3" t="s">
        <v>17</v>
      </c>
      <c r="B25" s="9">
        <v>3177863.5053940001</v>
      </c>
    </row>
    <row r="36" spans="1:2" x14ac:dyDescent="0.25">
      <c r="A36" s="2" t="s">
        <v>16</v>
      </c>
      <c r="B36" t="s">
        <v>38</v>
      </c>
    </row>
    <row r="37" spans="1:2" x14ac:dyDescent="0.25">
      <c r="A37" s="3" t="s">
        <v>34</v>
      </c>
      <c r="B37" s="9">
        <v>9790</v>
      </c>
    </row>
    <row r="38" spans="1:2" x14ac:dyDescent="0.25">
      <c r="A38" s="3" t="s">
        <v>5</v>
      </c>
      <c r="B38" s="9">
        <v>3148151.5053939992</v>
      </c>
    </row>
    <row r="39" spans="1:2" x14ac:dyDescent="0.25">
      <c r="A39" s="3" t="s">
        <v>33</v>
      </c>
      <c r="B39" s="9">
        <v>19922</v>
      </c>
    </row>
    <row r="40" spans="1:2" x14ac:dyDescent="0.25">
      <c r="A40" s="3" t="s">
        <v>17</v>
      </c>
      <c r="B40" s="9">
        <v>3177863.5053939992</v>
      </c>
    </row>
  </sheetData>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70CB5-5D17-4E4D-9621-93136043AB61}">
  <dimension ref="A1:E467"/>
  <sheetViews>
    <sheetView topLeftCell="A428" workbookViewId="0">
      <selection activeCell="A467" sqref="A467"/>
    </sheetView>
  </sheetViews>
  <sheetFormatPr defaultRowHeight="15" x14ac:dyDescent="0.25"/>
  <cols>
    <col min="1" max="1" width="33.28515625" customWidth="1"/>
    <col min="2" max="2" width="21.5703125" customWidth="1"/>
    <col min="3" max="3" width="11" customWidth="1"/>
    <col min="4" max="4" width="10.5703125" style="4" bestFit="1" customWidth="1"/>
    <col min="5" max="5" width="22.140625" style="4" customWidth="1"/>
    <col min="6" max="9" width="12.7109375" customWidth="1"/>
  </cols>
  <sheetData>
    <row r="1" spans="1:5" x14ac:dyDescent="0.25">
      <c r="A1" t="s">
        <v>0</v>
      </c>
      <c r="B1" t="s">
        <v>1</v>
      </c>
      <c r="C1" t="s">
        <v>2</v>
      </c>
      <c r="D1" s="4" t="s">
        <v>3</v>
      </c>
      <c r="E1" s="4" t="s">
        <v>37</v>
      </c>
    </row>
    <row r="2" spans="1:5" x14ac:dyDescent="0.25">
      <c r="A2" t="s">
        <v>5</v>
      </c>
      <c r="B2" s="1">
        <v>45145.326851851853</v>
      </c>
      <c r="C2" t="s">
        <v>6</v>
      </c>
      <c r="D2">
        <v>8.51</v>
      </c>
      <c r="E2" s="4" cm="1">
        <f t="array" ref="E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6808</v>
      </c>
    </row>
    <row r="3" spans="1:5" x14ac:dyDescent="0.25">
      <c r="A3" t="s">
        <v>5</v>
      </c>
      <c r="B3" s="1">
        <v>45144.519803240742</v>
      </c>
      <c r="C3" t="s">
        <v>7</v>
      </c>
      <c r="D3">
        <v>5500</v>
      </c>
      <c r="E3" s="4" cm="1">
        <f t="array" ref="E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 spans="1:5" x14ac:dyDescent="0.25">
      <c r="A4" t="s">
        <v>5</v>
      </c>
      <c r="B4" s="1">
        <v>45142.959583333337</v>
      </c>
      <c r="C4" t="s">
        <v>10</v>
      </c>
      <c r="D4">
        <v>85</v>
      </c>
      <c r="E4" s="4" cm="1">
        <f t="array" ref="E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2550</v>
      </c>
    </row>
    <row r="5" spans="1:5" x14ac:dyDescent="0.25">
      <c r="A5" t="s">
        <v>5</v>
      </c>
      <c r="B5" s="1">
        <v>45142.867708333331</v>
      </c>
      <c r="C5" t="s">
        <v>7</v>
      </c>
      <c r="D5">
        <v>5500</v>
      </c>
      <c r="E5" s="4" cm="1">
        <f t="array" ref="E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6" spans="1:5" x14ac:dyDescent="0.25">
      <c r="A6" t="s">
        <v>5</v>
      </c>
      <c r="B6" s="1">
        <v>45142.769050925926</v>
      </c>
      <c r="C6" t="s">
        <v>7</v>
      </c>
      <c r="D6">
        <v>5500</v>
      </c>
      <c r="E6" s="4" cm="1">
        <f t="array" ref="E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7" spans="1:5" x14ac:dyDescent="0.25">
      <c r="A7" t="s">
        <v>5</v>
      </c>
      <c r="B7" s="1">
        <v>45142.690868055557</v>
      </c>
      <c r="C7" t="s">
        <v>13</v>
      </c>
      <c r="D7">
        <v>125.64</v>
      </c>
      <c r="E7" s="4" cm="1">
        <f t="array" ref="E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4967.8055999999997</v>
      </c>
    </row>
    <row r="8" spans="1:5" x14ac:dyDescent="0.25">
      <c r="A8" t="s">
        <v>5</v>
      </c>
      <c r="B8" s="1">
        <v>45142.628958333335</v>
      </c>
      <c r="C8" t="s">
        <v>7</v>
      </c>
      <c r="D8">
        <v>5500</v>
      </c>
      <c r="E8" s="4" cm="1">
        <f t="array" ref="E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9" spans="1:5" x14ac:dyDescent="0.25">
      <c r="A9" t="s">
        <v>5</v>
      </c>
      <c r="B9" s="1">
        <v>45142.426018518519</v>
      </c>
      <c r="C9" t="s">
        <v>10</v>
      </c>
      <c r="D9">
        <v>85</v>
      </c>
      <c r="E9" s="4" cm="1">
        <f t="array" ref="E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2550</v>
      </c>
    </row>
    <row r="10" spans="1:5" x14ac:dyDescent="0.25">
      <c r="A10" t="s">
        <v>5</v>
      </c>
      <c r="B10" s="1">
        <v>45141.543969907405</v>
      </c>
      <c r="C10" t="s">
        <v>6</v>
      </c>
      <c r="D10">
        <v>8.51</v>
      </c>
      <c r="E10" s="4" cm="1">
        <f t="array" ref="E1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6808</v>
      </c>
    </row>
    <row r="11" spans="1:5" x14ac:dyDescent="0.25">
      <c r="A11" t="s">
        <v>5</v>
      </c>
      <c r="B11" s="1">
        <v>45141.394236111111</v>
      </c>
      <c r="C11" t="s">
        <v>7</v>
      </c>
      <c r="D11">
        <v>5500</v>
      </c>
      <c r="E11" s="4" cm="1">
        <f t="array" ref="E1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2" spans="1:5" x14ac:dyDescent="0.25">
      <c r="A12" t="s">
        <v>5</v>
      </c>
      <c r="B12" s="1">
        <v>45141.350173611114</v>
      </c>
      <c r="C12" t="s">
        <v>7</v>
      </c>
      <c r="D12">
        <v>5500</v>
      </c>
      <c r="E12" s="4" cm="1">
        <f t="array" ref="E1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3" spans="1:5" x14ac:dyDescent="0.25">
      <c r="A13" t="s">
        <v>5</v>
      </c>
      <c r="B13" s="1">
        <v>45141.309803240743</v>
      </c>
      <c r="C13" t="s">
        <v>12</v>
      </c>
      <c r="D13">
        <v>4337.54</v>
      </c>
      <c r="E13" s="4" cm="1">
        <f t="array" ref="E1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3280.9152559999998</v>
      </c>
    </row>
    <row r="14" spans="1:5" x14ac:dyDescent="0.25">
      <c r="A14" t="s">
        <v>5</v>
      </c>
      <c r="B14" s="1">
        <v>45141.258958333332</v>
      </c>
      <c r="C14" t="s">
        <v>9</v>
      </c>
      <c r="D14">
        <v>15</v>
      </c>
      <c r="E14" s="4" cm="1">
        <f t="array" ref="E1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5" spans="1:5" x14ac:dyDescent="0.25">
      <c r="A15" t="s">
        <v>5</v>
      </c>
      <c r="B15" s="1">
        <v>45139.825520833336</v>
      </c>
      <c r="C15" t="s">
        <v>7</v>
      </c>
      <c r="D15">
        <v>5500</v>
      </c>
      <c r="E15" s="4" cm="1">
        <f t="array" ref="E1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6" spans="1:5" x14ac:dyDescent="0.25">
      <c r="A16" t="s">
        <v>5</v>
      </c>
      <c r="B16" s="1">
        <v>45139.481296296297</v>
      </c>
      <c r="C16" t="s">
        <v>7</v>
      </c>
      <c r="D16">
        <v>5500</v>
      </c>
      <c r="E16" s="4" cm="1">
        <f t="array" ref="E1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7" spans="1:5" x14ac:dyDescent="0.25">
      <c r="A17" t="s">
        <v>5</v>
      </c>
      <c r="B17" s="1">
        <v>45139.377060185187</v>
      </c>
      <c r="C17" t="s">
        <v>7</v>
      </c>
      <c r="D17">
        <v>5500</v>
      </c>
      <c r="E17" s="4" cm="1">
        <f t="array" ref="E1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8" spans="1:5" x14ac:dyDescent="0.25">
      <c r="A18" t="s">
        <v>5</v>
      </c>
      <c r="B18" s="1">
        <v>45139.25885416667</v>
      </c>
      <c r="C18" t="s">
        <v>7</v>
      </c>
      <c r="D18">
        <v>5500</v>
      </c>
      <c r="E18" s="4" cm="1">
        <f t="array" ref="E1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9" spans="1:5" x14ac:dyDescent="0.25">
      <c r="A19" t="s">
        <v>5</v>
      </c>
      <c r="B19" s="1">
        <v>45138.588530092595</v>
      </c>
      <c r="C19" t="s">
        <v>9</v>
      </c>
      <c r="D19">
        <v>15</v>
      </c>
      <c r="E19" s="4" cm="1">
        <f t="array" ref="E1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20" spans="1:5" x14ac:dyDescent="0.25">
      <c r="A20" t="s">
        <v>5</v>
      </c>
      <c r="B20" s="1">
        <v>45137.860405092593</v>
      </c>
      <c r="C20" t="s">
        <v>7</v>
      </c>
      <c r="D20">
        <v>5500</v>
      </c>
      <c r="E20" s="4" cm="1">
        <f t="array" ref="E2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1" spans="1:5" x14ac:dyDescent="0.25">
      <c r="A21" t="s">
        <v>5</v>
      </c>
      <c r="B21" s="1">
        <v>45137.829085648147</v>
      </c>
      <c r="C21" t="s">
        <v>7</v>
      </c>
      <c r="D21">
        <v>5500</v>
      </c>
      <c r="E21" s="4" cm="1">
        <f t="array" ref="E2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2" spans="1:5" x14ac:dyDescent="0.25">
      <c r="A22" t="s">
        <v>5</v>
      </c>
      <c r="B22" s="1">
        <v>45137.807395833333</v>
      </c>
      <c r="C22" t="s">
        <v>6</v>
      </c>
      <c r="D22">
        <v>8.51</v>
      </c>
      <c r="E22" s="4" cm="1">
        <f t="array" ref="E2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6808</v>
      </c>
    </row>
    <row r="23" spans="1:5" x14ac:dyDescent="0.25">
      <c r="A23" t="s">
        <v>5</v>
      </c>
      <c r="B23" s="1">
        <v>45137.794756944444</v>
      </c>
      <c r="C23" t="s">
        <v>9</v>
      </c>
      <c r="D23">
        <v>15</v>
      </c>
      <c r="E23" s="4" cm="1">
        <f t="array" ref="E2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24" spans="1:5" x14ac:dyDescent="0.25">
      <c r="A24" t="s">
        <v>5</v>
      </c>
      <c r="B24" s="1">
        <v>45137.292731481481</v>
      </c>
      <c r="C24" t="s">
        <v>7</v>
      </c>
      <c r="D24">
        <v>5500</v>
      </c>
      <c r="E24" s="4" cm="1">
        <f t="array" ref="E2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5" spans="1:5" x14ac:dyDescent="0.25">
      <c r="A25" t="s">
        <v>5</v>
      </c>
      <c r="B25" s="1">
        <v>45136.566990740743</v>
      </c>
      <c r="C25" t="s">
        <v>7</v>
      </c>
      <c r="D25">
        <v>5500</v>
      </c>
      <c r="E25" s="4" cm="1">
        <f t="array" ref="E2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6" spans="1:5" x14ac:dyDescent="0.25">
      <c r="A26" t="s">
        <v>5</v>
      </c>
      <c r="B26" s="1">
        <v>45136.069456018522</v>
      </c>
      <c r="C26" t="s">
        <v>7</v>
      </c>
      <c r="D26">
        <v>5500</v>
      </c>
      <c r="E26" s="4" cm="1">
        <f t="array" ref="E2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7" spans="1:5" x14ac:dyDescent="0.25">
      <c r="A27" t="s">
        <v>5</v>
      </c>
      <c r="B27" s="1">
        <v>45135.978807870371</v>
      </c>
      <c r="C27" t="s">
        <v>7</v>
      </c>
      <c r="D27">
        <v>5500</v>
      </c>
      <c r="E27" s="4" cm="1">
        <f t="array" ref="E2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8" spans="1:5" x14ac:dyDescent="0.25">
      <c r="A28" t="s">
        <v>5</v>
      </c>
      <c r="B28" s="1">
        <v>45135.860648148147</v>
      </c>
      <c r="C28" t="s">
        <v>9</v>
      </c>
      <c r="D28">
        <v>15</v>
      </c>
      <c r="E28" s="4" cm="1">
        <f t="array" ref="E2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29" spans="1:5" x14ac:dyDescent="0.25">
      <c r="A29" t="s">
        <v>5</v>
      </c>
      <c r="B29" s="1">
        <v>45135.765983796293</v>
      </c>
      <c r="C29" t="s">
        <v>10</v>
      </c>
      <c r="D29">
        <v>86</v>
      </c>
      <c r="E29" s="4" cm="1">
        <f t="array" ref="E2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2580</v>
      </c>
    </row>
    <row r="30" spans="1:5" x14ac:dyDescent="0.25">
      <c r="A30" t="s">
        <v>5</v>
      </c>
      <c r="B30" s="1">
        <v>45134.666400462964</v>
      </c>
      <c r="C30" t="s">
        <v>7</v>
      </c>
      <c r="D30">
        <v>5500</v>
      </c>
      <c r="E30" s="4" cm="1">
        <f t="array" ref="E3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1" spans="1:5" x14ac:dyDescent="0.25">
      <c r="A31" t="s">
        <v>5</v>
      </c>
      <c r="B31" s="1">
        <v>45134.537766203706</v>
      </c>
      <c r="C31" t="s">
        <v>7</v>
      </c>
      <c r="D31">
        <v>5500</v>
      </c>
      <c r="E31" s="4" cm="1">
        <f t="array" ref="E3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2" spans="1:5" x14ac:dyDescent="0.25">
      <c r="A32" t="s">
        <v>5</v>
      </c>
      <c r="B32" s="1">
        <v>45134.049710648149</v>
      </c>
      <c r="C32" t="s">
        <v>6</v>
      </c>
      <c r="D32">
        <v>8.51</v>
      </c>
      <c r="E32" s="4" cm="1">
        <f t="array" ref="E3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6808</v>
      </c>
    </row>
    <row r="33" spans="1:5" x14ac:dyDescent="0.25">
      <c r="A33" t="s">
        <v>5</v>
      </c>
      <c r="B33" s="1">
        <v>45133.668842592589</v>
      </c>
      <c r="C33" t="s">
        <v>7</v>
      </c>
      <c r="D33">
        <v>5500</v>
      </c>
      <c r="E33" s="4" cm="1">
        <f t="array" ref="E3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4" spans="1:5" x14ac:dyDescent="0.25">
      <c r="A34" t="s">
        <v>5</v>
      </c>
      <c r="B34" s="1">
        <v>45132.28765046296</v>
      </c>
      <c r="C34" t="s">
        <v>8</v>
      </c>
      <c r="D34">
        <v>8397.92</v>
      </c>
      <c r="E34" s="4" cm="1">
        <f t="array" ref="E3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3496.0540959999998</v>
      </c>
    </row>
    <row r="35" spans="1:5" x14ac:dyDescent="0.25">
      <c r="A35" t="s">
        <v>5</v>
      </c>
      <c r="B35" s="1">
        <v>45132.146006944444</v>
      </c>
      <c r="C35" t="s">
        <v>7</v>
      </c>
      <c r="D35">
        <v>5500</v>
      </c>
      <c r="E35" s="4" cm="1">
        <f t="array" ref="E3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6" spans="1:5" x14ac:dyDescent="0.25">
      <c r="A36" t="s">
        <v>5</v>
      </c>
      <c r="B36" s="1">
        <v>45129.398449074077</v>
      </c>
      <c r="C36" t="s">
        <v>9</v>
      </c>
      <c r="D36">
        <v>15</v>
      </c>
      <c r="E36" s="4" cm="1">
        <f t="array" ref="E3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37" spans="1:5" x14ac:dyDescent="0.25">
      <c r="A37" t="s">
        <v>5</v>
      </c>
      <c r="B37" s="1">
        <v>45129.330914351849</v>
      </c>
      <c r="C37" t="s">
        <v>10</v>
      </c>
      <c r="D37">
        <v>91</v>
      </c>
      <c r="E37" s="4" cm="1">
        <f t="array" ref="E3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2730</v>
      </c>
    </row>
    <row r="38" spans="1:5" x14ac:dyDescent="0.25">
      <c r="A38" t="s">
        <v>5</v>
      </c>
      <c r="B38" s="1">
        <v>45128.603761574072</v>
      </c>
      <c r="C38" t="s">
        <v>7</v>
      </c>
      <c r="D38">
        <v>5500</v>
      </c>
      <c r="E38" s="4" cm="1">
        <f t="array" ref="E3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9" spans="1:5" x14ac:dyDescent="0.25">
      <c r="A39" t="s">
        <v>5</v>
      </c>
      <c r="B39" s="1">
        <v>45128.565381944441</v>
      </c>
      <c r="C39" t="s">
        <v>9</v>
      </c>
      <c r="D39">
        <v>15</v>
      </c>
      <c r="E39" s="4" cm="1">
        <f t="array" ref="E3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40" spans="1:5" x14ac:dyDescent="0.25">
      <c r="A40" t="s">
        <v>5</v>
      </c>
      <c r="B40" s="1">
        <v>45127.859618055554</v>
      </c>
      <c r="C40" t="s">
        <v>6</v>
      </c>
      <c r="D40">
        <v>8.51</v>
      </c>
      <c r="E40" s="4" cm="1">
        <f t="array" ref="E4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6808</v>
      </c>
    </row>
    <row r="41" spans="1:5" x14ac:dyDescent="0.25">
      <c r="A41" t="s">
        <v>5</v>
      </c>
      <c r="B41" s="1">
        <v>45127.735347222224</v>
      </c>
      <c r="C41" t="s">
        <v>11</v>
      </c>
      <c r="D41">
        <v>994</v>
      </c>
      <c r="E41" s="4" cm="1">
        <f t="array" ref="E4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3270.26</v>
      </c>
    </row>
    <row r="42" spans="1:5" x14ac:dyDescent="0.25">
      <c r="A42" t="s">
        <v>5</v>
      </c>
      <c r="B42" s="1">
        <v>45127.336747685185</v>
      </c>
      <c r="C42" t="s">
        <v>7</v>
      </c>
      <c r="D42">
        <v>5500</v>
      </c>
      <c r="E42" s="4" cm="1">
        <f t="array" ref="E4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3" spans="1:5" x14ac:dyDescent="0.25">
      <c r="A43" t="s">
        <v>5</v>
      </c>
      <c r="B43" s="1">
        <v>45126.150370370371</v>
      </c>
      <c r="C43" t="s">
        <v>7</v>
      </c>
      <c r="D43">
        <v>5500</v>
      </c>
      <c r="E43" s="4" cm="1">
        <f t="array" ref="E4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4" spans="1:5" x14ac:dyDescent="0.25">
      <c r="A44" t="s">
        <v>5</v>
      </c>
      <c r="B44" s="1">
        <v>45123.811030092591</v>
      </c>
      <c r="C44" t="s">
        <v>9</v>
      </c>
      <c r="D44">
        <v>15</v>
      </c>
      <c r="E44" s="4" cm="1">
        <f t="array" ref="E4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45" spans="1:5" x14ac:dyDescent="0.25">
      <c r="A45" t="s">
        <v>5</v>
      </c>
      <c r="B45" s="1">
        <v>45123.798009259262</v>
      </c>
      <c r="C45" t="s">
        <v>7</v>
      </c>
      <c r="D45">
        <v>5500</v>
      </c>
      <c r="E45" s="4" cm="1">
        <f t="array" ref="E4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6" spans="1:5" x14ac:dyDescent="0.25">
      <c r="A46" t="s">
        <v>5</v>
      </c>
      <c r="B46" s="1">
        <v>45120.554166666669</v>
      </c>
      <c r="C46" t="s">
        <v>7</v>
      </c>
      <c r="D46">
        <v>5500</v>
      </c>
      <c r="E46" s="4" cm="1">
        <f t="array" ref="E4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7" spans="1:5" x14ac:dyDescent="0.25">
      <c r="A47" t="s">
        <v>5</v>
      </c>
      <c r="B47" s="1">
        <v>45119.794432870367</v>
      </c>
      <c r="C47" t="s">
        <v>9</v>
      </c>
      <c r="D47">
        <v>15</v>
      </c>
      <c r="E47" s="4" cm="1">
        <f t="array" ref="E4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48" spans="1:5" x14ac:dyDescent="0.25">
      <c r="A48" t="s">
        <v>5</v>
      </c>
      <c r="B48" s="1">
        <v>45119.401655092595</v>
      </c>
      <c r="C48" t="s">
        <v>6</v>
      </c>
      <c r="D48">
        <v>8.51</v>
      </c>
      <c r="E48" s="4" cm="1">
        <f t="array" ref="E4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6808</v>
      </c>
    </row>
    <row r="49" spans="1:5" x14ac:dyDescent="0.25">
      <c r="A49" t="s">
        <v>5</v>
      </c>
      <c r="B49" s="1">
        <v>45118.820231481484</v>
      </c>
      <c r="C49" t="s">
        <v>7</v>
      </c>
      <c r="D49">
        <v>5500</v>
      </c>
      <c r="E49" s="4" cm="1">
        <f t="array" ref="E4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50" spans="1:5" x14ac:dyDescent="0.25">
      <c r="A50" t="s">
        <v>5</v>
      </c>
      <c r="B50" s="1">
        <v>45118.619756944441</v>
      </c>
      <c r="C50" t="s">
        <v>9</v>
      </c>
      <c r="D50">
        <v>15</v>
      </c>
      <c r="E50" s="4" cm="1">
        <f t="array" ref="E5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51" spans="1:5" x14ac:dyDescent="0.25">
      <c r="A51" t="s">
        <v>5</v>
      </c>
      <c r="B51" s="1">
        <v>45118.482534722221</v>
      </c>
      <c r="C51" t="s">
        <v>12</v>
      </c>
      <c r="D51">
        <v>4239.28</v>
      </c>
      <c r="E51" s="4" cm="1">
        <f t="array" ref="E5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3206.5913919999998</v>
      </c>
    </row>
    <row r="52" spans="1:5" x14ac:dyDescent="0.25">
      <c r="A52" t="s">
        <v>5</v>
      </c>
      <c r="B52" s="1">
        <v>45117.96371527778</v>
      </c>
      <c r="C52" t="s">
        <v>6</v>
      </c>
      <c r="D52">
        <v>8.51</v>
      </c>
      <c r="E52" s="4" cm="1">
        <f t="array" ref="E5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6808</v>
      </c>
    </row>
    <row r="53" spans="1:5" x14ac:dyDescent="0.25">
      <c r="A53" t="s">
        <v>5</v>
      </c>
      <c r="B53" s="1">
        <v>45117.675729166665</v>
      </c>
      <c r="C53" t="s">
        <v>7</v>
      </c>
      <c r="D53">
        <v>5500</v>
      </c>
      <c r="E53" s="4" cm="1">
        <f t="array" ref="E5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54" spans="1:5" x14ac:dyDescent="0.25">
      <c r="A54" t="s">
        <v>5</v>
      </c>
      <c r="B54" s="1">
        <v>45117.332627314812</v>
      </c>
      <c r="C54" t="s">
        <v>7</v>
      </c>
      <c r="D54">
        <v>5500</v>
      </c>
      <c r="E54" s="4" cm="1">
        <f t="array" ref="E5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55" spans="1:5" x14ac:dyDescent="0.25">
      <c r="A55" t="s">
        <v>5</v>
      </c>
      <c r="B55" s="1">
        <v>45116.697048611109</v>
      </c>
      <c r="C55" t="s">
        <v>7</v>
      </c>
      <c r="D55">
        <v>5500</v>
      </c>
      <c r="E55" s="4" cm="1">
        <f t="array" ref="E5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56" spans="1:5" x14ac:dyDescent="0.25">
      <c r="A56" t="s">
        <v>5</v>
      </c>
      <c r="B56" s="1">
        <v>45114.057835648149</v>
      </c>
      <c r="C56" t="s">
        <v>7</v>
      </c>
      <c r="D56">
        <v>5500</v>
      </c>
      <c r="E56" s="4" cm="1">
        <f t="array" ref="E5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57" spans="1:5" x14ac:dyDescent="0.25">
      <c r="A57" t="s">
        <v>5</v>
      </c>
      <c r="B57" s="1">
        <v>45112.79960648148</v>
      </c>
      <c r="C57" t="s">
        <v>7</v>
      </c>
      <c r="D57">
        <v>5500</v>
      </c>
      <c r="E57" s="4" cm="1">
        <f t="array" ref="E5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58" spans="1:5" x14ac:dyDescent="0.25">
      <c r="A58" t="s">
        <v>5</v>
      </c>
      <c r="B58" s="1">
        <v>45112.496192129627</v>
      </c>
      <c r="C58" t="s">
        <v>7</v>
      </c>
      <c r="D58">
        <v>5500</v>
      </c>
      <c r="E58" s="4" cm="1">
        <f t="array" ref="E5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59" spans="1:5" x14ac:dyDescent="0.25">
      <c r="A59" t="s">
        <v>5</v>
      </c>
      <c r="B59" s="1">
        <v>45110.563645833332</v>
      </c>
      <c r="C59" t="s">
        <v>7</v>
      </c>
      <c r="D59">
        <v>5500</v>
      </c>
      <c r="E59" s="4" cm="1">
        <f t="array" ref="E5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60" spans="1:5" x14ac:dyDescent="0.25">
      <c r="A60" t="s">
        <v>5</v>
      </c>
      <c r="B60" s="1">
        <v>45109.722569444442</v>
      </c>
      <c r="C60" t="s">
        <v>9</v>
      </c>
      <c r="D60">
        <v>15</v>
      </c>
      <c r="E60" s="4" cm="1">
        <f t="array" ref="E6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61" spans="1:5" x14ac:dyDescent="0.25">
      <c r="A61" t="s">
        <v>5</v>
      </c>
      <c r="B61" s="1">
        <v>45109.569918981484</v>
      </c>
      <c r="C61" t="s">
        <v>11</v>
      </c>
      <c r="D61">
        <v>1058</v>
      </c>
      <c r="E61" s="4" cm="1">
        <f t="array" ref="E6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3480.82</v>
      </c>
    </row>
    <row r="62" spans="1:5" x14ac:dyDescent="0.25">
      <c r="A62" t="s">
        <v>5</v>
      </c>
      <c r="B62" s="1">
        <v>45108.618125000001</v>
      </c>
      <c r="C62" t="s">
        <v>9</v>
      </c>
      <c r="D62">
        <v>15</v>
      </c>
      <c r="E62" s="4" cm="1">
        <f t="array" ref="E6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63" spans="1:5" x14ac:dyDescent="0.25">
      <c r="A63" t="s">
        <v>5</v>
      </c>
      <c r="B63" s="1">
        <v>45108.318506944444</v>
      </c>
      <c r="C63" t="s">
        <v>7</v>
      </c>
      <c r="D63">
        <v>5500</v>
      </c>
      <c r="E63" s="4" cm="1">
        <f t="array" ref="E6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64" spans="1:5" x14ac:dyDescent="0.25">
      <c r="A64" t="s">
        <v>5</v>
      </c>
      <c r="B64" s="1">
        <v>45107.803668981483</v>
      </c>
      <c r="C64" t="s">
        <v>7</v>
      </c>
      <c r="D64">
        <v>5500</v>
      </c>
      <c r="E64" s="4" cm="1">
        <f t="array" ref="E6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65" spans="1:5" x14ac:dyDescent="0.25">
      <c r="A65" t="s">
        <v>33</v>
      </c>
      <c r="B65" s="1">
        <v>45107.730717592596</v>
      </c>
      <c r="C65" t="s">
        <v>10</v>
      </c>
      <c r="D65">
        <v>59</v>
      </c>
      <c r="E65" s="4" cm="1">
        <f t="array" ref="E6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1770</v>
      </c>
    </row>
    <row r="66" spans="1:5" x14ac:dyDescent="0.25">
      <c r="A66" t="s">
        <v>5</v>
      </c>
      <c r="B66" s="1">
        <v>45107.724803240744</v>
      </c>
      <c r="C66" t="s">
        <v>10</v>
      </c>
      <c r="D66">
        <v>92</v>
      </c>
      <c r="E66" s="4" cm="1">
        <f t="array" ref="E6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2760</v>
      </c>
    </row>
    <row r="67" spans="1:5" x14ac:dyDescent="0.25">
      <c r="A67" t="s">
        <v>5</v>
      </c>
      <c r="B67" s="1">
        <v>45107.589907407404</v>
      </c>
      <c r="C67" t="s">
        <v>6</v>
      </c>
      <c r="D67">
        <v>8.51</v>
      </c>
      <c r="E67" s="4" cm="1">
        <f t="array" ref="E6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6808</v>
      </c>
    </row>
    <row r="68" spans="1:5" x14ac:dyDescent="0.25">
      <c r="A68" t="s">
        <v>5</v>
      </c>
      <c r="B68" s="1">
        <v>45106.556030092594</v>
      </c>
      <c r="C68" t="s">
        <v>9</v>
      </c>
      <c r="D68">
        <v>15</v>
      </c>
      <c r="E68" s="4" cm="1">
        <f t="array" ref="E6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69" spans="1:5" x14ac:dyDescent="0.25">
      <c r="A69" t="s">
        <v>5</v>
      </c>
      <c r="B69" s="1">
        <v>45106.536296296297</v>
      </c>
      <c r="C69" t="s">
        <v>10</v>
      </c>
      <c r="D69">
        <v>91</v>
      </c>
      <c r="E69" s="4" cm="1">
        <f t="array" ref="E6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2730</v>
      </c>
    </row>
    <row r="70" spans="1:5" x14ac:dyDescent="0.25">
      <c r="A70" t="s">
        <v>5</v>
      </c>
      <c r="B70" s="1">
        <v>45106.384432870371</v>
      </c>
      <c r="C70" t="s">
        <v>9</v>
      </c>
      <c r="D70">
        <v>15</v>
      </c>
      <c r="E70" s="4" cm="1">
        <f t="array" ref="E7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71" spans="1:5" x14ac:dyDescent="0.25">
      <c r="A71" t="s">
        <v>5</v>
      </c>
      <c r="B71" s="1">
        <v>45117.587465277778</v>
      </c>
      <c r="C71" t="s">
        <v>11</v>
      </c>
      <c r="D71">
        <v>1042</v>
      </c>
      <c r="E71" s="4" cm="1">
        <f t="array" ref="E7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3428.18</v>
      </c>
    </row>
    <row r="72" spans="1:5" x14ac:dyDescent="0.25">
      <c r="A72" t="s">
        <v>5</v>
      </c>
      <c r="B72" s="1">
        <v>45105.350011574075</v>
      </c>
      <c r="C72" t="s">
        <v>6</v>
      </c>
      <c r="D72">
        <v>8.51</v>
      </c>
      <c r="E72" s="4" cm="1">
        <f t="array" ref="E7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6808</v>
      </c>
    </row>
    <row r="73" spans="1:5" x14ac:dyDescent="0.25">
      <c r="A73" t="s">
        <v>5</v>
      </c>
      <c r="B73" s="1">
        <v>45104.556145833332</v>
      </c>
      <c r="C73" t="s">
        <v>9</v>
      </c>
      <c r="D73">
        <v>15</v>
      </c>
      <c r="E73" s="4" cm="1">
        <f t="array" ref="E7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74" spans="1:5" x14ac:dyDescent="0.25">
      <c r="A74" t="s">
        <v>5</v>
      </c>
      <c r="B74" s="1">
        <v>45102.606111111112</v>
      </c>
      <c r="C74" t="s">
        <v>7</v>
      </c>
      <c r="D74">
        <v>5500</v>
      </c>
      <c r="E74" s="4" cm="1">
        <f t="array" ref="E7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75" spans="1:5" x14ac:dyDescent="0.25">
      <c r="A75" t="s">
        <v>5</v>
      </c>
      <c r="B75" s="1">
        <v>45101.582939814813</v>
      </c>
      <c r="C75" t="s">
        <v>10</v>
      </c>
      <c r="D75">
        <v>84</v>
      </c>
      <c r="E75" s="4" cm="1">
        <f t="array" ref="E7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2520</v>
      </c>
    </row>
    <row r="76" spans="1:5" x14ac:dyDescent="0.25">
      <c r="A76" t="s">
        <v>5</v>
      </c>
      <c r="B76" s="1">
        <v>45100.728148148148</v>
      </c>
      <c r="C76" t="s">
        <v>7</v>
      </c>
      <c r="D76">
        <v>5500</v>
      </c>
      <c r="E76" s="4" cm="1">
        <f t="array" ref="E7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77" spans="1:5" x14ac:dyDescent="0.25">
      <c r="A77" t="s">
        <v>5</v>
      </c>
      <c r="B77" s="1">
        <v>45099.878206018519</v>
      </c>
      <c r="C77" t="s">
        <v>7</v>
      </c>
      <c r="D77">
        <v>5500</v>
      </c>
      <c r="E77" s="4" cm="1">
        <f t="array" ref="E7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78" spans="1:5" x14ac:dyDescent="0.25">
      <c r="A78" t="s">
        <v>5</v>
      </c>
      <c r="B78" s="1">
        <v>45099.829872685186</v>
      </c>
      <c r="C78" t="s">
        <v>7</v>
      </c>
      <c r="D78">
        <v>5500</v>
      </c>
      <c r="E78" s="4" cm="1">
        <f t="array" ref="E7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79" spans="1:5" x14ac:dyDescent="0.25">
      <c r="A79" t="s">
        <v>5</v>
      </c>
      <c r="B79" s="1">
        <v>45099.728182870371</v>
      </c>
      <c r="C79" t="s">
        <v>9</v>
      </c>
      <c r="D79">
        <v>15</v>
      </c>
      <c r="E79" s="4" cm="1">
        <f t="array" ref="E7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80" spans="1:5" x14ac:dyDescent="0.25">
      <c r="A80" t="s">
        <v>5</v>
      </c>
      <c r="B80" s="1">
        <v>45099.236793981479</v>
      </c>
      <c r="C80" t="s">
        <v>11</v>
      </c>
      <c r="D80">
        <v>1161</v>
      </c>
      <c r="E80" s="4" cm="1">
        <f t="array" ref="E8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3819.69</v>
      </c>
    </row>
    <row r="81" spans="1:5" x14ac:dyDescent="0.25">
      <c r="A81" t="s">
        <v>5</v>
      </c>
      <c r="B81" s="1">
        <v>45097.716932870368</v>
      </c>
      <c r="C81" t="s">
        <v>9</v>
      </c>
      <c r="D81">
        <v>15</v>
      </c>
      <c r="E81" s="4" cm="1">
        <f t="array" ref="E8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82" spans="1:5" x14ac:dyDescent="0.25">
      <c r="A82" t="s">
        <v>5</v>
      </c>
      <c r="B82" s="1">
        <v>45097.534178240741</v>
      </c>
      <c r="C82" t="s">
        <v>9</v>
      </c>
      <c r="D82">
        <v>15</v>
      </c>
      <c r="E82" s="4" cm="1">
        <f t="array" ref="E8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83" spans="1:5" x14ac:dyDescent="0.25">
      <c r="A83" t="s">
        <v>5</v>
      </c>
      <c r="B83" s="1">
        <v>45096.929432870369</v>
      </c>
      <c r="C83" t="s">
        <v>9</v>
      </c>
      <c r="D83">
        <v>12.27</v>
      </c>
      <c r="E83" s="4" cm="1">
        <f t="array" ref="E8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8589</v>
      </c>
    </row>
    <row r="84" spans="1:5" x14ac:dyDescent="0.25">
      <c r="A84" t="s">
        <v>5</v>
      </c>
      <c r="B84" s="1">
        <v>45096.845671296294</v>
      </c>
      <c r="C84" t="s">
        <v>9</v>
      </c>
      <c r="D84">
        <v>15</v>
      </c>
      <c r="E84" s="4" cm="1">
        <f t="array" ref="E8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85" spans="1:5" x14ac:dyDescent="0.25">
      <c r="A85" t="s">
        <v>5</v>
      </c>
      <c r="B85" s="1">
        <v>45096.645150462966</v>
      </c>
      <c r="C85" t="s">
        <v>9</v>
      </c>
      <c r="D85">
        <v>12.27</v>
      </c>
      <c r="E85" s="4" cm="1">
        <f t="array" ref="E8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8589</v>
      </c>
    </row>
    <row r="86" spans="1:5" x14ac:dyDescent="0.25">
      <c r="A86" t="s">
        <v>5</v>
      </c>
      <c r="B86" s="1">
        <v>45096.609930555554</v>
      </c>
      <c r="C86" t="s">
        <v>7</v>
      </c>
      <c r="D86">
        <v>5500</v>
      </c>
      <c r="E86" s="4" cm="1">
        <f t="array" ref="E8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87" spans="1:5" x14ac:dyDescent="0.25">
      <c r="A87" t="s">
        <v>5</v>
      </c>
      <c r="B87" s="1">
        <v>45096.564421296294</v>
      </c>
      <c r="C87" t="s">
        <v>7</v>
      </c>
      <c r="D87">
        <v>4500.1000000000004</v>
      </c>
      <c r="E87" s="4" cm="1">
        <f t="array" ref="E8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4500.1000000000004</v>
      </c>
    </row>
    <row r="88" spans="1:5" x14ac:dyDescent="0.25">
      <c r="A88" t="s">
        <v>5</v>
      </c>
      <c r="B88" s="1">
        <v>45096.478159722225</v>
      </c>
      <c r="C88" t="s">
        <v>6</v>
      </c>
      <c r="D88">
        <v>6.96</v>
      </c>
      <c r="E88" s="4" cm="1">
        <f t="array" ref="E8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5568</v>
      </c>
    </row>
    <row r="89" spans="1:5" x14ac:dyDescent="0.25">
      <c r="A89" t="s">
        <v>5</v>
      </c>
      <c r="B89" s="1">
        <v>45096.265011574076</v>
      </c>
      <c r="C89" t="s">
        <v>6</v>
      </c>
      <c r="D89">
        <v>6.51</v>
      </c>
      <c r="E89" s="4" cm="1">
        <f t="array" ref="E8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5208</v>
      </c>
    </row>
    <row r="90" spans="1:5" x14ac:dyDescent="0.25">
      <c r="A90" t="s">
        <v>5</v>
      </c>
      <c r="B90" s="1">
        <v>45095.963750000003</v>
      </c>
      <c r="C90" t="s">
        <v>6</v>
      </c>
      <c r="D90">
        <v>6.51</v>
      </c>
      <c r="E90" s="4" cm="1">
        <f t="array" ref="E9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5208</v>
      </c>
    </row>
    <row r="91" spans="1:5" x14ac:dyDescent="0.25">
      <c r="A91" t="s">
        <v>5</v>
      </c>
      <c r="B91" s="1">
        <v>45095.548692129632</v>
      </c>
      <c r="C91" t="s">
        <v>13</v>
      </c>
      <c r="D91">
        <v>124.68</v>
      </c>
      <c r="E91" s="4" cm="1">
        <f t="array" ref="E9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4929.8472000000002</v>
      </c>
    </row>
    <row r="92" spans="1:5" x14ac:dyDescent="0.25">
      <c r="A92" t="s">
        <v>5</v>
      </c>
      <c r="B92" s="1">
        <v>45095.413993055554</v>
      </c>
      <c r="C92" t="s">
        <v>7</v>
      </c>
      <c r="D92">
        <v>4500.1000000000004</v>
      </c>
      <c r="E92" s="4" cm="1">
        <f t="array" ref="E9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4500.1000000000004</v>
      </c>
    </row>
    <row r="93" spans="1:5" x14ac:dyDescent="0.25">
      <c r="A93" t="s">
        <v>5</v>
      </c>
      <c r="B93" s="1">
        <v>45095.407789351855</v>
      </c>
      <c r="C93" t="s">
        <v>9</v>
      </c>
      <c r="D93">
        <v>15</v>
      </c>
      <c r="E93" s="4" cm="1">
        <f t="array" ref="E9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94" spans="1:5" x14ac:dyDescent="0.25">
      <c r="A94" t="s">
        <v>5</v>
      </c>
      <c r="B94" s="1">
        <v>45094.598564814813</v>
      </c>
      <c r="C94" t="s">
        <v>9</v>
      </c>
      <c r="D94">
        <v>15</v>
      </c>
      <c r="E94" s="4" cm="1">
        <f t="array" ref="E9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95" spans="1:5" x14ac:dyDescent="0.25">
      <c r="A95" t="s">
        <v>5</v>
      </c>
      <c r="B95" s="1">
        <v>45094.435162037036</v>
      </c>
      <c r="C95" t="s">
        <v>7</v>
      </c>
      <c r="D95">
        <v>4500.1000000000004</v>
      </c>
      <c r="E95" s="4" cm="1">
        <f t="array" ref="E9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4500.1000000000004</v>
      </c>
    </row>
    <row r="96" spans="1:5" x14ac:dyDescent="0.25">
      <c r="A96" t="s">
        <v>5</v>
      </c>
      <c r="B96" s="1">
        <v>45093.583287037036</v>
      </c>
      <c r="C96" t="s">
        <v>9</v>
      </c>
      <c r="D96">
        <v>15</v>
      </c>
      <c r="E96" s="4" cm="1">
        <f t="array" ref="E9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97" spans="1:5" x14ac:dyDescent="0.25">
      <c r="A97" t="s">
        <v>5</v>
      </c>
      <c r="B97" s="1">
        <v>45093.577534722222</v>
      </c>
      <c r="C97" t="s">
        <v>7</v>
      </c>
      <c r="D97">
        <v>4500.1000000000004</v>
      </c>
      <c r="E97" s="4" cm="1">
        <f t="array" ref="E9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4500.1000000000004</v>
      </c>
    </row>
    <row r="98" spans="1:5" x14ac:dyDescent="0.25">
      <c r="A98" t="s">
        <v>5</v>
      </c>
      <c r="B98" s="1">
        <v>45093.539502314816</v>
      </c>
      <c r="C98" t="s">
        <v>9</v>
      </c>
      <c r="D98">
        <v>15</v>
      </c>
      <c r="E98" s="4" cm="1">
        <f t="array" ref="E9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99" spans="1:5" x14ac:dyDescent="0.25">
      <c r="A99" t="s">
        <v>5</v>
      </c>
      <c r="B99" s="1">
        <v>45093.526134259257</v>
      </c>
      <c r="C99" t="s">
        <v>7</v>
      </c>
      <c r="D99">
        <v>5500</v>
      </c>
      <c r="E99" s="4" cm="1">
        <f t="array" ref="E9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00" spans="1:5" x14ac:dyDescent="0.25">
      <c r="A100" t="s">
        <v>5</v>
      </c>
      <c r="B100" s="1">
        <v>45093.433275462965</v>
      </c>
      <c r="C100" t="s">
        <v>7</v>
      </c>
      <c r="D100">
        <v>5500</v>
      </c>
      <c r="E100" s="4" cm="1">
        <f t="array" ref="E10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01" spans="1:5" x14ac:dyDescent="0.25">
      <c r="A101" t="s">
        <v>5</v>
      </c>
      <c r="B101" s="1">
        <v>45093.215312499997</v>
      </c>
      <c r="C101" t="s">
        <v>9</v>
      </c>
      <c r="D101">
        <v>12.27</v>
      </c>
      <c r="E101" s="4" cm="1">
        <f t="array" ref="E10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8589</v>
      </c>
    </row>
    <row r="102" spans="1:5" x14ac:dyDescent="0.25">
      <c r="A102" t="s">
        <v>5</v>
      </c>
      <c r="B102" s="1">
        <v>45092.653113425928</v>
      </c>
      <c r="C102" t="s">
        <v>7</v>
      </c>
      <c r="D102">
        <v>4500.1000000000004</v>
      </c>
      <c r="E102" s="4" cm="1">
        <f t="array" ref="E10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4500.1000000000004</v>
      </c>
    </row>
    <row r="103" spans="1:5" x14ac:dyDescent="0.25">
      <c r="A103" t="s">
        <v>33</v>
      </c>
      <c r="B103" s="1">
        <v>45092.648819444446</v>
      </c>
      <c r="C103" t="s">
        <v>9</v>
      </c>
      <c r="D103">
        <v>9</v>
      </c>
      <c r="E103" s="4" cm="1">
        <f t="array" ref="E10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6300</v>
      </c>
    </row>
    <row r="104" spans="1:5" x14ac:dyDescent="0.25">
      <c r="A104" t="s">
        <v>5</v>
      </c>
      <c r="B104" s="1">
        <v>45091.966006944444</v>
      </c>
      <c r="C104" t="s">
        <v>7</v>
      </c>
      <c r="D104">
        <v>5500</v>
      </c>
      <c r="E104" s="4" cm="1">
        <f t="array" ref="E10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05" spans="1:5" x14ac:dyDescent="0.25">
      <c r="A105" t="s">
        <v>5</v>
      </c>
      <c r="B105" s="1">
        <v>45091.516516203701</v>
      </c>
      <c r="C105" t="s">
        <v>7</v>
      </c>
      <c r="D105">
        <v>5500</v>
      </c>
      <c r="E105" s="4" cm="1">
        <f t="array" ref="E10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06" spans="1:5" x14ac:dyDescent="0.25">
      <c r="A106" t="s">
        <v>5</v>
      </c>
      <c r="B106" s="1">
        <v>45090.437638888892</v>
      </c>
      <c r="C106" t="s">
        <v>11</v>
      </c>
      <c r="D106">
        <v>1255</v>
      </c>
      <c r="E106" s="4" cm="1">
        <f t="array" ref="E10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4128.95</v>
      </c>
    </row>
    <row r="107" spans="1:5" x14ac:dyDescent="0.25">
      <c r="A107" t="s">
        <v>5</v>
      </c>
      <c r="B107" s="1">
        <v>45089.717719907407</v>
      </c>
      <c r="C107" t="s">
        <v>7</v>
      </c>
      <c r="D107">
        <v>5500</v>
      </c>
      <c r="E107" s="4" cm="1">
        <f t="array" ref="E10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08" spans="1:5" x14ac:dyDescent="0.25">
      <c r="A108" t="s">
        <v>33</v>
      </c>
      <c r="B108" s="1">
        <v>45089.49013888889</v>
      </c>
      <c r="C108" t="s">
        <v>6</v>
      </c>
      <c r="D108">
        <v>4.1900000000000004</v>
      </c>
      <c r="E108" s="4" cm="1">
        <f t="array" ref="E10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3352.0000000000005</v>
      </c>
    </row>
    <row r="109" spans="1:5" x14ac:dyDescent="0.25">
      <c r="A109" t="s">
        <v>33</v>
      </c>
      <c r="B109" s="1">
        <v>45089.490277777775</v>
      </c>
      <c r="C109" t="s">
        <v>7</v>
      </c>
      <c r="D109">
        <v>2500</v>
      </c>
      <c r="E109" s="4" cm="1">
        <f t="array" ref="E10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2500</v>
      </c>
    </row>
    <row r="110" spans="1:5" x14ac:dyDescent="0.25">
      <c r="A110" t="s">
        <v>33</v>
      </c>
      <c r="B110" s="1">
        <v>45089.491828703707</v>
      </c>
      <c r="C110" t="s">
        <v>7</v>
      </c>
      <c r="D110">
        <v>2500</v>
      </c>
      <c r="E110" s="4" cm="1">
        <f t="array" ref="E11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2500</v>
      </c>
    </row>
    <row r="111" spans="1:5" x14ac:dyDescent="0.25">
      <c r="A111" t="s">
        <v>33</v>
      </c>
      <c r="B111" s="1">
        <v>45089.397245370368</v>
      </c>
      <c r="C111" t="s">
        <v>7</v>
      </c>
      <c r="D111">
        <v>3500</v>
      </c>
      <c r="E111" s="4" cm="1">
        <f t="array" ref="E11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3500</v>
      </c>
    </row>
    <row r="112" spans="1:5" x14ac:dyDescent="0.25">
      <c r="A112" t="s">
        <v>5</v>
      </c>
      <c r="B112" s="1">
        <v>45088.939953703702</v>
      </c>
      <c r="C112" t="s">
        <v>9</v>
      </c>
      <c r="D112">
        <v>15</v>
      </c>
      <c r="E112" s="4" cm="1">
        <f t="array" ref="E11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13" spans="1:5" x14ac:dyDescent="0.25">
      <c r="A113" t="s">
        <v>5</v>
      </c>
      <c r="B113" s="1">
        <v>45089.333831018521</v>
      </c>
      <c r="C113" t="s">
        <v>7</v>
      </c>
      <c r="D113">
        <v>5500</v>
      </c>
      <c r="E113" s="4" cm="1">
        <f t="array" ref="E11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14" spans="1:5" x14ac:dyDescent="0.25">
      <c r="A114" t="s">
        <v>5</v>
      </c>
      <c r="B114" s="1">
        <v>45088.809282407405</v>
      </c>
      <c r="C114" t="s">
        <v>7</v>
      </c>
      <c r="D114">
        <v>5500</v>
      </c>
      <c r="E114" s="4" cm="1">
        <f t="array" ref="E11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15" spans="1:5" x14ac:dyDescent="0.25">
      <c r="A115" t="s">
        <v>5</v>
      </c>
      <c r="B115" s="1">
        <v>45088.787488425929</v>
      </c>
      <c r="C115" t="s">
        <v>7</v>
      </c>
      <c r="D115">
        <v>5500</v>
      </c>
      <c r="E115" s="4" cm="1">
        <f t="array" ref="E11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16" spans="1:5" x14ac:dyDescent="0.25">
      <c r="A116" t="s">
        <v>5</v>
      </c>
      <c r="B116" s="1">
        <v>45088.782881944448</v>
      </c>
      <c r="C116" t="s">
        <v>9</v>
      </c>
      <c r="D116">
        <v>15</v>
      </c>
      <c r="E116" s="4" cm="1">
        <f t="array" ref="E11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17" spans="1:5" x14ac:dyDescent="0.25">
      <c r="A117" t="s">
        <v>5</v>
      </c>
      <c r="B117" s="1">
        <v>45088.75986111111</v>
      </c>
      <c r="C117" t="s">
        <v>7</v>
      </c>
      <c r="D117">
        <v>5500</v>
      </c>
      <c r="E117" s="4" cm="1">
        <f t="array" ref="E11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18" spans="1:5" x14ac:dyDescent="0.25">
      <c r="A118" t="s">
        <v>5</v>
      </c>
      <c r="B118" s="1">
        <v>45088.725613425922</v>
      </c>
      <c r="C118" t="s">
        <v>6</v>
      </c>
      <c r="D118">
        <v>9.24</v>
      </c>
      <c r="E118" s="4" cm="1">
        <f t="array" ref="E11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7392</v>
      </c>
    </row>
    <row r="119" spans="1:5" x14ac:dyDescent="0.25">
      <c r="A119" t="s">
        <v>5</v>
      </c>
      <c r="B119" s="1">
        <v>45088.637071759258</v>
      </c>
      <c r="C119" t="s">
        <v>7</v>
      </c>
      <c r="D119">
        <v>5500</v>
      </c>
      <c r="E119" s="4" cm="1">
        <f t="array" ref="E11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20" spans="1:5" x14ac:dyDescent="0.25">
      <c r="A120" t="s">
        <v>5</v>
      </c>
      <c r="B120" s="1">
        <v>45088.499374999999</v>
      </c>
      <c r="C120" t="s">
        <v>7</v>
      </c>
      <c r="D120">
        <v>5500</v>
      </c>
      <c r="E120" s="4" cm="1">
        <f t="array" ref="E12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21" spans="1:5" x14ac:dyDescent="0.25">
      <c r="A121" t="s">
        <v>5</v>
      </c>
      <c r="B121" s="1">
        <v>45088.442708333336</v>
      </c>
      <c r="C121" t="s">
        <v>7</v>
      </c>
      <c r="D121">
        <v>5500</v>
      </c>
      <c r="E121" s="4" cm="1">
        <f t="array" ref="E12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22" spans="1:5" x14ac:dyDescent="0.25">
      <c r="A122" t="s">
        <v>5</v>
      </c>
      <c r="B122" s="1">
        <v>45088.355069444442</v>
      </c>
      <c r="C122" t="s">
        <v>7</v>
      </c>
      <c r="D122">
        <v>5500</v>
      </c>
      <c r="E122" s="4" cm="1">
        <f t="array" ref="E12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23" spans="1:5" x14ac:dyDescent="0.25">
      <c r="A123" t="s">
        <v>5</v>
      </c>
      <c r="B123" s="1">
        <v>45088.213275462964</v>
      </c>
      <c r="C123" t="s">
        <v>9</v>
      </c>
      <c r="D123">
        <v>15</v>
      </c>
      <c r="E123" s="4" cm="1">
        <f t="array" ref="E12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24" spans="1:5" x14ac:dyDescent="0.25">
      <c r="A124" t="s">
        <v>5</v>
      </c>
      <c r="B124" s="1">
        <v>45088.004537037035</v>
      </c>
      <c r="C124" t="s">
        <v>7</v>
      </c>
      <c r="D124">
        <v>5500</v>
      </c>
      <c r="E124" s="4" cm="1">
        <f t="array" ref="E12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25" spans="1:5" x14ac:dyDescent="0.25">
      <c r="A125" t="s">
        <v>5</v>
      </c>
      <c r="B125" s="1">
        <v>45086.501805555556</v>
      </c>
      <c r="C125" t="s">
        <v>9</v>
      </c>
      <c r="D125">
        <v>15</v>
      </c>
      <c r="E125" s="4" cm="1">
        <f t="array" ref="E12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26" spans="1:5" x14ac:dyDescent="0.25">
      <c r="A126" t="s">
        <v>5</v>
      </c>
      <c r="B126" s="1">
        <v>45084.760960648149</v>
      </c>
      <c r="C126" t="s">
        <v>7</v>
      </c>
      <c r="D126">
        <v>5500</v>
      </c>
      <c r="E126" s="4" cm="1">
        <f t="array" ref="E12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27" spans="1:5" x14ac:dyDescent="0.25">
      <c r="A127" t="s">
        <v>5</v>
      </c>
      <c r="B127" s="1">
        <v>45084.686655092592</v>
      </c>
      <c r="C127" t="s">
        <v>11</v>
      </c>
      <c r="D127">
        <v>1710</v>
      </c>
      <c r="E127" s="4" cm="1">
        <f t="array" ref="E12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5625.9</v>
      </c>
    </row>
    <row r="128" spans="1:5" x14ac:dyDescent="0.25">
      <c r="A128" t="s">
        <v>5</v>
      </c>
      <c r="B128" s="1">
        <v>45084.594837962963</v>
      </c>
      <c r="C128" t="s">
        <v>9</v>
      </c>
      <c r="D128">
        <v>15</v>
      </c>
      <c r="E128" s="4" cm="1">
        <f t="array" ref="E12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29" spans="1:5" x14ac:dyDescent="0.25">
      <c r="A129" t="s">
        <v>5</v>
      </c>
      <c r="B129" s="1">
        <v>45083.910046296296</v>
      </c>
      <c r="C129" t="s">
        <v>9</v>
      </c>
      <c r="D129">
        <v>15</v>
      </c>
      <c r="E129" s="4" cm="1">
        <f t="array" ref="E12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30" spans="1:5" x14ac:dyDescent="0.25">
      <c r="A130" t="s">
        <v>5</v>
      </c>
      <c r="B130" s="1">
        <v>45083.672858796293</v>
      </c>
      <c r="C130" t="s">
        <v>7</v>
      </c>
      <c r="D130">
        <v>5500</v>
      </c>
      <c r="E130" s="4" cm="1">
        <f t="array" ref="E13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31" spans="1:5" x14ac:dyDescent="0.25">
      <c r="A131" t="s">
        <v>5</v>
      </c>
      <c r="B131" s="1">
        <v>45083.664664351854</v>
      </c>
      <c r="C131" t="s">
        <v>7</v>
      </c>
      <c r="D131">
        <v>5500</v>
      </c>
      <c r="E131" s="4" cm="1">
        <f t="array" ref="E13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32" spans="1:5" x14ac:dyDescent="0.25">
      <c r="A132" t="s">
        <v>5</v>
      </c>
      <c r="B132" s="1">
        <v>45083.353622685187</v>
      </c>
      <c r="C132" t="s">
        <v>9</v>
      </c>
      <c r="D132">
        <v>15</v>
      </c>
      <c r="E132" s="4" cm="1">
        <f t="array" ref="E13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33" spans="1:5" x14ac:dyDescent="0.25">
      <c r="A133" t="s">
        <v>5</v>
      </c>
      <c r="B133" s="1">
        <v>45082.722905092596</v>
      </c>
      <c r="C133" t="s">
        <v>7</v>
      </c>
      <c r="D133">
        <v>5500</v>
      </c>
      <c r="E133" s="4" cm="1">
        <f t="array" ref="E13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34" spans="1:5" x14ac:dyDescent="0.25">
      <c r="A134" t="s">
        <v>5</v>
      </c>
      <c r="B134" s="1">
        <v>45082.560497685183</v>
      </c>
      <c r="C134" t="s">
        <v>7</v>
      </c>
      <c r="D134">
        <v>5500</v>
      </c>
      <c r="E134" s="4" cm="1">
        <f t="array" ref="E13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35" spans="1:5" x14ac:dyDescent="0.25">
      <c r="A135" t="s">
        <v>5</v>
      </c>
      <c r="B135" s="1">
        <v>45082.527754629627</v>
      </c>
      <c r="C135" t="s">
        <v>9</v>
      </c>
      <c r="D135">
        <v>15</v>
      </c>
      <c r="E135" s="4" cm="1">
        <f t="array" ref="E13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36" spans="1:5" x14ac:dyDescent="0.25">
      <c r="A136" t="s">
        <v>5</v>
      </c>
      <c r="B136" s="1">
        <v>45081.910324074073</v>
      </c>
      <c r="C136" t="s">
        <v>6</v>
      </c>
      <c r="D136">
        <v>9.31</v>
      </c>
      <c r="E136" s="4" cm="1">
        <f t="array" ref="E13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7448</v>
      </c>
    </row>
    <row r="137" spans="1:5" x14ac:dyDescent="0.25">
      <c r="A137" t="s">
        <v>5</v>
      </c>
      <c r="B137" s="1">
        <v>45080.923958333333</v>
      </c>
      <c r="C137" t="s">
        <v>9</v>
      </c>
      <c r="D137">
        <v>15</v>
      </c>
      <c r="E137" s="4" cm="1">
        <f t="array" ref="E13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38" spans="1:5" x14ac:dyDescent="0.25">
      <c r="A138" t="s">
        <v>5</v>
      </c>
      <c r="B138" s="1">
        <v>45080.891331018516</v>
      </c>
      <c r="C138" t="s">
        <v>9</v>
      </c>
      <c r="D138">
        <v>15</v>
      </c>
      <c r="E138" s="4" cm="1">
        <f t="array" ref="E13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39" spans="1:5" x14ac:dyDescent="0.25">
      <c r="A139" t="s">
        <v>5</v>
      </c>
      <c r="B139" s="1">
        <v>45080.59275462963</v>
      </c>
      <c r="C139" t="s">
        <v>7</v>
      </c>
      <c r="D139">
        <v>5500</v>
      </c>
      <c r="E139" s="4" cm="1">
        <f t="array" ref="E13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40" spans="1:5" x14ac:dyDescent="0.25">
      <c r="A140" t="s">
        <v>5</v>
      </c>
      <c r="B140" s="1">
        <v>45080.54892361111</v>
      </c>
      <c r="C140" t="s">
        <v>6</v>
      </c>
      <c r="D140">
        <v>9.33</v>
      </c>
      <c r="E140" s="4" cm="1">
        <f t="array" ref="E14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7464</v>
      </c>
    </row>
    <row r="141" spans="1:5" x14ac:dyDescent="0.25">
      <c r="A141" t="s">
        <v>5</v>
      </c>
      <c r="B141" s="1">
        <v>45080.516817129632</v>
      </c>
      <c r="C141" t="s">
        <v>9</v>
      </c>
      <c r="D141">
        <v>15</v>
      </c>
      <c r="E141" s="4" cm="1">
        <f t="array" ref="E14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42" spans="1:5" x14ac:dyDescent="0.25">
      <c r="A142" t="s">
        <v>5</v>
      </c>
      <c r="B142" s="1">
        <v>45080.461226851854</v>
      </c>
      <c r="C142" t="s">
        <v>7</v>
      </c>
      <c r="D142">
        <v>5500</v>
      </c>
      <c r="E142" s="4" cm="1">
        <f t="array" ref="E14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43" spans="1:5" x14ac:dyDescent="0.25">
      <c r="A143" t="s">
        <v>5</v>
      </c>
      <c r="B143" s="1">
        <v>45079.763356481482</v>
      </c>
      <c r="C143" t="s">
        <v>7</v>
      </c>
      <c r="D143">
        <v>5500</v>
      </c>
      <c r="E143" s="4" cm="1">
        <f t="array" ref="E14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44" spans="1:5" x14ac:dyDescent="0.25">
      <c r="A144" t="s">
        <v>5</v>
      </c>
      <c r="B144" s="1">
        <v>45079.39203703704</v>
      </c>
      <c r="C144" t="s">
        <v>9</v>
      </c>
      <c r="D144">
        <v>15</v>
      </c>
      <c r="E144" s="4" cm="1">
        <f t="array" ref="E14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45" spans="1:5" x14ac:dyDescent="0.25">
      <c r="A145" t="s">
        <v>5</v>
      </c>
      <c r="B145" s="1">
        <v>45078.780046296299</v>
      </c>
      <c r="C145" t="s">
        <v>7</v>
      </c>
      <c r="D145">
        <v>5500</v>
      </c>
      <c r="E145" s="4" cm="1">
        <f t="array" ref="E14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46" spans="1:5" x14ac:dyDescent="0.25">
      <c r="A146" t="s">
        <v>5</v>
      </c>
      <c r="B146" s="1">
        <v>45078.517129629632</v>
      </c>
      <c r="C146" t="s">
        <v>7</v>
      </c>
      <c r="D146">
        <v>5500</v>
      </c>
      <c r="E146" s="4" cm="1">
        <f t="array" ref="E14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47" spans="1:5" x14ac:dyDescent="0.25">
      <c r="A147" t="s">
        <v>5</v>
      </c>
      <c r="B147" s="1">
        <v>45077.946898148148</v>
      </c>
      <c r="C147" t="s">
        <v>7</v>
      </c>
      <c r="D147">
        <v>5500</v>
      </c>
      <c r="E147" s="4" cm="1">
        <f t="array" ref="E14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48" spans="1:5" x14ac:dyDescent="0.25">
      <c r="A148" t="s">
        <v>5</v>
      </c>
      <c r="B148" s="1">
        <v>45077.678101851852</v>
      </c>
      <c r="C148" t="s">
        <v>7</v>
      </c>
      <c r="D148">
        <v>5500</v>
      </c>
      <c r="E148" s="4" cm="1">
        <f t="array" ref="E14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49" spans="1:5" x14ac:dyDescent="0.25">
      <c r="A149" t="s">
        <v>5</v>
      </c>
      <c r="B149" s="1">
        <v>45076.376423611109</v>
      </c>
      <c r="C149" t="s">
        <v>9</v>
      </c>
      <c r="D149">
        <v>15</v>
      </c>
      <c r="E149" s="4" cm="1">
        <f t="array" ref="E14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50" spans="1:5" x14ac:dyDescent="0.25">
      <c r="A150" t="s">
        <v>5</v>
      </c>
      <c r="B150" s="1">
        <v>45076.101793981485</v>
      </c>
      <c r="C150" t="s">
        <v>7</v>
      </c>
      <c r="D150">
        <v>5500</v>
      </c>
      <c r="E150" s="4" cm="1">
        <f t="array" ref="E15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51" spans="1:5" x14ac:dyDescent="0.25">
      <c r="A151" t="s">
        <v>5</v>
      </c>
      <c r="B151" s="1">
        <v>45075.938483796293</v>
      </c>
      <c r="C151" t="s">
        <v>6</v>
      </c>
      <c r="D151">
        <v>9.41</v>
      </c>
      <c r="E151" s="4" cm="1">
        <f t="array" ref="E15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7528</v>
      </c>
    </row>
    <row r="152" spans="1:5" x14ac:dyDescent="0.25">
      <c r="A152" t="s">
        <v>5</v>
      </c>
      <c r="B152" s="1">
        <v>45075.895335648151</v>
      </c>
      <c r="C152" t="s">
        <v>10</v>
      </c>
      <c r="D152">
        <v>147</v>
      </c>
      <c r="E152" s="4" cm="1">
        <f t="array" ref="E15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4410</v>
      </c>
    </row>
    <row r="153" spans="1:5" x14ac:dyDescent="0.25">
      <c r="A153" t="s">
        <v>5</v>
      </c>
      <c r="B153" s="1">
        <v>45075.792141203703</v>
      </c>
      <c r="C153" t="s">
        <v>7</v>
      </c>
      <c r="D153">
        <v>5500</v>
      </c>
      <c r="E153" s="4" cm="1">
        <f t="array" ref="E15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54" spans="1:5" x14ac:dyDescent="0.25">
      <c r="A154" t="s">
        <v>5</v>
      </c>
      <c r="B154" s="1">
        <v>45075.746145833335</v>
      </c>
      <c r="C154" t="s">
        <v>7</v>
      </c>
      <c r="D154">
        <v>5500</v>
      </c>
      <c r="E154" s="4" cm="1">
        <f t="array" ref="E15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55" spans="1:5" x14ac:dyDescent="0.25">
      <c r="A155" t="s">
        <v>5</v>
      </c>
      <c r="B155" s="1">
        <v>45075.737442129626</v>
      </c>
      <c r="C155" t="s">
        <v>7</v>
      </c>
      <c r="D155">
        <v>5500</v>
      </c>
      <c r="E155" s="4" cm="1">
        <f t="array" ref="E15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56" spans="1:5" x14ac:dyDescent="0.25">
      <c r="A156" t="s">
        <v>5</v>
      </c>
      <c r="B156" s="1">
        <v>45075.707627314812</v>
      </c>
      <c r="C156" t="s">
        <v>9</v>
      </c>
      <c r="D156">
        <v>15</v>
      </c>
      <c r="E156" s="4" cm="1">
        <f t="array" ref="E15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57" spans="1:5" x14ac:dyDescent="0.25">
      <c r="A157" t="s">
        <v>5</v>
      </c>
      <c r="B157" s="1">
        <v>45075.630520833336</v>
      </c>
      <c r="C157" t="s">
        <v>11</v>
      </c>
      <c r="D157">
        <v>1716</v>
      </c>
      <c r="E157" s="4" cm="1">
        <f t="array" ref="E15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5645.64</v>
      </c>
    </row>
    <row r="158" spans="1:5" x14ac:dyDescent="0.25">
      <c r="A158" t="s">
        <v>5</v>
      </c>
      <c r="B158" s="1">
        <v>45075.455555555556</v>
      </c>
      <c r="C158" t="s">
        <v>7</v>
      </c>
      <c r="D158">
        <v>5500</v>
      </c>
      <c r="E158" s="4" cm="1">
        <f t="array" ref="E15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59" spans="1:5" x14ac:dyDescent="0.25">
      <c r="A159" t="s">
        <v>5</v>
      </c>
      <c r="B159" s="1">
        <v>45075.405381944445</v>
      </c>
      <c r="C159" t="s">
        <v>7</v>
      </c>
      <c r="D159">
        <v>5500</v>
      </c>
      <c r="E159" s="4" cm="1">
        <f t="array" ref="E15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60" spans="1:5" x14ac:dyDescent="0.25">
      <c r="A160" t="s">
        <v>5</v>
      </c>
      <c r="B160" s="1">
        <v>45075.35396990741</v>
      </c>
      <c r="C160" t="s">
        <v>7</v>
      </c>
      <c r="D160">
        <v>5500</v>
      </c>
      <c r="E160" s="4" cm="1">
        <f t="array" ref="E16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61" spans="1:5" x14ac:dyDescent="0.25">
      <c r="A161" t="s">
        <v>5</v>
      </c>
      <c r="B161" s="1">
        <v>45075.149872685186</v>
      </c>
      <c r="C161" t="s">
        <v>9</v>
      </c>
      <c r="D161">
        <v>15</v>
      </c>
      <c r="E161" s="4" cm="1">
        <f t="array" ref="E16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62" spans="1:5" x14ac:dyDescent="0.25">
      <c r="A162" t="s">
        <v>5</v>
      </c>
      <c r="B162" s="1">
        <v>45074.836446759262</v>
      </c>
      <c r="C162" t="s">
        <v>9</v>
      </c>
      <c r="D162">
        <v>15</v>
      </c>
      <c r="E162" s="4" cm="1">
        <f t="array" ref="E16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63" spans="1:5" x14ac:dyDescent="0.25">
      <c r="A163" t="s">
        <v>5</v>
      </c>
      <c r="B163" s="1">
        <v>45074.785960648151</v>
      </c>
      <c r="C163" t="s">
        <v>7</v>
      </c>
      <c r="D163">
        <v>5500</v>
      </c>
      <c r="E163" s="4" cm="1">
        <f t="array" ref="E16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64" spans="1:5" x14ac:dyDescent="0.25">
      <c r="A164" t="s">
        <v>5</v>
      </c>
      <c r="B164" s="1">
        <v>45074.771863425929</v>
      </c>
      <c r="C164" t="s">
        <v>9</v>
      </c>
      <c r="D164">
        <v>15</v>
      </c>
      <c r="E164" s="4" cm="1">
        <f t="array" ref="E16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65" spans="1:5" x14ac:dyDescent="0.25">
      <c r="A165" t="s">
        <v>5</v>
      </c>
      <c r="B165" s="1">
        <v>45074.751863425925</v>
      </c>
      <c r="C165" t="s">
        <v>11</v>
      </c>
      <c r="D165">
        <v>1715</v>
      </c>
      <c r="E165" s="4" cm="1">
        <f t="array" ref="E16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5642.35</v>
      </c>
    </row>
    <row r="166" spans="1:5" x14ac:dyDescent="0.25">
      <c r="A166" t="s">
        <v>5</v>
      </c>
      <c r="B166" s="1">
        <v>45072.465752314813</v>
      </c>
      <c r="C166" t="s">
        <v>12</v>
      </c>
      <c r="D166">
        <v>7299.03</v>
      </c>
      <c r="E166" s="4" cm="1">
        <f t="array" ref="E16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5520.9862919999996</v>
      </c>
    </row>
    <row r="167" spans="1:5" x14ac:dyDescent="0.25">
      <c r="A167" t="s">
        <v>5</v>
      </c>
      <c r="B167" s="1">
        <v>45071.532222222224</v>
      </c>
      <c r="C167" t="s">
        <v>14</v>
      </c>
      <c r="D167">
        <v>44143</v>
      </c>
      <c r="E167" s="4" cm="1">
        <f t="array" ref="E16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5438.4175999999998</v>
      </c>
    </row>
    <row r="168" spans="1:5" x14ac:dyDescent="0.25">
      <c r="A168" t="s">
        <v>5</v>
      </c>
      <c r="B168" s="1">
        <v>45071.474340277775</v>
      </c>
      <c r="C168" t="s">
        <v>9</v>
      </c>
      <c r="D168">
        <v>15</v>
      </c>
      <c r="E168" s="4" cm="1">
        <f t="array" ref="E16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69" spans="1:5" x14ac:dyDescent="0.25">
      <c r="A169" t="s">
        <v>5</v>
      </c>
      <c r="B169" s="1">
        <v>45071.350659722222</v>
      </c>
      <c r="C169" t="s">
        <v>7</v>
      </c>
      <c r="D169">
        <v>5500</v>
      </c>
      <c r="E169" s="4" cm="1">
        <f t="array" ref="E16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70" spans="1:5" x14ac:dyDescent="0.25">
      <c r="A170" t="s">
        <v>5</v>
      </c>
      <c r="B170" s="1">
        <v>45071.306608796294</v>
      </c>
      <c r="C170" t="s">
        <v>9</v>
      </c>
      <c r="D170">
        <v>15</v>
      </c>
      <c r="E170" s="4" cm="1">
        <f t="array" ref="E17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71" spans="1:5" x14ac:dyDescent="0.25">
      <c r="A171" t="s">
        <v>5</v>
      </c>
      <c r="B171" s="1">
        <v>45071.105925925927</v>
      </c>
      <c r="C171" t="s">
        <v>7</v>
      </c>
      <c r="D171">
        <v>5500</v>
      </c>
      <c r="E171" s="4" cm="1">
        <f t="array" ref="E17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72" spans="1:5" x14ac:dyDescent="0.25">
      <c r="A172" t="s">
        <v>5</v>
      </c>
      <c r="B172" s="1">
        <v>45069.59988425926</v>
      </c>
      <c r="C172" t="s">
        <v>7</v>
      </c>
      <c r="D172">
        <v>10500</v>
      </c>
      <c r="E172" s="4" cm="1">
        <f t="array" ref="E17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73" spans="1:5" x14ac:dyDescent="0.25">
      <c r="A173" t="s">
        <v>5</v>
      </c>
      <c r="B173" s="1">
        <v>45069.314768518518</v>
      </c>
      <c r="C173" t="s">
        <v>7</v>
      </c>
      <c r="D173">
        <v>10500</v>
      </c>
      <c r="E173" s="4" cm="1">
        <f t="array" ref="E17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74" spans="1:5" x14ac:dyDescent="0.25">
      <c r="A174" t="s">
        <v>5</v>
      </c>
      <c r="B174" s="1">
        <v>45069.295694444445</v>
      </c>
      <c r="C174" t="s">
        <v>7</v>
      </c>
      <c r="D174">
        <v>10500</v>
      </c>
      <c r="E174" s="4" cm="1">
        <f t="array" ref="E17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75" spans="1:5" x14ac:dyDescent="0.25">
      <c r="A175" t="s">
        <v>5</v>
      </c>
      <c r="B175" s="1">
        <v>45067.495578703703</v>
      </c>
      <c r="C175" t="s">
        <v>7</v>
      </c>
      <c r="D175">
        <v>10500</v>
      </c>
      <c r="E175" s="4" cm="1">
        <f t="array" ref="E17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76" spans="1:5" x14ac:dyDescent="0.25">
      <c r="A176" t="s">
        <v>5</v>
      </c>
      <c r="B176" s="1">
        <v>45067.321018518516</v>
      </c>
      <c r="C176" t="s">
        <v>9</v>
      </c>
      <c r="D176">
        <v>21</v>
      </c>
      <c r="E176" s="4" cm="1">
        <f t="array" ref="E17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14700</v>
      </c>
    </row>
    <row r="177" spans="1:5" x14ac:dyDescent="0.25">
      <c r="A177" t="s">
        <v>5</v>
      </c>
      <c r="B177" s="1">
        <v>45067.300625000003</v>
      </c>
      <c r="C177" t="s">
        <v>9</v>
      </c>
      <c r="D177">
        <v>21</v>
      </c>
      <c r="E177" s="4" cm="1">
        <f t="array" ref="E17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14700</v>
      </c>
    </row>
    <row r="178" spans="1:5" x14ac:dyDescent="0.25">
      <c r="A178" t="s">
        <v>5</v>
      </c>
      <c r="B178" s="1">
        <v>45066.98673611111</v>
      </c>
      <c r="C178" t="s">
        <v>6</v>
      </c>
      <c r="D178">
        <v>17.84</v>
      </c>
      <c r="E178" s="4" cm="1">
        <f t="array" ref="E17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14272</v>
      </c>
    </row>
    <row r="179" spans="1:5" x14ac:dyDescent="0.25">
      <c r="A179" t="s">
        <v>5</v>
      </c>
      <c r="B179" s="1">
        <v>45067.066678240742</v>
      </c>
      <c r="C179" t="s">
        <v>7</v>
      </c>
      <c r="D179">
        <v>10500</v>
      </c>
      <c r="E179" s="4" cm="1">
        <f t="array" ref="E17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80" spans="1:5" x14ac:dyDescent="0.25">
      <c r="A180" t="s">
        <v>5</v>
      </c>
      <c r="B180" s="1">
        <v>45066.881990740738</v>
      </c>
      <c r="C180" t="s">
        <v>6</v>
      </c>
      <c r="D180">
        <v>17.84</v>
      </c>
      <c r="E180" s="4" cm="1">
        <f t="array" ref="E18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14272</v>
      </c>
    </row>
    <row r="181" spans="1:5" x14ac:dyDescent="0.25">
      <c r="A181" t="s">
        <v>5</v>
      </c>
      <c r="B181" s="1">
        <v>45066.805347222224</v>
      </c>
      <c r="C181" t="s">
        <v>9</v>
      </c>
      <c r="D181">
        <v>21</v>
      </c>
      <c r="E181" s="4" cm="1">
        <f t="array" ref="E18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14700</v>
      </c>
    </row>
    <row r="182" spans="1:5" x14ac:dyDescent="0.25">
      <c r="A182" t="s">
        <v>5</v>
      </c>
      <c r="B182" s="1">
        <v>45066.739687499998</v>
      </c>
      <c r="C182" t="s">
        <v>9</v>
      </c>
      <c r="D182">
        <v>21</v>
      </c>
      <c r="E182" s="4" cm="1">
        <f t="array" ref="E18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14700</v>
      </c>
    </row>
    <row r="183" spans="1:5" x14ac:dyDescent="0.25">
      <c r="A183" t="s">
        <v>5</v>
      </c>
      <c r="B183" s="1">
        <v>45066.482719907406</v>
      </c>
      <c r="C183" t="s">
        <v>7</v>
      </c>
      <c r="D183">
        <v>10500</v>
      </c>
      <c r="E183" s="4" cm="1">
        <f t="array" ref="E18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84" spans="1:5" x14ac:dyDescent="0.25">
      <c r="A184" t="s">
        <v>5</v>
      </c>
      <c r="B184" s="1">
        <v>45066.25273148148</v>
      </c>
      <c r="C184" t="s">
        <v>7</v>
      </c>
      <c r="D184">
        <v>10500</v>
      </c>
      <c r="E184" s="4" cm="1">
        <f t="array" ref="E18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85" spans="1:5" x14ac:dyDescent="0.25">
      <c r="A185" t="s">
        <v>5</v>
      </c>
      <c r="B185" s="1">
        <v>45065.158078703702</v>
      </c>
      <c r="C185" t="s">
        <v>9</v>
      </c>
      <c r="D185">
        <v>21</v>
      </c>
      <c r="E185" s="4" cm="1">
        <f t="array" ref="E18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14700</v>
      </c>
    </row>
    <row r="186" spans="1:5" x14ac:dyDescent="0.25">
      <c r="A186" t="s">
        <v>5</v>
      </c>
      <c r="B186" s="1">
        <v>45064.586678240739</v>
      </c>
      <c r="C186" t="s">
        <v>9</v>
      </c>
      <c r="D186">
        <v>21</v>
      </c>
      <c r="E186" s="4" cm="1">
        <f t="array" ref="E18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14700</v>
      </c>
    </row>
    <row r="187" spans="1:5" x14ac:dyDescent="0.25">
      <c r="A187" t="s">
        <v>5</v>
      </c>
      <c r="B187" s="1">
        <v>45063.951990740738</v>
      </c>
      <c r="C187" t="s">
        <v>7</v>
      </c>
      <c r="D187">
        <v>10500</v>
      </c>
      <c r="E187" s="4" cm="1">
        <f t="array" ref="E18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88" spans="1:5" x14ac:dyDescent="0.25">
      <c r="A188" t="s">
        <v>5</v>
      </c>
      <c r="B188" s="1">
        <v>45063.83216435185</v>
      </c>
      <c r="C188" t="s">
        <v>6</v>
      </c>
      <c r="D188">
        <v>17.829999999999998</v>
      </c>
      <c r="E188" s="4" cm="1">
        <f t="array" ref="E18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14263.999999999998</v>
      </c>
    </row>
    <row r="189" spans="1:5" x14ac:dyDescent="0.25">
      <c r="A189" t="s">
        <v>5</v>
      </c>
      <c r="B189" s="1">
        <v>45063.499050925922</v>
      </c>
      <c r="C189" t="s">
        <v>6</v>
      </c>
      <c r="D189">
        <v>17.829999999999998</v>
      </c>
      <c r="E189" s="4" cm="1">
        <f t="array" ref="E18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14263.999999999998</v>
      </c>
    </row>
    <row r="190" spans="1:5" x14ac:dyDescent="0.25">
      <c r="A190" t="s">
        <v>5</v>
      </c>
      <c r="B190" s="1">
        <v>45062.661828703705</v>
      </c>
      <c r="C190" t="s">
        <v>7</v>
      </c>
      <c r="D190">
        <v>10500</v>
      </c>
      <c r="E190" s="4" cm="1">
        <f t="array" ref="E19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91" spans="1:5" x14ac:dyDescent="0.25">
      <c r="A191" t="s">
        <v>5</v>
      </c>
      <c r="B191" s="1">
        <v>45062.49423611111</v>
      </c>
      <c r="C191" t="s">
        <v>7</v>
      </c>
      <c r="D191">
        <v>5500</v>
      </c>
      <c r="E191" s="4" cm="1">
        <f t="array" ref="E19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92" spans="1:5" x14ac:dyDescent="0.25">
      <c r="A192" t="s">
        <v>5</v>
      </c>
      <c r="B192" s="1">
        <v>45062.483206018522</v>
      </c>
      <c r="C192" t="s">
        <v>6</v>
      </c>
      <c r="D192">
        <v>9.3000000000000007</v>
      </c>
      <c r="E192" s="4" cm="1">
        <f t="array" ref="E19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7440.0000000000009</v>
      </c>
    </row>
    <row r="193" spans="1:5" x14ac:dyDescent="0.25">
      <c r="A193" t="s">
        <v>5</v>
      </c>
      <c r="B193" s="1">
        <v>45062.356759259259</v>
      </c>
      <c r="C193" t="s">
        <v>9</v>
      </c>
      <c r="D193">
        <v>14</v>
      </c>
      <c r="E193" s="4" cm="1">
        <f t="array" ref="E19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194" spans="1:5" x14ac:dyDescent="0.25">
      <c r="A194" t="s">
        <v>5</v>
      </c>
      <c r="B194" s="1">
        <v>45062.213171296295</v>
      </c>
      <c r="C194" t="s">
        <v>7</v>
      </c>
      <c r="D194">
        <v>5500</v>
      </c>
      <c r="E194" s="4" cm="1">
        <f t="array" ref="E19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95" spans="1:5" x14ac:dyDescent="0.25">
      <c r="A195" t="s">
        <v>5</v>
      </c>
      <c r="B195" s="1">
        <v>45061.841898148145</v>
      </c>
      <c r="C195" t="s">
        <v>6</v>
      </c>
      <c r="D195">
        <v>9.3000000000000007</v>
      </c>
      <c r="E195" s="4" cm="1">
        <f t="array" ref="E19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7440.0000000000009</v>
      </c>
    </row>
    <row r="196" spans="1:5" x14ac:dyDescent="0.25">
      <c r="A196" t="s">
        <v>5</v>
      </c>
      <c r="B196" s="1">
        <v>45061.713703703703</v>
      </c>
      <c r="C196" t="s">
        <v>12</v>
      </c>
      <c r="D196">
        <v>7171.38</v>
      </c>
      <c r="E196" s="4" cm="1">
        <f t="array" ref="E19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5424.4318320000002</v>
      </c>
    </row>
    <row r="197" spans="1:5" x14ac:dyDescent="0.25">
      <c r="A197" t="s">
        <v>5</v>
      </c>
      <c r="B197" s="1">
        <v>45061.683645833335</v>
      </c>
      <c r="C197" t="s">
        <v>9</v>
      </c>
      <c r="D197">
        <v>14</v>
      </c>
      <c r="E197" s="4" cm="1">
        <f t="array" ref="E19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198" spans="1:5" x14ac:dyDescent="0.25">
      <c r="A198" t="s">
        <v>5</v>
      </c>
      <c r="B198" s="1">
        <v>45061.53800925926</v>
      </c>
      <c r="C198" t="s">
        <v>7</v>
      </c>
      <c r="D198">
        <v>5500</v>
      </c>
      <c r="E198" s="4" cm="1">
        <f t="array" ref="E19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99" spans="1:5" x14ac:dyDescent="0.25">
      <c r="A199" t="s">
        <v>5</v>
      </c>
      <c r="B199" s="1">
        <v>45061.512337962966</v>
      </c>
      <c r="C199" t="s">
        <v>9</v>
      </c>
      <c r="D199">
        <v>14</v>
      </c>
      <c r="E199" s="4" cm="1">
        <f t="array" ref="E19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00" spans="1:5" x14ac:dyDescent="0.25">
      <c r="A200" t="s">
        <v>5</v>
      </c>
      <c r="B200" s="1">
        <v>45061.393946759257</v>
      </c>
      <c r="C200" t="s">
        <v>11</v>
      </c>
      <c r="D200">
        <v>1691</v>
      </c>
      <c r="E200" s="4" cm="1">
        <f t="array" ref="E20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5563.39</v>
      </c>
    </row>
    <row r="201" spans="1:5" x14ac:dyDescent="0.25">
      <c r="A201" t="s">
        <v>5</v>
      </c>
      <c r="B201" s="1">
        <v>45061.295949074076</v>
      </c>
      <c r="C201" t="s">
        <v>7</v>
      </c>
      <c r="D201">
        <v>5500</v>
      </c>
      <c r="E201" s="4" cm="1">
        <f t="array" ref="E20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02" spans="1:5" x14ac:dyDescent="0.25">
      <c r="A202" t="s">
        <v>5</v>
      </c>
      <c r="B202" s="1">
        <v>45061.057719907411</v>
      </c>
      <c r="C202" t="s">
        <v>9</v>
      </c>
      <c r="D202">
        <v>14</v>
      </c>
      <c r="E202" s="4" cm="1">
        <f t="array" ref="E20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03" spans="1:5" x14ac:dyDescent="0.25">
      <c r="A203" t="s">
        <v>5</v>
      </c>
      <c r="B203" s="1">
        <v>45061.050787037035</v>
      </c>
      <c r="C203" t="s">
        <v>7</v>
      </c>
      <c r="D203">
        <v>5500</v>
      </c>
      <c r="E203" s="4" cm="1">
        <f t="array" ref="E20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04" spans="1:5" x14ac:dyDescent="0.25">
      <c r="A204" t="s">
        <v>5</v>
      </c>
      <c r="B204" s="1">
        <v>45060.966377314813</v>
      </c>
      <c r="C204" t="s">
        <v>10</v>
      </c>
      <c r="D204">
        <v>154</v>
      </c>
      <c r="E204" s="4" cm="1">
        <f t="array" ref="E20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4620</v>
      </c>
    </row>
    <row r="205" spans="1:5" x14ac:dyDescent="0.25">
      <c r="A205" t="s">
        <v>5</v>
      </c>
      <c r="B205" s="1">
        <v>45060.87704861111</v>
      </c>
      <c r="C205" t="s">
        <v>7</v>
      </c>
      <c r="D205">
        <v>5500</v>
      </c>
      <c r="E205" s="4" cm="1">
        <f t="array" ref="E20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06" spans="1:5" x14ac:dyDescent="0.25">
      <c r="A206" t="s">
        <v>5</v>
      </c>
      <c r="B206" s="1">
        <v>45060.700775462959</v>
      </c>
      <c r="C206" t="s">
        <v>9</v>
      </c>
      <c r="D206">
        <v>14</v>
      </c>
      <c r="E206" s="4" cm="1">
        <f t="array" ref="E20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07" spans="1:5" x14ac:dyDescent="0.25">
      <c r="A207" t="s">
        <v>5</v>
      </c>
      <c r="B207" s="1">
        <v>45060.657129629632</v>
      </c>
      <c r="C207" t="s">
        <v>9</v>
      </c>
      <c r="D207">
        <v>14</v>
      </c>
      <c r="E207" s="4" cm="1">
        <f t="array" ref="E20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08" spans="1:5" x14ac:dyDescent="0.25">
      <c r="A208" t="s">
        <v>5</v>
      </c>
      <c r="B208" s="1">
        <v>45060.65420138889</v>
      </c>
      <c r="C208" t="s">
        <v>9</v>
      </c>
      <c r="D208">
        <v>14</v>
      </c>
      <c r="E208" s="4" cm="1">
        <f t="array" ref="E20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09" spans="1:5" x14ac:dyDescent="0.25">
      <c r="A209" t="s">
        <v>5</v>
      </c>
      <c r="B209" s="1">
        <v>45060.641203703701</v>
      </c>
      <c r="C209" t="s">
        <v>7</v>
      </c>
      <c r="D209">
        <v>5500</v>
      </c>
      <c r="E209" s="4" cm="1">
        <f t="array" ref="E20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10" spans="1:5" x14ac:dyDescent="0.25">
      <c r="A210" t="s">
        <v>5</v>
      </c>
      <c r="B210" s="1">
        <v>45060.538310185184</v>
      </c>
      <c r="C210" t="s">
        <v>7</v>
      </c>
      <c r="D210">
        <v>5500</v>
      </c>
      <c r="E210" s="4" cm="1">
        <f t="array" ref="E21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11" spans="1:5" x14ac:dyDescent="0.25">
      <c r="A211" t="s">
        <v>5</v>
      </c>
      <c r="B211" s="1">
        <v>45060.530324074076</v>
      </c>
      <c r="C211" t="s">
        <v>13</v>
      </c>
      <c r="D211">
        <v>229.93</v>
      </c>
      <c r="E211" s="4" cm="1">
        <f t="array" ref="E21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9091.4321999999993</v>
      </c>
    </row>
    <row r="212" spans="1:5" x14ac:dyDescent="0.25">
      <c r="A212" t="s">
        <v>5</v>
      </c>
      <c r="B212" s="1">
        <v>45060.52621527778</v>
      </c>
      <c r="C212" t="s">
        <v>7</v>
      </c>
      <c r="D212">
        <v>5500</v>
      </c>
      <c r="E212" s="4" cm="1">
        <f t="array" ref="E21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13" spans="1:5" x14ac:dyDescent="0.25">
      <c r="A213" t="s">
        <v>5</v>
      </c>
      <c r="B213" s="1">
        <v>45060.392534722225</v>
      </c>
      <c r="C213" t="s">
        <v>7</v>
      </c>
      <c r="D213">
        <v>5500</v>
      </c>
      <c r="E213" s="4" cm="1">
        <f t="array" ref="E21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14" spans="1:5" x14ac:dyDescent="0.25">
      <c r="A214" t="s">
        <v>5</v>
      </c>
      <c r="B214" s="1">
        <v>45060.395405092589</v>
      </c>
      <c r="C214" t="s">
        <v>7</v>
      </c>
      <c r="D214">
        <v>5500</v>
      </c>
      <c r="E214" s="4" cm="1">
        <f t="array" ref="E21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15" spans="1:5" x14ac:dyDescent="0.25">
      <c r="A215" t="s">
        <v>5</v>
      </c>
      <c r="B215" s="1">
        <v>45059.96570601852</v>
      </c>
      <c r="C215" t="s">
        <v>6</v>
      </c>
      <c r="D215">
        <v>9.32</v>
      </c>
      <c r="E215" s="4" cm="1">
        <f t="array" ref="E21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7456</v>
      </c>
    </row>
    <row r="216" spans="1:5" x14ac:dyDescent="0.25">
      <c r="A216" t="s">
        <v>5</v>
      </c>
      <c r="B216" s="1">
        <v>45059.927453703705</v>
      </c>
      <c r="C216" t="s">
        <v>7</v>
      </c>
      <c r="D216">
        <v>5500</v>
      </c>
      <c r="E216" s="4" cm="1">
        <f t="array" ref="E21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17" spans="1:5" x14ac:dyDescent="0.25">
      <c r="A217" t="s">
        <v>5</v>
      </c>
      <c r="B217" s="1">
        <v>45059.867210648146</v>
      </c>
      <c r="C217" t="s">
        <v>7</v>
      </c>
      <c r="D217">
        <v>5500</v>
      </c>
      <c r="E217" s="4" cm="1">
        <f t="array" ref="E21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18" spans="1:5" x14ac:dyDescent="0.25">
      <c r="A218" t="s">
        <v>5</v>
      </c>
      <c r="B218" s="1">
        <v>45059.847500000003</v>
      </c>
      <c r="C218" t="s">
        <v>6</v>
      </c>
      <c r="D218">
        <v>9.32</v>
      </c>
      <c r="E218" s="4" cm="1">
        <f t="array" ref="E21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7456</v>
      </c>
    </row>
    <row r="219" spans="1:5" x14ac:dyDescent="0.25">
      <c r="A219" t="s">
        <v>5</v>
      </c>
      <c r="B219" s="1">
        <v>45059.852280092593</v>
      </c>
      <c r="C219" t="s">
        <v>7</v>
      </c>
      <c r="D219">
        <v>5500</v>
      </c>
      <c r="E219" s="4" cm="1">
        <f t="array" ref="E21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20" spans="1:5" x14ac:dyDescent="0.25">
      <c r="A220" t="s">
        <v>5</v>
      </c>
      <c r="B220" s="1">
        <v>45059.844641203701</v>
      </c>
      <c r="C220" t="s">
        <v>7</v>
      </c>
      <c r="D220">
        <v>5500</v>
      </c>
      <c r="E220" s="4" cm="1">
        <f t="array" ref="E22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21" spans="1:5" x14ac:dyDescent="0.25">
      <c r="A221" t="s">
        <v>5</v>
      </c>
      <c r="B221" s="1">
        <v>45059.820381944446</v>
      </c>
      <c r="C221" t="s">
        <v>6</v>
      </c>
      <c r="D221">
        <v>9.32</v>
      </c>
      <c r="E221" s="4" cm="1">
        <f t="array" ref="E22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7456</v>
      </c>
    </row>
    <row r="222" spans="1:5" x14ac:dyDescent="0.25">
      <c r="A222" t="s">
        <v>5</v>
      </c>
      <c r="B222" s="1">
        <v>45059.770729166667</v>
      </c>
      <c r="C222" t="s">
        <v>7</v>
      </c>
      <c r="D222">
        <v>5500</v>
      </c>
      <c r="E222" s="4" cm="1">
        <f t="array" ref="E22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23" spans="1:5" x14ac:dyDescent="0.25">
      <c r="A223" t="s">
        <v>5</v>
      </c>
      <c r="B223" s="1">
        <v>45059.723124999997</v>
      </c>
      <c r="C223" t="s">
        <v>9</v>
      </c>
      <c r="D223">
        <v>14</v>
      </c>
      <c r="E223" s="4" cm="1">
        <f t="array" ref="E22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24" spans="1:5" x14ac:dyDescent="0.25">
      <c r="A224" t="s">
        <v>5</v>
      </c>
      <c r="B224" s="1">
        <v>45059.672268518516</v>
      </c>
      <c r="C224" t="s">
        <v>7</v>
      </c>
      <c r="D224">
        <v>5500</v>
      </c>
      <c r="E224" s="4" cm="1">
        <f t="array" ref="E22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25" spans="1:5" x14ac:dyDescent="0.25">
      <c r="A225" t="s">
        <v>5</v>
      </c>
      <c r="B225" s="1">
        <v>45059.643819444442</v>
      </c>
      <c r="C225" t="s">
        <v>6</v>
      </c>
      <c r="D225">
        <v>9.32</v>
      </c>
      <c r="E225" s="4" cm="1">
        <f t="array" ref="E22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7456</v>
      </c>
    </row>
    <row r="226" spans="1:5" x14ac:dyDescent="0.25">
      <c r="A226" t="s">
        <v>5</v>
      </c>
      <c r="B226" s="1">
        <v>45059.377488425926</v>
      </c>
      <c r="C226" t="s">
        <v>7</v>
      </c>
      <c r="D226">
        <v>5500</v>
      </c>
      <c r="E226" s="4" cm="1">
        <f t="array" ref="E22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27" spans="1:5" x14ac:dyDescent="0.25">
      <c r="A227" t="s">
        <v>5</v>
      </c>
      <c r="B227" s="1">
        <v>45059.268877314818</v>
      </c>
      <c r="C227" t="s">
        <v>7</v>
      </c>
      <c r="D227">
        <v>5500</v>
      </c>
      <c r="E227" s="4" cm="1">
        <f t="array" ref="E22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28" spans="1:5" x14ac:dyDescent="0.25">
      <c r="A228" t="s">
        <v>5</v>
      </c>
      <c r="B228" s="1">
        <v>45058.911273148151</v>
      </c>
      <c r="C228" t="s">
        <v>7</v>
      </c>
      <c r="D228">
        <v>5500</v>
      </c>
      <c r="E228" s="4" cm="1">
        <f t="array" ref="E22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29" spans="1:5" x14ac:dyDescent="0.25">
      <c r="A229" t="s">
        <v>5</v>
      </c>
      <c r="B229" s="1">
        <v>45058.732905092591</v>
      </c>
      <c r="C229" t="s">
        <v>7</v>
      </c>
      <c r="D229">
        <v>5500</v>
      </c>
      <c r="E229" s="4" cm="1">
        <f t="array" ref="E22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30" spans="1:5" x14ac:dyDescent="0.25">
      <c r="A230" t="s">
        <v>5</v>
      </c>
      <c r="B230" s="1">
        <v>45058.406666666669</v>
      </c>
      <c r="C230" t="s">
        <v>7</v>
      </c>
      <c r="D230">
        <v>5500</v>
      </c>
      <c r="E230" s="4" cm="1">
        <f t="array" ref="E23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31" spans="1:5" x14ac:dyDescent="0.25">
      <c r="A231" t="s">
        <v>5</v>
      </c>
      <c r="B231" s="1">
        <v>45057.889004629629</v>
      </c>
      <c r="C231" t="s">
        <v>7</v>
      </c>
      <c r="D231">
        <v>5500</v>
      </c>
      <c r="E231" s="4" cm="1">
        <f t="array" ref="E23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32" spans="1:5" x14ac:dyDescent="0.25">
      <c r="A232" t="s">
        <v>5</v>
      </c>
      <c r="B232" s="1">
        <v>45057.886284722219</v>
      </c>
      <c r="C232" t="s">
        <v>9</v>
      </c>
      <c r="D232">
        <v>14</v>
      </c>
      <c r="E232" s="4" cm="1">
        <f t="array" ref="E23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33" spans="1:5" x14ac:dyDescent="0.25">
      <c r="A233" t="s">
        <v>5</v>
      </c>
      <c r="B233" s="1">
        <v>45057.651875000003</v>
      </c>
      <c r="C233" t="s">
        <v>6</v>
      </c>
      <c r="D233">
        <v>9.23</v>
      </c>
      <c r="E233" s="4" cm="1">
        <f t="array" ref="E23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7384</v>
      </c>
    </row>
    <row r="234" spans="1:5" x14ac:dyDescent="0.25">
      <c r="A234" t="s">
        <v>5</v>
      </c>
      <c r="B234" s="1">
        <v>45057.350231481483</v>
      </c>
      <c r="C234" t="s">
        <v>7</v>
      </c>
      <c r="D234">
        <v>5500</v>
      </c>
      <c r="E234" s="4" cm="1">
        <f t="array" ref="E23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35" spans="1:5" x14ac:dyDescent="0.25">
      <c r="A235" t="s">
        <v>5</v>
      </c>
      <c r="B235" s="1">
        <v>45056.892013888886</v>
      </c>
      <c r="C235" t="s">
        <v>9</v>
      </c>
      <c r="D235">
        <v>14</v>
      </c>
      <c r="E235" s="4" cm="1">
        <f t="array" ref="E23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36" spans="1:5" x14ac:dyDescent="0.25">
      <c r="A236" t="s">
        <v>5</v>
      </c>
      <c r="B236" s="1">
        <v>45056.759791666664</v>
      </c>
      <c r="C236" t="s">
        <v>6</v>
      </c>
      <c r="D236">
        <v>9.2200000000000006</v>
      </c>
      <c r="E236" s="4" cm="1">
        <f t="array" ref="E23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7376.0000000000009</v>
      </c>
    </row>
    <row r="237" spans="1:5" x14ac:dyDescent="0.25">
      <c r="A237" t="s">
        <v>5</v>
      </c>
      <c r="B237" s="1">
        <v>45056.714155092595</v>
      </c>
      <c r="C237" t="s">
        <v>7</v>
      </c>
      <c r="D237">
        <v>5500</v>
      </c>
      <c r="E237" s="4" cm="1">
        <f t="array" ref="E23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38" spans="1:5" x14ac:dyDescent="0.25">
      <c r="A238" t="s">
        <v>5</v>
      </c>
      <c r="B238" s="1">
        <v>45056.686631944445</v>
      </c>
      <c r="C238" t="s">
        <v>7</v>
      </c>
      <c r="D238">
        <v>5500</v>
      </c>
      <c r="E238" s="4" cm="1">
        <f t="array" ref="E23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39" spans="1:5" x14ac:dyDescent="0.25">
      <c r="A239" t="s">
        <v>5</v>
      </c>
      <c r="B239" s="1">
        <v>45056.483657407407</v>
      </c>
      <c r="C239" t="s">
        <v>7</v>
      </c>
      <c r="D239">
        <v>5500</v>
      </c>
      <c r="E239" s="4" cm="1">
        <f t="array" ref="E23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40" spans="1:5" x14ac:dyDescent="0.25">
      <c r="A240" t="s">
        <v>5</v>
      </c>
      <c r="B240" s="1">
        <v>45056.385347222225</v>
      </c>
      <c r="C240" t="s">
        <v>10</v>
      </c>
      <c r="D240">
        <v>156</v>
      </c>
      <c r="E240" s="4" cm="1">
        <f t="array" ref="E24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4680</v>
      </c>
    </row>
    <row r="241" spans="1:5" x14ac:dyDescent="0.25">
      <c r="A241" t="s">
        <v>5</v>
      </c>
      <c r="B241" s="1">
        <v>45056.344629629632</v>
      </c>
      <c r="C241" t="s">
        <v>9</v>
      </c>
      <c r="D241">
        <v>14</v>
      </c>
      <c r="E241" s="4" cm="1">
        <f t="array" ref="E24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42" spans="1:5" x14ac:dyDescent="0.25">
      <c r="A242" t="s">
        <v>5</v>
      </c>
      <c r="B242" s="1">
        <v>45056.039965277778</v>
      </c>
      <c r="C242" t="s">
        <v>9</v>
      </c>
      <c r="D242">
        <v>14</v>
      </c>
      <c r="E242" s="4" cm="1">
        <f t="array" ref="E24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43" spans="1:5" x14ac:dyDescent="0.25">
      <c r="A243" t="s">
        <v>5</v>
      </c>
      <c r="B243" s="1">
        <v>45055.751157407409</v>
      </c>
      <c r="C243" t="s">
        <v>9</v>
      </c>
      <c r="D243">
        <v>14</v>
      </c>
      <c r="E243" s="4" cm="1">
        <f t="array" ref="E24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44" spans="1:5" x14ac:dyDescent="0.25">
      <c r="A244" t="s">
        <v>5</v>
      </c>
      <c r="B244" s="1">
        <v>45055.552499999998</v>
      </c>
      <c r="C244" t="s">
        <v>7</v>
      </c>
      <c r="D244">
        <v>5500</v>
      </c>
      <c r="E244" s="4" cm="1">
        <f t="array" ref="E24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45" spans="1:5" x14ac:dyDescent="0.25">
      <c r="A245" t="s">
        <v>5</v>
      </c>
      <c r="B245" s="1">
        <v>45054.960405092592</v>
      </c>
      <c r="C245" t="s">
        <v>7</v>
      </c>
      <c r="D245">
        <v>5500</v>
      </c>
      <c r="E245" s="4" cm="1">
        <f t="array" ref="E24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46" spans="1:5" x14ac:dyDescent="0.25">
      <c r="A246" t="s">
        <v>5</v>
      </c>
      <c r="B246" s="1">
        <v>45054.592881944445</v>
      </c>
      <c r="C246" t="s">
        <v>9</v>
      </c>
      <c r="D246">
        <v>14</v>
      </c>
      <c r="E246" s="4" cm="1">
        <f t="array" ref="E24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47" spans="1:5" x14ac:dyDescent="0.25">
      <c r="A247" t="s">
        <v>5</v>
      </c>
      <c r="B247" s="1">
        <v>45054.336782407408</v>
      </c>
      <c r="C247" t="s">
        <v>15</v>
      </c>
      <c r="D247">
        <v>28162</v>
      </c>
      <c r="E247" s="4" cm="1">
        <f t="array" ref="E24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5525.3844000000008</v>
      </c>
    </row>
    <row r="248" spans="1:5" x14ac:dyDescent="0.25">
      <c r="A248" t="s">
        <v>5</v>
      </c>
      <c r="B248" s="1">
        <v>45054.313854166663</v>
      </c>
      <c r="C248" t="s">
        <v>7</v>
      </c>
      <c r="D248">
        <v>5500</v>
      </c>
      <c r="E248" s="4" cm="1">
        <f t="array" ref="E24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49" spans="1:5" x14ac:dyDescent="0.25">
      <c r="A249" t="s">
        <v>5</v>
      </c>
      <c r="B249" s="1">
        <v>45053.784814814811</v>
      </c>
      <c r="C249" t="s">
        <v>6</v>
      </c>
      <c r="D249">
        <v>9.1999999999999993</v>
      </c>
      <c r="E249" s="4" cm="1">
        <f t="array" ref="E24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7359.9999999999991</v>
      </c>
    </row>
    <row r="250" spans="1:5" x14ac:dyDescent="0.25">
      <c r="A250" t="s">
        <v>5</v>
      </c>
      <c r="B250" s="1">
        <v>45053.779108796298</v>
      </c>
      <c r="C250" t="s">
        <v>6</v>
      </c>
      <c r="D250">
        <v>9.1999999999999993</v>
      </c>
      <c r="E250" s="4" cm="1">
        <f t="array" ref="E25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7359.9999999999991</v>
      </c>
    </row>
    <row r="251" spans="1:5" x14ac:dyDescent="0.25">
      <c r="A251" t="s">
        <v>5</v>
      </c>
      <c r="B251" s="1">
        <v>45053.660763888889</v>
      </c>
      <c r="C251" t="s">
        <v>7</v>
      </c>
      <c r="D251">
        <v>5500</v>
      </c>
      <c r="E251" s="4" cm="1">
        <f t="array" ref="E25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52" spans="1:5" x14ac:dyDescent="0.25">
      <c r="A252" t="s">
        <v>5</v>
      </c>
      <c r="B252" s="1">
        <v>45052.785381944443</v>
      </c>
      <c r="C252" t="s">
        <v>10</v>
      </c>
      <c r="D252">
        <v>155</v>
      </c>
      <c r="E252" s="4" cm="1">
        <f t="array" ref="E25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4650</v>
      </c>
    </row>
    <row r="253" spans="1:5" x14ac:dyDescent="0.25">
      <c r="A253" t="s">
        <v>5</v>
      </c>
      <c r="B253" s="1">
        <v>45052.758020833331</v>
      </c>
      <c r="C253" t="s">
        <v>9</v>
      </c>
      <c r="D253">
        <v>14</v>
      </c>
      <c r="E253" s="4" cm="1">
        <f t="array" ref="E25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54" spans="1:5" x14ac:dyDescent="0.25">
      <c r="A254" t="s">
        <v>5</v>
      </c>
      <c r="B254" s="1">
        <v>45052.715844907405</v>
      </c>
      <c r="C254" t="s">
        <v>7</v>
      </c>
      <c r="D254">
        <v>5500</v>
      </c>
      <c r="E254" s="4" cm="1">
        <f t="array" ref="E25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55" spans="1:5" x14ac:dyDescent="0.25">
      <c r="A255" t="s">
        <v>5</v>
      </c>
      <c r="B255" s="1">
        <v>45052.64303240741</v>
      </c>
      <c r="C255" t="s">
        <v>6</v>
      </c>
      <c r="D255">
        <v>9.1999999999999993</v>
      </c>
      <c r="E255" s="4" cm="1">
        <f t="array" ref="E25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7359.9999999999991</v>
      </c>
    </row>
    <row r="256" spans="1:5" x14ac:dyDescent="0.25">
      <c r="A256" t="s">
        <v>5</v>
      </c>
      <c r="B256" s="1">
        <v>45052.671481481484</v>
      </c>
      <c r="C256" t="s">
        <v>7</v>
      </c>
      <c r="D256">
        <v>5500</v>
      </c>
      <c r="E256" s="4" cm="1">
        <f t="array" ref="E25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57" spans="1:5" x14ac:dyDescent="0.25">
      <c r="A257" t="s">
        <v>5</v>
      </c>
      <c r="B257" s="1">
        <v>45052.446203703701</v>
      </c>
      <c r="C257" t="s">
        <v>7</v>
      </c>
      <c r="D257">
        <v>5500</v>
      </c>
      <c r="E257" s="4" cm="1">
        <f t="array" ref="E25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58" spans="1:5" x14ac:dyDescent="0.25">
      <c r="A258" t="s">
        <v>5</v>
      </c>
      <c r="B258" s="1">
        <v>45052.417870370373</v>
      </c>
      <c r="C258" t="s">
        <v>7</v>
      </c>
      <c r="D258">
        <v>5500</v>
      </c>
      <c r="E258" s="4" cm="1">
        <f t="array" ref="E25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59" spans="1:5" x14ac:dyDescent="0.25">
      <c r="A259" t="s">
        <v>5</v>
      </c>
      <c r="B259" s="1">
        <v>45052.409097222226</v>
      </c>
      <c r="C259" t="s">
        <v>6</v>
      </c>
      <c r="D259">
        <v>9.1999999999999993</v>
      </c>
      <c r="E259" s="4" cm="1">
        <f t="array" ref="E25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7359.9999999999991</v>
      </c>
    </row>
    <row r="260" spans="1:5" x14ac:dyDescent="0.25">
      <c r="A260" t="s">
        <v>5</v>
      </c>
      <c r="B260" s="1">
        <v>45052.40834490741</v>
      </c>
      <c r="C260" t="s">
        <v>7</v>
      </c>
      <c r="D260">
        <v>5500</v>
      </c>
      <c r="E260" s="4" cm="1">
        <f t="array" ref="E26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61" spans="1:5" x14ac:dyDescent="0.25">
      <c r="A261" t="s">
        <v>5</v>
      </c>
      <c r="B261" s="1">
        <v>45052.407384259262</v>
      </c>
      <c r="C261" t="s">
        <v>10</v>
      </c>
      <c r="D261">
        <v>155</v>
      </c>
      <c r="E261" s="4" cm="1">
        <f t="array" ref="E26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4650</v>
      </c>
    </row>
    <row r="262" spans="1:5" x14ac:dyDescent="0.25">
      <c r="A262" t="s">
        <v>5</v>
      </c>
      <c r="B262" s="1">
        <v>45051.985208333332</v>
      </c>
      <c r="C262" t="s">
        <v>10</v>
      </c>
      <c r="D262">
        <v>156</v>
      </c>
      <c r="E262" s="4" cm="1">
        <f t="array" ref="E26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4680</v>
      </c>
    </row>
    <row r="263" spans="1:5" x14ac:dyDescent="0.25">
      <c r="A263" t="s">
        <v>5</v>
      </c>
      <c r="B263" s="1">
        <v>45051.82402777778</v>
      </c>
      <c r="C263" t="s">
        <v>6</v>
      </c>
      <c r="D263">
        <v>9.1999999999999993</v>
      </c>
      <c r="E263" s="4" cm="1">
        <f t="array" ref="E26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7359.9999999999991</v>
      </c>
    </row>
    <row r="264" spans="1:5" x14ac:dyDescent="0.25">
      <c r="A264" t="s">
        <v>5</v>
      </c>
      <c r="B264" s="1">
        <v>45051.588275462964</v>
      </c>
      <c r="C264" t="s">
        <v>7</v>
      </c>
      <c r="D264">
        <v>5500</v>
      </c>
      <c r="E264" s="4" cm="1">
        <f t="array" ref="E26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65" spans="1:5" x14ac:dyDescent="0.25">
      <c r="A265" t="s">
        <v>5</v>
      </c>
      <c r="B265" s="1">
        <v>45049.935844907406</v>
      </c>
      <c r="C265" t="s">
        <v>7</v>
      </c>
      <c r="D265">
        <v>5500</v>
      </c>
      <c r="E265" s="4" cm="1">
        <f t="array" ref="E26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66" spans="1:5" x14ac:dyDescent="0.25">
      <c r="A266" t="s">
        <v>5</v>
      </c>
      <c r="B266" s="1">
        <v>45049.887256944443</v>
      </c>
      <c r="C266" t="s">
        <v>7</v>
      </c>
      <c r="D266">
        <v>5500</v>
      </c>
      <c r="E266" s="4" cm="1">
        <f t="array" ref="E26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67" spans="1:5" x14ac:dyDescent="0.25">
      <c r="A267" t="s">
        <v>5</v>
      </c>
      <c r="B267" s="1">
        <v>45049.721759259257</v>
      </c>
      <c r="C267" t="s">
        <v>7</v>
      </c>
      <c r="D267">
        <v>5500</v>
      </c>
      <c r="E267" s="4" cm="1">
        <f t="array" ref="E26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68" spans="1:5" x14ac:dyDescent="0.25">
      <c r="A268" t="s">
        <v>5</v>
      </c>
      <c r="B268" s="1">
        <v>45048.608564814815</v>
      </c>
      <c r="C268" t="s">
        <v>7</v>
      </c>
      <c r="D268">
        <v>5500</v>
      </c>
      <c r="E268" s="4" cm="1">
        <f t="array" ref="E26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69" spans="1:5" x14ac:dyDescent="0.25">
      <c r="A269" t="s">
        <v>5</v>
      </c>
      <c r="B269" s="1">
        <v>45047.57916666667</v>
      </c>
      <c r="C269" t="s">
        <v>6</v>
      </c>
      <c r="D269">
        <v>9.31</v>
      </c>
      <c r="E269" s="4" cm="1">
        <f t="array" ref="E26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7448</v>
      </c>
    </row>
    <row r="270" spans="1:5" x14ac:dyDescent="0.25">
      <c r="A270" t="s">
        <v>5</v>
      </c>
      <c r="B270" s="1">
        <v>45047.375023148146</v>
      </c>
      <c r="C270" t="s">
        <v>7</v>
      </c>
      <c r="D270">
        <v>5500</v>
      </c>
      <c r="E270" s="4" cm="1">
        <f t="array" ref="E27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71" spans="1:5" x14ac:dyDescent="0.25">
      <c r="A271" t="s">
        <v>5</v>
      </c>
      <c r="B271" s="1">
        <v>45046.960868055554</v>
      </c>
      <c r="C271" t="s">
        <v>7</v>
      </c>
      <c r="D271">
        <v>5500</v>
      </c>
      <c r="E271" s="4" cm="1">
        <f t="array" ref="E27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72" spans="1:5" x14ac:dyDescent="0.25">
      <c r="A272" t="s">
        <v>5</v>
      </c>
      <c r="B272" s="1">
        <v>45046.549409722225</v>
      </c>
      <c r="C272" t="s">
        <v>7</v>
      </c>
      <c r="D272">
        <v>5500</v>
      </c>
      <c r="E272" s="4" cm="1">
        <f t="array" ref="E27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73" spans="1:5" x14ac:dyDescent="0.25">
      <c r="A273" t="s">
        <v>5</v>
      </c>
      <c r="B273" s="1">
        <v>45046.478449074071</v>
      </c>
      <c r="C273" t="s">
        <v>10</v>
      </c>
      <c r="D273">
        <v>155</v>
      </c>
      <c r="E273" s="4" cm="1">
        <f t="array" ref="E27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4650</v>
      </c>
    </row>
    <row r="274" spans="1:5" x14ac:dyDescent="0.25">
      <c r="A274" t="s">
        <v>5</v>
      </c>
      <c r="B274" s="1">
        <v>45045.814421296294</v>
      </c>
      <c r="C274" t="s">
        <v>9</v>
      </c>
      <c r="D274">
        <v>14</v>
      </c>
      <c r="E274" s="4" cm="1">
        <f t="array" ref="E27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75" spans="1:5" x14ac:dyDescent="0.25">
      <c r="A275" t="s">
        <v>5</v>
      </c>
      <c r="B275" s="1">
        <v>45045.597303240742</v>
      </c>
      <c r="C275" t="s">
        <v>7</v>
      </c>
      <c r="D275">
        <v>5500</v>
      </c>
      <c r="E275" s="4" cm="1">
        <f t="array" ref="E27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76" spans="1:5" x14ac:dyDescent="0.25">
      <c r="A276" t="s">
        <v>5</v>
      </c>
      <c r="B276" s="1">
        <v>45045.65283564815</v>
      </c>
      <c r="C276" t="s">
        <v>9</v>
      </c>
      <c r="D276">
        <v>14</v>
      </c>
      <c r="E276" s="4" cm="1">
        <f t="array" ref="E27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77" spans="1:5" x14ac:dyDescent="0.25">
      <c r="A277" t="s">
        <v>5</v>
      </c>
      <c r="B277" s="1">
        <v>45045.39402777778</v>
      </c>
      <c r="C277" t="s">
        <v>7</v>
      </c>
      <c r="D277">
        <v>5500</v>
      </c>
      <c r="E277" s="4" cm="1">
        <f t="array" ref="E27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78" spans="1:5" x14ac:dyDescent="0.25">
      <c r="A278" t="s">
        <v>5</v>
      </c>
      <c r="B278" s="1">
        <v>45045.163599537038</v>
      </c>
      <c r="C278" t="s">
        <v>9</v>
      </c>
      <c r="D278">
        <v>14</v>
      </c>
      <c r="E278" s="4" cm="1">
        <f t="array" ref="E27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79" spans="1:5" x14ac:dyDescent="0.25">
      <c r="A279" t="s">
        <v>5</v>
      </c>
      <c r="B279" s="1">
        <v>45045.127488425926</v>
      </c>
      <c r="C279" t="s">
        <v>7</v>
      </c>
      <c r="D279">
        <v>5500</v>
      </c>
      <c r="E279" s="4" cm="1">
        <f t="array" ref="E27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80" spans="1:5" x14ac:dyDescent="0.25">
      <c r="A280" t="s">
        <v>5</v>
      </c>
      <c r="B280" s="1">
        <v>45044.683576388888</v>
      </c>
      <c r="C280" t="s">
        <v>11</v>
      </c>
      <c r="D280">
        <v>1690</v>
      </c>
      <c r="E280" s="4" cm="1">
        <f t="array" ref="E28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5560.1</v>
      </c>
    </row>
    <row r="281" spans="1:5" x14ac:dyDescent="0.25">
      <c r="A281" t="s">
        <v>5</v>
      </c>
      <c r="B281" s="1">
        <v>45043.593715277777</v>
      </c>
      <c r="C281" t="s">
        <v>7</v>
      </c>
      <c r="D281">
        <v>5500</v>
      </c>
      <c r="E281" s="4" cm="1">
        <f t="array" ref="E28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82" spans="1:5" x14ac:dyDescent="0.25">
      <c r="A282" t="s">
        <v>5</v>
      </c>
      <c r="B282" s="1">
        <v>45043.450740740744</v>
      </c>
      <c r="C282" t="s">
        <v>10</v>
      </c>
      <c r="D282">
        <v>157</v>
      </c>
      <c r="E282" s="4" cm="1">
        <f t="array" ref="E28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4710</v>
      </c>
    </row>
    <row r="283" spans="1:5" x14ac:dyDescent="0.25">
      <c r="A283" t="s">
        <v>5</v>
      </c>
      <c r="B283" s="1">
        <v>45042.720185185186</v>
      </c>
      <c r="C283" t="s">
        <v>9</v>
      </c>
      <c r="D283">
        <v>14</v>
      </c>
      <c r="E283" s="4" cm="1">
        <f t="array" ref="E28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84" spans="1:5" x14ac:dyDescent="0.25">
      <c r="A284" t="s">
        <v>5</v>
      </c>
      <c r="B284" s="1">
        <v>45042.640439814815</v>
      </c>
      <c r="C284" t="s">
        <v>7</v>
      </c>
      <c r="D284">
        <v>5500</v>
      </c>
      <c r="E284" s="4" cm="1">
        <f t="array" ref="E28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85" spans="1:5" x14ac:dyDescent="0.25">
      <c r="A285" t="s">
        <v>5</v>
      </c>
      <c r="B285" s="1">
        <v>45042.627638888887</v>
      </c>
      <c r="C285" t="s">
        <v>9</v>
      </c>
      <c r="D285">
        <v>14</v>
      </c>
      <c r="E285" s="4" cm="1">
        <f t="array" ref="E28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86" spans="1:5" x14ac:dyDescent="0.25">
      <c r="A286" t="s">
        <v>5</v>
      </c>
      <c r="B286" s="1">
        <v>45041.840173611112</v>
      </c>
      <c r="C286" t="s">
        <v>9</v>
      </c>
      <c r="D286">
        <v>14</v>
      </c>
      <c r="E286" s="4" cm="1">
        <f t="array" ref="E28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87" spans="1:5" x14ac:dyDescent="0.25">
      <c r="A287" t="s">
        <v>5</v>
      </c>
      <c r="B287" s="1">
        <v>45040.878819444442</v>
      </c>
      <c r="C287" t="s">
        <v>6</v>
      </c>
      <c r="D287">
        <v>9.3800000000000008</v>
      </c>
      <c r="E287" s="4" cm="1">
        <f t="array" ref="E28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7504.0000000000009</v>
      </c>
    </row>
    <row r="288" spans="1:5" x14ac:dyDescent="0.25">
      <c r="A288" t="s">
        <v>5</v>
      </c>
      <c r="B288" s="1">
        <v>45040.733506944445</v>
      </c>
      <c r="C288" t="s">
        <v>11</v>
      </c>
      <c r="D288">
        <v>1683</v>
      </c>
      <c r="E288" s="4" cm="1">
        <f t="array" ref="E28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5537.07</v>
      </c>
    </row>
    <row r="289" spans="1:5" x14ac:dyDescent="0.25">
      <c r="A289" t="s">
        <v>5</v>
      </c>
      <c r="B289" s="1">
        <v>45040.497928240744</v>
      </c>
      <c r="C289" t="s">
        <v>9</v>
      </c>
      <c r="D289">
        <v>14</v>
      </c>
      <c r="E289" s="4" cm="1">
        <f t="array" ref="E28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90" spans="1:5" x14ac:dyDescent="0.25">
      <c r="A290" t="s">
        <v>5</v>
      </c>
      <c r="B290" s="1">
        <v>45037.1327662037</v>
      </c>
      <c r="C290" t="s">
        <v>7</v>
      </c>
      <c r="D290">
        <v>5500</v>
      </c>
      <c r="E290" s="4" cm="1">
        <f t="array" ref="E29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91" spans="1:5" x14ac:dyDescent="0.25">
      <c r="A291" t="s">
        <v>5</v>
      </c>
      <c r="B291" s="1">
        <v>45036.17459490741</v>
      </c>
      <c r="C291" t="s">
        <v>9</v>
      </c>
      <c r="D291">
        <v>14</v>
      </c>
      <c r="E291" s="4" cm="1">
        <f t="array" ref="E29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92" spans="1:5" x14ac:dyDescent="0.25">
      <c r="A292" t="s">
        <v>5</v>
      </c>
      <c r="B292" s="1">
        <v>45034.598587962966</v>
      </c>
      <c r="C292" t="s">
        <v>7</v>
      </c>
      <c r="D292">
        <v>5500</v>
      </c>
      <c r="E292" s="4" cm="1">
        <f t="array" ref="E29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93" spans="1:5" x14ac:dyDescent="0.25">
      <c r="A293" t="s">
        <v>5</v>
      </c>
      <c r="B293" s="1">
        <v>45034.511874999997</v>
      </c>
      <c r="C293" t="s">
        <v>9</v>
      </c>
      <c r="D293">
        <v>14</v>
      </c>
      <c r="E293" s="4" cm="1">
        <f t="array" ref="E29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94" spans="1:5" x14ac:dyDescent="0.25">
      <c r="A294" t="s">
        <v>5</v>
      </c>
      <c r="B294" s="1">
        <v>45034.275023148148</v>
      </c>
      <c r="C294" t="s">
        <v>7</v>
      </c>
      <c r="D294">
        <v>5500</v>
      </c>
      <c r="E294" s="4" cm="1">
        <f t="array" ref="E29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95" spans="1:5" x14ac:dyDescent="0.25">
      <c r="A295" t="s">
        <v>5</v>
      </c>
      <c r="B295" s="1">
        <v>45034.014178240737</v>
      </c>
      <c r="C295" t="s">
        <v>9</v>
      </c>
      <c r="D295">
        <v>14</v>
      </c>
      <c r="E295" s="4" cm="1">
        <f t="array" ref="E29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96" spans="1:5" x14ac:dyDescent="0.25">
      <c r="A296" t="s">
        <v>5</v>
      </c>
      <c r="B296" s="1">
        <v>45033.938125000001</v>
      </c>
      <c r="C296" t="s">
        <v>7</v>
      </c>
      <c r="D296">
        <v>5500</v>
      </c>
      <c r="E296" s="4" cm="1">
        <f t="array" ref="E29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97" spans="1:5" x14ac:dyDescent="0.25">
      <c r="A297" t="s">
        <v>5</v>
      </c>
      <c r="B297" s="1">
        <v>45033.77076388889</v>
      </c>
      <c r="C297" t="s">
        <v>13</v>
      </c>
      <c r="D297">
        <v>213.78</v>
      </c>
      <c r="E297" s="4" cm="1">
        <f t="array" ref="E29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8452.8611999999994</v>
      </c>
    </row>
    <row r="298" spans="1:5" x14ac:dyDescent="0.25">
      <c r="A298" t="s">
        <v>5</v>
      </c>
      <c r="B298" s="1">
        <v>45033.6719212963</v>
      </c>
      <c r="C298" t="s">
        <v>7</v>
      </c>
      <c r="D298">
        <v>5500</v>
      </c>
      <c r="E298" s="4" cm="1">
        <f t="array" ref="E29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99" spans="1:5" x14ac:dyDescent="0.25">
      <c r="A299" t="s">
        <v>5</v>
      </c>
      <c r="B299" s="1">
        <v>45033.650752314818</v>
      </c>
      <c r="C299" t="s">
        <v>7</v>
      </c>
      <c r="D299">
        <v>5500</v>
      </c>
      <c r="E299" s="4" cm="1">
        <f t="array" ref="E29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00" spans="1:5" x14ac:dyDescent="0.25">
      <c r="A300" t="s">
        <v>5</v>
      </c>
      <c r="B300" s="1">
        <v>45032.830636574072</v>
      </c>
      <c r="C300" t="s">
        <v>6</v>
      </c>
      <c r="D300">
        <v>9.42</v>
      </c>
      <c r="E300" s="4" cm="1">
        <f t="array" ref="E30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7536</v>
      </c>
    </row>
    <row r="301" spans="1:5" x14ac:dyDescent="0.25">
      <c r="A301" t="s">
        <v>5</v>
      </c>
      <c r="B301" s="1">
        <v>45032.728541666664</v>
      </c>
      <c r="C301" t="s">
        <v>7</v>
      </c>
      <c r="D301">
        <v>5500</v>
      </c>
      <c r="E301" s="4" cm="1">
        <f t="array" ref="E30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02" spans="1:5" x14ac:dyDescent="0.25">
      <c r="A302" t="s">
        <v>5</v>
      </c>
      <c r="B302" s="1">
        <v>45032.541064814817</v>
      </c>
      <c r="C302" t="s">
        <v>9</v>
      </c>
      <c r="D302">
        <v>14</v>
      </c>
      <c r="E302" s="4" cm="1">
        <f t="array" ref="E30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03" spans="1:5" x14ac:dyDescent="0.25">
      <c r="A303" t="s">
        <v>5</v>
      </c>
      <c r="B303" s="1">
        <v>45032.484675925924</v>
      </c>
      <c r="C303" t="s">
        <v>7</v>
      </c>
      <c r="D303">
        <v>5500</v>
      </c>
      <c r="E303" s="4" cm="1">
        <f t="array" ref="E30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04" spans="1:5" x14ac:dyDescent="0.25">
      <c r="A304" t="s">
        <v>5</v>
      </c>
      <c r="B304" s="1">
        <v>45032.141435185185</v>
      </c>
      <c r="C304" t="s">
        <v>9</v>
      </c>
      <c r="D304">
        <v>14</v>
      </c>
      <c r="E304" s="4" cm="1">
        <f t="array" ref="E30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05" spans="1:5" x14ac:dyDescent="0.25">
      <c r="A305" t="s">
        <v>5</v>
      </c>
      <c r="B305" s="1">
        <v>45032.000555555554</v>
      </c>
      <c r="C305" t="s">
        <v>11</v>
      </c>
      <c r="D305">
        <v>1658</v>
      </c>
      <c r="E305" s="4" cm="1">
        <f t="array" ref="E30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5454.82</v>
      </c>
    </row>
    <row r="306" spans="1:5" x14ac:dyDescent="0.25">
      <c r="A306" t="s">
        <v>5</v>
      </c>
      <c r="B306" s="1">
        <v>45031.946030092593</v>
      </c>
      <c r="C306" t="s">
        <v>6</v>
      </c>
      <c r="D306">
        <v>9.31</v>
      </c>
      <c r="E306" s="4" cm="1">
        <f t="array" ref="E30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7448</v>
      </c>
    </row>
    <row r="307" spans="1:5" x14ac:dyDescent="0.25">
      <c r="A307" t="s">
        <v>5</v>
      </c>
      <c r="B307" s="1">
        <v>45031.782696759263</v>
      </c>
      <c r="C307" t="s">
        <v>7</v>
      </c>
      <c r="D307">
        <v>5500</v>
      </c>
      <c r="E307" s="4" cm="1">
        <f t="array" ref="E30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08" spans="1:5" x14ac:dyDescent="0.25">
      <c r="A308" t="s">
        <v>5</v>
      </c>
      <c r="B308" s="1">
        <v>45031.602777777778</v>
      </c>
      <c r="C308" t="s">
        <v>6</v>
      </c>
      <c r="D308">
        <v>9.31</v>
      </c>
      <c r="E308" s="4" cm="1">
        <f t="array" ref="E30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7448</v>
      </c>
    </row>
    <row r="309" spans="1:5" x14ac:dyDescent="0.25">
      <c r="A309" t="s">
        <v>5</v>
      </c>
      <c r="B309" s="1">
        <v>45031.464548611111</v>
      </c>
      <c r="C309" t="s">
        <v>7</v>
      </c>
      <c r="D309">
        <v>5500</v>
      </c>
      <c r="E309" s="4" cm="1">
        <f t="array" ref="E30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10" spans="1:5" x14ac:dyDescent="0.25">
      <c r="A310" t="s">
        <v>5</v>
      </c>
      <c r="B310" s="1">
        <v>45030.88181712963</v>
      </c>
      <c r="C310" t="s">
        <v>7</v>
      </c>
      <c r="D310">
        <v>5500</v>
      </c>
      <c r="E310" s="4" cm="1">
        <f t="array" ref="E31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11" spans="1:5" x14ac:dyDescent="0.25">
      <c r="A311" t="s">
        <v>5</v>
      </c>
      <c r="B311" s="1">
        <v>45030.532581018517</v>
      </c>
      <c r="C311" t="s">
        <v>11</v>
      </c>
      <c r="D311">
        <v>1672</v>
      </c>
      <c r="E311" s="4" cm="1">
        <f t="array" ref="E31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5500.88</v>
      </c>
    </row>
    <row r="312" spans="1:5" x14ac:dyDescent="0.25">
      <c r="A312" t="s">
        <v>5</v>
      </c>
      <c r="B312" s="1">
        <v>45030.507349537038</v>
      </c>
      <c r="C312" t="s">
        <v>7</v>
      </c>
      <c r="D312">
        <v>5500</v>
      </c>
      <c r="E312" s="4" cm="1">
        <f t="array" ref="E31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13" spans="1:5" x14ac:dyDescent="0.25">
      <c r="A313" t="s">
        <v>5</v>
      </c>
      <c r="B313" s="1">
        <v>45030.48951388889</v>
      </c>
      <c r="C313" t="s">
        <v>7</v>
      </c>
      <c r="D313">
        <v>5500</v>
      </c>
      <c r="E313" s="4" cm="1">
        <f t="array" ref="E31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14" spans="1:5" x14ac:dyDescent="0.25">
      <c r="A314" t="s">
        <v>5</v>
      </c>
      <c r="B314" s="1">
        <v>45030.292210648149</v>
      </c>
      <c r="C314" t="s">
        <v>7</v>
      </c>
      <c r="D314">
        <v>5500</v>
      </c>
      <c r="E314" s="4" cm="1">
        <f t="array" ref="E31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15" spans="1:5" x14ac:dyDescent="0.25">
      <c r="A315" t="s">
        <v>5</v>
      </c>
      <c r="B315" s="1">
        <v>45029.789953703701</v>
      </c>
      <c r="C315" t="s">
        <v>9</v>
      </c>
      <c r="D315">
        <v>14</v>
      </c>
      <c r="E315" s="4" cm="1">
        <f t="array" ref="E31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16" spans="1:5" x14ac:dyDescent="0.25">
      <c r="A316" t="s">
        <v>5</v>
      </c>
      <c r="B316" s="1">
        <v>45029.595717592594</v>
      </c>
      <c r="C316" t="s">
        <v>7</v>
      </c>
      <c r="D316">
        <v>5500</v>
      </c>
      <c r="E316" s="4" cm="1">
        <f t="array" ref="E31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17" spans="1:5" x14ac:dyDescent="0.25">
      <c r="A317" t="s">
        <v>5</v>
      </c>
      <c r="B317" s="1">
        <v>45028.576458333337</v>
      </c>
      <c r="C317" t="s">
        <v>6</v>
      </c>
      <c r="D317">
        <v>9.3800000000000008</v>
      </c>
      <c r="E317" s="4" cm="1">
        <f t="array" ref="E31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7504.0000000000009</v>
      </c>
    </row>
    <row r="318" spans="1:5" x14ac:dyDescent="0.25">
      <c r="A318" t="s">
        <v>5</v>
      </c>
      <c r="B318" s="1">
        <v>45028.506574074076</v>
      </c>
      <c r="C318" t="s">
        <v>7</v>
      </c>
      <c r="D318">
        <v>5500</v>
      </c>
      <c r="E318" s="4" cm="1">
        <f t="array" ref="E31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19" spans="1:5" x14ac:dyDescent="0.25">
      <c r="A319" t="s">
        <v>5</v>
      </c>
      <c r="B319" s="1">
        <v>45028.45884259259</v>
      </c>
      <c r="C319" t="s">
        <v>7</v>
      </c>
      <c r="D319">
        <v>5500</v>
      </c>
      <c r="E319" s="4" cm="1">
        <f t="array" ref="E31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20" spans="1:5" x14ac:dyDescent="0.25">
      <c r="A320" t="s">
        <v>5</v>
      </c>
      <c r="B320" s="1">
        <v>45028.419895833336</v>
      </c>
      <c r="C320" t="s">
        <v>7</v>
      </c>
      <c r="D320">
        <v>5500</v>
      </c>
      <c r="E320" s="4" cm="1">
        <f t="array" ref="E32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21" spans="1:5" x14ac:dyDescent="0.25">
      <c r="A321" t="s">
        <v>5</v>
      </c>
      <c r="B321" s="1">
        <v>45028.22792824074</v>
      </c>
      <c r="C321" t="s">
        <v>7</v>
      </c>
      <c r="D321">
        <v>5500</v>
      </c>
      <c r="E321" s="4" cm="1">
        <f t="array" ref="E32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22" spans="1:5" x14ac:dyDescent="0.25">
      <c r="A322" t="s">
        <v>5</v>
      </c>
      <c r="B322" s="1">
        <v>45028.505162037036</v>
      </c>
      <c r="C322" t="s">
        <v>7</v>
      </c>
      <c r="D322">
        <v>5500</v>
      </c>
      <c r="E322" s="4" cm="1">
        <f t="array" ref="E32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23" spans="1:5" x14ac:dyDescent="0.25">
      <c r="A323" t="s">
        <v>5</v>
      </c>
      <c r="B323" s="1">
        <v>45027.944814814815</v>
      </c>
      <c r="C323" t="s">
        <v>7</v>
      </c>
      <c r="D323">
        <v>5500</v>
      </c>
      <c r="E323" s="4" cm="1">
        <f t="array" ref="E32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24" spans="1:5" x14ac:dyDescent="0.25">
      <c r="A324" t="s">
        <v>5</v>
      </c>
      <c r="B324" s="1">
        <v>45027.915590277778</v>
      </c>
      <c r="C324" t="s">
        <v>9</v>
      </c>
      <c r="D324">
        <v>14</v>
      </c>
      <c r="E324" s="4" cm="1">
        <f t="array" ref="E32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25" spans="1:5" x14ac:dyDescent="0.25">
      <c r="A325" t="s">
        <v>5</v>
      </c>
      <c r="B325" s="1">
        <v>45027.827210648145</v>
      </c>
      <c r="C325" t="s">
        <v>9</v>
      </c>
      <c r="D325">
        <v>14</v>
      </c>
      <c r="E325" s="4" cm="1">
        <f t="array" ref="E32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26" spans="1:5" x14ac:dyDescent="0.25">
      <c r="A326" t="s">
        <v>5</v>
      </c>
      <c r="B326" s="1">
        <v>45027.566516203704</v>
      </c>
      <c r="C326" t="s">
        <v>7</v>
      </c>
      <c r="D326">
        <v>5500</v>
      </c>
      <c r="E326" s="4" cm="1">
        <f t="array" ref="E32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27" spans="1:5" x14ac:dyDescent="0.25">
      <c r="A327" t="s">
        <v>5</v>
      </c>
      <c r="B327" s="1">
        <v>45027.419039351851</v>
      </c>
      <c r="C327" t="s">
        <v>9</v>
      </c>
      <c r="D327">
        <v>14</v>
      </c>
      <c r="E327" s="4" cm="1">
        <f t="array" ref="E32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28" spans="1:5" x14ac:dyDescent="0.25">
      <c r="A328" t="s">
        <v>5</v>
      </c>
      <c r="B328" s="1">
        <v>45027.310844907406</v>
      </c>
      <c r="C328" t="s">
        <v>9</v>
      </c>
      <c r="D328">
        <v>14</v>
      </c>
      <c r="E328" s="4" cm="1">
        <f t="array" ref="E32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29" spans="1:5" x14ac:dyDescent="0.25">
      <c r="A329" t="s">
        <v>5</v>
      </c>
      <c r="B329" s="1">
        <v>45027.187083333331</v>
      </c>
      <c r="C329" t="s">
        <v>9</v>
      </c>
      <c r="D329">
        <v>14</v>
      </c>
      <c r="E329" s="4" cm="1">
        <f t="array" ref="E32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30" spans="1:5" x14ac:dyDescent="0.25">
      <c r="A330" t="s">
        <v>5</v>
      </c>
      <c r="B330" s="1">
        <v>45026.802997685183</v>
      </c>
      <c r="C330" t="s">
        <v>7</v>
      </c>
      <c r="D330">
        <v>5500</v>
      </c>
      <c r="E330" s="4" cm="1">
        <f t="array" ref="E33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31" spans="1:5" x14ac:dyDescent="0.25">
      <c r="A331" t="s">
        <v>5</v>
      </c>
      <c r="B331" s="1">
        <v>45026.783715277779</v>
      </c>
      <c r="C331" t="s">
        <v>9</v>
      </c>
      <c r="D331">
        <v>14</v>
      </c>
      <c r="E331" s="4" cm="1">
        <f t="array" ref="E33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32" spans="1:5" x14ac:dyDescent="0.25">
      <c r="A332" t="s">
        <v>5</v>
      </c>
      <c r="B332" s="1">
        <v>45026.641898148147</v>
      </c>
      <c r="C332" t="s">
        <v>11</v>
      </c>
      <c r="D332">
        <v>1661</v>
      </c>
      <c r="E332" s="4" cm="1">
        <f t="array" ref="E33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5464.6900000000005</v>
      </c>
    </row>
    <row r="333" spans="1:5" x14ac:dyDescent="0.25">
      <c r="A333" t="s">
        <v>5</v>
      </c>
      <c r="B333" s="1">
        <v>45026.472962962966</v>
      </c>
      <c r="C333" t="s">
        <v>9</v>
      </c>
      <c r="D333">
        <v>14</v>
      </c>
      <c r="E333" s="4" cm="1">
        <f t="array" ref="E33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34" spans="1:5" x14ac:dyDescent="0.25">
      <c r="A334" t="s">
        <v>5</v>
      </c>
      <c r="B334" s="1">
        <v>45026.339386574073</v>
      </c>
      <c r="C334" t="s">
        <v>7</v>
      </c>
      <c r="D334">
        <v>5500</v>
      </c>
      <c r="E334" s="4" cm="1">
        <f t="array" ref="E33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35" spans="1:5" x14ac:dyDescent="0.25">
      <c r="A335" t="s">
        <v>5</v>
      </c>
      <c r="B335" s="1">
        <v>45025.47152777778</v>
      </c>
      <c r="C335" t="s">
        <v>10</v>
      </c>
      <c r="D335">
        <v>141</v>
      </c>
      <c r="E335" s="4" cm="1">
        <f t="array" ref="E33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4230</v>
      </c>
    </row>
    <row r="336" spans="1:5" x14ac:dyDescent="0.25">
      <c r="A336" t="s">
        <v>5</v>
      </c>
      <c r="B336" s="1">
        <v>45025.058113425926</v>
      </c>
      <c r="C336" t="s">
        <v>6</v>
      </c>
      <c r="D336">
        <v>9.3000000000000007</v>
      </c>
      <c r="E336" s="4" cm="1">
        <f t="array" ref="E33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7440.0000000000009</v>
      </c>
    </row>
    <row r="337" spans="1:5" x14ac:dyDescent="0.25">
      <c r="A337" t="s">
        <v>5</v>
      </c>
      <c r="B337" s="1">
        <v>45024.8203587963</v>
      </c>
      <c r="C337" t="s">
        <v>7</v>
      </c>
      <c r="D337">
        <v>5500</v>
      </c>
      <c r="E337" s="4" cm="1">
        <f t="array" ref="E33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38" spans="1:5" x14ac:dyDescent="0.25">
      <c r="A338" t="s">
        <v>5</v>
      </c>
      <c r="B338" s="1">
        <v>45024.013611111113</v>
      </c>
      <c r="C338" t="s">
        <v>10</v>
      </c>
      <c r="D338">
        <v>142</v>
      </c>
      <c r="E338" s="4" cm="1">
        <f t="array" ref="E33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4260</v>
      </c>
    </row>
    <row r="339" spans="1:5" x14ac:dyDescent="0.25">
      <c r="A339" t="s">
        <v>5</v>
      </c>
      <c r="B339" s="1">
        <v>45023.960393518515</v>
      </c>
      <c r="C339" t="s">
        <v>7</v>
      </c>
      <c r="D339">
        <v>5500</v>
      </c>
      <c r="E339" s="4" cm="1">
        <f t="array" ref="E33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40" spans="1:5" x14ac:dyDescent="0.25">
      <c r="A340" t="s">
        <v>5</v>
      </c>
      <c r="B340" s="1">
        <v>45023.856446759259</v>
      </c>
      <c r="C340" t="s">
        <v>10</v>
      </c>
      <c r="D340">
        <v>142</v>
      </c>
      <c r="E340" s="4" cm="1">
        <f t="array" ref="E34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4260</v>
      </c>
    </row>
    <row r="341" spans="1:5" x14ac:dyDescent="0.25">
      <c r="A341" t="s">
        <v>5</v>
      </c>
      <c r="B341" s="1">
        <v>45023.734826388885</v>
      </c>
      <c r="C341" t="s">
        <v>9</v>
      </c>
      <c r="D341">
        <v>14</v>
      </c>
      <c r="E341" s="4" cm="1">
        <f t="array" ref="E34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42" spans="1:5" x14ac:dyDescent="0.25">
      <c r="A342" t="s">
        <v>5</v>
      </c>
      <c r="B342" s="1">
        <v>45023.716782407406</v>
      </c>
      <c r="C342" t="s">
        <v>6</v>
      </c>
      <c r="D342">
        <v>9.3699999999999992</v>
      </c>
      <c r="E342" s="4" cm="1">
        <f t="array" ref="E34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7495.9999999999991</v>
      </c>
    </row>
    <row r="343" spans="1:5" x14ac:dyDescent="0.25">
      <c r="A343" t="s">
        <v>5</v>
      </c>
      <c r="B343" s="1">
        <v>45023.63349537037</v>
      </c>
      <c r="C343" t="s">
        <v>7</v>
      </c>
      <c r="D343">
        <v>5500</v>
      </c>
      <c r="E343" s="4" cm="1">
        <f t="array" ref="E34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44" spans="1:5" x14ac:dyDescent="0.25">
      <c r="A344" t="s">
        <v>5</v>
      </c>
      <c r="B344" s="1">
        <v>45023.605717592596</v>
      </c>
      <c r="C344" t="s">
        <v>7</v>
      </c>
      <c r="D344">
        <v>5500</v>
      </c>
      <c r="E344" s="4" cm="1">
        <f t="array" ref="E34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45" spans="1:5" x14ac:dyDescent="0.25">
      <c r="A345" t="s">
        <v>5</v>
      </c>
      <c r="B345" s="1">
        <v>45023.590405092589</v>
      </c>
      <c r="C345" t="s">
        <v>7</v>
      </c>
      <c r="D345">
        <v>5500</v>
      </c>
      <c r="E345" s="4" cm="1">
        <f t="array" ref="E34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46" spans="1:5" x14ac:dyDescent="0.25">
      <c r="A346" t="s">
        <v>5</v>
      </c>
      <c r="B346" s="1">
        <v>45023.569062499999</v>
      </c>
      <c r="C346" t="s">
        <v>7</v>
      </c>
      <c r="D346">
        <v>5500</v>
      </c>
      <c r="E346" s="4" cm="1">
        <f t="array" ref="E34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47" spans="1:5" x14ac:dyDescent="0.25">
      <c r="A347" t="s">
        <v>5</v>
      </c>
      <c r="B347" s="1">
        <v>45023.550405092596</v>
      </c>
      <c r="C347" t="s">
        <v>9</v>
      </c>
      <c r="D347">
        <v>14</v>
      </c>
      <c r="E347" s="4" cm="1">
        <f t="array" ref="E34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48" spans="1:5" x14ac:dyDescent="0.25">
      <c r="A348" t="s">
        <v>5</v>
      </c>
      <c r="B348" s="1">
        <v>45023.514178240737</v>
      </c>
      <c r="C348" t="s">
        <v>7</v>
      </c>
      <c r="D348">
        <v>5500</v>
      </c>
      <c r="E348" s="4" cm="1">
        <f t="array" ref="E34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49" spans="1:5" x14ac:dyDescent="0.25">
      <c r="A349" t="s">
        <v>5</v>
      </c>
      <c r="B349" s="1">
        <v>45023.499583333331</v>
      </c>
      <c r="C349" t="s">
        <v>9</v>
      </c>
      <c r="D349">
        <v>14</v>
      </c>
      <c r="E349" s="4" cm="1">
        <f t="array" ref="E34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50" spans="1:5" x14ac:dyDescent="0.25">
      <c r="A350" t="s">
        <v>5</v>
      </c>
      <c r="B350" s="1">
        <v>45023.490995370368</v>
      </c>
      <c r="C350" t="s">
        <v>10</v>
      </c>
      <c r="D350">
        <v>142</v>
      </c>
      <c r="E350" s="4" cm="1">
        <f t="array" ref="E35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4260</v>
      </c>
    </row>
    <row r="351" spans="1:5" x14ac:dyDescent="0.25">
      <c r="A351" t="s">
        <v>5</v>
      </c>
      <c r="B351" s="1">
        <v>45023.413414351853</v>
      </c>
      <c r="C351" t="s">
        <v>7</v>
      </c>
      <c r="D351">
        <v>5500</v>
      </c>
      <c r="E351" s="4" cm="1">
        <f t="array" ref="E35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52" spans="1:5" x14ac:dyDescent="0.25">
      <c r="A352" t="s">
        <v>5</v>
      </c>
      <c r="B352" s="1">
        <v>45023.365972222222</v>
      </c>
      <c r="C352" t="s">
        <v>7</v>
      </c>
      <c r="D352">
        <v>5500</v>
      </c>
      <c r="E352" s="4" cm="1">
        <f t="array" ref="E35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53" spans="1:5" x14ac:dyDescent="0.25">
      <c r="A353" t="s">
        <v>5</v>
      </c>
      <c r="B353" s="1">
        <v>45023.343553240738</v>
      </c>
      <c r="C353" t="s">
        <v>7</v>
      </c>
      <c r="D353">
        <v>5500</v>
      </c>
      <c r="E353" s="4" cm="1">
        <f t="array" ref="E35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54" spans="1:5" x14ac:dyDescent="0.25">
      <c r="A354" t="s">
        <v>5</v>
      </c>
      <c r="B354" s="1">
        <v>45023.314571759256</v>
      </c>
      <c r="C354" t="s">
        <v>7</v>
      </c>
      <c r="D354">
        <v>5500</v>
      </c>
      <c r="E354" s="4" cm="1">
        <f t="array" ref="E35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55" spans="1:5" x14ac:dyDescent="0.25">
      <c r="A355" t="s">
        <v>5</v>
      </c>
      <c r="B355" s="1">
        <v>45023.234155092592</v>
      </c>
      <c r="C355" t="s">
        <v>7</v>
      </c>
      <c r="D355">
        <v>5500</v>
      </c>
      <c r="E355" s="4" cm="1">
        <f t="array" ref="E35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56" spans="1:5" x14ac:dyDescent="0.25">
      <c r="A356" t="s">
        <v>5</v>
      </c>
      <c r="B356" s="1">
        <v>45023.218553240738</v>
      </c>
      <c r="C356" t="s">
        <v>9</v>
      </c>
      <c r="D356">
        <v>14</v>
      </c>
      <c r="E356" s="4" cm="1">
        <f t="array" ref="E35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57" spans="1:5" x14ac:dyDescent="0.25">
      <c r="A357" t="s">
        <v>5</v>
      </c>
      <c r="B357" s="1">
        <v>45022.943576388891</v>
      </c>
      <c r="C357" t="s">
        <v>9</v>
      </c>
      <c r="D357">
        <v>14</v>
      </c>
      <c r="E357" s="4" cm="1">
        <f t="array" ref="E35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58" spans="1:5" x14ac:dyDescent="0.25">
      <c r="A358" t="s">
        <v>5</v>
      </c>
      <c r="B358" s="1">
        <v>45022.94153935185</v>
      </c>
      <c r="C358" t="s">
        <v>7</v>
      </c>
      <c r="D358">
        <v>5500</v>
      </c>
      <c r="E358" s="4" cm="1">
        <f t="array" ref="E35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59" spans="1:5" x14ac:dyDescent="0.25">
      <c r="A359" t="s">
        <v>5</v>
      </c>
      <c r="B359" s="1">
        <v>45022.899733796294</v>
      </c>
      <c r="C359" t="s">
        <v>8</v>
      </c>
      <c r="D359">
        <v>13200.02</v>
      </c>
      <c r="E359" s="4" cm="1">
        <f t="array" ref="E35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5495.168326</v>
      </c>
    </row>
    <row r="360" spans="1:5" x14ac:dyDescent="0.25">
      <c r="A360" t="s">
        <v>5</v>
      </c>
      <c r="B360" s="1">
        <v>45022.894074074073</v>
      </c>
      <c r="C360" t="s">
        <v>7</v>
      </c>
      <c r="D360">
        <v>5500</v>
      </c>
      <c r="E360" s="4" cm="1">
        <f t="array" ref="E36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61" spans="1:5" x14ac:dyDescent="0.25">
      <c r="A361" t="s">
        <v>5</v>
      </c>
      <c r="B361" s="1">
        <v>45022.877962962964</v>
      </c>
      <c r="C361" t="s">
        <v>7</v>
      </c>
      <c r="D361">
        <v>5500</v>
      </c>
      <c r="E361" s="4" cm="1">
        <f t="array" ref="E36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62" spans="1:5" x14ac:dyDescent="0.25">
      <c r="A362" t="s">
        <v>5</v>
      </c>
      <c r="B362" s="1">
        <v>45022.867430555554</v>
      </c>
      <c r="C362" t="s">
        <v>7</v>
      </c>
      <c r="D362">
        <v>5500</v>
      </c>
      <c r="E362" s="4" cm="1">
        <f t="array" ref="E36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63" spans="1:5" x14ac:dyDescent="0.25">
      <c r="A363" t="s">
        <v>5</v>
      </c>
      <c r="B363" s="1">
        <v>45022.866238425922</v>
      </c>
      <c r="C363" t="s">
        <v>7</v>
      </c>
      <c r="D363">
        <v>5500</v>
      </c>
      <c r="E363" s="4" cm="1">
        <f t="array" ref="E36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64" spans="1:5" x14ac:dyDescent="0.25">
      <c r="A364" t="s">
        <v>5</v>
      </c>
      <c r="B364" s="1">
        <v>45022.84784722222</v>
      </c>
      <c r="C364" t="s">
        <v>7</v>
      </c>
      <c r="D364">
        <v>5500</v>
      </c>
      <c r="E364" s="4" cm="1">
        <f t="array" ref="E36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65" spans="1:5" x14ac:dyDescent="0.25">
      <c r="A365" t="s">
        <v>5</v>
      </c>
      <c r="B365" s="1">
        <v>45022.795208333337</v>
      </c>
      <c r="C365" t="s">
        <v>7</v>
      </c>
      <c r="D365">
        <v>5500</v>
      </c>
      <c r="E365" s="4" cm="1">
        <f t="array" ref="E36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66" spans="1:5" x14ac:dyDescent="0.25">
      <c r="A366" t="s">
        <v>5</v>
      </c>
      <c r="B366" s="1">
        <v>45022.788124999999</v>
      </c>
      <c r="C366" t="s">
        <v>7</v>
      </c>
      <c r="D366">
        <v>5500</v>
      </c>
      <c r="E366" s="4" cm="1">
        <f t="array" ref="E36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67" spans="1:5" x14ac:dyDescent="0.25">
      <c r="A367" t="s">
        <v>5</v>
      </c>
      <c r="B367" s="1">
        <v>45022.786493055559</v>
      </c>
      <c r="C367" t="s">
        <v>6</v>
      </c>
      <c r="D367">
        <v>9.35</v>
      </c>
      <c r="E367" s="4" cm="1">
        <f t="array" ref="E36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7480</v>
      </c>
    </row>
    <row r="368" spans="1:5" x14ac:dyDescent="0.25">
      <c r="A368" t="s">
        <v>5</v>
      </c>
      <c r="B368" s="1">
        <v>45022.781053240738</v>
      </c>
      <c r="C368" t="s">
        <v>9</v>
      </c>
      <c r="D368">
        <v>14</v>
      </c>
      <c r="E368" s="4" cm="1">
        <f t="array" ref="E36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69" spans="1:5" x14ac:dyDescent="0.25">
      <c r="A369" t="s">
        <v>5</v>
      </c>
      <c r="B369" s="1">
        <v>45022.447430555556</v>
      </c>
      <c r="C369" t="s">
        <v>7</v>
      </c>
      <c r="D369">
        <v>5500</v>
      </c>
      <c r="E369" s="4" cm="1">
        <f t="array" ref="E36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70" spans="1:5" x14ac:dyDescent="0.25">
      <c r="A370" t="s">
        <v>5</v>
      </c>
      <c r="B370" s="1">
        <v>45022.439953703702</v>
      </c>
      <c r="C370" t="s">
        <v>11</v>
      </c>
      <c r="D370">
        <v>1657</v>
      </c>
      <c r="E370" s="4" cm="1">
        <f t="array" ref="E37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5451.53</v>
      </c>
    </row>
    <row r="371" spans="1:5" x14ac:dyDescent="0.25">
      <c r="A371" t="s">
        <v>5</v>
      </c>
      <c r="B371" s="1">
        <v>45021.973761574074</v>
      </c>
      <c r="C371" t="s">
        <v>6</v>
      </c>
      <c r="D371">
        <v>9.34</v>
      </c>
      <c r="E371" s="4" cm="1">
        <f t="array" ref="E37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7472</v>
      </c>
    </row>
    <row r="372" spans="1:5" x14ac:dyDescent="0.25">
      <c r="A372" t="s">
        <v>5</v>
      </c>
      <c r="B372" s="1">
        <v>45021.938136574077</v>
      </c>
      <c r="C372" t="s">
        <v>9</v>
      </c>
      <c r="D372">
        <v>14</v>
      </c>
      <c r="E372" s="4" cm="1">
        <f t="array" ref="E37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73" spans="1:5" x14ac:dyDescent="0.25">
      <c r="A373" t="s">
        <v>5</v>
      </c>
      <c r="B373" s="1">
        <v>45021.926099537035</v>
      </c>
      <c r="C373" t="s">
        <v>7</v>
      </c>
      <c r="D373">
        <v>5500</v>
      </c>
      <c r="E373" s="4" cm="1">
        <f t="array" ref="E37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74" spans="1:5" x14ac:dyDescent="0.25">
      <c r="A374" t="s">
        <v>5</v>
      </c>
      <c r="B374" s="1">
        <v>45021.859247685185</v>
      </c>
      <c r="C374" t="s">
        <v>7</v>
      </c>
      <c r="D374">
        <v>5500</v>
      </c>
      <c r="E374" s="4" cm="1">
        <f t="array" ref="E37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75" spans="1:5" x14ac:dyDescent="0.25">
      <c r="A375" t="s">
        <v>5</v>
      </c>
      <c r="B375" s="1">
        <v>45021.798784722225</v>
      </c>
      <c r="C375" t="s">
        <v>7</v>
      </c>
      <c r="D375">
        <v>5500</v>
      </c>
      <c r="E375" s="4" cm="1">
        <f t="array" ref="E37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76" spans="1:5" x14ac:dyDescent="0.25">
      <c r="A376" t="s">
        <v>5</v>
      </c>
      <c r="B376" s="1">
        <v>45021.7737037037</v>
      </c>
      <c r="C376" t="s">
        <v>7</v>
      </c>
      <c r="D376">
        <v>5500</v>
      </c>
      <c r="E376" s="4" cm="1">
        <f t="array" ref="E37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77" spans="1:5" x14ac:dyDescent="0.25">
      <c r="A377" t="s">
        <v>5</v>
      </c>
      <c r="B377" s="1">
        <v>45021.771331018521</v>
      </c>
      <c r="C377" t="s">
        <v>7</v>
      </c>
      <c r="D377">
        <v>5500</v>
      </c>
      <c r="E377" s="4" cm="1">
        <f t="array" ref="E37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78" spans="1:5" x14ac:dyDescent="0.25">
      <c r="A378" t="s">
        <v>5</v>
      </c>
      <c r="B378" s="1">
        <v>45021.758773148147</v>
      </c>
      <c r="C378" t="s">
        <v>7</v>
      </c>
      <c r="D378">
        <v>5500</v>
      </c>
      <c r="E378" s="4" cm="1">
        <f t="array" ref="E37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79" spans="1:5" x14ac:dyDescent="0.25">
      <c r="A379" t="s">
        <v>5</v>
      </c>
      <c r="B379" s="1">
        <v>45021.748506944445</v>
      </c>
      <c r="C379" t="s">
        <v>7</v>
      </c>
      <c r="D379">
        <v>5500</v>
      </c>
      <c r="E379" s="4" cm="1">
        <f t="array" ref="E37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80" spans="1:5" x14ac:dyDescent="0.25">
      <c r="A380" t="s">
        <v>5</v>
      </c>
      <c r="B380" s="1">
        <v>45021.733425925922</v>
      </c>
      <c r="C380" t="s">
        <v>7</v>
      </c>
      <c r="D380">
        <v>5500</v>
      </c>
      <c r="E380" s="4" cm="1">
        <f t="array" ref="E38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81" spans="1:5" x14ac:dyDescent="0.25">
      <c r="A381" t="s">
        <v>5</v>
      </c>
      <c r="B381" s="1">
        <v>45021.720960648148</v>
      </c>
      <c r="C381" t="s">
        <v>6</v>
      </c>
      <c r="D381">
        <v>9.34</v>
      </c>
      <c r="E381" s="4" cm="1">
        <f t="array" ref="E38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7472</v>
      </c>
    </row>
    <row r="382" spans="1:5" x14ac:dyDescent="0.25">
      <c r="A382" t="s">
        <v>5</v>
      </c>
      <c r="B382" s="1">
        <v>45021.662685185183</v>
      </c>
      <c r="C382" t="s">
        <v>7</v>
      </c>
      <c r="D382">
        <v>5500</v>
      </c>
      <c r="E382" s="4" cm="1">
        <f t="array" ref="E38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83" spans="1:5" x14ac:dyDescent="0.25">
      <c r="A383" t="s">
        <v>5</v>
      </c>
      <c r="B383" s="1">
        <v>45021.614039351851</v>
      </c>
      <c r="C383" t="s">
        <v>7</v>
      </c>
      <c r="D383">
        <v>5500</v>
      </c>
      <c r="E383" s="4" cm="1">
        <f t="array" ref="E38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84" spans="1:5" x14ac:dyDescent="0.25">
      <c r="A384" t="s">
        <v>5</v>
      </c>
      <c r="B384" s="1">
        <v>45021.592499999999</v>
      </c>
      <c r="C384" t="s">
        <v>9</v>
      </c>
      <c r="D384">
        <v>14</v>
      </c>
      <c r="E384" s="4" cm="1">
        <f t="array" ref="E38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85" spans="1:5" x14ac:dyDescent="0.25">
      <c r="A385" t="s">
        <v>34</v>
      </c>
      <c r="B385" s="1">
        <v>45021.546481481484</v>
      </c>
      <c r="C385" t="s">
        <v>9</v>
      </c>
      <c r="D385">
        <v>4.7</v>
      </c>
      <c r="E385" s="4" cm="1">
        <f t="array" ref="E38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3290</v>
      </c>
    </row>
    <row r="386" spans="1:5" x14ac:dyDescent="0.25">
      <c r="A386" t="s">
        <v>5</v>
      </c>
      <c r="B386" s="1">
        <v>45021.428437499999</v>
      </c>
      <c r="C386" t="s">
        <v>9</v>
      </c>
      <c r="D386">
        <v>14</v>
      </c>
      <c r="E386" s="4" cm="1">
        <f t="array" ref="E38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87" spans="1:5" x14ac:dyDescent="0.25">
      <c r="A387" t="s">
        <v>5</v>
      </c>
      <c r="B387" s="1">
        <v>45021.408958333333</v>
      </c>
      <c r="C387" t="s">
        <v>7</v>
      </c>
      <c r="D387">
        <v>5500</v>
      </c>
      <c r="E387" s="4" cm="1">
        <f t="array" ref="E38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88" spans="1:5" x14ac:dyDescent="0.25">
      <c r="A388" t="s">
        <v>5</v>
      </c>
      <c r="B388" s="1">
        <v>45021.359849537039</v>
      </c>
      <c r="C388" t="s">
        <v>6</v>
      </c>
      <c r="D388">
        <v>9.34</v>
      </c>
      <c r="E388" s="4" cm="1">
        <f t="array" ref="E38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7472</v>
      </c>
    </row>
    <row r="389" spans="1:5" x14ac:dyDescent="0.25">
      <c r="A389" t="s">
        <v>5</v>
      </c>
      <c r="B389" s="1">
        <v>45021.325069444443</v>
      </c>
      <c r="C389" t="s">
        <v>7</v>
      </c>
      <c r="D389">
        <v>5500</v>
      </c>
      <c r="E389" s="4" cm="1">
        <f t="array" ref="E38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90" spans="1:5" x14ac:dyDescent="0.25">
      <c r="A390" t="s">
        <v>5</v>
      </c>
      <c r="B390" s="1">
        <v>45021.232997685183</v>
      </c>
      <c r="C390" t="s">
        <v>10</v>
      </c>
      <c r="D390">
        <v>147</v>
      </c>
      <c r="E390" s="4" cm="1">
        <f t="array" ref="E39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4410</v>
      </c>
    </row>
    <row r="391" spans="1:5" x14ac:dyDescent="0.25">
      <c r="A391" t="s">
        <v>5</v>
      </c>
      <c r="B391" s="1">
        <v>45021.140034722222</v>
      </c>
      <c r="C391" t="s">
        <v>9</v>
      </c>
      <c r="D391">
        <v>14</v>
      </c>
      <c r="E391" s="4" cm="1">
        <f t="array" ref="E39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92" spans="1:5" x14ac:dyDescent="0.25">
      <c r="A392" t="s">
        <v>5</v>
      </c>
      <c r="B392" s="1">
        <v>45021.033645833333</v>
      </c>
      <c r="C392" t="s">
        <v>9</v>
      </c>
      <c r="D392">
        <v>14</v>
      </c>
      <c r="E392" s="4" cm="1">
        <f t="array" ref="E39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93" spans="1:5" x14ac:dyDescent="0.25">
      <c r="A393" t="s">
        <v>5</v>
      </c>
      <c r="B393" s="1">
        <v>45021.013275462959</v>
      </c>
      <c r="C393" t="s">
        <v>7</v>
      </c>
      <c r="D393">
        <v>5500</v>
      </c>
      <c r="E393" s="4" cm="1">
        <f t="array" ref="E39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94" spans="1:5" x14ac:dyDescent="0.25">
      <c r="A394" t="s">
        <v>5</v>
      </c>
      <c r="B394" s="1">
        <v>45020.867245370369</v>
      </c>
      <c r="C394" t="s">
        <v>7</v>
      </c>
      <c r="D394">
        <v>5500</v>
      </c>
      <c r="E394" s="4" cm="1">
        <f t="array" ref="E39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95" spans="1:5" x14ac:dyDescent="0.25">
      <c r="A395" t="s">
        <v>5</v>
      </c>
      <c r="B395" s="1">
        <v>45020.831319444442</v>
      </c>
      <c r="C395" t="s">
        <v>6</v>
      </c>
      <c r="D395">
        <v>9.3800000000000008</v>
      </c>
      <c r="E395" s="4" cm="1">
        <f t="array" ref="E39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7504.0000000000009</v>
      </c>
    </row>
    <row r="396" spans="1:5" x14ac:dyDescent="0.25">
      <c r="A396" t="s">
        <v>5</v>
      </c>
      <c r="B396" s="1">
        <v>45020.65766203704</v>
      </c>
      <c r="C396" t="s">
        <v>7</v>
      </c>
      <c r="D396">
        <v>5500</v>
      </c>
      <c r="E396" s="4" cm="1">
        <f t="array" ref="E39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97" spans="1:5" x14ac:dyDescent="0.25">
      <c r="A397" t="s">
        <v>5</v>
      </c>
      <c r="B397" s="1">
        <v>45020.643692129626</v>
      </c>
      <c r="C397" t="s">
        <v>7</v>
      </c>
      <c r="D397">
        <v>5500</v>
      </c>
      <c r="E397" s="4" cm="1">
        <f t="array" ref="E39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98" spans="1:5" x14ac:dyDescent="0.25">
      <c r="A398" t="s">
        <v>5</v>
      </c>
      <c r="B398" s="1">
        <v>45020.608425925922</v>
      </c>
      <c r="C398" t="s">
        <v>7</v>
      </c>
      <c r="D398">
        <v>5500</v>
      </c>
      <c r="E398" s="4" cm="1">
        <f t="array" ref="E39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99" spans="1:5" x14ac:dyDescent="0.25">
      <c r="A399" t="s">
        <v>5</v>
      </c>
      <c r="B399" s="1">
        <v>45020.579155092593</v>
      </c>
      <c r="C399" t="s">
        <v>6</v>
      </c>
      <c r="D399">
        <v>9.3800000000000008</v>
      </c>
      <c r="E399" s="4" cm="1">
        <f t="array" ref="E39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7504.0000000000009</v>
      </c>
    </row>
    <row r="400" spans="1:5" x14ac:dyDescent="0.25">
      <c r="A400" t="s">
        <v>5</v>
      </c>
      <c r="B400" s="1">
        <v>45020.566886574074</v>
      </c>
      <c r="C400" t="s">
        <v>7</v>
      </c>
      <c r="D400">
        <v>5500</v>
      </c>
      <c r="E400" s="4" cm="1">
        <f t="array" ref="E40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01" spans="1:5" x14ac:dyDescent="0.25">
      <c r="A401" t="s">
        <v>5</v>
      </c>
      <c r="B401" s="1">
        <v>45020.532083333332</v>
      </c>
      <c r="C401" t="s">
        <v>7</v>
      </c>
      <c r="D401">
        <v>5500</v>
      </c>
      <c r="E401" s="4" cm="1">
        <f t="array" ref="E40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02" spans="1:5" x14ac:dyDescent="0.25">
      <c r="A402" t="s">
        <v>5</v>
      </c>
      <c r="B402" s="1">
        <v>45020.443506944444</v>
      </c>
      <c r="C402" t="s">
        <v>9</v>
      </c>
      <c r="D402">
        <v>14</v>
      </c>
      <c r="E402" s="4" cm="1">
        <f t="array" ref="E40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03" spans="1:5" x14ac:dyDescent="0.25">
      <c r="A403" t="s">
        <v>5</v>
      </c>
      <c r="B403" s="1">
        <v>45020.376203703701</v>
      </c>
      <c r="C403" t="s">
        <v>9</v>
      </c>
      <c r="D403">
        <v>14</v>
      </c>
      <c r="E403" s="4" cm="1">
        <f t="array" ref="E40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04" spans="1:5" x14ac:dyDescent="0.25">
      <c r="A404" t="s">
        <v>5</v>
      </c>
      <c r="B404" s="1">
        <v>45020.356412037036</v>
      </c>
      <c r="C404" t="s">
        <v>7</v>
      </c>
      <c r="D404">
        <v>5500</v>
      </c>
      <c r="E404" s="4" cm="1">
        <f t="array" ref="E40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05" spans="1:5" x14ac:dyDescent="0.25">
      <c r="A405" t="s">
        <v>5</v>
      </c>
      <c r="B405" s="1">
        <v>45020.350219907406</v>
      </c>
      <c r="C405" t="s">
        <v>7</v>
      </c>
      <c r="D405">
        <v>5500</v>
      </c>
      <c r="E405" s="4" cm="1">
        <f t="array" ref="E40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06" spans="1:5" x14ac:dyDescent="0.25">
      <c r="A406" t="s">
        <v>5</v>
      </c>
      <c r="B406" s="1">
        <v>45020.344340277778</v>
      </c>
      <c r="C406" t="s">
        <v>7</v>
      </c>
      <c r="D406">
        <v>5500</v>
      </c>
      <c r="E406" s="4" cm="1">
        <f t="array" ref="E40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07" spans="1:5" x14ac:dyDescent="0.25">
      <c r="A407" t="s">
        <v>5</v>
      </c>
      <c r="B407" s="1">
        <v>45020.326319444444</v>
      </c>
      <c r="C407" t="s">
        <v>7</v>
      </c>
      <c r="D407">
        <v>5500</v>
      </c>
      <c r="E407" s="4" cm="1">
        <f t="array" ref="E40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08" spans="1:5" x14ac:dyDescent="0.25">
      <c r="A408" t="s">
        <v>5</v>
      </c>
      <c r="B408" s="1">
        <v>45020.297222222223</v>
      </c>
      <c r="C408" t="s">
        <v>10</v>
      </c>
      <c r="D408">
        <v>147</v>
      </c>
      <c r="E408" s="4" cm="1">
        <f t="array" ref="E40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4410</v>
      </c>
    </row>
    <row r="409" spans="1:5" x14ac:dyDescent="0.25">
      <c r="A409" t="s">
        <v>5</v>
      </c>
      <c r="B409" s="1">
        <v>45020.249421296299</v>
      </c>
      <c r="C409" t="s">
        <v>7</v>
      </c>
      <c r="D409">
        <v>5500</v>
      </c>
      <c r="E409" s="4" cm="1">
        <f t="array" ref="E40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10" spans="1:5" x14ac:dyDescent="0.25">
      <c r="A410" t="s">
        <v>5</v>
      </c>
      <c r="B410" s="1">
        <v>45020.248113425929</v>
      </c>
      <c r="C410" t="s">
        <v>7</v>
      </c>
      <c r="D410">
        <v>5500</v>
      </c>
      <c r="E410" s="4" cm="1">
        <f t="array" ref="E41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11" spans="1:5" x14ac:dyDescent="0.25">
      <c r="A411" t="s">
        <v>5</v>
      </c>
      <c r="B411" s="1">
        <v>45020.207824074074</v>
      </c>
      <c r="C411" t="s">
        <v>9</v>
      </c>
      <c r="D411">
        <v>14</v>
      </c>
      <c r="E411" s="4" cm="1">
        <f t="array" ref="E41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12" spans="1:5" x14ac:dyDescent="0.25">
      <c r="A412" t="s">
        <v>5</v>
      </c>
      <c r="B412" s="1">
        <v>45020.206689814811</v>
      </c>
      <c r="C412" t="s">
        <v>7</v>
      </c>
      <c r="D412">
        <v>5500</v>
      </c>
      <c r="E412" s="4" cm="1">
        <f t="array" ref="E41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13" spans="1:5" x14ac:dyDescent="0.25">
      <c r="A413" t="s">
        <v>5</v>
      </c>
      <c r="B413" s="1">
        <v>45019.965902777774</v>
      </c>
      <c r="C413" t="s">
        <v>7</v>
      </c>
      <c r="D413">
        <v>5500</v>
      </c>
      <c r="E413" s="4" cm="1">
        <f t="array" ref="E41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14" spans="1:5" x14ac:dyDescent="0.25">
      <c r="A414" t="s">
        <v>5</v>
      </c>
      <c r="B414" s="1">
        <v>45019.959432870368</v>
      </c>
      <c r="C414" t="s">
        <v>7</v>
      </c>
      <c r="D414">
        <v>5500</v>
      </c>
      <c r="E414" s="4" cm="1">
        <f t="array" ref="E41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15" spans="1:5" x14ac:dyDescent="0.25">
      <c r="A415" t="s">
        <v>5</v>
      </c>
      <c r="B415" s="1">
        <v>45019.936064814814</v>
      </c>
      <c r="C415" t="s">
        <v>7</v>
      </c>
      <c r="D415">
        <v>5500</v>
      </c>
      <c r="E415" s="4" cm="1">
        <f t="array" ref="E41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16" spans="1:5" x14ac:dyDescent="0.25">
      <c r="A416" t="s">
        <v>5</v>
      </c>
      <c r="B416" s="1">
        <v>45019.919178240743</v>
      </c>
      <c r="C416" t="s">
        <v>9</v>
      </c>
      <c r="D416">
        <v>14</v>
      </c>
      <c r="E416" s="4" cm="1">
        <f t="array" ref="E41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17" spans="1:5" x14ac:dyDescent="0.25">
      <c r="A417" t="s">
        <v>5</v>
      </c>
      <c r="B417" s="1">
        <v>45019.910300925927</v>
      </c>
      <c r="C417" t="s">
        <v>7</v>
      </c>
      <c r="D417">
        <v>5500</v>
      </c>
      <c r="E417" s="4" cm="1">
        <f t="array" ref="E41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18" spans="1:5" x14ac:dyDescent="0.25">
      <c r="A418" t="s">
        <v>5</v>
      </c>
      <c r="B418" s="1">
        <v>45019.904745370368</v>
      </c>
      <c r="C418" t="s">
        <v>7</v>
      </c>
      <c r="D418">
        <v>5500</v>
      </c>
      <c r="E418" s="4" cm="1">
        <f t="array" ref="E41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19" spans="1:5" x14ac:dyDescent="0.25">
      <c r="A419" t="s">
        <v>5</v>
      </c>
      <c r="B419" s="1">
        <v>45019.869189814817</v>
      </c>
      <c r="C419" t="s">
        <v>9</v>
      </c>
      <c r="D419">
        <v>14</v>
      </c>
      <c r="E419" s="4" cm="1">
        <f t="array" ref="E41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20" spans="1:5" x14ac:dyDescent="0.25">
      <c r="A420" t="s">
        <v>5</v>
      </c>
      <c r="B420" s="1">
        <v>45019.865219907406</v>
      </c>
      <c r="C420" t="s">
        <v>7</v>
      </c>
      <c r="D420">
        <v>5500</v>
      </c>
      <c r="E420" s="4" cm="1">
        <f t="array" ref="E42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21" spans="1:5" x14ac:dyDescent="0.25">
      <c r="A421" t="s">
        <v>5</v>
      </c>
      <c r="B421" s="1">
        <v>45019.859583333331</v>
      </c>
      <c r="C421" t="s">
        <v>6</v>
      </c>
      <c r="D421">
        <v>9.48</v>
      </c>
      <c r="E421" s="4" cm="1">
        <f t="array" ref="E42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7584</v>
      </c>
    </row>
    <row r="422" spans="1:5" x14ac:dyDescent="0.25">
      <c r="A422" t="s">
        <v>5</v>
      </c>
      <c r="B422" s="1">
        <v>45019.838854166665</v>
      </c>
      <c r="C422" t="s">
        <v>9</v>
      </c>
      <c r="D422">
        <v>14</v>
      </c>
      <c r="E422" s="4" cm="1">
        <f t="array" ref="E42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23" spans="1:5" x14ac:dyDescent="0.25">
      <c r="A423" t="s">
        <v>5</v>
      </c>
      <c r="B423" s="1">
        <v>45019.829548611109</v>
      </c>
      <c r="C423" t="s">
        <v>7</v>
      </c>
      <c r="D423">
        <v>5500</v>
      </c>
      <c r="E423" s="4" cm="1">
        <f t="array" ref="E42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24" spans="1:5" x14ac:dyDescent="0.25">
      <c r="A424" t="s">
        <v>5</v>
      </c>
      <c r="B424" s="1">
        <v>45019.806817129633</v>
      </c>
      <c r="C424" t="s">
        <v>7</v>
      </c>
      <c r="D424">
        <v>5500</v>
      </c>
      <c r="E424" s="4" cm="1">
        <f t="array" ref="E42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25" spans="1:5" x14ac:dyDescent="0.25">
      <c r="A425" t="s">
        <v>5</v>
      </c>
      <c r="B425" s="1">
        <v>45019.796331018515</v>
      </c>
      <c r="C425" t="s">
        <v>7</v>
      </c>
      <c r="D425">
        <v>5500</v>
      </c>
      <c r="E425" s="4" cm="1">
        <f t="array" ref="E42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26" spans="1:5" x14ac:dyDescent="0.25">
      <c r="A426" t="s">
        <v>5</v>
      </c>
      <c r="B426" s="1">
        <v>45019.77952546296</v>
      </c>
      <c r="C426" t="s">
        <v>6</v>
      </c>
      <c r="D426">
        <v>9.48</v>
      </c>
      <c r="E426" s="4" cm="1">
        <f t="array" ref="E42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7584</v>
      </c>
    </row>
    <row r="427" spans="1:5" x14ac:dyDescent="0.25">
      <c r="A427" t="s">
        <v>5</v>
      </c>
      <c r="B427" s="1">
        <v>45019.764490740738</v>
      </c>
      <c r="C427" t="s">
        <v>7</v>
      </c>
      <c r="D427">
        <v>5500</v>
      </c>
      <c r="E427" s="4" cm="1">
        <f t="array" ref="E42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28" spans="1:5" x14ac:dyDescent="0.25">
      <c r="A428" t="s">
        <v>5</v>
      </c>
      <c r="B428" s="1">
        <v>45019.744988425926</v>
      </c>
      <c r="C428" t="s">
        <v>7</v>
      </c>
      <c r="D428">
        <v>5500</v>
      </c>
      <c r="E428" s="4" cm="1">
        <f t="array" ref="E42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29" spans="1:5" x14ac:dyDescent="0.25">
      <c r="A429" t="s">
        <v>5</v>
      </c>
      <c r="B429" s="1">
        <v>45019.743495370371</v>
      </c>
      <c r="C429" t="s">
        <v>7</v>
      </c>
      <c r="D429">
        <v>5500</v>
      </c>
      <c r="E429" s="4" cm="1">
        <f t="array" ref="E42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30" spans="1:5" x14ac:dyDescent="0.25">
      <c r="A430" t="s">
        <v>5</v>
      </c>
      <c r="B430" s="1">
        <v>45019.74145833333</v>
      </c>
      <c r="C430" t="s">
        <v>7</v>
      </c>
      <c r="D430">
        <v>5500</v>
      </c>
      <c r="E430" s="4" cm="1">
        <f t="array" ref="E43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31" spans="1:5" x14ac:dyDescent="0.25">
      <c r="A431" t="s">
        <v>5</v>
      </c>
      <c r="B431" s="1">
        <v>45019.736354166664</v>
      </c>
      <c r="C431" t="s">
        <v>9</v>
      </c>
      <c r="D431">
        <v>14</v>
      </c>
      <c r="E431" s="4" cm="1">
        <f t="array" ref="E43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32" spans="1:5" x14ac:dyDescent="0.25">
      <c r="A432" t="s">
        <v>5</v>
      </c>
      <c r="B432" s="1">
        <v>45019.737314814818</v>
      </c>
      <c r="C432" t="s">
        <v>6</v>
      </c>
      <c r="D432">
        <v>9.48</v>
      </c>
      <c r="E432" s="4" cm="1">
        <f t="array" ref="E43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7584</v>
      </c>
    </row>
    <row r="433" spans="1:5" x14ac:dyDescent="0.25">
      <c r="A433" t="s">
        <v>5</v>
      </c>
      <c r="B433" s="1">
        <v>45019.72861111111</v>
      </c>
      <c r="C433" t="s">
        <v>7</v>
      </c>
      <c r="D433">
        <v>5500</v>
      </c>
      <c r="E433" s="4" cm="1">
        <f t="array" ref="E43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34" spans="1:5" x14ac:dyDescent="0.25">
      <c r="A434" t="s">
        <v>5</v>
      </c>
      <c r="B434" s="1">
        <v>45019.718090277776</v>
      </c>
      <c r="C434" t="s">
        <v>7</v>
      </c>
      <c r="D434">
        <v>5500</v>
      </c>
      <c r="E434" s="4" cm="1">
        <f t="array" ref="E43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35" spans="1:5" x14ac:dyDescent="0.25">
      <c r="A435" t="s">
        <v>5</v>
      </c>
      <c r="B435" s="1">
        <v>45019.709606481483</v>
      </c>
      <c r="C435" t="s">
        <v>7</v>
      </c>
      <c r="D435">
        <v>5500</v>
      </c>
      <c r="E435" s="4" cm="1">
        <f t="array" ref="E43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36" spans="1:5" x14ac:dyDescent="0.25">
      <c r="A436" t="s">
        <v>5</v>
      </c>
      <c r="B436" s="1">
        <v>45019.703240740739</v>
      </c>
      <c r="C436" t="s">
        <v>7</v>
      </c>
      <c r="D436">
        <v>5500</v>
      </c>
      <c r="E436" s="4" cm="1">
        <f t="array" ref="E43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37" spans="1:5" x14ac:dyDescent="0.25">
      <c r="A437" t="s">
        <v>5</v>
      </c>
      <c r="B437" s="1">
        <v>45019.697881944441</v>
      </c>
      <c r="C437" t="s">
        <v>9</v>
      </c>
      <c r="D437">
        <v>14</v>
      </c>
      <c r="E437" s="4" cm="1">
        <f t="array" ref="E43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38" spans="1:5" x14ac:dyDescent="0.25">
      <c r="A438" t="s">
        <v>5</v>
      </c>
      <c r="B438" s="1">
        <v>45020.491666666669</v>
      </c>
      <c r="C438" t="s">
        <v>11</v>
      </c>
      <c r="D438">
        <v>1648</v>
      </c>
      <c r="E438" s="4" cm="1">
        <f t="array" ref="E43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5421.92</v>
      </c>
    </row>
    <row r="439" spans="1:5" x14ac:dyDescent="0.25">
      <c r="A439" t="s">
        <v>5</v>
      </c>
      <c r="B439" s="1">
        <v>45019.670717592591</v>
      </c>
      <c r="C439" t="s">
        <v>6</v>
      </c>
      <c r="D439">
        <v>9.48</v>
      </c>
      <c r="E439" s="4" cm="1">
        <f t="array" ref="E43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7584</v>
      </c>
    </row>
    <row r="440" spans="1:5" x14ac:dyDescent="0.25">
      <c r="A440" t="s">
        <v>5</v>
      </c>
      <c r="B440" s="1">
        <v>45019.659398148149</v>
      </c>
      <c r="C440" t="s">
        <v>7</v>
      </c>
      <c r="D440">
        <v>5500</v>
      </c>
      <c r="E440" s="4" cm="1">
        <f t="array" ref="E44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41" spans="1:5" x14ac:dyDescent="0.25">
      <c r="A441" t="s">
        <v>5</v>
      </c>
      <c r="B441" s="1">
        <v>45019.650879629633</v>
      </c>
      <c r="C441" t="s">
        <v>7</v>
      </c>
      <c r="D441">
        <v>5500</v>
      </c>
      <c r="E441" s="4" cm="1">
        <f t="array" ref="E44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42" spans="1:5" x14ac:dyDescent="0.25">
      <c r="A442" t="s">
        <v>5</v>
      </c>
      <c r="B442" s="1">
        <v>45019.647789351853</v>
      </c>
      <c r="C442" t="s">
        <v>7</v>
      </c>
      <c r="D442">
        <v>5500</v>
      </c>
      <c r="E442" s="4" cm="1">
        <f t="array" ref="E44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43" spans="1:5" x14ac:dyDescent="0.25">
      <c r="A443" t="s">
        <v>5</v>
      </c>
      <c r="B443" s="1">
        <v>45019.638402777775</v>
      </c>
      <c r="C443" t="s">
        <v>7</v>
      </c>
      <c r="D443">
        <v>5500</v>
      </c>
      <c r="E443" s="4" cm="1">
        <f t="array" ref="E44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44" spans="1:5" x14ac:dyDescent="0.25">
      <c r="A444" t="s">
        <v>5</v>
      </c>
      <c r="B444" s="1">
        <v>45019.638715277775</v>
      </c>
      <c r="C444" t="s">
        <v>7</v>
      </c>
      <c r="D444">
        <v>5500</v>
      </c>
      <c r="E444" s="4" cm="1">
        <f t="array" ref="E44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45" spans="1:5" x14ac:dyDescent="0.25">
      <c r="A445" t="s">
        <v>5</v>
      </c>
      <c r="B445" s="1">
        <v>45020.491655092592</v>
      </c>
      <c r="C445" t="s">
        <v>11</v>
      </c>
      <c r="D445">
        <v>1648</v>
      </c>
      <c r="E445" s="4" cm="1">
        <f t="array" ref="E44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5421.92</v>
      </c>
    </row>
    <row r="446" spans="1:5" x14ac:dyDescent="0.25">
      <c r="A446" t="s">
        <v>5</v>
      </c>
      <c r="B446" s="1">
        <v>45019.578194444446</v>
      </c>
      <c r="C446" t="s">
        <v>9</v>
      </c>
      <c r="D446">
        <v>14</v>
      </c>
      <c r="E446" s="4" cm="1">
        <f t="array" ref="E44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47" spans="1:5" x14ac:dyDescent="0.25">
      <c r="A447" t="s">
        <v>5</v>
      </c>
      <c r="B447" s="1">
        <v>45019.548564814817</v>
      </c>
      <c r="C447" t="s">
        <v>10</v>
      </c>
      <c r="D447">
        <v>153</v>
      </c>
      <c r="E447" s="4" cm="1">
        <f t="array" ref="E44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4590</v>
      </c>
    </row>
    <row r="448" spans="1:5" x14ac:dyDescent="0.25">
      <c r="A448" t="s">
        <v>5</v>
      </c>
      <c r="B448" s="1">
        <v>45019.528715277775</v>
      </c>
      <c r="C448" t="s">
        <v>9</v>
      </c>
      <c r="D448">
        <v>14</v>
      </c>
      <c r="E448" s="4" cm="1">
        <f t="array" ref="E44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49" spans="1:5" x14ac:dyDescent="0.25">
      <c r="A449" t="s">
        <v>5</v>
      </c>
      <c r="B449" s="1">
        <v>45019.5233912037</v>
      </c>
      <c r="C449" t="s">
        <v>6</v>
      </c>
      <c r="D449">
        <v>9.48</v>
      </c>
      <c r="E449" s="4" cm="1">
        <f t="array" ref="E44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7584</v>
      </c>
    </row>
    <row r="450" spans="1:5" x14ac:dyDescent="0.25">
      <c r="A450" t="s">
        <v>5</v>
      </c>
      <c r="B450" s="1">
        <v>45019.483182870368</v>
      </c>
      <c r="C450" t="s">
        <v>6</v>
      </c>
      <c r="D450">
        <v>9.48</v>
      </c>
      <c r="E450" s="4" cm="1">
        <f t="array" ref="E45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7584</v>
      </c>
    </row>
    <row r="451" spans="1:5" x14ac:dyDescent="0.25">
      <c r="A451" t="s">
        <v>5</v>
      </c>
      <c r="B451" s="1">
        <v>45019.473807870374</v>
      </c>
      <c r="C451" t="s">
        <v>7</v>
      </c>
      <c r="D451">
        <v>5500</v>
      </c>
      <c r="E451" s="4" cm="1">
        <f t="array" ref="E45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52" spans="1:5" x14ac:dyDescent="0.25">
      <c r="A452" t="s">
        <v>5</v>
      </c>
      <c r="B452" s="1">
        <v>45019.474745370368</v>
      </c>
      <c r="C452" t="s">
        <v>10</v>
      </c>
      <c r="D452">
        <v>153</v>
      </c>
      <c r="E452" s="4" cm="1">
        <f t="array" ref="E45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4590</v>
      </c>
    </row>
    <row r="453" spans="1:5" x14ac:dyDescent="0.25">
      <c r="A453" t="s">
        <v>5</v>
      </c>
      <c r="B453" s="1">
        <v>45019.469039351854</v>
      </c>
      <c r="C453" t="s">
        <v>9</v>
      </c>
      <c r="D453">
        <v>14</v>
      </c>
      <c r="E453" s="4" cm="1">
        <f t="array" ref="E45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54" spans="1:5" x14ac:dyDescent="0.25">
      <c r="A454" t="s">
        <v>5</v>
      </c>
      <c r="B454" s="1">
        <v>45019.469178240739</v>
      </c>
      <c r="C454" t="s">
        <v>7</v>
      </c>
      <c r="D454">
        <v>5500</v>
      </c>
      <c r="E454" s="4" cm="1">
        <f t="array" ref="E45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55" spans="1:5" x14ac:dyDescent="0.25">
      <c r="A455" t="s">
        <v>5</v>
      </c>
      <c r="B455" s="1">
        <v>45019.435289351852</v>
      </c>
      <c r="C455" t="s">
        <v>7</v>
      </c>
      <c r="D455">
        <v>5500</v>
      </c>
      <c r="E455" s="4" cm="1">
        <f t="array" ref="E45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56" spans="1:5" x14ac:dyDescent="0.25">
      <c r="A456" t="s">
        <v>5</v>
      </c>
      <c r="B456" s="1">
        <v>45019.38621527778</v>
      </c>
      <c r="C456" t="s">
        <v>7</v>
      </c>
      <c r="D456">
        <v>5500</v>
      </c>
      <c r="E456" s="4" cm="1">
        <f t="array" ref="E45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57" spans="1:5" x14ac:dyDescent="0.25">
      <c r="A457" t="s">
        <v>5</v>
      </c>
      <c r="B457" s="1">
        <v>45019.326967592591</v>
      </c>
      <c r="C457" t="s">
        <v>9</v>
      </c>
      <c r="D457">
        <v>14</v>
      </c>
      <c r="E457" s="4" cm="1">
        <f t="array" ref="E45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58" spans="1:5" x14ac:dyDescent="0.25">
      <c r="A458" t="s">
        <v>5</v>
      </c>
      <c r="B458" s="1">
        <v>45019.324513888889</v>
      </c>
      <c r="C458" t="s">
        <v>7</v>
      </c>
      <c r="D458">
        <v>5500</v>
      </c>
      <c r="E458" s="4" cm="1">
        <f t="array" ref="E45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59" spans="1:5" x14ac:dyDescent="0.25">
      <c r="A459" t="s">
        <v>5</v>
      </c>
      <c r="B459" s="1">
        <v>45019.311493055553</v>
      </c>
      <c r="C459" t="s">
        <v>7</v>
      </c>
      <c r="D459">
        <v>5500</v>
      </c>
      <c r="E459" s="4" cm="1">
        <f t="array" ref="E45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60" spans="1:5" x14ac:dyDescent="0.25">
      <c r="A460" t="s">
        <v>5</v>
      </c>
      <c r="B460" s="1">
        <v>45019.268460648149</v>
      </c>
      <c r="C460" t="s">
        <v>7</v>
      </c>
      <c r="D460">
        <v>5500</v>
      </c>
      <c r="E460" s="4" cm="1">
        <f t="array" ref="E46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61" spans="1:5" x14ac:dyDescent="0.25">
      <c r="A461" t="s">
        <v>5</v>
      </c>
      <c r="B461" s="1">
        <v>45019.004965277774</v>
      </c>
      <c r="C461" t="s">
        <v>7</v>
      </c>
      <c r="D461">
        <v>5500</v>
      </c>
      <c r="E461" s="4" cm="1">
        <f t="array" ref="E46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62" spans="1:5" x14ac:dyDescent="0.25">
      <c r="A462" t="s">
        <v>5</v>
      </c>
      <c r="B462" s="1">
        <v>45018.8903125</v>
      </c>
      <c r="C462" t="s">
        <v>7</v>
      </c>
      <c r="D462">
        <v>5500</v>
      </c>
      <c r="E462" s="4" cm="1">
        <f t="array" ref="E46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63" spans="1:5" x14ac:dyDescent="0.25">
      <c r="A463" t="s">
        <v>5</v>
      </c>
      <c r="B463" s="1">
        <v>45018.845196759263</v>
      </c>
      <c r="C463" t="s">
        <v>7</v>
      </c>
      <c r="D463">
        <v>5500</v>
      </c>
      <c r="E463" s="4" cm="1">
        <f t="array" ref="E46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64" spans="1:5" x14ac:dyDescent="0.25">
      <c r="A464" t="s">
        <v>5</v>
      </c>
      <c r="B464" s="1">
        <v>45018.794803240744</v>
      </c>
      <c r="C464" t="s">
        <v>9</v>
      </c>
      <c r="D464">
        <v>12</v>
      </c>
      <c r="E464" s="4" cm="1">
        <f t="array" ref="E46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8400</v>
      </c>
    </row>
    <row r="465" spans="1:5" x14ac:dyDescent="0.25">
      <c r="A465" t="s">
        <v>5</v>
      </c>
      <c r="B465" s="1">
        <v>45018.792870370373</v>
      </c>
      <c r="C465" t="s">
        <v>7</v>
      </c>
      <c r="D465">
        <v>5500</v>
      </c>
      <c r="E465" s="4" cm="1">
        <f t="array" ref="E46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66" spans="1:5" x14ac:dyDescent="0.25">
      <c r="A466" t="s">
        <v>34</v>
      </c>
      <c r="B466" s="1">
        <v>45014.710173611114</v>
      </c>
      <c r="C466" t="s">
        <v>7</v>
      </c>
      <c r="D466">
        <v>6500</v>
      </c>
      <c r="E466" s="4" cm="1">
        <f t="array" ref="E46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6500</v>
      </c>
    </row>
    <row r="467" spans="1:5" x14ac:dyDescent="0.25">
      <c r="B467" s="1"/>
      <c r="D467" s="8"/>
      <c r="E467" s="8">
        <f>SUBTOTAL(109,Table13[Naira Total])</f>
        <v>3177863.5053939996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1FFF2-030A-4693-A5F6-ACE792045341}">
  <dimension ref="A3:B32"/>
  <sheetViews>
    <sheetView workbookViewId="0">
      <selection activeCell="L32" sqref="L32"/>
    </sheetView>
  </sheetViews>
  <sheetFormatPr defaultRowHeight="15" x14ac:dyDescent="0.25"/>
  <cols>
    <col min="1" max="1" width="55.42578125" bestFit="1" customWidth="1"/>
    <col min="2" max="2" width="17.42578125" bestFit="1" customWidth="1"/>
  </cols>
  <sheetData>
    <row r="3" spans="1:2" x14ac:dyDescent="0.25">
      <c r="A3" s="2" t="s">
        <v>16</v>
      </c>
      <c r="B3" t="s">
        <v>38</v>
      </c>
    </row>
    <row r="4" spans="1:2" x14ac:dyDescent="0.25">
      <c r="A4" s="3" t="s">
        <v>6</v>
      </c>
      <c r="B4" s="33">
        <v>414008</v>
      </c>
    </row>
    <row r="5" spans="1:2" x14ac:dyDescent="0.25">
      <c r="A5" s="3" t="s">
        <v>10</v>
      </c>
      <c r="B5" s="33">
        <v>92250</v>
      </c>
    </row>
    <row r="6" spans="1:2" x14ac:dyDescent="0.25">
      <c r="A6" s="3" t="s">
        <v>11</v>
      </c>
      <c r="B6" s="33">
        <v>84418.109999999986</v>
      </c>
    </row>
    <row r="7" spans="1:2" x14ac:dyDescent="0.25">
      <c r="A7" s="3" t="s">
        <v>7</v>
      </c>
      <c r="B7" s="33">
        <v>1391500.5</v>
      </c>
    </row>
    <row r="8" spans="1:2" x14ac:dyDescent="0.25">
      <c r="A8" s="3" t="s">
        <v>8</v>
      </c>
      <c r="B8" s="33">
        <v>8991.2224219999989</v>
      </c>
    </row>
    <row r="9" spans="1:2" x14ac:dyDescent="0.25">
      <c r="A9" s="3" t="s">
        <v>15</v>
      </c>
      <c r="B9" s="33">
        <v>5525.3844000000008</v>
      </c>
    </row>
    <row r="10" spans="1:2" x14ac:dyDescent="0.25">
      <c r="A10" s="3" t="s">
        <v>14</v>
      </c>
      <c r="B10" s="33">
        <v>5438.4175999999998</v>
      </c>
    </row>
    <row r="11" spans="1:2" x14ac:dyDescent="0.25">
      <c r="A11" s="3" t="s">
        <v>9</v>
      </c>
      <c r="B11" s="33">
        <v>1130857</v>
      </c>
    </row>
    <row r="12" spans="1:2" x14ac:dyDescent="0.25">
      <c r="A12" s="3" t="s">
        <v>12</v>
      </c>
      <c r="B12" s="33">
        <v>17432.924771999998</v>
      </c>
    </row>
    <row r="13" spans="1:2" x14ac:dyDescent="0.25">
      <c r="A13" s="3" t="s">
        <v>13</v>
      </c>
      <c r="B13" s="33">
        <v>27441.946199999998</v>
      </c>
    </row>
    <row r="14" spans="1:2" x14ac:dyDescent="0.25">
      <c r="A14" s="3" t="s">
        <v>17</v>
      </c>
      <c r="B14" s="33">
        <v>3177863.5053940001</v>
      </c>
    </row>
    <row r="18" spans="1:2" x14ac:dyDescent="0.25">
      <c r="A18" s="2" t="s">
        <v>16</v>
      </c>
      <c r="B18" t="s">
        <v>38</v>
      </c>
    </row>
    <row r="19" spans="1:2" x14ac:dyDescent="0.25">
      <c r="A19" s="3" t="s">
        <v>35</v>
      </c>
      <c r="B19" s="33">
        <v>6500</v>
      </c>
    </row>
    <row r="20" spans="1:2" x14ac:dyDescent="0.25">
      <c r="A20" s="3" t="s">
        <v>21</v>
      </c>
      <c r="B20" s="33">
        <v>1288504.9595259998</v>
      </c>
    </row>
    <row r="21" spans="1:2" x14ac:dyDescent="0.25">
      <c r="A21" s="3" t="s">
        <v>22</v>
      </c>
      <c r="B21" s="33">
        <v>944054.03232400003</v>
      </c>
    </row>
    <row r="22" spans="1:2" x14ac:dyDescent="0.25">
      <c r="A22" s="3" t="s">
        <v>23</v>
      </c>
      <c r="B22" s="33">
        <v>553107.8872</v>
      </c>
    </row>
    <row r="23" spans="1:2" x14ac:dyDescent="0.25">
      <c r="A23" s="3" t="s">
        <v>24</v>
      </c>
      <c r="B23" s="33">
        <v>293231.90548800002</v>
      </c>
    </row>
    <row r="24" spans="1:2" x14ac:dyDescent="0.25">
      <c r="A24" s="3" t="s">
        <v>36</v>
      </c>
      <c r="B24" s="33">
        <v>92464.720856</v>
      </c>
    </row>
    <row r="25" spans="1:2" x14ac:dyDescent="0.25">
      <c r="A25" s="3" t="s">
        <v>17</v>
      </c>
      <c r="B25" s="33">
        <v>3177863.5053940001</v>
      </c>
    </row>
    <row r="28" spans="1:2" x14ac:dyDescent="0.25">
      <c r="A28" s="2" t="s">
        <v>16</v>
      </c>
      <c r="B28" t="s">
        <v>38</v>
      </c>
    </row>
    <row r="29" spans="1:2" x14ac:dyDescent="0.25">
      <c r="A29" s="3" t="s">
        <v>34</v>
      </c>
      <c r="B29" s="33">
        <v>9790</v>
      </c>
    </row>
    <row r="30" spans="1:2" x14ac:dyDescent="0.25">
      <c r="A30" s="3" t="s">
        <v>5</v>
      </c>
      <c r="B30" s="33">
        <v>3148151.5053939992</v>
      </c>
    </row>
    <row r="31" spans="1:2" x14ac:dyDescent="0.25">
      <c r="A31" s="3" t="s">
        <v>33</v>
      </c>
      <c r="B31" s="33">
        <v>19922</v>
      </c>
    </row>
    <row r="32" spans="1:2" x14ac:dyDescent="0.25">
      <c r="A32" s="3" t="s">
        <v>17</v>
      </c>
      <c r="B32" s="33">
        <v>3177863.5053939992</v>
      </c>
    </row>
  </sheetData>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BAE11-9DFC-46EE-A8E6-20617A570253}">
  <dimension ref="A1:E466"/>
  <sheetViews>
    <sheetView workbookViewId="0">
      <selection activeCell="B9" sqref="B9"/>
    </sheetView>
  </sheetViews>
  <sheetFormatPr defaultRowHeight="15" x14ac:dyDescent="0.25"/>
  <cols>
    <col min="1" max="1" width="55.42578125" style="10" bestFit="1" customWidth="1"/>
    <col min="2" max="2" width="17.85546875" style="10" customWidth="1"/>
    <col min="3" max="3" width="11" style="10" customWidth="1"/>
    <col min="4" max="4" width="9" style="10" bestFit="1" customWidth="1"/>
    <col min="5" max="5" width="14.28515625" style="10" bestFit="1" customWidth="1"/>
    <col min="6" max="16384" width="9.140625" style="10"/>
  </cols>
  <sheetData>
    <row r="1" spans="1:5" s="37" customFormat="1" x14ac:dyDescent="0.25">
      <c r="A1" s="34" t="s">
        <v>0</v>
      </c>
      <c r="B1" s="34" t="s">
        <v>1</v>
      </c>
      <c r="C1" s="34" t="s">
        <v>2</v>
      </c>
      <c r="D1" s="35" t="s">
        <v>3</v>
      </c>
      <c r="E1" s="36" t="s">
        <v>37</v>
      </c>
    </row>
    <row r="2" spans="1:5" x14ac:dyDescent="0.25">
      <c r="A2" s="20" t="s">
        <v>5</v>
      </c>
      <c r="B2" s="19">
        <v>45145.326851851853</v>
      </c>
      <c r="C2" s="20" t="s">
        <v>6</v>
      </c>
      <c r="D2" s="20">
        <v>8.51</v>
      </c>
      <c r="E2" s="21" cm="1">
        <f t="array" ref="E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6808</v>
      </c>
    </row>
    <row r="3" spans="1:5" x14ac:dyDescent="0.25">
      <c r="A3" s="23" t="s">
        <v>5</v>
      </c>
      <c r="B3" s="22">
        <v>45144.519803240742</v>
      </c>
      <c r="C3" s="23" t="s">
        <v>7</v>
      </c>
      <c r="D3" s="23">
        <v>5500</v>
      </c>
      <c r="E3" s="21" cm="1">
        <f t="array" ref="E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 spans="1:5" x14ac:dyDescent="0.25">
      <c r="A4" s="20" t="s">
        <v>5</v>
      </c>
      <c r="B4" s="19">
        <v>45142.959583333337</v>
      </c>
      <c r="C4" s="20" t="s">
        <v>10</v>
      </c>
      <c r="D4" s="20">
        <v>85</v>
      </c>
      <c r="E4" s="21" cm="1">
        <f t="array" ref="E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2550</v>
      </c>
    </row>
    <row r="5" spans="1:5" x14ac:dyDescent="0.25">
      <c r="A5" s="23" t="s">
        <v>5</v>
      </c>
      <c r="B5" s="22">
        <v>45142.867708333331</v>
      </c>
      <c r="C5" s="23" t="s">
        <v>7</v>
      </c>
      <c r="D5" s="23">
        <v>5500</v>
      </c>
      <c r="E5" s="21" cm="1">
        <f t="array" ref="E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6" spans="1:5" x14ac:dyDescent="0.25">
      <c r="A6" s="20" t="s">
        <v>5</v>
      </c>
      <c r="B6" s="19">
        <v>45142.769050925926</v>
      </c>
      <c r="C6" s="20" t="s">
        <v>7</v>
      </c>
      <c r="D6" s="20">
        <v>5500</v>
      </c>
      <c r="E6" s="21" cm="1">
        <f t="array" ref="E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7" spans="1:5" x14ac:dyDescent="0.25">
      <c r="A7" s="23" t="s">
        <v>5</v>
      </c>
      <c r="B7" s="22">
        <v>45142.690868055557</v>
      </c>
      <c r="C7" s="23" t="s">
        <v>13</v>
      </c>
      <c r="D7" s="23">
        <v>125.64</v>
      </c>
      <c r="E7" s="21" cm="1">
        <f t="array" ref="E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4967.8055999999997</v>
      </c>
    </row>
    <row r="8" spans="1:5" x14ac:dyDescent="0.25">
      <c r="A8" s="20" t="s">
        <v>5</v>
      </c>
      <c r="B8" s="19">
        <v>45142.628958333335</v>
      </c>
      <c r="C8" s="20" t="s">
        <v>7</v>
      </c>
      <c r="D8" s="20">
        <v>5500</v>
      </c>
      <c r="E8" s="21" cm="1">
        <f t="array" ref="E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9" spans="1:5" x14ac:dyDescent="0.25">
      <c r="A9" s="23" t="s">
        <v>5</v>
      </c>
      <c r="B9" s="22">
        <v>45142.426018518519</v>
      </c>
      <c r="C9" s="23" t="s">
        <v>10</v>
      </c>
      <c r="D9" s="23">
        <v>85</v>
      </c>
      <c r="E9" s="21" cm="1">
        <f t="array" ref="E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2550</v>
      </c>
    </row>
    <row r="10" spans="1:5" x14ac:dyDescent="0.25">
      <c r="A10" s="20" t="s">
        <v>5</v>
      </c>
      <c r="B10" s="19">
        <v>45141.543969907405</v>
      </c>
      <c r="C10" s="20" t="s">
        <v>6</v>
      </c>
      <c r="D10" s="20">
        <v>8.51</v>
      </c>
      <c r="E10" s="21" cm="1">
        <f t="array" ref="E1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6808</v>
      </c>
    </row>
    <row r="11" spans="1:5" x14ac:dyDescent="0.25">
      <c r="A11" s="23" t="s">
        <v>5</v>
      </c>
      <c r="B11" s="22">
        <v>45141.394236111111</v>
      </c>
      <c r="C11" s="23" t="s">
        <v>7</v>
      </c>
      <c r="D11" s="23">
        <v>5500</v>
      </c>
      <c r="E11" s="21" cm="1">
        <f t="array" ref="E1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2" spans="1:5" x14ac:dyDescent="0.25">
      <c r="A12" s="20" t="s">
        <v>5</v>
      </c>
      <c r="B12" s="19">
        <v>45141.350173611114</v>
      </c>
      <c r="C12" s="20" t="s">
        <v>7</v>
      </c>
      <c r="D12" s="20">
        <v>5500</v>
      </c>
      <c r="E12" s="21" cm="1">
        <f t="array" ref="E1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3" spans="1:5" x14ac:dyDescent="0.25">
      <c r="A13" s="23" t="s">
        <v>5</v>
      </c>
      <c r="B13" s="22">
        <v>45141.309803240743</v>
      </c>
      <c r="C13" s="23" t="s">
        <v>12</v>
      </c>
      <c r="D13" s="23">
        <v>4337.54</v>
      </c>
      <c r="E13" s="21" cm="1">
        <f t="array" ref="E1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3280.9152559999998</v>
      </c>
    </row>
    <row r="14" spans="1:5" x14ac:dyDescent="0.25">
      <c r="A14" s="20" t="s">
        <v>5</v>
      </c>
      <c r="B14" s="19">
        <v>45141.258958333332</v>
      </c>
      <c r="C14" s="20" t="s">
        <v>9</v>
      </c>
      <c r="D14" s="20">
        <v>15</v>
      </c>
      <c r="E14" s="21" cm="1">
        <f t="array" ref="E1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5" spans="1:5" x14ac:dyDescent="0.25">
      <c r="A15" s="23" t="s">
        <v>5</v>
      </c>
      <c r="B15" s="22">
        <v>45139.825520833336</v>
      </c>
      <c r="C15" s="23" t="s">
        <v>7</v>
      </c>
      <c r="D15" s="23">
        <v>5500</v>
      </c>
      <c r="E15" s="21" cm="1">
        <f t="array" ref="E1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6" spans="1:5" x14ac:dyDescent="0.25">
      <c r="A16" s="20" t="s">
        <v>5</v>
      </c>
      <c r="B16" s="19">
        <v>45139.481296296297</v>
      </c>
      <c r="C16" s="20" t="s">
        <v>7</v>
      </c>
      <c r="D16" s="20">
        <v>5500</v>
      </c>
      <c r="E16" s="21" cm="1">
        <f t="array" ref="E1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7" spans="1:5" x14ac:dyDescent="0.25">
      <c r="A17" s="23" t="s">
        <v>5</v>
      </c>
      <c r="B17" s="22">
        <v>45139.377060185187</v>
      </c>
      <c r="C17" s="23" t="s">
        <v>7</v>
      </c>
      <c r="D17" s="23">
        <v>5500</v>
      </c>
      <c r="E17" s="21" cm="1">
        <f t="array" ref="E1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8" spans="1:5" x14ac:dyDescent="0.25">
      <c r="A18" s="20" t="s">
        <v>5</v>
      </c>
      <c r="B18" s="19">
        <v>45139.25885416667</v>
      </c>
      <c r="C18" s="20" t="s">
        <v>7</v>
      </c>
      <c r="D18" s="20">
        <v>5500</v>
      </c>
      <c r="E18" s="21" cm="1">
        <f t="array" ref="E1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9" spans="1:5" x14ac:dyDescent="0.25">
      <c r="A19" s="23" t="s">
        <v>5</v>
      </c>
      <c r="B19" s="22">
        <v>45138.588530092595</v>
      </c>
      <c r="C19" s="23" t="s">
        <v>9</v>
      </c>
      <c r="D19" s="23">
        <v>15</v>
      </c>
      <c r="E19" s="21" cm="1">
        <f t="array" ref="E1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20" spans="1:5" x14ac:dyDescent="0.25">
      <c r="A20" s="20" t="s">
        <v>5</v>
      </c>
      <c r="B20" s="19">
        <v>45137.860405092593</v>
      </c>
      <c r="C20" s="20" t="s">
        <v>7</v>
      </c>
      <c r="D20" s="20">
        <v>5500</v>
      </c>
      <c r="E20" s="21" cm="1">
        <f t="array" ref="E2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1" spans="1:5" x14ac:dyDescent="0.25">
      <c r="A21" s="23" t="s">
        <v>5</v>
      </c>
      <c r="B21" s="22">
        <v>45137.829085648147</v>
      </c>
      <c r="C21" s="23" t="s">
        <v>7</v>
      </c>
      <c r="D21" s="23">
        <v>5500</v>
      </c>
      <c r="E21" s="21" cm="1">
        <f t="array" ref="E2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2" spans="1:5" x14ac:dyDescent="0.25">
      <c r="A22" s="20" t="s">
        <v>5</v>
      </c>
      <c r="B22" s="19">
        <v>45137.807395833333</v>
      </c>
      <c r="C22" s="20" t="s">
        <v>6</v>
      </c>
      <c r="D22" s="20">
        <v>8.51</v>
      </c>
      <c r="E22" s="21" cm="1">
        <f t="array" ref="E2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6808</v>
      </c>
    </row>
    <row r="23" spans="1:5" x14ac:dyDescent="0.25">
      <c r="A23" s="23" t="s">
        <v>5</v>
      </c>
      <c r="B23" s="22">
        <v>45137.794756944444</v>
      </c>
      <c r="C23" s="23" t="s">
        <v>9</v>
      </c>
      <c r="D23" s="23">
        <v>15</v>
      </c>
      <c r="E23" s="21" cm="1">
        <f t="array" ref="E2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24" spans="1:5" x14ac:dyDescent="0.25">
      <c r="A24" s="20" t="s">
        <v>5</v>
      </c>
      <c r="B24" s="19">
        <v>45137.292731481481</v>
      </c>
      <c r="C24" s="20" t="s">
        <v>7</v>
      </c>
      <c r="D24" s="20">
        <v>5500</v>
      </c>
      <c r="E24" s="21" cm="1">
        <f t="array" ref="E2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5" spans="1:5" x14ac:dyDescent="0.25">
      <c r="A25" s="23" t="s">
        <v>5</v>
      </c>
      <c r="B25" s="22">
        <v>45136.566990740743</v>
      </c>
      <c r="C25" s="23" t="s">
        <v>7</v>
      </c>
      <c r="D25" s="23">
        <v>5500</v>
      </c>
      <c r="E25" s="21" cm="1">
        <f t="array" ref="E2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6" spans="1:5" x14ac:dyDescent="0.25">
      <c r="A26" s="20" t="s">
        <v>5</v>
      </c>
      <c r="B26" s="19">
        <v>45136.069456018522</v>
      </c>
      <c r="C26" s="20" t="s">
        <v>7</v>
      </c>
      <c r="D26" s="20">
        <v>5500</v>
      </c>
      <c r="E26" s="21" cm="1">
        <f t="array" ref="E2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7" spans="1:5" x14ac:dyDescent="0.25">
      <c r="A27" s="23" t="s">
        <v>5</v>
      </c>
      <c r="B27" s="22">
        <v>45135.978807870371</v>
      </c>
      <c r="C27" s="23" t="s">
        <v>7</v>
      </c>
      <c r="D27" s="23">
        <v>5500</v>
      </c>
      <c r="E27" s="21" cm="1">
        <f t="array" ref="E2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8" spans="1:5" x14ac:dyDescent="0.25">
      <c r="A28" s="20" t="s">
        <v>5</v>
      </c>
      <c r="B28" s="19">
        <v>45135.860648148147</v>
      </c>
      <c r="C28" s="20" t="s">
        <v>9</v>
      </c>
      <c r="D28" s="20">
        <v>15</v>
      </c>
      <c r="E28" s="21" cm="1">
        <f t="array" ref="E2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29" spans="1:5" x14ac:dyDescent="0.25">
      <c r="A29" s="23" t="s">
        <v>5</v>
      </c>
      <c r="B29" s="22">
        <v>45135.765983796293</v>
      </c>
      <c r="C29" s="23" t="s">
        <v>10</v>
      </c>
      <c r="D29" s="23">
        <v>86</v>
      </c>
      <c r="E29" s="21" cm="1">
        <f t="array" ref="E2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2580</v>
      </c>
    </row>
    <row r="30" spans="1:5" x14ac:dyDescent="0.25">
      <c r="A30" s="20" t="s">
        <v>5</v>
      </c>
      <c r="B30" s="19">
        <v>45134.666400462964</v>
      </c>
      <c r="C30" s="20" t="s">
        <v>7</v>
      </c>
      <c r="D30" s="20">
        <v>5500</v>
      </c>
      <c r="E30" s="21" cm="1">
        <f t="array" ref="E3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1" spans="1:5" x14ac:dyDescent="0.25">
      <c r="A31" s="23" t="s">
        <v>5</v>
      </c>
      <c r="B31" s="22">
        <v>45134.537766203706</v>
      </c>
      <c r="C31" s="23" t="s">
        <v>7</v>
      </c>
      <c r="D31" s="23">
        <v>5500</v>
      </c>
      <c r="E31" s="21" cm="1">
        <f t="array" ref="E3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2" spans="1:5" x14ac:dyDescent="0.25">
      <c r="A32" s="20" t="s">
        <v>5</v>
      </c>
      <c r="B32" s="19">
        <v>45134.049710648149</v>
      </c>
      <c r="C32" s="20" t="s">
        <v>6</v>
      </c>
      <c r="D32" s="20">
        <v>8.51</v>
      </c>
      <c r="E32" s="21" cm="1">
        <f t="array" ref="E3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6808</v>
      </c>
    </row>
    <row r="33" spans="1:5" x14ac:dyDescent="0.25">
      <c r="A33" s="23" t="s">
        <v>5</v>
      </c>
      <c r="B33" s="22">
        <v>45133.668842592589</v>
      </c>
      <c r="C33" s="23" t="s">
        <v>7</v>
      </c>
      <c r="D33" s="23">
        <v>5500</v>
      </c>
      <c r="E33" s="21" cm="1">
        <f t="array" ref="E3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4" spans="1:5" x14ac:dyDescent="0.25">
      <c r="A34" s="20" t="s">
        <v>5</v>
      </c>
      <c r="B34" s="19">
        <v>45132.28765046296</v>
      </c>
      <c r="C34" s="20" t="s">
        <v>8</v>
      </c>
      <c r="D34" s="20">
        <v>8397.92</v>
      </c>
      <c r="E34" s="21" cm="1">
        <f t="array" ref="E3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3496.0540959999998</v>
      </c>
    </row>
    <row r="35" spans="1:5" x14ac:dyDescent="0.25">
      <c r="A35" s="23" t="s">
        <v>5</v>
      </c>
      <c r="B35" s="22">
        <v>45132.146006944444</v>
      </c>
      <c r="C35" s="23" t="s">
        <v>7</v>
      </c>
      <c r="D35" s="23">
        <v>5500</v>
      </c>
      <c r="E35" s="21" cm="1">
        <f t="array" ref="E3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6" spans="1:5" x14ac:dyDescent="0.25">
      <c r="A36" s="20" t="s">
        <v>5</v>
      </c>
      <c r="B36" s="19">
        <v>45129.398449074077</v>
      </c>
      <c r="C36" s="20" t="s">
        <v>9</v>
      </c>
      <c r="D36" s="20">
        <v>15</v>
      </c>
      <c r="E36" s="21" cm="1">
        <f t="array" ref="E3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37" spans="1:5" x14ac:dyDescent="0.25">
      <c r="A37" s="23" t="s">
        <v>5</v>
      </c>
      <c r="B37" s="22">
        <v>45129.330914351849</v>
      </c>
      <c r="C37" s="23" t="s">
        <v>10</v>
      </c>
      <c r="D37" s="23">
        <v>91</v>
      </c>
      <c r="E37" s="21" cm="1">
        <f t="array" ref="E3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2730</v>
      </c>
    </row>
    <row r="38" spans="1:5" x14ac:dyDescent="0.25">
      <c r="A38" s="20" t="s">
        <v>5</v>
      </c>
      <c r="B38" s="19">
        <v>45128.603761574072</v>
      </c>
      <c r="C38" s="20" t="s">
        <v>7</v>
      </c>
      <c r="D38" s="20">
        <v>5500</v>
      </c>
      <c r="E38" s="21" cm="1">
        <f t="array" ref="E3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9" spans="1:5" x14ac:dyDescent="0.25">
      <c r="A39" s="23" t="s">
        <v>5</v>
      </c>
      <c r="B39" s="22">
        <v>45128.565381944441</v>
      </c>
      <c r="C39" s="23" t="s">
        <v>9</v>
      </c>
      <c r="D39" s="23">
        <v>15</v>
      </c>
      <c r="E39" s="21" cm="1">
        <f t="array" ref="E3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40" spans="1:5" x14ac:dyDescent="0.25">
      <c r="A40" s="20" t="s">
        <v>5</v>
      </c>
      <c r="B40" s="19">
        <v>45127.859618055554</v>
      </c>
      <c r="C40" s="20" t="s">
        <v>6</v>
      </c>
      <c r="D40" s="20">
        <v>8.51</v>
      </c>
      <c r="E40" s="21" cm="1">
        <f t="array" ref="E4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6808</v>
      </c>
    </row>
    <row r="41" spans="1:5" x14ac:dyDescent="0.25">
      <c r="A41" s="23" t="s">
        <v>5</v>
      </c>
      <c r="B41" s="22">
        <v>45127.735347222224</v>
      </c>
      <c r="C41" s="23" t="s">
        <v>11</v>
      </c>
      <c r="D41" s="23">
        <v>994</v>
      </c>
      <c r="E41" s="21" cm="1">
        <f t="array" ref="E4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3270.26</v>
      </c>
    </row>
    <row r="42" spans="1:5" x14ac:dyDescent="0.25">
      <c r="A42" s="20" t="s">
        <v>5</v>
      </c>
      <c r="B42" s="19">
        <v>45127.336747685185</v>
      </c>
      <c r="C42" s="20" t="s">
        <v>7</v>
      </c>
      <c r="D42" s="20">
        <v>5500</v>
      </c>
      <c r="E42" s="21" cm="1">
        <f t="array" ref="E4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3" spans="1:5" x14ac:dyDescent="0.25">
      <c r="A43" s="23" t="s">
        <v>5</v>
      </c>
      <c r="B43" s="22">
        <v>45126.150370370371</v>
      </c>
      <c r="C43" s="23" t="s">
        <v>7</v>
      </c>
      <c r="D43" s="23">
        <v>5500</v>
      </c>
      <c r="E43" s="21" cm="1">
        <f t="array" ref="E4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4" spans="1:5" x14ac:dyDescent="0.25">
      <c r="A44" s="20" t="s">
        <v>5</v>
      </c>
      <c r="B44" s="19">
        <v>45123.811030092591</v>
      </c>
      <c r="C44" s="20" t="s">
        <v>9</v>
      </c>
      <c r="D44" s="20">
        <v>15</v>
      </c>
      <c r="E44" s="21" cm="1">
        <f t="array" ref="E4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45" spans="1:5" x14ac:dyDescent="0.25">
      <c r="A45" s="23" t="s">
        <v>5</v>
      </c>
      <c r="B45" s="22">
        <v>45123.798009259262</v>
      </c>
      <c r="C45" s="23" t="s">
        <v>7</v>
      </c>
      <c r="D45" s="23">
        <v>5500</v>
      </c>
      <c r="E45" s="21" cm="1">
        <f t="array" ref="E4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6" spans="1:5" x14ac:dyDescent="0.25">
      <c r="A46" s="20" t="s">
        <v>5</v>
      </c>
      <c r="B46" s="19">
        <v>45120.554166666669</v>
      </c>
      <c r="C46" s="20" t="s">
        <v>7</v>
      </c>
      <c r="D46" s="20">
        <v>5500</v>
      </c>
      <c r="E46" s="21" cm="1">
        <f t="array" ref="E4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7" spans="1:5" x14ac:dyDescent="0.25">
      <c r="A47" s="23" t="s">
        <v>5</v>
      </c>
      <c r="B47" s="22">
        <v>45119.794432870367</v>
      </c>
      <c r="C47" s="23" t="s">
        <v>9</v>
      </c>
      <c r="D47" s="23">
        <v>15</v>
      </c>
      <c r="E47" s="21" cm="1">
        <f t="array" ref="E4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48" spans="1:5" x14ac:dyDescent="0.25">
      <c r="A48" s="20" t="s">
        <v>5</v>
      </c>
      <c r="B48" s="19">
        <v>45119.401655092595</v>
      </c>
      <c r="C48" s="20" t="s">
        <v>6</v>
      </c>
      <c r="D48" s="20">
        <v>8.51</v>
      </c>
      <c r="E48" s="21" cm="1">
        <f t="array" ref="E4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6808</v>
      </c>
    </row>
    <row r="49" spans="1:5" x14ac:dyDescent="0.25">
      <c r="A49" s="23" t="s">
        <v>5</v>
      </c>
      <c r="B49" s="22">
        <v>45118.820231481484</v>
      </c>
      <c r="C49" s="23" t="s">
        <v>7</v>
      </c>
      <c r="D49" s="23">
        <v>5500</v>
      </c>
      <c r="E49" s="21" cm="1">
        <f t="array" ref="E4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50" spans="1:5" x14ac:dyDescent="0.25">
      <c r="A50" s="20" t="s">
        <v>5</v>
      </c>
      <c r="B50" s="19">
        <v>45118.619756944441</v>
      </c>
      <c r="C50" s="20" t="s">
        <v>9</v>
      </c>
      <c r="D50" s="20">
        <v>15</v>
      </c>
      <c r="E50" s="21" cm="1">
        <f t="array" ref="E5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51" spans="1:5" x14ac:dyDescent="0.25">
      <c r="A51" s="23" t="s">
        <v>5</v>
      </c>
      <c r="B51" s="22">
        <v>45118.482534722221</v>
      </c>
      <c r="C51" s="23" t="s">
        <v>12</v>
      </c>
      <c r="D51" s="23">
        <v>4239.28</v>
      </c>
      <c r="E51" s="21" cm="1">
        <f t="array" ref="E5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3206.5913919999998</v>
      </c>
    </row>
    <row r="52" spans="1:5" x14ac:dyDescent="0.25">
      <c r="A52" s="20" t="s">
        <v>5</v>
      </c>
      <c r="B52" s="19">
        <v>45117.96371527778</v>
      </c>
      <c r="C52" s="20" t="s">
        <v>6</v>
      </c>
      <c r="D52" s="20">
        <v>8.51</v>
      </c>
      <c r="E52" s="21" cm="1">
        <f t="array" ref="E5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6808</v>
      </c>
    </row>
    <row r="53" spans="1:5" x14ac:dyDescent="0.25">
      <c r="A53" s="23" t="s">
        <v>5</v>
      </c>
      <c r="B53" s="22">
        <v>45117.675729166665</v>
      </c>
      <c r="C53" s="23" t="s">
        <v>7</v>
      </c>
      <c r="D53" s="23">
        <v>5500</v>
      </c>
      <c r="E53" s="21" cm="1">
        <f t="array" ref="E5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54" spans="1:5" x14ac:dyDescent="0.25">
      <c r="A54" s="20" t="s">
        <v>5</v>
      </c>
      <c r="B54" s="19">
        <v>45117.332627314812</v>
      </c>
      <c r="C54" s="20" t="s">
        <v>7</v>
      </c>
      <c r="D54" s="20">
        <v>5500</v>
      </c>
      <c r="E54" s="21" cm="1">
        <f t="array" ref="E5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55" spans="1:5" x14ac:dyDescent="0.25">
      <c r="A55" s="23" t="s">
        <v>5</v>
      </c>
      <c r="B55" s="22">
        <v>45116.697048611109</v>
      </c>
      <c r="C55" s="23" t="s">
        <v>7</v>
      </c>
      <c r="D55" s="23">
        <v>5500</v>
      </c>
      <c r="E55" s="21" cm="1">
        <f t="array" ref="E5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56" spans="1:5" x14ac:dyDescent="0.25">
      <c r="A56" s="20" t="s">
        <v>5</v>
      </c>
      <c r="B56" s="19">
        <v>45114.057835648149</v>
      </c>
      <c r="C56" s="20" t="s">
        <v>7</v>
      </c>
      <c r="D56" s="20">
        <v>5500</v>
      </c>
      <c r="E56" s="21" cm="1">
        <f t="array" ref="E5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57" spans="1:5" x14ac:dyDescent="0.25">
      <c r="A57" s="23" t="s">
        <v>5</v>
      </c>
      <c r="B57" s="22">
        <v>45112.79960648148</v>
      </c>
      <c r="C57" s="23" t="s">
        <v>7</v>
      </c>
      <c r="D57" s="23">
        <v>5500</v>
      </c>
      <c r="E57" s="21" cm="1">
        <f t="array" ref="E5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58" spans="1:5" x14ac:dyDescent="0.25">
      <c r="A58" s="20" t="s">
        <v>5</v>
      </c>
      <c r="B58" s="19">
        <v>45112.496192129627</v>
      </c>
      <c r="C58" s="20" t="s">
        <v>7</v>
      </c>
      <c r="D58" s="20">
        <v>5500</v>
      </c>
      <c r="E58" s="21" cm="1">
        <f t="array" ref="E5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59" spans="1:5" x14ac:dyDescent="0.25">
      <c r="A59" s="23" t="s">
        <v>5</v>
      </c>
      <c r="B59" s="22">
        <v>45110.563645833332</v>
      </c>
      <c r="C59" s="23" t="s">
        <v>7</v>
      </c>
      <c r="D59" s="23">
        <v>5500</v>
      </c>
      <c r="E59" s="21" cm="1">
        <f t="array" ref="E5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60" spans="1:5" x14ac:dyDescent="0.25">
      <c r="A60" s="20" t="s">
        <v>5</v>
      </c>
      <c r="B60" s="19">
        <v>45109.722569444442</v>
      </c>
      <c r="C60" s="20" t="s">
        <v>9</v>
      </c>
      <c r="D60" s="20">
        <v>15</v>
      </c>
      <c r="E60" s="21" cm="1">
        <f t="array" ref="E6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61" spans="1:5" x14ac:dyDescent="0.25">
      <c r="A61" s="23" t="s">
        <v>5</v>
      </c>
      <c r="B61" s="22">
        <v>45109.569918981484</v>
      </c>
      <c r="C61" s="23" t="s">
        <v>11</v>
      </c>
      <c r="D61" s="23">
        <v>1058</v>
      </c>
      <c r="E61" s="21" cm="1">
        <f t="array" ref="E6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3480.82</v>
      </c>
    </row>
    <row r="62" spans="1:5" x14ac:dyDescent="0.25">
      <c r="A62" s="20" t="s">
        <v>5</v>
      </c>
      <c r="B62" s="19">
        <v>45108.618125000001</v>
      </c>
      <c r="C62" s="20" t="s">
        <v>9</v>
      </c>
      <c r="D62" s="20">
        <v>15</v>
      </c>
      <c r="E62" s="21" cm="1">
        <f t="array" ref="E6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63" spans="1:5" x14ac:dyDescent="0.25">
      <c r="A63" s="23" t="s">
        <v>5</v>
      </c>
      <c r="B63" s="22">
        <v>45108.318506944444</v>
      </c>
      <c r="C63" s="23" t="s">
        <v>7</v>
      </c>
      <c r="D63" s="23">
        <v>5500</v>
      </c>
      <c r="E63" s="21" cm="1">
        <f t="array" ref="E6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64" spans="1:5" x14ac:dyDescent="0.25">
      <c r="A64" s="20" t="s">
        <v>5</v>
      </c>
      <c r="B64" s="19">
        <v>45107.803668981483</v>
      </c>
      <c r="C64" s="20" t="s">
        <v>7</v>
      </c>
      <c r="D64" s="20">
        <v>5500</v>
      </c>
      <c r="E64" s="21" cm="1">
        <f t="array" ref="E6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65" spans="1:5" x14ac:dyDescent="0.25">
      <c r="A65" s="23" t="s">
        <v>33</v>
      </c>
      <c r="B65" s="22">
        <v>45107.730717592596</v>
      </c>
      <c r="C65" s="23" t="s">
        <v>10</v>
      </c>
      <c r="D65" s="23">
        <v>59</v>
      </c>
      <c r="E65" s="21" cm="1">
        <f t="array" ref="E6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1770</v>
      </c>
    </row>
    <row r="66" spans="1:5" x14ac:dyDescent="0.25">
      <c r="A66" s="20" t="s">
        <v>5</v>
      </c>
      <c r="B66" s="19">
        <v>45107.724803240744</v>
      </c>
      <c r="C66" s="20" t="s">
        <v>10</v>
      </c>
      <c r="D66" s="20">
        <v>92</v>
      </c>
      <c r="E66" s="21" cm="1">
        <f t="array" ref="E6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2760</v>
      </c>
    </row>
    <row r="67" spans="1:5" x14ac:dyDescent="0.25">
      <c r="A67" s="23" t="s">
        <v>5</v>
      </c>
      <c r="B67" s="22">
        <v>45107.589907407404</v>
      </c>
      <c r="C67" s="23" t="s">
        <v>6</v>
      </c>
      <c r="D67" s="23">
        <v>8.51</v>
      </c>
      <c r="E67" s="21" cm="1">
        <f t="array" ref="E6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6808</v>
      </c>
    </row>
    <row r="68" spans="1:5" x14ac:dyDescent="0.25">
      <c r="A68" s="20" t="s">
        <v>5</v>
      </c>
      <c r="B68" s="19">
        <v>45106.556030092594</v>
      </c>
      <c r="C68" s="20" t="s">
        <v>9</v>
      </c>
      <c r="D68" s="20">
        <v>15</v>
      </c>
      <c r="E68" s="21" cm="1">
        <f t="array" ref="E6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69" spans="1:5" x14ac:dyDescent="0.25">
      <c r="A69" s="23" t="s">
        <v>5</v>
      </c>
      <c r="B69" s="22">
        <v>45106.536296296297</v>
      </c>
      <c r="C69" s="23" t="s">
        <v>10</v>
      </c>
      <c r="D69" s="23">
        <v>91</v>
      </c>
      <c r="E69" s="21" cm="1">
        <f t="array" ref="E6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2730</v>
      </c>
    </row>
    <row r="70" spans="1:5" x14ac:dyDescent="0.25">
      <c r="A70" s="20" t="s">
        <v>5</v>
      </c>
      <c r="B70" s="19">
        <v>45106.384432870371</v>
      </c>
      <c r="C70" s="20" t="s">
        <v>9</v>
      </c>
      <c r="D70" s="20">
        <v>15</v>
      </c>
      <c r="E70" s="21" cm="1">
        <f t="array" ref="E7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71" spans="1:5" x14ac:dyDescent="0.25">
      <c r="A71" s="23" t="s">
        <v>5</v>
      </c>
      <c r="B71" s="22">
        <v>45117.587465277778</v>
      </c>
      <c r="C71" s="23" t="s">
        <v>11</v>
      </c>
      <c r="D71" s="23">
        <v>1042</v>
      </c>
      <c r="E71" s="21" cm="1">
        <f t="array" ref="E7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3428.18</v>
      </c>
    </row>
    <row r="72" spans="1:5" x14ac:dyDescent="0.25">
      <c r="A72" s="20" t="s">
        <v>5</v>
      </c>
      <c r="B72" s="19">
        <v>45105.350011574075</v>
      </c>
      <c r="C72" s="20" t="s">
        <v>6</v>
      </c>
      <c r="D72" s="20">
        <v>8.51</v>
      </c>
      <c r="E72" s="21" cm="1">
        <f t="array" ref="E7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6808</v>
      </c>
    </row>
    <row r="73" spans="1:5" x14ac:dyDescent="0.25">
      <c r="A73" s="23" t="s">
        <v>5</v>
      </c>
      <c r="B73" s="22">
        <v>45104.556145833332</v>
      </c>
      <c r="C73" s="23" t="s">
        <v>9</v>
      </c>
      <c r="D73" s="23">
        <v>15</v>
      </c>
      <c r="E73" s="21" cm="1">
        <f t="array" ref="E7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74" spans="1:5" x14ac:dyDescent="0.25">
      <c r="A74" s="20" t="s">
        <v>5</v>
      </c>
      <c r="B74" s="19">
        <v>45102.606111111112</v>
      </c>
      <c r="C74" s="20" t="s">
        <v>7</v>
      </c>
      <c r="D74" s="20">
        <v>5500</v>
      </c>
      <c r="E74" s="21" cm="1">
        <f t="array" ref="E7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75" spans="1:5" x14ac:dyDescent="0.25">
      <c r="A75" s="23" t="s">
        <v>5</v>
      </c>
      <c r="B75" s="22">
        <v>45101.582939814813</v>
      </c>
      <c r="C75" s="23" t="s">
        <v>10</v>
      </c>
      <c r="D75" s="23">
        <v>84</v>
      </c>
      <c r="E75" s="21" cm="1">
        <f t="array" ref="E7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2520</v>
      </c>
    </row>
    <row r="76" spans="1:5" x14ac:dyDescent="0.25">
      <c r="A76" s="20" t="s">
        <v>5</v>
      </c>
      <c r="B76" s="19">
        <v>45100.728148148148</v>
      </c>
      <c r="C76" s="20" t="s">
        <v>7</v>
      </c>
      <c r="D76" s="20">
        <v>5500</v>
      </c>
      <c r="E76" s="21" cm="1">
        <f t="array" ref="E7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77" spans="1:5" x14ac:dyDescent="0.25">
      <c r="A77" s="23" t="s">
        <v>5</v>
      </c>
      <c r="B77" s="22">
        <v>45099.878206018519</v>
      </c>
      <c r="C77" s="23" t="s">
        <v>7</v>
      </c>
      <c r="D77" s="23">
        <v>5500</v>
      </c>
      <c r="E77" s="21" cm="1">
        <f t="array" ref="E7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78" spans="1:5" x14ac:dyDescent="0.25">
      <c r="A78" s="20" t="s">
        <v>5</v>
      </c>
      <c r="B78" s="19">
        <v>45099.829872685186</v>
      </c>
      <c r="C78" s="20" t="s">
        <v>7</v>
      </c>
      <c r="D78" s="20">
        <v>5500</v>
      </c>
      <c r="E78" s="21" cm="1">
        <f t="array" ref="E7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79" spans="1:5" x14ac:dyDescent="0.25">
      <c r="A79" s="23" t="s">
        <v>5</v>
      </c>
      <c r="B79" s="22">
        <v>45099.728182870371</v>
      </c>
      <c r="C79" s="23" t="s">
        <v>9</v>
      </c>
      <c r="D79" s="23">
        <v>15</v>
      </c>
      <c r="E79" s="21" cm="1">
        <f t="array" ref="E7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80" spans="1:5" x14ac:dyDescent="0.25">
      <c r="A80" s="20" t="s">
        <v>5</v>
      </c>
      <c r="B80" s="19">
        <v>45099.236793981479</v>
      </c>
      <c r="C80" s="20" t="s">
        <v>11</v>
      </c>
      <c r="D80" s="20">
        <v>1161</v>
      </c>
      <c r="E80" s="21" cm="1">
        <f t="array" ref="E8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3819.69</v>
      </c>
    </row>
    <row r="81" spans="1:5" x14ac:dyDescent="0.25">
      <c r="A81" s="23" t="s">
        <v>5</v>
      </c>
      <c r="B81" s="22">
        <v>45097.716932870368</v>
      </c>
      <c r="C81" s="23" t="s">
        <v>9</v>
      </c>
      <c r="D81" s="23">
        <v>15</v>
      </c>
      <c r="E81" s="21" cm="1">
        <f t="array" ref="E8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82" spans="1:5" x14ac:dyDescent="0.25">
      <c r="A82" s="20" t="s">
        <v>5</v>
      </c>
      <c r="B82" s="19">
        <v>45097.534178240741</v>
      </c>
      <c r="C82" s="20" t="s">
        <v>9</v>
      </c>
      <c r="D82" s="20">
        <v>15</v>
      </c>
      <c r="E82" s="21" cm="1">
        <f t="array" ref="E8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83" spans="1:5" x14ac:dyDescent="0.25">
      <c r="A83" s="23" t="s">
        <v>5</v>
      </c>
      <c r="B83" s="22">
        <v>45096.929432870369</v>
      </c>
      <c r="C83" s="23" t="s">
        <v>9</v>
      </c>
      <c r="D83" s="23">
        <v>12.27</v>
      </c>
      <c r="E83" s="21" cm="1">
        <f t="array" ref="E8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8589</v>
      </c>
    </row>
    <row r="84" spans="1:5" x14ac:dyDescent="0.25">
      <c r="A84" s="20" t="s">
        <v>5</v>
      </c>
      <c r="B84" s="19">
        <v>45096.845671296294</v>
      </c>
      <c r="C84" s="20" t="s">
        <v>9</v>
      </c>
      <c r="D84" s="20">
        <v>15</v>
      </c>
      <c r="E84" s="21" cm="1">
        <f t="array" ref="E8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85" spans="1:5" x14ac:dyDescent="0.25">
      <c r="A85" s="23" t="s">
        <v>5</v>
      </c>
      <c r="B85" s="22">
        <v>45096.645150462966</v>
      </c>
      <c r="C85" s="23" t="s">
        <v>9</v>
      </c>
      <c r="D85" s="23">
        <v>12.27</v>
      </c>
      <c r="E85" s="21" cm="1">
        <f t="array" ref="E8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8589</v>
      </c>
    </row>
    <row r="86" spans="1:5" x14ac:dyDescent="0.25">
      <c r="A86" s="20" t="s">
        <v>5</v>
      </c>
      <c r="B86" s="19">
        <v>45096.609930555554</v>
      </c>
      <c r="C86" s="20" t="s">
        <v>7</v>
      </c>
      <c r="D86" s="20">
        <v>5500</v>
      </c>
      <c r="E86" s="21" cm="1">
        <f t="array" ref="E8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87" spans="1:5" x14ac:dyDescent="0.25">
      <c r="A87" s="23" t="s">
        <v>5</v>
      </c>
      <c r="B87" s="22">
        <v>45096.564421296294</v>
      </c>
      <c r="C87" s="23" t="s">
        <v>7</v>
      </c>
      <c r="D87" s="23">
        <v>4500.1000000000004</v>
      </c>
      <c r="E87" s="21" cm="1">
        <f t="array" ref="E8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4500.1000000000004</v>
      </c>
    </row>
    <row r="88" spans="1:5" x14ac:dyDescent="0.25">
      <c r="A88" s="20" t="s">
        <v>5</v>
      </c>
      <c r="B88" s="19">
        <v>45096.478159722225</v>
      </c>
      <c r="C88" s="20" t="s">
        <v>6</v>
      </c>
      <c r="D88" s="20">
        <v>6.96</v>
      </c>
      <c r="E88" s="21" cm="1">
        <f t="array" ref="E8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5568</v>
      </c>
    </row>
    <row r="89" spans="1:5" x14ac:dyDescent="0.25">
      <c r="A89" s="23" t="s">
        <v>5</v>
      </c>
      <c r="B89" s="22">
        <v>45096.265011574076</v>
      </c>
      <c r="C89" s="23" t="s">
        <v>6</v>
      </c>
      <c r="D89" s="23">
        <v>6.51</v>
      </c>
      <c r="E89" s="21" cm="1">
        <f t="array" ref="E8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5208</v>
      </c>
    </row>
    <row r="90" spans="1:5" x14ac:dyDescent="0.25">
      <c r="A90" s="20" t="s">
        <v>5</v>
      </c>
      <c r="B90" s="19">
        <v>45095.963750000003</v>
      </c>
      <c r="C90" s="20" t="s">
        <v>6</v>
      </c>
      <c r="D90" s="20">
        <v>6.51</v>
      </c>
      <c r="E90" s="21" cm="1">
        <f t="array" ref="E9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5208</v>
      </c>
    </row>
    <row r="91" spans="1:5" x14ac:dyDescent="0.25">
      <c r="A91" s="23" t="s">
        <v>5</v>
      </c>
      <c r="B91" s="22">
        <v>45095.548692129632</v>
      </c>
      <c r="C91" s="23" t="s">
        <v>13</v>
      </c>
      <c r="D91" s="23">
        <v>124.68</v>
      </c>
      <c r="E91" s="21" cm="1">
        <f t="array" ref="E9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4929.8472000000002</v>
      </c>
    </row>
    <row r="92" spans="1:5" x14ac:dyDescent="0.25">
      <c r="A92" s="20" t="s">
        <v>5</v>
      </c>
      <c r="B92" s="19">
        <v>45095.413993055554</v>
      </c>
      <c r="C92" s="20" t="s">
        <v>7</v>
      </c>
      <c r="D92" s="20">
        <v>4500.1000000000004</v>
      </c>
      <c r="E92" s="21" cm="1">
        <f t="array" ref="E9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4500.1000000000004</v>
      </c>
    </row>
    <row r="93" spans="1:5" x14ac:dyDescent="0.25">
      <c r="A93" s="23" t="s">
        <v>5</v>
      </c>
      <c r="B93" s="22">
        <v>45095.407789351855</v>
      </c>
      <c r="C93" s="23" t="s">
        <v>9</v>
      </c>
      <c r="D93" s="23">
        <v>15</v>
      </c>
      <c r="E93" s="21" cm="1">
        <f t="array" ref="E9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94" spans="1:5" x14ac:dyDescent="0.25">
      <c r="A94" s="20" t="s">
        <v>5</v>
      </c>
      <c r="B94" s="19">
        <v>45094.598564814813</v>
      </c>
      <c r="C94" s="20" t="s">
        <v>9</v>
      </c>
      <c r="D94" s="20">
        <v>15</v>
      </c>
      <c r="E94" s="21" cm="1">
        <f t="array" ref="E9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95" spans="1:5" x14ac:dyDescent="0.25">
      <c r="A95" s="23" t="s">
        <v>5</v>
      </c>
      <c r="B95" s="22">
        <v>45094.435162037036</v>
      </c>
      <c r="C95" s="23" t="s">
        <v>7</v>
      </c>
      <c r="D95" s="23">
        <v>4500.1000000000004</v>
      </c>
      <c r="E95" s="21" cm="1">
        <f t="array" ref="E9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4500.1000000000004</v>
      </c>
    </row>
    <row r="96" spans="1:5" x14ac:dyDescent="0.25">
      <c r="A96" s="20" t="s">
        <v>5</v>
      </c>
      <c r="B96" s="19">
        <v>45093.583287037036</v>
      </c>
      <c r="C96" s="20" t="s">
        <v>9</v>
      </c>
      <c r="D96" s="20">
        <v>15</v>
      </c>
      <c r="E96" s="21" cm="1">
        <f t="array" ref="E9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97" spans="1:5" x14ac:dyDescent="0.25">
      <c r="A97" s="23" t="s">
        <v>5</v>
      </c>
      <c r="B97" s="22">
        <v>45093.577534722222</v>
      </c>
      <c r="C97" s="23" t="s">
        <v>7</v>
      </c>
      <c r="D97" s="23">
        <v>4500.1000000000004</v>
      </c>
      <c r="E97" s="21" cm="1">
        <f t="array" ref="E9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4500.1000000000004</v>
      </c>
    </row>
    <row r="98" spans="1:5" x14ac:dyDescent="0.25">
      <c r="A98" s="20" t="s">
        <v>5</v>
      </c>
      <c r="B98" s="19">
        <v>45093.539502314816</v>
      </c>
      <c r="C98" s="20" t="s">
        <v>9</v>
      </c>
      <c r="D98" s="20">
        <v>15</v>
      </c>
      <c r="E98" s="21" cm="1">
        <f t="array" ref="E9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99" spans="1:5" x14ac:dyDescent="0.25">
      <c r="A99" s="23" t="s">
        <v>5</v>
      </c>
      <c r="B99" s="22">
        <v>45093.526134259257</v>
      </c>
      <c r="C99" s="23" t="s">
        <v>7</v>
      </c>
      <c r="D99" s="23">
        <v>5500</v>
      </c>
      <c r="E99" s="21" cm="1">
        <f t="array" ref="E9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00" spans="1:5" x14ac:dyDescent="0.25">
      <c r="A100" s="20" t="s">
        <v>5</v>
      </c>
      <c r="B100" s="19">
        <v>45093.433275462965</v>
      </c>
      <c r="C100" s="20" t="s">
        <v>7</v>
      </c>
      <c r="D100" s="20">
        <v>5500</v>
      </c>
      <c r="E100" s="21" cm="1">
        <f t="array" ref="E10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01" spans="1:5" x14ac:dyDescent="0.25">
      <c r="A101" s="23" t="s">
        <v>5</v>
      </c>
      <c r="B101" s="22">
        <v>45093.215312499997</v>
      </c>
      <c r="C101" s="23" t="s">
        <v>9</v>
      </c>
      <c r="D101" s="23">
        <v>12.27</v>
      </c>
      <c r="E101" s="21" cm="1">
        <f t="array" ref="E10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8589</v>
      </c>
    </row>
    <row r="102" spans="1:5" x14ac:dyDescent="0.25">
      <c r="A102" s="20" t="s">
        <v>5</v>
      </c>
      <c r="B102" s="19">
        <v>45092.653113425928</v>
      </c>
      <c r="C102" s="20" t="s">
        <v>7</v>
      </c>
      <c r="D102" s="20">
        <v>4500.1000000000004</v>
      </c>
      <c r="E102" s="21" cm="1">
        <f t="array" ref="E10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4500.1000000000004</v>
      </c>
    </row>
    <row r="103" spans="1:5" x14ac:dyDescent="0.25">
      <c r="A103" s="23" t="s">
        <v>33</v>
      </c>
      <c r="B103" s="22">
        <v>45092.648819444446</v>
      </c>
      <c r="C103" s="23" t="s">
        <v>9</v>
      </c>
      <c r="D103" s="23">
        <v>9</v>
      </c>
      <c r="E103" s="21" cm="1">
        <f t="array" ref="E10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6300</v>
      </c>
    </row>
    <row r="104" spans="1:5" x14ac:dyDescent="0.25">
      <c r="A104" s="20" t="s">
        <v>5</v>
      </c>
      <c r="B104" s="19">
        <v>45091.966006944444</v>
      </c>
      <c r="C104" s="20" t="s">
        <v>7</v>
      </c>
      <c r="D104" s="20">
        <v>5500</v>
      </c>
      <c r="E104" s="21" cm="1">
        <f t="array" ref="E10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05" spans="1:5" x14ac:dyDescent="0.25">
      <c r="A105" s="23" t="s">
        <v>5</v>
      </c>
      <c r="B105" s="22">
        <v>45091.516516203701</v>
      </c>
      <c r="C105" s="23" t="s">
        <v>7</v>
      </c>
      <c r="D105" s="23">
        <v>5500</v>
      </c>
      <c r="E105" s="21" cm="1">
        <f t="array" ref="E10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06" spans="1:5" x14ac:dyDescent="0.25">
      <c r="A106" s="20" t="s">
        <v>5</v>
      </c>
      <c r="B106" s="19">
        <v>45090.437638888892</v>
      </c>
      <c r="C106" s="20" t="s">
        <v>11</v>
      </c>
      <c r="D106" s="20">
        <v>1255</v>
      </c>
      <c r="E106" s="21" cm="1">
        <f t="array" ref="E10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4128.95</v>
      </c>
    </row>
    <row r="107" spans="1:5" x14ac:dyDescent="0.25">
      <c r="A107" s="23" t="s">
        <v>5</v>
      </c>
      <c r="B107" s="22">
        <v>45089.717719907407</v>
      </c>
      <c r="C107" s="23" t="s">
        <v>7</v>
      </c>
      <c r="D107" s="23">
        <v>5500</v>
      </c>
      <c r="E107" s="21" cm="1">
        <f t="array" ref="E10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08" spans="1:5" x14ac:dyDescent="0.25">
      <c r="A108" s="20" t="s">
        <v>33</v>
      </c>
      <c r="B108" s="19">
        <v>45089.49013888889</v>
      </c>
      <c r="C108" s="20" t="s">
        <v>6</v>
      </c>
      <c r="D108" s="20">
        <v>4.1900000000000004</v>
      </c>
      <c r="E108" s="21" cm="1">
        <f t="array" ref="E10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3352.0000000000005</v>
      </c>
    </row>
    <row r="109" spans="1:5" x14ac:dyDescent="0.25">
      <c r="A109" s="23" t="s">
        <v>33</v>
      </c>
      <c r="B109" s="22">
        <v>45089.490277777775</v>
      </c>
      <c r="C109" s="23" t="s">
        <v>7</v>
      </c>
      <c r="D109" s="23">
        <v>2500</v>
      </c>
      <c r="E109" s="21" cm="1">
        <f t="array" ref="E10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2500</v>
      </c>
    </row>
    <row r="110" spans="1:5" x14ac:dyDescent="0.25">
      <c r="A110" s="20" t="s">
        <v>33</v>
      </c>
      <c r="B110" s="19">
        <v>45089.491828703707</v>
      </c>
      <c r="C110" s="20" t="s">
        <v>7</v>
      </c>
      <c r="D110" s="20">
        <v>2500</v>
      </c>
      <c r="E110" s="21" cm="1">
        <f t="array" ref="E11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2500</v>
      </c>
    </row>
    <row r="111" spans="1:5" x14ac:dyDescent="0.25">
      <c r="A111" s="23" t="s">
        <v>33</v>
      </c>
      <c r="B111" s="22">
        <v>45089.397245370368</v>
      </c>
      <c r="C111" s="23" t="s">
        <v>7</v>
      </c>
      <c r="D111" s="23">
        <v>3500</v>
      </c>
      <c r="E111" s="21" cm="1">
        <f t="array" ref="E11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3500</v>
      </c>
    </row>
    <row r="112" spans="1:5" x14ac:dyDescent="0.25">
      <c r="A112" s="20" t="s">
        <v>5</v>
      </c>
      <c r="B112" s="19">
        <v>45088.939953703702</v>
      </c>
      <c r="C112" s="20" t="s">
        <v>9</v>
      </c>
      <c r="D112" s="20">
        <v>15</v>
      </c>
      <c r="E112" s="21" cm="1">
        <f t="array" ref="E11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13" spans="1:5" x14ac:dyDescent="0.25">
      <c r="A113" s="23" t="s">
        <v>5</v>
      </c>
      <c r="B113" s="22">
        <v>45089.333831018521</v>
      </c>
      <c r="C113" s="23" t="s">
        <v>7</v>
      </c>
      <c r="D113" s="23">
        <v>5500</v>
      </c>
      <c r="E113" s="21" cm="1">
        <f t="array" ref="E11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14" spans="1:5" x14ac:dyDescent="0.25">
      <c r="A114" s="20" t="s">
        <v>5</v>
      </c>
      <c r="B114" s="19">
        <v>45088.809282407405</v>
      </c>
      <c r="C114" s="20" t="s">
        <v>7</v>
      </c>
      <c r="D114" s="20">
        <v>5500</v>
      </c>
      <c r="E114" s="21" cm="1">
        <f t="array" ref="E11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15" spans="1:5" x14ac:dyDescent="0.25">
      <c r="A115" s="23" t="s">
        <v>5</v>
      </c>
      <c r="B115" s="22">
        <v>45088.787488425929</v>
      </c>
      <c r="C115" s="23" t="s">
        <v>7</v>
      </c>
      <c r="D115" s="23">
        <v>5500</v>
      </c>
      <c r="E115" s="21" cm="1">
        <f t="array" ref="E11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16" spans="1:5" x14ac:dyDescent="0.25">
      <c r="A116" s="20" t="s">
        <v>5</v>
      </c>
      <c r="B116" s="19">
        <v>45088.782881944448</v>
      </c>
      <c r="C116" s="20" t="s">
        <v>9</v>
      </c>
      <c r="D116" s="20">
        <v>15</v>
      </c>
      <c r="E116" s="21" cm="1">
        <f t="array" ref="E11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17" spans="1:5" x14ac:dyDescent="0.25">
      <c r="A117" s="23" t="s">
        <v>5</v>
      </c>
      <c r="B117" s="22">
        <v>45088.75986111111</v>
      </c>
      <c r="C117" s="23" t="s">
        <v>7</v>
      </c>
      <c r="D117" s="23">
        <v>5500</v>
      </c>
      <c r="E117" s="21" cm="1">
        <f t="array" ref="E11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18" spans="1:5" x14ac:dyDescent="0.25">
      <c r="A118" s="20" t="s">
        <v>5</v>
      </c>
      <c r="B118" s="19">
        <v>45088.725613425922</v>
      </c>
      <c r="C118" s="20" t="s">
        <v>6</v>
      </c>
      <c r="D118" s="20">
        <v>9.24</v>
      </c>
      <c r="E118" s="21" cm="1">
        <f t="array" ref="E11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7392</v>
      </c>
    </row>
    <row r="119" spans="1:5" x14ac:dyDescent="0.25">
      <c r="A119" s="23" t="s">
        <v>5</v>
      </c>
      <c r="B119" s="22">
        <v>45088.637071759258</v>
      </c>
      <c r="C119" s="23" t="s">
        <v>7</v>
      </c>
      <c r="D119" s="23">
        <v>5500</v>
      </c>
      <c r="E119" s="21" cm="1">
        <f t="array" ref="E11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20" spans="1:5" x14ac:dyDescent="0.25">
      <c r="A120" s="20" t="s">
        <v>5</v>
      </c>
      <c r="B120" s="19">
        <v>45088.499374999999</v>
      </c>
      <c r="C120" s="20" t="s">
        <v>7</v>
      </c>
      <c r="D120" s="20">
        <v>5500</v>
      </c>
      <c r="E120" s="21" cm="1">
        <f t="array" ref="E12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21" spans="1:5" x14ac:dyDescent="0.25">
      <c r="A121" s="23" t="s">
        <v>5</v>
      </c>
      <c r="B121" s="22">
        <v>45088.442708333336</v>
      </c>
      <c r="C121" s="23" t="s">
        <v>7</v>
      </c>
      <c r="D121" s="23">
        <v>5500</v>
      </c>
      <c r="E121" s="21" cm="1">
        <f t="array" ref="E12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22" spans="1:5" x14ac:dyDescent="0.25">
      <c r="A122" s="20" t="s">
        <v>5</v>
      </c>
      <c r="B122" s="19">
        <v>45088.355069444442</v>
      </c>
      <c r="C122" s="20" t="s">
        <v>7</v>
      </c>
      <c r="D122" s="20">
        <v>5500</v>
      </c>
      <c r="E122" s="21" cm="1">
        <f t="array" ref="E12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23" spans="1:5" x14ac:dyDescent="0.25">
      <c r="A123" s="23" t="s">
        <v>5</v>
      </c>
      <c r="B123" s="22">
        <v>45088.213275462964</v>
      </c>
      <c r="C123" s="23" t="s">
        <v>9</v>
      </c>
      <c r="D123" s="23">
        <v>15</v>
      </c>
      <c r="E123" s="21" cm="1">
        <f t="array" ref="E12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24" spans="1:5" x14ac:dyDescent="0.25">
      <c r="A124" s="20" t="s">
        <v>5</v>
      </c>
      <c r="B124" s="19">
        <v>45088.004537037035</v>
      </c>
      <c r="C124" s="20" t="s">
        <v>7</v>
      </c>
      <c r="D124" s="20">
        <v>5500</v>
      </c>
      <c r="E124" s="21" cm="1">
        <f t="array" ref="E12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25" spans="1:5" x14ac:dyDescent="0.25">
      <c r="A125" s="23" t="s">
        <v>5</v>
      </c>
      <c r="B125" s="22">
        <v>45086.501805555556</v>
      </c>
      <c r="C125" s="23" t="s">
        <v>9</v>
      </c>
      <c r="D125" s="23">
        <v>15</v>
      </c>
      <c r="E125" s="21" cm="1">
        <f t="array" ref="E12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26" spans="1:5" x14ac:dyDescent="0.25">
      <c r="A126" s="20" t="s">
        <v>5</v>
      </c>
      <c r="B126" s="19">
        <v>45084.760960648149</v>
      </c>
      <c r="C126" s="20" t="s">
        <v>7</v>
      </c>
      <c r="D126" s="20">
        <v>5500</v>
      </c>
      <c r="E126" s="21" cm="1">
        <f t="array" ref="E12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27" spans="1:5" x14ac:dyDescent="0.25">
      <c r="A127" s="23" t="s">
        <v>5</v>
      </c>
      <c r="B127" s="22">
        <v>45084.686655092592</v>
      </c>
      <c r="C127" s="23" t="s">
        <v>11</v>
      </c>
      <c r="D127" s="23">
        <v>1710</v>
      </c>
      <c r="E127" s="21" cm="1">
        <f t="array" ref="E12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5625.9</v>
      </c>
    </row>
    <row r="128" spans="1:5" x14ac:dyDescent="0.25">
      <c r="A128" s="20" t="s">
        <v>5</v>
      </c>
      <c r="B128" s="19">
        <v>45084.594837962963</v>
      </c>
      <c r="C128" s="20" t="s">
        <v>9</v>
      </c>
      <c r="D128" s="20">
        <v>15</v>
      </c>
      <c r="E128" s="21" cm="1">
        <f t="array" ref="E12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29" spans="1:5" x14ac:dyDescent="0.25">
      <c r="A129" s="23" t="s">
        <v>5</v>
      </c>
      <c r="B129" s="22">
        <v>45083.910046296296</v>
      </c>
      <c r="C129" s="23" t="s">
        <v>9</v>
      </c>
      <c r="D129" s="23">
        <v>15</v>
      </c>
      <c r="E129" s="21" cm="1">
        <f t="array" ref="E12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30" spans="1:5" x14ac:dyDescent="0.25">
      <c r="A130" s="20" t="s">
        <v>5</v>
      </c>
      <c r="B130" s="19">
        <v>45083.672858796293</v>
      </c>
      <c r="C130" s="20" t="s">
        <v>7</v>
      </c>
      <c r="D130" s="20">
        <v>5500</v>
      </c>
      <c r="E130" s="21" cm="1">
        <f t="array" ref="E13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31" spans="1:5" x14ac:dyDescent="0.25">
      <c r="A131" s="23" t="s">
        <v>5</v>
      </c>
      <c r="B131" s="22">
        <v>45083.664664351854</v>
      </c>
      <c r="C131" s="23" t="s">
        <v>7</v>
      </c>
      <c r="D131" s="23">
        <v>5500</v>
      </c>
      <c r="E131" s="21" cm="1">
        <f t="array" ref="E13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32" spans="1:5" x14ac:dyDescent="0.25">
      <c r="A132" s="20" t="s">
        <v>5</v>
      </c>
      <c r="B132" s="19">
        <v>45083.353622685187</v>
      </c>
      <c r="C132" s="20" t="s">
        <v>9</v>
      </c>
      <c r="D132" s="20">
        <v>15</v>
      </c>
      <c r="E132" s="21" cm="1">
        <f t="array" ref="E13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33" spans="1:5" x14ac:dyDescent="0.25">
      <c r="A133" s="23" t="s">
        <v>5</v>
      </c>
      <c r="B133" s="22">
        <v>45082.722905092596</v>
      </c>
      <c r="C133" s="23" t="s">
        <v>7</v>
      </c>
      <c r="D133" s="23">
        <v>5500</v>
      </c>
      <c r="E133" s="21" cm="1">
        <f t="array" ref="E13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34" spans="1:5" x14ac:dyDescent="0.25">
      <c r="A134" s="20" t="s">
        <v>5</v>
      </c>
      <c r="B134" s="19">
        <v>45082.560497685183</v>
      </c>
      <c r="C134" s="20" t="s">
        <v>7</v>
      </c>
      <c r="D134" s="20">
        <v>5500</v>
      </c>
      <c r="E134" s="21" cm="1">
        <f t="array" ref="E13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35" spans="1:5" x14ac:dyDescent="0.25">
      <c r="A135" s="23" t="s">
        <v>5</v>
      </c>
      <c r="B135" s="22">
        <v>45082.527754629627</v>
      </c>
      <c r="C135" s="23" t="s">
        <v>9</v>
      </c>
      <c r="D135" s="23">
        <v>15</v>
      </c>
      <c r="E135" s="21" cm="1">
        <f t="array" ref="E13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36" spans="1:5" x14ac:dyDescent="0.25">
      <c r="A136" s="20" t="s">
        <v>5</v>
      </c>
      <c r="B136" s="19">
        <v>45081.910324074073</v>
      </c>
      <c r="C136" s="20" t="s">
        <v>6</v>
      </c>
      <c r="D136" s="20">
        <v>9.31</v>
      </c>
      <c r="E136" s="21" cm="1">
        <f t="array" ref="E13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7448</v>
      </c>
    </row>
    <row r="137" spans="1:5" x14ac:dyDescent="0.25">
      <c r="A137" s="23" t="s">
        <v>5</v>
      </c>
      <c r="B137" s="22">
        <v>45080.923958333333</v>
      </c>
      <c r="C137" s="23" t="s">
        <v>9</v>
      </c>
      <c r="D137" s="23">
        <v>15</v>
      </c>
      <c r="E137" s="21" cm="1">
        <f t="array" ref="E13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38" spans="1:5" x14ac:dyDescent="0.25">
      <c r="A138" s="20" t="s">
        <v>5</v>
      </c>
      <c r="B138" s="19">
        <v>45080.891331018516</v>
      </c>
      <c r="C138" s="20" t="s">
        <v>9</v>
      </c>
      <c r="D138" s="20">
        <v>15</v>
      </c>
      <c r="E138" s="21" cm="1">
        <f t="array" ref="E13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39" spans="1:5" x14ac:dyDescent="0.25">
      <c r="A139" s="23" t="s">
        <v>5</v>
      </c>
      <c r="B139" s="22">
        <v>45080.59275462963</v>
      </c>
      <c r="C139" s="23" t="s">
        <v>7</v>
      </c>
      <c r="D139" s="23">
        <v>5500</v>
      </c>
      <c r="E139" s="21" cm="1">
        <f t="array" ref="E13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40" spans="1:5" x14ac:dyDescent="0.25">
      <c r="A140" s="20" t="s">
        <v>5</v>
      </c>
      <c r="B140" s="19">
        <v>45080.54892361111</v>
      </c>
      <c r="C140" s="20" t="s">
        <v>6</v>
      </c>
      <c r="D140" s="20">
        <v>9.33</v>
      </c>
      <c r="E140" s="21" cm="1">
        <f t="array" ref="E14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7464</v>
      </c>
    </row>
    <row r="141" spans="1:5" x14ac:dyDescent="0.25">
      <c r="A141" s="23" t="s">
        <v>5</v>
      </c>
      <c r="B141" s="22">
        <v>45080.516817129632</v>
      </c>
      <c r="C141" s="23" t="s">
        <v>9</v>
      </c>
      <c r="D141" s="23">
        <v>15</v>
      </c>
      <c r="E141" s="21" cm="1">
        <f t="array" ref="E14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42" spans="1:5" x14ac:dyDescent="0.25">
      <c r="A142" s="20" t="s">
        <v>5</v>
      </c>
      <c r="B142" s="19">
        <v>45080.461226851854</v>
      </c>
      <c r="C142" s="20" t="s">
        <v>7</v>
      </c>
      <c r="D142" s="20">
        <v>5500</v>
      </c>
      <c r="E142" s="21" cm="1">
        <f t="array" ref="E14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43" spans="1:5" x14ac:dyDescent="0.25">
      <c r="A143" s="23" t="s">
        <v>5</v>
      </c>
      <c r="B143" s="22">
        <v>45079.763356481482</v>
      </c>
      <c r="C143" s="23" t="s">
        <v>7</v>
      </c>
      <c r="D143" s="23">
        <v>5500</v>
      </c>
      <c r="E143" s="21" cm="1">
        <f t="array" ref="E14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44" spans="1:5" x14ac:dyDescent="0.25">
      <c r="A144" s="20" t="s">
        <v>5</v>
      </c>
      <c r="B144" s="19">
        <v>45079.39203703704</v>
      </c>
      <c r="C144" s="20" t="s">
        <v>9</v>
      </c>
      <c r="D144" s="20">
        <v>15</v>
      </c>
      <c r="E144" s="21" cm="1">
        <f t="array" ref="E14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45" spans="1:5" x14ac:dyDescent="0.25">
      <c r="A145" s="23" t="s">
        <v>5</v>
      </c>
      <c r="B145" s="22">
        <v>45078.780046296299</v>
      </c>
      <c r="C145" s="23" t="s">
        <v>7</v>
      </c>
      <c r="D145" s="23">
        <v>5500</v>
      </c>
      <c r="E145" s="21" cm="1">
        <f t="array" ref="E14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46" spans="1:5" x14ac:dyDescent="0.25">
      <c r="A146" s="20" t="s">
        <v>5</v>
      </c>
      <c r="B146" s="19">
        <v>45078.517129629632</v>
      </c>
      <c r="C146" s="20" t="s">
        <v>7</v>
      </c>
      <c r="D146" s="20">
        <v>5500</v>
      </c>
      <c r="E146" s="21" cm="1">
        <f t="array" ref="E14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47" spans="1:5" x14ac:dyDescent="0.25">
      <c r="A147" s="23" t="s">
        <v>5</v>
      </c>
      <c r="B147" s="22">
        <v>45077.946898148148</v>
      </c>
      <c r="C147" s="23" t="s">
        <v>7</v>
      </c>
      <c r="D147" s="23">
        <v>5500</v>
      </c>
      <c r="E147" s="21" cm="1">
        <f t="array" ref="E14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48" spans="1:5" x14ac:dyDescent="0.25">
      <c r="A148" s="20" t="s">
        <v>5</v>
      </c>
      <c r="B148" s="19">
        <v>45077.678101851852</v>
      </c>
      <c r="C148" s="20" t="s">
        <v>7</v>
      </c>
      <c r="D148" s="20">
        <v>5500</v>
      </c>
      <c r="E148" s="21" cm="1">
        <f t="array" ref="E14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49" spans="1:5" x14ac:dyDescent="0.25">
      <c r="A149" s="23" t="s">
        <v>5</v>
      </c>
      <c r="B149" s="22">
        <v>45076.376423611109</v>
      </c>
      <c r="C149" s="23" t="s">
        <v>9</v>
      </c>
      <c r="D149" s="23">
        <v>15</v>
      </c>
      <c r="E149" s="21" cm="1">
        <f t="array" ref="E14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50" spans="1:5" x14ac:dyDescent="0.25">
      <c r="A150" s="20" t="s">
        <v>5</v>
      </c>
      <c r="B150" s="19">
        <v>45076.101793981485</v>
      </c>
      <c r="C150" s="20" t="s">
        <v>7</v>
      </c>
      <c r="D150" s="20">
        <v>5500</v>
      </c>
      <c r="E150" s="21" cm="1">
        <f t="array" ref="E15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51" spans="1:5" x14ac:dyDescent="0.25">
      <c r="A151" s="23" t="s">
        <v>5</v>
      </c>
      <c r="B151" s="22">
        <v>45075.938483796293</v>
      </c>
      <c r="C151" s="23" t="s">
        <v>6</v>
      </c>
      <c r="D151" s="23">
        <v>9.41</v>
      </c>
      <c r="E151" s="21" cm="1">
        <f t="array" ref="E15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7528</v>
      </c>
    </row>
    <row r="152" spans="1:5" x14ac:dyDescent="0.25">
      <c r="A152" s="20" t="s">
        <v>5</v>
      </c>
      <c r="B152" s="19">
        <v>45075.895335648151</v>
      </c>
      <c r="C152" s="20" t="s">
        <v>10</v>
      </c>
      <c r="D152" s="20">
        <v>147</v>
      </c>
      <c r="E152" s="21" cm="1">
        <f t="array" ref="E15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4410</v>
      </c>
    </row>
    <row r="153" spans="1:5" x14ac:dyDescent="0.25">
      <c r="A153" s="23" t="s">
        <v>5</v>
      </c>
      <c r="B153" s="22">
        <v>45075.792141203703</v>
      </c>
      <c r="C153" s="23" t="s">
        <v>7</v>
      </c>
      <c r="D153" s="23">
        <v>5500</v>
      </c>
      <c r="E153" s="21" cm="1">
        <f t="array" ref="E15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54" spans="1:5" x14ac:dyDescent="0.25">
      <c r="A154" s="20" t="s">
        <v>5</v>
      </c>
      <c r="B154" s="19">
        <v>45075.746145833335</v>
      </c>
      <c r="C154" s="20" t="s">
        <v>7</v>
      </c>
      <c r="D154" s="20">
        <v>5500</v>
      </c>
      <c r="E154" s="21" cm="1">
        <f t="array" ref="E15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55" spans="1:5" x14ac:dyDescent="0.25">
      <c r="A155" s="23" t="s">
        <v>5</v>
      </c>
      <c r="B155" s="22">
        <v>45075.737442129626</v>
      </c>
      <c r="C155" s="23" t="s">
        <v>7</v>
      </c>
      <c r="D155" s="23">
        <v>5500</v>
      </c>
      <c r="E155" s="21" cm="1">
        <f t="array" ref="E15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56" spans="1:5" x14ac:dyDescent="0.25">
      <c r="A156" s="20" t="s">
        <v>5</v>
      </c>
      <c r="B156" s="19">
        <v>45075.707627314812</v>
      </c>
      <c r="C156" s="20" t="s">
        <v>9</v>
      </c>
      <c r="D156" s="20">
        <v>15</v>
      </c>
      <c r="E156" s="21" cm="1">
        <f t="array" ref="E15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57" spans="1:5" x14ac:dyDescent="0.25">
      <c r="A157" s="23" t="s">
        <v>5</v>
      </c>
      <c r="B157" s="22">
        <v>45075.630520833336</v>
      </c>
      <c r="C157" s="23" t="s">
        <v>11</v>
      </c>
      <c r="D157" s="23">
        <v>1716</v>
      </c>
      <c r="E157" s="21" cm="1">
        <f t="array" ref="E15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5645.64</v>
      </c>
    </row>
    <row r="158" spans="1:5" x14ac:dyDescent="0.25">
      <c r="A158" s="20" t="s">
        <v>5</v>
      </c>
      <c r="B158" s="19">
        <v>45075.455555555556</v>
      </c>
      <c r="C158" s="20" t="s">
        <v>7</v>
      </c>
      <c r="D158" s="20">
        <v>5500</v>
      </c>
      <c r="E158" s="21" cm="1">
        <f t="array" ref="E15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59" spans="1:5" x14ac:dyDescent="0.25">
      <c r="A159" s="23" t="s">
        <v>5</v>
      </c>
      <c r="B159" s="22">
        <v>45075.405381944445</v>
      </c>
      <c r="C159" s="23" t="s">
        <v>7</v>
      </c>
      <c r="D159" s="23">
        <v>5500</v>
      </c>
      <c r="E159" s="21" cm="1">
        <f t="array" ref="E15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60" spans="1:5" x14ac:dyDescent="0.25">
      <c r="A160" s="20" t="s">
        <v>5</v>
      </c>
      <c r="B160" s="19">
        <v>45075.35396990741</v>
      </c>
      <c r="C160" s="20" t="s">
        <v>7</v>
      </c>
      <c r="D160" s="20">
        <v>5500</v>
      </c>
      <c r="E160" s="21" cm="1">
        <f t="array" ref="E16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61" spans="1:5" x14ac:dyDescent="0.25">
      <c r="A161" s="23" t="s">
        <v>5</v>
      </c>
      <c r="B161" s="22">
        <v>45075.149872685186</v>
      </c>
      <c r="C161" s="23" t="s">
        <v>9</v>
      </c>
      <c r="D161" s="23">
        <v>15</v>
      </c>
      <c r="E161" s="21" cm="1">
        <f t="array" ref="E16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62" spans="1:5" x14ac:dyDescent="0.25">
      <c r="A162" s="20" t="s">
        <v>5</v>
      </c>
      <c r="B162" s="19">
        <v>45074.836446759262</v>
      </c>
      <c r="C162" s="20" t="s">
        <v>9</v>
      </c>
      <c r="D162" s="20">
        <v>15</v>
      </c>
      <c r="E162" s="21" cm="1">
        <f t="array" ref="E16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63" spans="1:5" x14ac:dyDescent="0.25">
      <c r="A163" s="23" t="s">
        <v>5</v>
      </c>
      <c r="B163" s="22">
        <v>45074.785960648151</v>
      </c>
      <c r="C163" s="23" t="s">
        <v>7</v>
      </c>
      <c r="D163" s="23">
        <v>5500</v>
      </c>
      <c r="E163" s="21" cm="1">
        <f t="array" ref="E16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64" spans="1:5" x14ac:dyDescent="0.25">
      <c r="A164" s="20" t="s">
        <v>5</v>
      </c>
      <c r="B164" s="19">
        <v>45074.771863425929</v>
      </c>
      <c r="C164" s="20" t="s">
        <v>9</v>
      </c>
      <c r="D164" s="20">
        <v>15</v>
      </c>
      <c r="E164" s="21" cm="1">
        <f t="array" ref="E16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65" spans="1:5" x14ac:dyDescent="0.25">
      <c r="A165" s="23" t="s">
        <v>5</v>
      </c>
      <c r="B165" s="22">
        <v>45074.751863425925</v>
      </c>
      <c r="C165" s="23" t="s">
        <v>11</v>
      </c>
      <c r="D165" s="23">
        <v>1715</v>
      </c>
      <c r="E165" s="21" cm="1">
        <f t="array" ref="E16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5642.35</v>
      </c>
    </row>
    <row r="166" spans="1:5" x14ac:dyDescent="0.25">
      <c r="A166" s="20" t="s">
        <v>5</v>
      </c>
      <c r="B166" s="19">
        <v>45072.465752314813</v>
      </c>
      <c r="C166" s="20" t="s">
        <v>12</v>
      </c>
      <c r="D166" s="20">
        <v>7299.03</v>
      </c>
      <c r="E166" s="21" cm="1">
        <f t="array" ref="E16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5520.9862919999996</v>
      </c>
    </row>
    <row r="167" spans="1:5" x14ac:dyDescent="0.25">
      <c r="A167" s="23" t="s">
        <v>5</v>
      </c>
      <c r="B167" s="22">
        <v>45071.532222222224</v>
      </c>
      <c r="C167" s="23" t="s">
        <v>14</v>
      </c>
      <c r="D167" s="23">
        <v>44143</v>
      </c>
      <c r="E167" s="21" cm="1">
        <f t="array" ref="E16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5438.4175999999998</v>
      </c>
    </row>
    <row r="168" spans="1:5" x14ac:dyDescent="0.25">
      <c r="A168" s="20" t="s">
        <v>5</v>
      </c>
      <c r="B168" s="19">
        <v>45071.474340277775</v>
      </c>
      <c r="C168" s="20" t="s">
        <v>9</v>
      </c>
      <c r="D168" s="20">
        <v>15</v>
      </c>
      <c r="E168" s="21" cm="1">
        <f t="array" ref="E16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69" spans="1:5" x14ac:dyDescent="0.25">
      <c r="A169" s="23" t="s">
        <v>5</v>
      </c>
      <c r="B169" s="22">
        <v>45071.350659722222</v>
      </c>
      <c r="C169" s="23" t="s">
        <v>7</v>
      </c>
      <c r="D169" s="23">
        <v>5500</v>
      </c>
      <c r="E169" s="21" cm="1">
        <f t="array" ref="E16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70" spans="1:5" x14ac:dyDescent="0.25">
      <c r="A170" s="20" t="s">
        <v>5</v>
      </c>
      <c r="B170" s="19">
        <v>45071.306608796294</v>
      </c>
      <c r="C170" s="20" t="s">
        <v>9</v>
      </c>
      <c r="D170" s="20">
        <v>15</v>
      </c>
      <c r="E170" s="21" cm="1">
        <f t="array" ref="E17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71" spans="1:5" x14ac:dyDescent="0.25">
      <c r="A171" s="23" t="s">
        <v>5</v>
      </c>
      <c r="B171" s="22">
        <v>45071.105925925927</v>
      </c>
      <c r="C171" s="23" t="s">
        <v>7</v>
      </c>
      <c r="D171" s="23">
        <v>5500</v>
      </c>
      <c r="E171" s="21" cm="1">
        <f t="array" ref="E17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72" spans="1:5" x14ac:dyDescent="0.25">
      <c r="A172" s="20" t="s">
        <v>5</v>
      </c>
      <c r="B172" s="19">
        <v>45069.59988425926</v>
      </c>
      <c r="C172" s="20" t="s">
        <v>7</v>
      </c>
      <c r="D172" s="20">
        <v>10500</v>
      </c>
      <c r="E172" s="21" cm="1">
        <f t="array" ref="E17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73" spans="1:5" x14ac:dyDescent="0.25">
      <c r="A173" s="23" t="s">
        <v>5</v>
      </c>
      <c r="B173" s="22">
        <v>45069.314768518518</v>
      </c>
      <c r="C173" s="23" t="s">
        <v>7</v>
      </c>
      <c r="D173" s="23">
        <v>10500</v>
      </c>
      <c r="E173" s="21" cm="1">
        <f t="array" ref="E17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74" spans="1:5" x14ac:dyDescent="0.25">
      <c r="A174" s="20" t="s">
        <v>5</v>
      </c>
      <c r="B174" s="19">
        <v>45069.295694444445</v>
      </c>
      <c r="C174" s="20" t="s">
        <v>7</v>
      </c>
      <c r="D174" s="20">
        <v>10500</v>
      </c>
      <c r="E174" s="21" cm="1">
        <f t="array" ref="E17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75" spans="1:5" x14ac:dyDescent="0.25">
      <c r="A175" s="23" t="s">
        <v>5</v>
      </c>
      <c r="B175" s="22">
        <v>45067.495578703703</v>
      </c>
      <c r="C175" s="23" t="s">
        <v>7</v>
      </c>
      <c r="D175" s="23">
        <v>10500</v>
      </c>
      <c r="E175" s="21" cm="1">
        <f t="array" ref="E17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76" spans="1:5" x14ac:dyDescent="0.25">
      <c r="A176" s="20" t="s">
        <v>5</v>
      </c>
      <c r="B176" s="19">
        <v>45067.321018518516</v>
      </c>
      <c r="C176" s="20" t="s">
        <v>9</v>
      </c>
      <c r="D176" s="20">
        <v>21</v>
      </c>
      <c r="E176" s="21" cm="1">
        <f t="array" ref="E17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14700</v>
      </c>
    </row>
    <row r="177" spans="1:5" x14ac:dyDescent="0.25">
      <c r="A177" s="23" t="s">
        <v>5</v>
      </c>
      <c r="B177" s="22">
        <v>45067.300625000003</v>
      </c>
      <c r="C177" s="23" t="s">
        <v>9</v>
      </c>
      <c r="D177" s="23">
        <v>21</v>
      </c>
      <c r="E177" s="21" cm="1">
        <f t="array" ref="E17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14700</v>
      </c>
    </row>
    <row r="178" spans="1:5" x14ac:dyDescent="0.25">
      <c r="A178" s="20" t="s">
        <v>5</v>
      </c>
      <c r="B178" s="19">
        <v>45066.98673611111</v>
      </c>
      <c r="C178" s="20" t="s">
        <v>6</v>
      </c>
      <c r="D178" s="20">
        <v>17.84</v>
      </c>
      <c r="E178" s="21" cm="1">
        <f t="array" ref="E17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14272</v>
      </c>
    </row>
    <row r="179" spans="1:5" x14ac:dyDescent="0.25">
      <c r="A179" s="23" t="s">
        <v>5</v>
      </c>
      <c r="B179" s="22">
        <v>45067.066678240742</v>
      </c>
      <c r="C179" s="23" t="s">
        <v>7</v>
      </c>
      <c r="D179" s="23">
        <v>10500</v>
      </c>
      <c r="E179" s="21" cm="1">
        <f t="array" ref="E17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80" spans="1:5" x14ac:dyDescent="0.25">
      <c r="A180" s="20" t="s">
        <v>5</v>
      </c>
      <c r="B180" s="19">
        <v>45066.881990740738</v>
      </c>
      <c r="C180" s="20" t="s">
        <v>6</v>
      </c>
      <c r="D180" s="20">
        <v>17.84</v>
      </c>
      <c r="E180" s="21" cm="1">
        <f t="array" ref="E18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14272</v>
      </c>
    </row>
    <row r="181" spans="1:5" x14ac:dyDescent="0.25">
      <c r="A181" s="23" t="s">
        <v>5</v>
      </c>
      <c r="B181" s="22">
        <v>45066.805347222224</v>
      </c>
      <c r="C181" s="23" t="s">
        <v>9</v>
      </c>
      <c r="D181" s="23">
        <v>21</v>
      </c>
      <c r="E181" s="21" cm="1">
        <f t="array" ref="E18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14700</v>
      </c>
    </row>
    <row r="182" spans="1:5" x14ac:dyDescent="0.25">
      <c r="A182" s="20" t="s">
        <v>5</v>
      </c>
      <c r="B182" s="19">
        <v>45066.739687499998</v>
      </c>
      <c r="C182" s="20" t="s">
        <v>9</v>
      </c>
      <c r="D182" s="20">
        <v>21</v>
      </c>
      <c r="E182" s="21" cm="1">
        <f t="array" ref="E18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14700</v>
      </c>
    </row>
    <row r="183" spans="1:5" x14ac:dyDescent="0.25">
      <c r="A183" s="23" t="s">
        <v>5</v>
      </c>
      <c r="B183" s="22">
        <v>45066.482719907406</v>
      </c>
      <c r="C183" s="23" t="s">
        <v>7</v>
      </c>
      <c r="D183" s="23">
        <v>10500</v>
      </c>
      <c r="E183" s="21" cm="1">
        <f t="array" ref="E18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84" spans="1:5" x14ac:dyDescent="0.25">
      <c r="A184" s="20" t="s">
        <v>5</v>
      </c>
      <c r="B184" s="19">
        <v>45066.25273148148</v>
      </c>
      <c r="C184" s="20" t="s">
        <v>7</v>
      </c>
      <c r="D184" s="20">
        <v>10500</v>
      </c>
      <c r="E184" s="21" cm="1">
        <f t="array" ref="E18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85" spans="1:5" x14ac:dyDescent="0.25">
      <c r="A185" s="23" t="s">
        <v>5</v>
      </c>
      <c r="B185" s="22">
        <v>45065.158078703702</v>
      </c>
      <c r="C185" s="23" t="s">
        <v>9</v>
      </c>
      <c r="D185" s="23">
        <v>21</v>
      </c>
      <c r="E185" s="21" cm="1">
        <f t="array" ref="E18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14700</v>
      </c>
    </row>
    <row r="186" spans="1:5" x14ac:dyDescent="0.25">
      <c r="A186" s="20" t="s">
        <v>5</v>
      </c>
      <c r="B186" s="19">
        <v>45064.586678240739</v>
      </c>
      <c r="C186" s="20" t="s">
        <v>9</v>
      </c>
      <c r="D186" s="20">
        <v>21</v>
      </c>
      <c r="E186" s="21" cm="1">
        <f t="array" ref="E18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14700</v>
      </c>
    </row>
    <row r="187" spans="1:5" x14ac:dyDescent="0.25">
      <c r="A187" s="23" t="s">
        <v>5</v>
      </c>
      <c r="B187" s="22">
        <v>45063.951990740738</v>
      </c>
      <c r="C187" s="23" t="s">
        <v>7</v>
      </c>
      <c r="D187" s="23">
        <v>10500</v>
      </c>
      <c r="E187" s="21" cm="1">
        <f t="array" ref="E18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88" spans="1:5" x14ac:dyDescent="0.25">
      <c r="A188" s="20" t="s">
        <v>5</v>
      </c>
      <c r="B188" s="19">
        <v>45063.83216435185</v>
      </c>
      <c r="C188" s="20" t="s">
        <v>6</v>
      </c>
      <c r="D188" s="20">
        <v>17.829999999999998</v>
      </c>
      <c r="E188" s="21" cm="1">
        <f t="array" ref="E18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14263.999999999998</v>
      </c>
    </row>
    <row r="189" spans="1:5" x14ac:dyDescent="0.25">
      <c r="A189" s="23" t="s">
        <v>5</v>
      </c>
      <c r="B189" s="22">
        <v>45063.499050925922</v>
      </c>
      <c r="C189" s="23" t="s">
        <v>6</v>
      </c>
      <c r="D189" s="23">
        <v>17.829999999999998</v>
      </c>
      <c r="E189" s="21" cm="1">
        <f t="array" ref="E18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14263.999999999998</v>
      </c>
    </row>
    <row r="190" spans="1:5" x14ac:dyDescent="0.25">
      <c r="A190" s="20" t="s">
        <v>5</v>
      </c>
      <c r="B190" s="19">
        <v>45062.661828703705</v>
      </c>
      <c r="C190" s="20" t="s">
        <v>7</v>
      </c>
      <c r="D190" s="20">
        <v>10500</v>
      </c>
      <c r="E190" s="21" cm="1">
        <f t="array" ref="E19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10500</v>
      </c>
    </row>
    <row r="191" spans="1:5" x14ac:dyDescent="0.25">
      <c r="A191" s="23" t="s">
        <v>5</v>
      </c>
      <c r="B191" s="22">
        <v>45062.49423611111</v>
      </c>
      <c r="C191" s="23" t="s">
        <v>7</v>
      </c>
      <c r="D191" s="23">
        <v>5500</v>
      </c>
      <c r="E191" s="21" cm="1">
        <f t="array" ref="E19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92" spans="1:5" x14ac:dyDescent="0.25">
      <c r="A192" s="20" t="s">
        <v>5</v>
      </c>
      <c r="B192" s="19">
        <v>45062.483206018522</v>
      </c>
      <c r="C192" s="20" t="s">
        <v>6</v>
      </c>
      <c r="D192" s="20">
        <v>9.3000000000000007</v>
      </c>
      <c r="E192" s="21" cm="1">
        <f t="array" ref="E19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7440.0000000000009</v>
      </c>
    </row>
    <row r="193" spans="1:5" x14ac:dyDescent="0.25">
      <c r="A193" s="23" t="s">
        <v>5</v>
      </c>
      <c r="B193" s="22">
        <v>45062.356759259259</v>
      </c>
      <c r="C193" s="23" t="s">
        <v>9</v>
      </c>
      <c r="D193" s="23">
        <v>14</v>
      </c>
      <c r="E193" s="21" cm="1">
        <f t="array" ref="E19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194" spans="1:5" x14ac:dyDescent="0.25">
      <c r="A194" s="20" t="s">
        <v>5</v>
      </c>
      <c r="B194" s="19">
        <v>45062.213171296295</v>
      </c>
      <c r="C194" s="20" t="s">
        <v>7</v>
      </c>
      <c r="D194" s="20">
        <v>5500</v>
      </c>
      <c r="E194" s="21" cm="1">
        <f t="array" ref="E19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95" spans="1:5" x14ac:dyDescent="0.25">
      <c r="A195" s="23" t="s">
        <v>5</v>
      </c>
      <c r="B195" s="22">
        <v>45061.841898148145</v>
      </c>
      <c r="C195" s="23" t="s">
        <v>6</v>
      </c>
      <c r="D195" s="23">
        <v>9.3000000000000007</v>
      </c>
      <c r="E195" s="21" cm="1">
        <f t="array" ref="E19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7440.0000000000009</v>
      </c>
    </row>
    <row r="196" spans="1:5" x14ac:dyDescent="0.25">
      <c r="A196" s="20" t="s">
        <v>5</v>
      </c>
      <c r="B196" s="19">
        <v>45061.713703703703</v>
      </c>
      <c r="C196" s="20" t="s">
        <v>12</v>
      </c>
      <c r="D196" s="20">
        <v>7171.38</v>
      </c>
      <c r="E196" s="21" cm="1">
        <f t="array" ref="E19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5424.4318320000002</v>
      </c>
    </row>
    <row r="197" spans="1:5" x14ac:dyDescent="0.25">
      <c r="A197" s="23" t="s">
        <v>5</v>
      </c>
      <c r="B197" s="22">
        <v>45061.683645833335</v>
      </c>
      <c r="C197" s="23" t="s">
        <v>9</v>
      </c>
      <c r="D197" s="23">
        <v>14</v>
      </c>
      <c r="E197" s="21" cm="1">
        <f t="array" ref="E19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198" spans="1:5" x14ac:dyDescent="0.25">
      <c r="A198" s="20" t="s">
        <v>5</v>
      </c>
      <c r="B198" s="19">
        <v>45061.53800925926</v>
      </c>
      <c r="C198" s="20" t="s">
        <v>7</v>
      </c>
      <c r="D198" s="20">
        <v>5500</v>
      </c>
      <c r="E198" s="21" cm="1">
        <f t="array" ref="E19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199" spans="1:5" x14ac:dyDescent="0.25">
      <c r="A199" s="23" t="s">
        <v>5</v>
      </c>
      <c r="B199" s="22">
        <v>45061.512337962966</v>
      </c>
      <c r="C199" s="23" t="s">
        <v>9</v>
      </c>
      <c r="D199" s="23">
        <v>14</v>
      </c>
      <c r="E199" s="21" cm="1">
        <f t="array" ref="E19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00" spans="1:5" x14ac:dyDescent="0.25">
      <c r="A200" s="20" t="s">
        <v>5</v>
      </c>
      <c r="B200" s="19">
        <v>45061.393946759257</v>
      </c>
      <c r="C200" s="20" t="s">
        <v>11</v>
      </c>
      <c r="D200" s="20">
        <v>1691</v>
      </c>
      <c r="E200" s="21" cm="1">
        <f t="array" ref="E20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5563.39</v>
      </c>
    </row>
    <row r="201" spans="1:5" x14ac:dyDescent="0.25">
      <c r="A201" s="23" t="s">
        <v>5</v>
      </c>
      <c r="B201" s="22">
        <v>45061.295949074076</v>
      </c>
      <c r="C201" s="23" t="s">
        <v>7</v>
      </c>
      <c r="D201" s="23">
        <v>5500</v>
      </c>
      <c r="E201" s="21" cm="1">
        <f t="array" ref="E20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02" spans="1:5" x14ac:dyDescent="0.25">
      <c r="A202" s="20" t="s">
        <v>5</v>
      </c>
      <c r="B202" s="19">
        <v>45061.057719907411</v>
      </c>
      <c r="C202" s="20" t="s">
        <v>9</v>
      </c>
      <c r="D202" s="20">
        <v>14</v>
      </c>
      <c r="E202" s="21" cm="1">
        <f t="array" ref="E20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03" spans="1:5" x14ac:dyDescent="0.25">
      <c r="A203" s="23" t="s">
        <v>5</v>
      </c>
      <c r="B203" s="22">
        <v>45061.050787037035</v>
      </c>
      <c r="C203" s="23" t="s">
        <v>7</v>
      </c>
      <c r="D203" s="23">
        <v>5500</v>
      </c>
      <c r="E203" s="21" cm="1">
        <f t="array" ref="E20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04" spans="1:5" x14ac:dyDescent="0.25">
      <c r="A204" s="20" t="s">
        <v>5</v>
      </c>
      <c r="B204" s="19">
        <v>45060.966377314813</v>
      </c>
      <c r="C204" s="20" t="s">
        <v>10</v>
      </c>
      <c r="D204" s="20">
        <v>154</v>
      </c>
      <c r="E204" s="21" cm="1">
        <f t="array" ref="E20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4620</v>
      </c>
    </row>
    <row r="205" spans="1:5" x14ac:dyDescent="0.25">
      <c r="A205" s="23" t="s">
        <v>5</v>
      </c>
      <c r="B205" s="22">
        <v>45060.87704861111</v>
      </c>
      <c r="C205" s="23" t="s">
        <v>7</v>
      </c>
      <c r="D205" s="23">
        <v>5500</v>
      </c>
      <c r="E205" s="21" cm="1">
        <f t="array" ref="E20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06" spans="1:5" x14ac:dyDescent="0.25">
      <c r="A206" s="20" t="s">
        <v>5</v>
      </c>
      <c r="B206" s="19">
        <v>45060.700775462959</v>
      </c>
      <c r="C206" s="20" t="s">
        <v>9</v>
      </c>
      <c r="D206" s="20">
        <v>14</v>
      </c>
      <c r="E206" s="21" cm="1">
        <f t="array" ref="E20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07" spans="1:5" x14ac:dyDescent="0.25">
      <c r="A207" s="23" t="s">
        <v>5</v>
      </c>
      <c r="B207" s="22">
        <v>45060.657129629632</v>
      </c>
      <c r="C207" s="23" t="s">
        <v>9</v>
      </c>
      <c r="D207" s="23">
        <v>14</v>
      </c>
      <c r="E207" s="21" cm="1">
        <f t="array" ref="E20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08" spans="1:5" x14ac:dyDescent="0.25">
      <c r="A208" s="20" t="s">
        <v>5</v>
      </c>
      <c r="B208" s="19">
        <v>45060.65420138889</v>
      </c>
      <c r="C208" s="20" t="s">
        <v>9</v>
      </c>
      <c r="D208" s="20">
        <v>14</v>
      </c>
      <c r="E208" s="21" cm="1">
        <f t="array" ref="E20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09" spans="1:5" x14ac:dyDescent="0.25">
      <c r="A209" s="23" t="s">
        <v>5</v>
      </c>
      <c r="B209" s="22">
        <v>45060.641203703701</v>
      </c>
      <c r="C209" s="23" t="s">
        <v>7</v>
      </c>
      <c r="D209" s="23">
        <v>5500</v>
      </c>
      <c r="E209" s="21" cm="1">
        <f t="array" ref="E20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10" spans="1:5" x14ac:dyDescent="0.25">
      <c r="A210" s="20" t="s">
        <v>5</v>
      </c>
      <c r="B210" s="19">
        <v>45060.538310185184</v>
      </c>
      <c r="C210" s="20" t="s">
        <v>7</v>
      </c>
      <c r="D210" s="20">
        <v>5500</v>
      </c>
      <c r="E210" s="21" cm="1">
        <f t="array" ref="E21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11" spans="1:5" x14ac:dyDescent="0.25">
      <c r="A211" s="23" t="s">
        <v>5</v>
      </c>
      <c r="B211" s="22">
        <v>45060.530324074076</v>
      </c>
      <c r="C211" s="23" t="s">
        <v>13</v>
      </c>
      <c r="D211" s="23">
        <v>229.93</v>
      </c>
      <c r="E211" s="21" cm="1">
        <f t="array" ref="E21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9091.4321999999993</v>
      </c>
    </row>
    <row r="212" spans="1:5" x14ac:dyDescent="0.25">
      <c r="A212" s="20" t="s">
        <v>5</v>
      </c>
      <c r="B212" s="19">
        <v>45060.52621527778</v>
      </c>
      <c r="C212" s="20" t="s">
        <v>7</v>
      </c>
      <c r="D212" s="20">
        <v>5500</v>
      </c>
      <c r="E212" s="21" cm="1">
        <f t="array" ref="E21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13" spans="1:5" x14ac:dyDescent="0.25">
      <c r="A213" s="23" t="s">
        <v>5</v>
      </c>
      <c r="B213" s="22">
        <v>45060.392534722225</v>
      </c>
      <c r="C213" s="23" t="s">
        <v>7</v>
      </c>
      <c r="D213" s="23">
        <v>5500</v>
      </c>
      <c r="E213" s="21" cm="1">
        <f t="array" ref="E21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14" spans="1:5" x14ac:dyDescent="0.25">
      <c r="A214" s="20" t="s">
        <v>5</v>
      </c>
      <c r="B214" s="19">
        <v>45060.395405092589</v>
      </c>
      <c r="C214" s="20" t="s">
        <v>7</v>
      </c>
      <c r="D214" s="20">
        <v>5500</v>
      </c>
      <c r="E214" s="21" cm="1">
        <f t="array" ref="E21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15" spans="1:5" x14ac:dyDescent="0.25">
      <c r="A215" s="23" t="s">
        <v>5</v>
      </c>
      <c r="B215" s="22">
        <v>45059.96570601852</v>
      </c>
      <c r="C215" s="23" t="s">
        <v>6</v>
      </c>
      <c r="D215" s="23">
        <v>9.32</v>
      </c>
      <c r="E215" s="21" cm="1">
        <f t="array" ref="E21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7456</v>
      </c>
    </row>
    <row r="216" spans="1:5" x14ac:dyDescent="0.25">
      <c r="A216" s="20" t="s">
        <v>5</v>
      </c>
      <c r="B216" s="19">
        <v>45059.927453703705</v>
      </c>
      <c r="C216" s="20" t="s">
        <v>7</v>
      </c>
      <c r="D216" s="20">
        <v>5500</v>
      </c>
      <c r="E216" s="21" cm="1">
        <f t="array" ref="E21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17" spans="1:5" x14ac:dyDescent="0.25">
      <c r="A217" s="23" t="s">
        <v>5</v>
      </c>
      <c r="B217" s="22">
        <v>45059.867210648146</v>
      </c>
      <c r="C217" s="23" t="s">
        <v>7</v>
      </c>
      <c r="D217" s="23">
        <v>5500</v>
      </c>
      <c r="E217" s="21" cm="1">
        <f t="array" ref="E21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18" spans="1:5" x14ac:dyDescent="0.25">
      <c r="A218" s="20" t="s">
        <v>5</v>
      </c>
      <c r="B218" s="19">
        <v>45059.847500000003</v>
      </c>
      <c r="C218" s="20" t="s">
        <v>6</v>
      </c>
      <c r="D218" s="20">
        <v>9.32</v>
      </c>
      <c r="E218" s="21" cm="1">
        <f t="array" ref="E21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7456</v>
      </c>
    </row>
    <row r="219" spans="1:5" x14ac:dyDescent="0.25">
      <c r="A219" s="23" t="s">
        <v>5</v>
      </c>
      <c r="B219" s="22">
        <v>45059.852280092593</v>
      </c>
      <c r="C219" s="23" t="s">
        <v>7</v>
      </c>
      <c r="D219" s="23">
        <v>5500</v>
      </c>
      <c r="E219" s="21" cm="1">
        <f t="array" ref="E21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20" spans="1:5" x14ac:dyDescent="0.25">
      <c r="A220" s="20" t="s">
        <v>5</v>
      </c>
      <c r="B220" s="19">
        <v>45059.844641203701</v>
      </c>
      <c r="C220" s="20" t="s">
        <v>7</v>
      </c>
      <c r="D220" s="20">
        <v>5500</v>
      </c>
      <c r="E220" s="21" cm="1">
        <f t="array" ref="E22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21" spans="1:5" x14ac:dyDescent="0.25">
      <c r="A221" s="23" t="s">
        <v>5</v>
      </c>
      <c r="B221" s="22">
        <v>45059.820381944446</v>
      </c>
      <c r="C221" s="23" t="s">
        <v>6</v>
      </c>
      <c r="D221" s="23">
        <v>9.32</v>
      </c>
      <c r="E221" s="21" cm="1">
        <f t="array" ref="E22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7456</v>
      </c>
    </row>
    <row r="222" spans="1:5" x14ac:dyDescent="0.25">
      <c r="A222" s="20" t="s">
        <v>5</v>
      </c>
      <c r="B222" s="19">
        <v>45059.770729166667</v>
      </c>
      <c r="C222" s="20" t="s">
        <v>7</v>
      </c>
      <c r="D222" s="20">
        <v>5500</v>
      </c>
      <c r="E222" s="21" cm="1">
        <f t="array" ref="E22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23" spans="1:5" x14ac:dyDescent="0.25">
      <c r="A223" s="23" t="s">
        <v>5</v>
      </c>
      <c r="B223" s="22">
        <v>45059.723124999997</v>
      </c>
      <c r="C223" s="23" t="s">
        <v>9</v>
      </c>
      <c r="D223" s="23">
        <v>14</v>
      </c>
      <c r="E223" s="21" cm="1">
        <f t="array" ref="E22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24" spans="1:5" x14ac:dyDescent="0.25">
      <c r="A224" s="20" t="s">
        <v>5</v>
      </c>
      <c r="B224" s="19">
        <v>45059.672268518516</v>
      </c>
      <c r="C224" s="20" t="s">
        <v>7</v>
      </c>
      <c r="D224" s="20">
        <v>5500</v>
      </c>
      <c r="E224" s="21" cm="1">
        <f t="array" ref="E22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25" spans="1:5" x14ac:dyDescent="0.25">
      <c r="A225" s="23" t="s">
        <v>5</v>
      </c>
      <c r="B225" s="22">
        <v>45059.643819444442</v>
      </c>
      <c r="C225" s="23" t="s">
        <v>6</v>
      </c>
      <c r="D225" s="23">
        <v>9.32</v>
      </c>
      <c r="E225" s="21" cm="1">
        <f t="array" ref="E22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7456</v>
      </c>
    </row>
    <row r="226" spans="1:5" x14ac:dyDescent="0.25">
      <c r="A226" s="20" t="s">
        <v>5</v>
      </c>
      <c r="B226" s="19">
        <v>45059.377488425926</v>
      </c>
      <c r="C226" s="20" t="s">
        <v>7</v>
      </c>
      <c r="D226" s="20">
        <v>5500</v>
      </c>
      <c r="E226" s="21" cm="1">
        <f t="array" ref="E22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27" spans="1:5" x14ac:dyDescent="0.25">
      <c r="A227" s="23" t="s">
        <v>5</v>
      </c>
      <c r="B227" s="22">
        <v>45059.268877314818</v>
      </c>
      <c r="C227" s="23" t="s">
        <v>7</v>
      </c>
      <c r="D227" s="23">
        <v>5500</v>
      </c>
      <c r="E227" s="21" cm="1">
        <f t="array" ref="E22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28" spans="1:5" x14ac:dyDescent="0.25">
      <c r="A228" s="20" t="s">
        <v>5</v>
      </c>
      <c r="B228" s="19">
        <v>45058.911273148151</v>
      </c>
      <c r="C228" s="20" t="s">
        <v>7</v>
      </c>
      <c r="D228" s="20">
        <v>5500</v>
      </c>
      <c r="E228" s="21" cm="1">
        <f t="array" ref="E22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29" spans="1:5" x14ac:dyDescent="0.25">
      <c r="A229" s="23" t="s">
        <v>5</v>
      </c>
      <c r="B229" s="22">
        <v>45058.732905092591</v>
      </c>
      <c r="C229" s="23" t="s">
        <v>7</v>
      </c>
      <c r="D229" s="23">
        <v>5500</v>
      </c>
      <c r="E229" s="21" cm="1">
        <f t="array" ref="E22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30" spans="1:5" x14ac:dyDescent="0.25">
      <c r="A230" s="20" t="s">
        <v>5</v>
      </c>
      <c r="B230" s="19">
        <v>45058.406666666669</v>
      </c>
      <c r="C230" s="20" t="s">
        <v>7</v>
      </c>
      <c r="D230" s="20">
        <v>5500</v>
      </c>
      <c r="E230" s="21" cm="1">
        <f t="array" ref="E23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31" spans="1:5" x14ac:dyDescent="0.25">
      <c r="A231" s="23" t="s">
        <v>5</v>
      </c>
      <c r="B231" s="22">
        <v>45057.889004629629</v>
      </c>
      <c r="C231" s="23" t="s">
        <v>7</v>
      </c>
      <c r="D231" s="23">
        <v>5500</v>
      </c>
      <c r="E231" s="21" cm="1">
        <f t="array" ref="E23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32" spans="1:5" x14ac:dyDescent="0.25">
      <c r="A232" s="20" t="s">
        <v>5</v>
      </c>
      <c r="B232" s="19">
        <v>45057.886284722219</v>
      </c>
      <c r="C232" s="20" t="s">
        <v>9</v>
      </c>
      <c r="D232" s="20">
        <v>14</v>
      </c>
      <c r="E232" s="21" cm="1">
        <f t="array" ref="E23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33" spans="1:5" x14ac:dyDescent="0.25">
      <c r="A233" s="23" t="s">
        <v>5</v>
      </c>
      <c r="B233" s="22">
        <v>45057.651875000003</v>
      </c>
      <c r="C233" s="23" t="s">
        <v>6</v>
      </c>
      <c r="D233" s="23">
        <v>9.23</v>
      </c>
      <c r="E233" s="21" cm="1">
        <f t="array" ref="E23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7384</v>
      </c>
    </row>
    <row r="234" spans="1:5" x14ac:dyDescent="0.25">
      <c r="A234" s="20" t="s">
        <v>5</v>
      </c>
      <c r="B234" s="19">
        <v>45057.350231481483</v>
      </c>
      <c r="C234" s="20" t="s">
        <v>7</v>
      </c>
      <c r="D234" s="20">
        <v>5500</v>
      </c>
      <c r="E234" s="21" cm="1">
        <f t="array" ref="E23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35" spans="1:5" x14ac:dyDescent="0.25">
      <c r="A235" s="23" t="s">
        <v>5</v>
      </c>
      <c r="B235" s="22">
        <v>45056.892013888886</v>
      </c>
      <c r="C235" s="23" t="s">
        <v>9</v>
      </c>
      <c r="D235" s="23">
        <v>14</v>
      </c>
      <c r="E235" s="21" cm="1">
        <f t="array" ref="E23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36" spans="1:5" x14ac:dyDescent="0.25">
      <c r="A236" s="20" t="s">
        <v>5</v>
      </c>
      <c r="B236" s="19">
        <v>45056.759791666664</v>
      </c>
      <c r="C236" s="20" t="s">
        <v>6</v>
      </c>
      <c r="D236" s="20">
        <v>9.2200000000000006</v>
      </c>
      <c r="E236" s="21" cm="1">
        <f t="array" ref="E23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7376.0000000000009</v>
      </c>
    </row>
    <row r="237" spans="1:5" x14ac:dyDescent="0.25">
      <c r="A237" s="23" t="s">
        <v>5</v>
      </c>
      <c r="B237" s="22">
        <v>45056.714155092595</v>
      </c>
      <c r="C237" s="23" t="s">
        <v>7</v>
      </c>
      <c r="D237" s="23">
        <v>5500</v>
      </c>
      <c r="E237" s="21" cm="1">
        <f t="array" ref="E23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38" spans="1:5" x14ac:dyDescent="0.25">
      <c r="A238" s="20" t="s">
        <v>5</v>
      </c>
      <c r="B238" s="19">
        <v>45056.686631944445</v>
      </c>
      <c r="C238" s="20" t="s">
        <v>7</v>
      </c>
      <c r="D238" s="20">
        <v>5500</v>
      </c>
      <c r="E238" s="21" cm="1">
        <f t="array" ref="E23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39" spans="1:5" x14ac:dyDescent="0.25">
      <c r="A239" s="23" t="s">
        <v>5</v>
      </c>
      <c r="B239" s="22">
        <v>45056.483657407407</v>
      </c>
      <c r="C239" s="23" t="s">
        <v>7</v>
      </c>
      <c r="D239" s="23">
        <v>5500</v>
      </c>
      <c r="E239" s="21" cm="1">
        <f t="array" ref="E23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40" spans="1:5" x14ac:dyDescent="0.25">
      <c r="A240" s="20" t="s">
        <v>5</v>
      </c>
      <c r="B240" s="19">
        <v>45056.385347222225</v>
      </c>
      <c r="C240" s="20" t="s">
        <v>10</v>
      </c>
      <c r="D240" s="20">
        <v>156</v>
      </c>
      <c r="E240" s="21" cm="1">
        <f t="array" ref="E24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4680</v>
      </c>
    </row>
    <row r="241" spans="1:5" x14ac:dyDescent="0.25">
      <c r="A241" s="23" t="s">
        <v>5</v>
      </c>
      <c r="B241" s="22">
        <v>45056.344629629632</v>
      </c>
      <c r="C241" s="23" t="s">
        <v>9</v>
      </c>
      <c r="D241" s="23">
        <v>14</v>
      </c>
      <c r="E241" s="21" cm="1">
        <f t="array" ref="E24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42" spans="1:5" x14ac:dyDescent="0.25">
      <c r="A242" s="20" t="s">
        <v>5</v>
      </c>
      <c r="B242" s="19">
        <v>45056.039965277778</v>
      </c>
      <c r="C242" s="20" t="s">
        <v>9</v>
      </c>
      <c r="D242" s="20">
        <v>14</v>
      </c>
      <c r="E242" s="21" cm="1">
        <f t="array" ref="E24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43" spans="1:5" x14ac:dyDescent="0.25">
      <c r="A243" s="23" t="s">
        <v>5</v>
      </c>
      <c r="B243" s="22">
        <v>45055.751157407409</v>
      </c>
      <c r="C243" s="23" t="s">
        <v>9</v>
      </c>
      <c r="D243" s="23">
        <v>14</v>
      </c>
      <c r="E243" s="21" cm="1">
        <f t="array" ref="E24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44" spans="1:5" x14ac:dyDescent="0.25">
      <c r="A244" s="20" t="s">
        <v>5</v>
      </c>
      <c r="B244" s="19">
        <v>45055.552499999998</v>
      </c>
      <c r="C244" s="20" t="s">
        <v>7</v>
      </c>
      <c r="D244" s="20">
        <v>5500</v>
      </c>
      <c r="E244" s="21" cm="1">
        <f t="array" ref="E24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45" spans="1:5" x14ac:dyDescent="0.25">
      <c r="A245" s="23" t="s">
        <v>5</v>
      </c>
      <c r="B245" s="22">
        <v>45054.960405092592</v>
      </c>
      <c r="C245" s="23" t="s">
        <v>7</v>
      </c>
      <c r="D245" s="23">
        <v>5500</v>
      </c>
      <c r="E245" s="21" cm="1">
        <f t="array" ref="E24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46" spans="1:5" x14ac:dyDescent="0.25">
      <c r="A246" s="20" t="s">
        <v>5</v>
      </c>
      <c r="B246" s="19">
        <v>45054.592881944445</v>
      </c>
      <c r="C246" s="20" t="s">
        <v>9</v>
      </c>
      <c r="D246" s="20">
        <v>14</v>
      </c>
      <c r="E246" s="21" cm="1">
        <f t="array" ref="E24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47" spans="1:5" x14ac:dyDescent="0.25">
      <c r="A247" s="23" t="s">
        <v>5</v>
      </c>
      <c r="B247" s="22">
        <v>45054.336782407408</v>
      </c>
      <c r="C247" s="23" t="s">
        <v>15</v>
      </c>
      <c r="D247" s="23">
        <v>28162</v>
      </c>
      <c r="E247" s="21" cm="1">
        <f t="array" ref="E24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5525.3844000000008</v>
      </c>
    </row>
    <row r="248" spans="1:5" x14ac:dyDescent="0.25">
      <c r="A248" s="20" t="s">
        <v>5</v>
      </c>
      <c r="B248" s="19">
        <v>45054.313854166663</v>
      </c>
      <c r="C248" s="20" t="s">
        <v>7</v>
      </c>
      <c r="D248" s="20">
        <v>5500</v>
      </c>
      <c r="E248" s="21" cm="1">
        <f t="array" ref="E24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49" spans="1:5" x14ac:dyDescent="0.25">
      <c r="A249" s="23" t="s">
        <v>5</v>
      </c>
      <c r="B249" s="22">
        <v>45053.784814814811</v>
      </c>
      <c r="C249" s="23" t="s">
        <v>6</v>
      </c>
      <c r="D249" s="23">
        <v>9.1999999999999993</v>
      </c>
      <c r="E249" s="21" cm="1">
        <f t="array" ref="E24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7359.9999999999991</v>
      </c>
    </row>
    <row r="250" spans="1:5" x14ac:dyDescent="0.25">
      <c r="A250" s="20" t="s">
        <v>5</v>
      </c>
      <c r="B250" s="19">
        <v>45053.779108796298</v>
      </c>
      <c r="C250" s="20" t="s">
        <v>6</v>
      </c>
      <c r="D250" s="20">
        <v>9.1999999999999993</v>
      </c>
      <c r="E250" s="21" cm="1">
        <f t="array" ref="E25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7359.9999999999991</v>
      </c>
    </row>
    <row r="251" spans="1:5" x14ac:dyDescent="0.25">
      <c r="A251" s="23" t="s">
        <v>5</v>
      </c>
      <c r="B251" s="22">
        <v>45053.660763888889</v>
      </c>
      <c r="C251" s="23" t="s">
        <v>7</v>
      </c>
      <c r="D251" s="23">
        <v>5500</v>
      </c>
      <c r="E251" s="21" cm="1">
        <f t="array" ref="E25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52" spans="1:5" x14ac:dyDescent="0.25">
      <c r="A252" s="20" t="s">
        <v>5</v>
      </c>
      <c r="B252" s="19">
        <v>45052.785381944443</v>
      </c>
      <c r="C252" s="20" t="s">
        <v>10</v>
      </c>
      <c r="D252" s="20">
        <v>155</v>
      </c>
      <c r="E252" s="21" cm="1">
        <f t="array" ref="E25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4650</v>
      </c>
    </row>
    <row r="253" spans="1:5" x14ac:dyDescent="0.25">
      <c r="A253" s="23" t="s">
        <v>5</v>
      </c>
      <c r="B253" s="22">
        <v>45052.758020833331</v>
      </c>
      <c r="C253" s="23" t="s">
        <v>9</v>
      </c>
      <c r="D253" s="23">
        <v>14</v>
      </c>
      <c r="E253" s="21" cm="1">
        <f t="array" ref="E25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54" spans="1:5" x14ac:dyDescent="0.25">
      <c r="A254" s="20" t="s">
        <v>5</v>
      </c>
      <c r="B254" s="19">
        <v>45052.715844907405</v>
      </c>
      <c r="C254" s="20" t="s">
        <v>7</v>
      </c>
      <c r="D254" s="20">
        <v>5500</v>
      </c>
      <c r="E254" s="21" cm="1">
        <f t="array" ref="E25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55" spans="1:5" x14ac:dyDescent="0.25">
      <c r="A255" s="23" t="s">
        <v>5</v>
      </c>
      <c r="B255" s="22">
        <v>45052.64303240741</v>
      </c>
      <c r="C255" s="23" t="s">
        <v>6</v>
      </c>
      <c r="D255" s="23">
        <v>9.1999999999999993</v>
      </c>
      <c r="E255" s="21" cm="1">
        <f t="array" ref="E25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7359.9999999999991</v>
      </c>
    </row>
    <row r="256" spans="1:5" x14ac:dyDescent="0.25">
      <c r="A256" s="20" t="s">
        <v>5</v>
      </c>
      <c r="B256" s="19">
        <v>45052.671481481484</v>
      </c>
      <c r="C256" s="20" t="s">
        <v>7</v>
      </c>
      <c r="D256" s="20">
        <v>5500</v>
      </c>
      <c r="E256" s="21" cm="1">
        <f t="array" ref="E25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57" spans="1:5" x14ac:dyDescent="0.25">
      <c r="A257" s="23" t="s">
        <v>5</v>
      </c>
      <c r="B257" s="22">
        <v>45052.446203703701</v>
      </c>
      <c r="C257" s="23" t="s">
        <v>7</v>
      </c>
      <c r="D257" s="23">
        <v>5500</v>
      </c>
      <c r="E257" s="21" cm="1">
        <f t="array" ref="E25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58" spans="1:5" x14ac:dyDescent="0.25">
      <c r="A258" s="20" t="s">
        <v>5</v>
      </c>
      <c r="B258" s="19">
        <v>45052.417870370373</v>
      </c>
      <c r="C258" s="20" t="s">
        <v>7</v>
      </c>
      <c r="D258" s="20">
        <v>5500</v>
      </c>
      <c r="E258" s="21" cm="1">
        <f t="array" ref="E25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59" spans="1:5" x14ac:dyDescent="0.25">
      <c r="A259" s="23" t="s">
        <v>5</v>
      </c>
      <c r="B259" s="22">
        <v>45052.409097222226</v>
      </c>
      <c r="C259" s="23" t="s">
        <v>6</v>
      </c>
      <c r="D259" s="23">
        <v>9.1999999999999993</v>
      </c>
      <c r="E259" s="21" cm="1">
        <f t="array" ref="E25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7359.9999999999991</v>
      </c>
    </row>
    <row r="260" spans="1:5" x14ac:dyDescent="0.25">
      <c r="A260" s="20" t="s">
        <v>5</v>
      </c>
      <c r="B260" s="19">
        <v>45052.40834490741</v>
      </c>
      <c r="C260" s="20" t="s">
        <v>7</v>
      </c>
      <c r="D260" s="20">
        <v>5500</v>
      </c>
      <c r="E260" s="21" cm="1">
        <f t="array" ref="E26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61" spans="1:5" x14ac:dyDescent="0.25">
      <c r="A261" s="23" t="s">
        <v>5</v>
      </c>
      <c r="B261" s="22">
        <v>45052.407384259262</v>
      </c>
      <c r="C261" s="23" t="s">
        <v>10</v>
      </c>
      <c r="D261" s="23">
        <v>155</v>
      </c>
      <c r="E261" s="21" cm="1">
        <f t="array" ref="E26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4650</v>
      </c>
    </row>
    <row r="262" spans="1:5" x14ac:dyDescent="0.25">
      <c r="A262" s="20" t="s">
        <v>5</v>
      </c>
      <c r="B262" s="19">
        <v>45051.985208333332</v>
      </c>
      <c r="C262" s="20" t="s">
        <v>10</v>
      </c>
      <c r="D262" s="20">
        <v>156</v>
      </c>
      <c r="E262" s="21" cm="1">
        <f t="array" ref="E26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4680</v>
      </c>
    </row>
    <row r="263" spans="1:5" x14ac:dyDescent="0.25">
      <c r="A263" s="23" t="s">
        <v>5</v>
      </c>
      <c r="B263" s="22">
        <v>45051.82402777778</v>
      </c>
      <c r="C263" s="23" t="s">
        <v>6</v>
      </c>
      <c r="D263" s="23">
        <v>9.1999999999999993</v>
      </c>
      <c r="E263" s="21" cm="1">
        <f t="array" ref="E26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7359.9999999999991</v>
      </c>
    </row>
    <row r="264" spans="1:5" x14ac:dyDescent="0.25">
      <c r="A264" s="20" t="s">
        <v>5</v>
      </c>
      <c r="B264" s="19">
        <v>45051.588275462964</v>
      </c>
      <c r="C264" s="20" t="s">
        <v>7</v>
      </c>
      <c r="D264" s="20">
        <v>5500</v>
      </c>
      <c r="E264" s="21" cm="1">
        <f t="array" ref="E26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65" spans="1:5" x14ac:dyDescent="0.25">
      <c r="A265" s="23" t="s">
        <v>5</v>
      </c>
      <c r="B265" s="22">
        <v>45049.935844907406</v>
      </c>
      <c r="C265" s="23" t="s">
        <v>7</v>
      </c>
      <c r="D265" s="23">
        <v>5500</v>
      </c>
      <c r="E265" s="21" cm="1">
        <f t="array" ref="E26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66" spans="1:5" x14ac:dyDescent="0.25">
      <c r="A266" s="20" t="s">
        <v>5</v>
      </c>
      <c r="B266" s="19">
        <v>45049.887256944443</v>
      </c>
      <c r="C266" s="20" t="s">
        <v>7</v>
      </c>
      <c r="D266" s="20">
        <v>5500</v>
      </c>
      <c r="E266" s="21" cm="1">
        <f t="array" ref="E26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67" spans="1:5" x14ac:dyDescent="0.25">
      <c r="A267" s="23" t="s">
        <v>5</v>
      </c>
      <c r="B267" s="22">
        <v>45049.721759259257</v>
      </c>
      <c r="C267" s="23" t="s">
        <v>7</v>
      </c>
      <c r="D267" s="23">
        <v>5500</v>
      </c>
      <c r="E267" s="21" cm="1">
        <f t="array" ref="E26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68" spans="1:5" x14ac:dyDescent="0.25">
      <c r="A268" s="20" t="s">
        <v>5</v>
      </c>
      <c r="B268" s="19">
        <v>45048.608564814815</v>
      </c>
      <c r="C268" s="20" t="s">
        <v>7</v>
      </c>
      <c r="D268" s="20">
        <v>5500</v>
      </c>
      <c r="E268" s="21" cm="1">
        <f t="array" ref="E26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69" spans="1:5" x14ac:dyDescent="0.25">
      <c r="A269" s="23" t="s">
        <v>5</v>
      </c>
      <c r="B269" s="22">
        <v>45047.57916666667</v>
      </c>
      <c r="C269" s="23" t="s">
        <v>6</v>
      </c>
      <c r="D269" s="23">
        <v>9.31</v>
      </c>
      <c r="E269" s="21" cm="1">
        <f t="array" ref="E26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7448</v>
      </c>
    </row>
    <row r="270" spans="1:5" x14ac:dyDescent="0.25">
      <c r="A270" s="20" t="s">
        <v>5</v>
      </c>
      <c r="B270" s="19">
        <v>45047.375023148146</v>
      </c>
      <c r="C270" s="20" t="s">
        <v>7</v>
      </c>
      <c r="D270" s="20">
        <v>5500</v>
      </c>
      <c r="E270" s="21" cm="1">
        <f t="array" ref="E27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71" spans="1:5" x14ac:dyDescent="0.25">
      <c r="A271" s="23" t="s">
        <v>5</v>
      </c>
      <c r="B271" s="22">
        <v>45046.960868055554</v>
      </c>
      <c r="C271" s="23" t="s">
        <v>7</v>
      </c>
      <c r="D271" s="23">
        <v>5500</v>
      </c>
      <c r="E271" s="21" cm="1">
        <f t="array" ref="E27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72" spans="1:5" x14ac:dyDescent="0.25">
      <c r="A272" s="20" t="s">
        <v>5</v>
      </c>
      <c r="B272" s="19">
        <v>45046.549409722225</v>
      </c>
      <c r="C272" s="20" t="s">
        <v>7</v>
      </c>
      <c r="D272" s="20">
        <v>5500</v>
      </c>
      <c r="E272" s="21" cm="1">
        <f t="array" ref="E27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73" spans="1:5" x14ac:dyDescent="0.25">
      <c r="A273" s="23" t="s">
        <v>5</v>
      </c>
      <c r="B273" s="22">
        <v>45046.478449074071</v>
      </c>
      <c r="C273" s="23" t="s">
        <v>10</v>
      </c>
      <c r="D273" s="23">
        <v>155</v>
      </c>
      <c r="E273" s="21" cm="1">
        <f t="array" ref="E27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4650</v>
      </c>
    </row>
    <row r="274" spans="1:5" x14ac:dyDescent="0.25">
      <c r="A274" s="20" t="s">
        <v>5</v>
      </c>
      <c r="B274" s="19">
        <v>45045.814421296294</v>
      </c>
      <c r="C274" s="20" t="s">
        <v>9</v>
      </c>
      <c r="D274" s="20">
        <v>14</v>
      </c>
      <c r="E274" s="21" cm="1">
        <f t="array" ref="E27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75" spans="1:5" x14ac:dyDescent="0.25">
      <c r="A275" s="23" t="s">
        <v>5</v>
      </c>
      <c r="B275" s="22">
        <v>45045.597303240742</v>
      </c>
      <c r="C275" s="23" t="s">
        <v>7</v>
      </c>
      <c r="D275" s="23">
        <v>5500</v>
      </c>
      <c r="E275" s="21" cm="1">
        <f t="array" ref="E27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76" spans="1:5" x14ac:dyDescent="0.25">
      <c r="A276" s="20" t="s">
        <v>5</v>
      </c>
      <c r="B276" s="19">
        <v>45045.65283564815</v>
      </c>
      <c r="C276" s="20" t="s">
        <v>9</v>
      </c>
      <c r="D276" s="20">
        <v>14</v>
      </c>
      <c r="E276" s="21" cm="1">
        <f t="array" ref="E27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77" spans="1:5" x14ac:dyDescent="0.25">
      <c r="A277" s="23" t="s">
        <v>5</v>
      </c>
      <c r="B277" s="22">
        <v>45045.39402777778</v>
      </c>
      <c r="C277" s="23" t="s">
        <v>7</v>
      </c>
      <c r="D277" s="23">
        <v>5500</v>
      </c>
      <c r="E277" s="21" cm="1">
        <f t="array" ref="E27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78" spans="1:5" x14ac:dyDescent="0.25">
      <c r="A278" s="20" t="s">
        <v>5</v>
      </c>
      <c r="B278" s="19">
        <v>45045.163599537038</v>
      </c>
      <c r="C278" s="20" t="s">
        <v>9</v>
      </c>
      <c r="D278" s="20">
        <v>14</v>
      </c>
      <c r="E278" s="21" cm="1">
        <f t="array" ref="E27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79" spans="1:5" x14ac:dyDescent="0.25">
      <c r="A279" s="23" t="s">
        <v>5</v>
      </c>
      <c r="B279" s="22">
        <v>45045.127488425926</v>
      </c>
      <c r="C279" s="23" t="s">
        <v>7</v>
      </c>
      <c r="D279" s="23">
        <v>5500</v>
      </c>
      <c r="E279" s="21" cm="1">
        <f t="array" ref="E27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80" spans="1:5" x14ac:dyDescent="0.25">
      <c r="A280" s="20" t="s">
        <v>5</v>
      </c>
      <c r="B280" s="19">
        <v>45044.683576388888</v>
      </c>
      <c r="C280" s="20" t="s">
        <v>11</v>
      </c>
      <c r="D280" s="20">
        <v>1690</v>
      </c>
      <c r="E280" s="21" cm="1">
        <f t="array" ref="E28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5560.1</v>
      </c>
    </row>
    <row r="281" spans="1:5" x14ac:dyDescent="0.25">
      <c r="A281" s="23" t="s">
        <v>5</v>
      </c>
      <c r="B281" s="22">
        <v>45043.593715277777</v>
      </c>
      <c r="C281" s="23" t="s">
        <v>7</v>
      </c>
      <c r="D281" s="23">
        <v>5500</v>
      </c>
      <c r="E281" s="21" cm="1">
        <f t="array" ref="E28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82" spans="1:5" x14ac:dyDescent="0.25">
      <c r="A282" s="20" t="s">
        <v>5</v>
      </c>
      <c r="B282" s="19">
        <v>45043.450740740744</v>
      </c>
      <c r="C282" s="20" t="s">
        <v>10</v>
      </c>
      <c r="D282" s="20">
        <v>157</v>
      </c>
      <c r="E282" s="21" cm="1">
        <f t="array" ref="E28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4710</v>
      </c>
    </row>
    <row r="283" spans="1:5" x14ac:dyDescent="0.25">
      <c r="A283" s="23" t="s">
        <v>5</v>
      </c>
      <c r="B283" s="22">
        <v>45042.720185185186</v>
      </c>
      <c r="C283" s="23" t="s">
        <v>9</v>
      </c>
      <c r="D283" s="23">
        <v>14</v>
      </c>
      <c r="E283" s="21" cm="1">
        <f t="array" ref="E28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84" spans="1:5" x14ac:dyDescent="0.25">
      <c r="A284" s="20" t="s">
        <v>5</v>
      </c>
      <c r="B284" s="19">
        <v>45042.640439814815</v>
      </c>
      <c r="C284" s="20" t="s">
        <v>7</v>
      </c>
      <c r="D284" s="20">
        <v>5500</v>
      </c>
      <c r="E284" s="21" cm="1">
        <f t="array" ref="E28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85" spans="1:5" x14ac:dyDescent="0.25">
      <c r="A285" s="23" t="s">
        <v>5</v>
      </c>
      <c r="B285" s="22">
        <v>45042.627638888887</v>
      </c>
      <c r="C285" s="23" t="s">
        <v>9</v>
      </c>
      <c r="D285" s="23">
        <v>14</v>
      </c>
      <c r="E285" s="21" cm="1">
        <f t="array" ref="E28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86" spans="1:5" x14ac:dyDescent="0.25">
      <c r="A286" s="20" t="s">
        <v>5</v>
      </c>
      <c r="B286" s="19">
        <v>45041.840173611112</v>
      </c>
      <c r="C286" s="20" t="s">
        <v>9</v>
      </c>
      <c r="D286" s="20">
        <v>14</v>
      </c>
      <c r="E286" s="21" cm="1">
        <f t="array" ref="E28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87" spans="1:5" x14ac:dyDescent="0.25">
      <c r="A287" s="23" t="s">
        <v>5</v>
      </c>
      <c r="B287" s="22">
        <v>45040.878819444442</v>
      </c>
      <c r="C287" s="23" t="s">
        <v>6</v>
      </c>
      <c r="D287" s="23">
        <v>9.3800000000000008</v>
      </c>
      <c r="E287" s="21" cm="1">
        <f t="array" ref="E28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7504.0000000000009</v>
      </c>
    </row>
    <row r="288" spans="1:5" x14ac:dyDescent="0.25">
      <c r="A288" s="20" t="s">
        <v>5</v>
      </c>
      <c r="B288" s="19">
        <v>45040.733506944445</v>
      </c>
      <c r="C288" s="20" t="s">
        <v>11</v>
      </c>
      <c r="D288" s="20">
        <v>1683</v>
      </c>
      <c r="E288" s="21" cm="1">
        <f t="array" ref="E28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5537.07</v>
      </c>
    </row>
    <row r="289" spans="1:5" x14ac:dyDescent="0.25">
      <c r="A289" s="23" t="s">
        <v>5</v>
      </c>
      <c r="B289" s="22">
        <v>45040.497928240744</v>
      </c>
      <c r="C289" s="23" t="s">
        <v>9</v>
      </c>
      <c r="D289" s="23">
        <v>14</v>
      </c>
      <c r="E289" s="21" cm="1">
        <f t="array" ref="E28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90" spans="1:5" x14ac:dyDescent="0.25">
      <c r="A290" s="20" t="s">
        <v>5</v>
      </c>
      <c r="B290" s="19">
        <v>45037.1327662037</v>
      </c>
      <c r="C290" s="20" t="s">
        <v>7</v>
      </c>
      <c r="D290" s="20">
        <v>5500</v>
      </c>
      <c r="E290" s="21" cm="1">
        <f t="array" ref="E29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91" spans="1:5" x14ac:dyDescent="0.25">
      <c r="A291" s="23" t="s">
        <v>5</v>
      </c>
      <c r="B291" s="22">
        <v>45036.17459490741</v>
      </c>
      <c r="C291" s="23" t="s">
        <v>9</v>
      </c>
      <c r="D291" s="23">
        <v>14</v>
      </c>
      <c r="E291" s="21" cm="1">
        <f t="array" ref="E29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92" spans="1:5" x14ac:dyDescent="0.25">
      <c r="A292" s="20" t="s">
        <v>5</v>
      </c>
      <c r="B292" s="19">
        <v>45034.598587962966</v>
      </c>
      <c r="C292" s="20" t="s">
        <v>7</v>
      </c>
      <c r="D292" s="20">
        <v>5500</v>
      </c>
      <c r="E292" s="21" cm="1">
        <f t="array" ref="E29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93" spans="1:5" x14ac:dyDescent="0.25">
      <c r="A293" s="23" t="s">
        <v>5</v>
      </c>
      <c r="B293" s="22">
        <v>45034.511874999997</v>
      </c>
      <c r="C293" s="23" t="s">
        <v>9</v>
      </c>
      <c r="D293" s="23">
        <v>14</v>
      </c>
      <c r="E293" s="21" cm="1">
        <f t="array" ref="E29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94" spans="1:5" x14ac:dyDescent="0.25">
      <c r="A294" s="20" t="s">
        <v>5</v>
      </c>
      <c r="B294" s="19">
        <v>45034.275023148148</v>
      </c>
      <c r="C294" s="20" t="s">
        <v>7</v>
      </c>
      <c r="D294" s="20">
        <v>5500</v>
      </c>
      <c r="E294" s="21" cm="1">
        <f t="array" ref="E29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95" spans="1:5" x14ac:dyDescent="0.25">
      <c r="A295" s="23" t="s">
        <v>5</v>
      </c>
      <c r="B295" s="22">
        <v>45034.014178240737</v>
      </c>
      <c r="C295" s="23" t="s">
        <v>9</v>
      </c>
      <c r="D295" s="23">
        <v>14</v>
      </c>
      <c r="E295" s="21" cm="1">
        <f t="array" ref="E29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296" spans="1:5" x14ac:dyDescent="0.25">
      <c r="A296" s="20" t="s">
        <v>5</v>
      </c>
      <c r="B296" s="19">
        <v>45033.938125000001</v>
      </c>
      <c r="C296" s="20" t="s">
        <v>7</v>
      </c>
      <c r="D296" s="20">
        <v>5500</v>
      </c>
      <c r="E296" s="21" cm="1">
        <f t="array" ref="E29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97" spans="1:5" x14ac:dyDescent="0.25">
      <c r="A297" s="23" t="s">
        <v>5</v>
      </c>
      <c r="B297" s="22">
        <v>45033.77076388889</v>
      </c>
      <c r="C297" s="23" t="s">
        <v>13</v>
      </c>
      <c r="D297" s="23">
        <v>213.78</v>
      </c>
      <c r="E297" s="21" cm="1">
        <f t="array" ref="E29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8452.8611999999994</v>
      </c>
    </row>
    <row r="298" spans="1:5" x14ac:dyDescent="0.25">
      <c r="A298" s="20" t="s">
        <v>5</v>
      </c>
      <c r="B298" s="19">
        <v>45033.6719212963</v>
      </c>
      <c r="C298" s="20" t="s">
        <v>7</v>
      </c>
      <c r="D298" s="20">
        <v>5500</v>
      </c>
      <c r="E298" s="21" cm="1">
        <f t="array" ref="E29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299" spans="1:5" x14ac:dyDescent="0.25">
      <c r="A299" s="23" t="s">
        <v>5</v>
      </c>
      <c r="B299" s="22">
        <v>45033.650752314818</v>
      </c>
      <c r="C299" s="23" t="s">
        <v>7</v>
      </c>
      <c r="D299" s="23">
        <v>5500</v>
      </c>
      <c r="E299" s="21" cm="1">
        <f t="array" ref="E29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00" spans="1:5" x14ac:dyDescent="0.25">
      <c r="A300" s="20" t="s">
        <v>5</v>
      </c>
      <c r="B300" s="19">
        <v>45032.830636574072</v>
      </c>
      <c r="C300" s="20" t="s">
        <v>6</v>
      </c>
      <c r="D300" s="20">
        <v>9.42</v>
      </c>
      <c r="E300" s="21" cm="1">
        <f t="array" ref="E30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7536</v>
      </c>
    </row>
    <row r="301" spans="1:5" x14ac:dyDescent="0.25">
      <c r="A301" s="23" t="s">
        <v>5</v>
      </c>
      <c r="B301" s="22">
        <v>45032.728541666664</v>
      </c>
      <c r="C301" s="23" t="s">
        <v>7</v>
      </c>
      <c r="D301" s="23">
        <v>5500</v>
      </c>
      <c r="E301" s="21" cm="1">
        <f t="array" ref="E30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02" spans="1:5" x14ac:dyDescent="0.25">
      <c r="A302" s="20" t="s">
        <v>5</v>
      </c>
      <c r="B302" s="19">
        <v>45032.541064814817</v>
      </c>
      <c r="C302" s="20" t="s">
        <v>9</v>
      </c>
      <c r="D302" s="20">
        <v>14</v>
      </c>
      <c r="E302" s="21" cm="1">
        <f t="array" ref="E30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03" spans="1:5" x14ac:dyDescent="0.25">
      <c r="A303" s="23" t="s">
        <v>5</v>
      </c>
      <c r="B303" s="22">
        <v>45032.484675925924</v>
      </c>
      <c r="C303" s="23" t="s">
        <v>7</v>
      </c>
      <c r="D303" s="23">
        <v>5500</v>
      </c>
      <c r="E303" s="21" cm="1">
        <f t="array" ref="E30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04" spans="1:5" x14ac:dyDescent="0.25">
      <c r="A304" s="20" t="s">
        <v>5</v>
      </c>
      <c r="B304" s="19">
        <v>45032.141435185185</v>
      </c>
      <c r="C304" s="20" t="s">
        <v>9</v>
      </c>
      <c r="D304" s="20">
        <v>14</v>
      </c>
      <c r="E304" s="21" cm="1">
        <f t="array" ref="E30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05" spans="1:5" x14ac:dyDescent="0.25">
      <c r="A305" s="23" t="s">
        <v>5</v>
      </c>
      <c r="B305" s="22">
        <v>45032.000555555554</v>
      </c>
      <c r="C305" s="23" t="s">
        <v>11</v>
      </c>
      <c r="D305" s="23">
        <v>1658</v>
      </c>
      <c r="E305" s="21" cm="1">
        <f t="array" ref="E30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5454.82</v>
      </c>
    </row>
    <row r="306" spans="1:5" x14ac:dyDescent="0.25">
      <c r="A306" s="20" t="s">
        <v>5</v>
      </c>
      <c r="B306" s="19">
        <v>45031.946030092593</v>
      </c>
      <c r="C306" s="20" t="s">
        <v>6</v>
      </c>
      <c r="D306" s="20">
        <v>9.31</v>
      </c>
      <c r="E306" s="21" cm="1">
        <f t="array" ref="E30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7448</v>
      </c>
    </row>
    <row r="307" spans="1:5" x14ac:dyDescent="0.25">
      <c r="A307" s="23" t="s">
        <v>5</v>
      </c>
      <c r="B307" s="22">
        <v>45031.782696759263</v>
      </c>
      <c r="C307" s="23" t="s">
        <v>7</v>
      </c>
      <c r="D307" s="23">
        <v>5500</v>
      </c>
      <c r="E307" s="21" cm="1">
        <f t="array" ref="E30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08" spans="1:5" x14ac:dyDescent="0.25">
      <c r="A308" s="20" t="s">
        <v>5</v>
      </c>
      <c r="B308" s="19">
        <v>45031.602777777778</v>
      </c>
      <c r="C308" s="20" t="s">
        <v>6</v>
      </c>
      <c r="D308" s="20">
        <v>9.31</v>
      </c>
      <c r="E308" s="21" cm="1">
        <f t="array" ref="E30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7448</v>
      </c>
    </row>
    <row r="309" spans="1:5" x14ac:dyDescent="0.25">
      <c r="A309" s="23" t="s">
        <v>5</v>
      </c>
      <c r="B309" s="22">
        <v>45031.464548611111</v>
      </c>
      <c r="C309" s="23" t="s">
        <v>7</v>
      </c>
      <c r="D309" s="23">
        <v>5500</v>
      </c>
      <c r="E309" s="21" cm="1">
        <f t="array" ref="E30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10" spans="1:5" x14ac:dyDescent="0.25">
      <c r="A310" s="20" t="s">
        <v>5</v>
      </c>
      <c r="B310" s="19">
        <v>45030.88181712963</v>
      </c>
      <c r="C310" s="20" t="s">
        <v>7</v>
      </c>
      <c r="D310" s="20">
        <v>5500</v>
      </c>
      <c r="E310" s="21" cm="1">
        <f t="array" ref="E31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11" spans="1:5" x14ac:dyDescent="0.25">
      <c r="A311" s="23" t="s">
        <v>5</v>
      </c>
      <c r="B311" s="22">
        <v>45030.532581018517</v>
      </c>
      <c r="C311" s="23" t="s">
        <v>11</v>
      </c>
      <c r="D311" s="23">
        <v>1672</v>
      </c>
      <c r="E311" s="21" cm="1">
        <f t="array" ref="E31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5500.88</v>
      </c>
    </row>
    <row r="312" spans="1:5" x14ac:dyDescent="0.25">
      <c r="A312" s="20" t="s">
        <v>5</v>
      </c>
      <c r="B312" s="19">
        <v>45030.507349537038</v>
      </c>
      <c r="C312" s="20" t="s">
        <v>7</v>
      </c>
      <c r="D312" s="20">
        <v>5500</v>
      </c>
      <c r="E312" s="21" cm="1">
        <f t="array" ref="E31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13" spans="1:5" x14ac:dyDescent="0.25">
      <c r="A313" s="23" t="s">
        <v>5</v>
      </c>
      <c r="B313" s="22">
        <v>45030.48951388889</v>
      </c>
      <c r="C313" s="23" t="s">
        <v>7</v>
      </c>
      <c r="D313" s="23">
        <v>5500</v>
      </c>
      <c r="E313" s="21" cm="1">
        <f t="array" ref="E31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14" spans="1:5" x14ac:dyDescent="0.25">
      <c r="A314" s="20" t="s">
        <v>5</v>
      </c>
      <c r="B314" s="19">
        <v>45030.292210648149</v>
      </c>
      <c r="C314" s="20" t="s">
        <v>7</v>
      </c>
      <c r="D314" s="20">
        <v>5500</v>
      </c>
      <c r="E314" s="21" cm="1">
        <f t="array" ref="E31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15" spans="1:5" x14ac:dyDescent="0.25">
      <c r="A315" s="23" t="s">
        <v>5</v>
      </c>
      <c r="B315" s="22">
        <v>45029.789953703701</v>
      </c>
      <c r="C315" s="23" t="s">
        <v>9</v>
      </c>
      <c r="D315" s="23">
        <v>14</v>
      </c>
      <c r="E315" s="21" cm="1">
        <f t="array" ref="E31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16" spans="1:5" x14ac:dyDescent="0.25">
      <c r="A316" s="20" t="s">
        <v>5</v>
      </c>
      <c r="B316" s="19">
        <v>45029.595717592594</v>
      </c>
      <c r="C316" s="20" t="s">
        <v>7</v>
      </c>
      <c r="D316" s="20">
        <v>5500</v>
      </c>
      <c r="E316" s="21" cm="1">
        <f t="array" ref="E31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17" spans="1:5" x14ac:dyDescent="0.25">
      <c r="A317" s="23" t="s">
        <v>5</v>
      </c>
      <c r="B317" s="22">
        <v>45028.576458333337</v>
      </c>
      <c r="C317" s="23" t="s">
        <v>6</v>
      </c>
      <c r="D317" s="23">
        <v>9.3800000000000008</v>
      </c>
      <c r="E317" s="21" cm="1">
        <f t="array" ref="E31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7504.0000000000009</v>
      </c>
    </row>
    <row r="318" spans="1:5" x14ac:dyDescent="0.25">
      <c r="A318" s="20" t="s">
        <v>5</v>
      </c>
      <c r="B318" s="19">
        <v>45028.506574074076</v>
      </c>
      <c r="C318" s="20" t="s">
        <v>7</v>
      </c>
      <c r="D318" s="20">
        <v>5500</v>
      </c>
      <c r="E318" s="21" cm="1">
        <f t="array" ref="E31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19" spans="1:5" x14ac:dyDescent="0.25">
      <c r="A319" s="23" t="s">
        <v>5</v>
      </c>
      <c r="B319" s="22">
        <v>45028.45884259259</v>
      </c>
      <c r="C319" s="23" t="s">
        <v>7</v>
      </c>
      <c r="D319" s="23">
        <v>5500</v>
      </c>
      <c r="E319" s="21" cm="1">
        <f t="array" ref="E31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20" spans="1:5" x14ac:dyDescent="0.25">
      <c r="A320" s="20" t="s">
        <v>5</v>
      </c>
      <c r="B320" s="19">
        <v>45028.419895833336</v>
      </c>
      <c r="C320" s="20" t="s">
        <v>7</v>
      </c>
      <c r="D320" s="20">
        <v>5500</v>
      </c>
      <c r="E320" s="21" cm="1">
        <f t="array" ref="E32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21" spans="1:5" x14ac:dyDescent="0.25">
      <c r="A321" s="23" t="s">
        <v>5</v>
      </c>
      <c r="B321" s="22">
        <v>45028.22792824074</v>
      </c>
      <c r="C321" s="23" t="s">
        <v>7</v>
      </c>
      <c r="D321" s="23">
        <v>5500</v>
      </c>
      <c r="E321" s="21" cm="1">
        <f t="array" ref="E32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22" spans="1:5" x14ac:dyDescent="0.25">
      <c r="A322" s="20" t="s">
        <v>5</v>
      </c>
      <c r="B322" s="19">
        <v>45028.505162037036</v>
      </c>
      <c r="C322" s="20" t="s">
        <v>7</v>
      </c>
      <c r="D322" s="20">
        <v>5500</v>
      </c>
      <c r="E322" s="21" cm="1">
        <f t="array" ref="E32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23" spans="1:5" x14ac:dyDescent="0.25">
      <c r="A323" s="23" t="s">
        <v>5</v>
      </c>
      <c r="B323" s="22">
        <v>45027.944814814815</v>
      </c>
      <c r="C323" s="23" t="s">
        <v>7</v>
      </c>
      <c r="D323" s="23">
        <v>5500</v>
      </c>
      <c r="E323" s="21" cm="1">
        <f t="array" ref="E32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24" spans="1:5" x14ac:dyDescent="0.25">
      <c r="A324" s="20" t="s">
        <v>5</v>
      </c>
      <c r="B324" s="19">
        <v>45027.915590277778</v>
      </c>
      <c r="C324" s="20" t="s">
        <v>9</v>
      </c>
      <c r="D324" s="20">
        <v>14</v>
      </c>
      <c r="E324" s="21" cm="1">
        <f t="array" ref="E32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25" spans="1:5" x14ac:dyDescent="0.25">
      <c r="A325" s="23" t="s">
        <v>5</v>
      </c>
      <c r="B325" s="22">
        <v>45027.827210648145</v>
      </c>
      <c r="C325" s="23" t="s">
        <v>9</v>
      </c>
      <c r="D325" s="23">
        <v>14</v>
      </c>
      <c r="E325" s="21" cm="1">
        <f t="array" ref="E32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26" spans="1:5" x14ac:dyDescent="0.25">
      <c r="A326" s="20" t="s">
        <v>5</v>
      </c>
      <c r="B326" s="19">
        <v>45027.566516203704</v>
      </c>
      <c r="C326" s="20" t="s">
        <v>7</v>
      </c>
      <c r="D326" s="20">
        <v>5500</v>
      </c>
      <c r="E326" s="21" cm="1">
        <f t="array" ref="E32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27" spans="1:5" x14ac:dyDescent="0.25">
      <c r="A327" s="23" t="s">
        <v>5</v>
      </c>
      <c r="B327" s="22">
        <v>45027.419039351851</v>
      </c>
      <c r="C327" s="23" t="s">
        <v>9</v>
      </c>
      <c r="D327" s="23">
        <v>14</v>
      </c>
      <c r="E327" s="21" cm="1">
        <f t="array" ref="E32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28" spans="1:5" x14ac:dyDescent="0.25">
      <c r="A328" s="20" t="s">
        <v>5</v>
      </c>
      <c r="B328" s="19">
        <v>45027.310844907406</v>
      </c>
      <c r="C328" s="20" t="s">
        <v>9</v>
      </c>
      <c r="D328" s="20">
        <v>14</v>
      </c>
      <c r="E328" s="21" cm="1">
        <f t="array" ref="E32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29" spans="1:5" x14ac:dyDescent="0.25">
      <c r="A329" s="23" t="s">
        <v>5</v>
      </c>
      <c r="B329" s="22">
        <v>45027.187083333331</v>
      </c>
      <c r="C329" s="23" t="s">
        <v>9</v>
      </c>
      <c r="D329" s="23">
        <v>14</v>
      </c>
      <c r="E329" s="21" cm="1">
        <f t="array" ref="E32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30" spans="1:5" x14ac:dyDescent="0.25">
      <c r="A330" s="20" t="s">
        <v>5</v>
      </c>
      <c r="B330" s="19">
        <v>45026.802997685183</v>
      </c>
      <c r="C330" s="20" t="s">
        <v>7</v>
      </c>
      <c r="D330" s="20">
        <v>5500</v>
      </c>
      <c r="E330" s="21" cm="1">
        <f t="array" ref="E33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31" spans="1:5" x14ac:dyDescent="0.25">
      <c r="A331" s="23" t="s">
        <v>5</v>
      </c>
      <c r="B331" s="22">
        <v>45026.783715277779</v>
      </c>
      <c r="C331" s="23" t="s">
        <v>9</v>
      </c>
      <c r="D331" s="23">
        <v>14</v>
      </c>
      <c r="E331" s="21" cm="1">
        <f t="array" ref="E33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32" spans="1:5" x14ac:dyDescent="0.25">
      <c r="A332" s="20" t="s">
        <v>5</v>
      </c>
      <c r="B332" s="19">
        <v>45026.641898148147</v>
      </c>
      <c r="C332" s="20" t="s">
        <v>11</v>
      </c>
      <c r="D332" s="20">
        <v>1661</v>
      </c>
      <c r="E332" s="21" cm="1">
        <f t="array" ref="E33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5464.6900000000005</v>
      </c>
    </row>
    <row r="333" spans="1:5" x14ac:dyDescent="0.25">
      <c r="A333" s="23" t="s">
        <v>5</v>
      </c>
      <c r="B333" s="22">
        <v>45026.472962962966</v>
      </c>
      <c r="C333" s="23" t="s">
        <v>9</v>
      </c>
      <c r="D333" s="23">
        <v>14</v>
      </c>
      <c r="E333" s="21" cm="1">
        <f t="array" ref="E33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34" spans="1:5" x14ac:dyDescent="0.25">
      <c r="A334" s="20" t="s">
        <v>5</v>
      </c>
      <c r="B334" s="19">
        <v>45026.339386574073</v>
      </c>
      <c r="C334" s="20" t="s">
        <v>7</v>
      </c>
      <c r="D334" s="20">
        <v>5500</v>
      </c>
      <c r="E334" s="21" cm="1">
        <f t="array" ref="E33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35" spans="1:5" x14ac:dyDescent="0.25">
      <c r="A335" s="23" t="s">
        <v>5</v>
      </c>
      <c r="B335" s="22">
        <v>45025.47152777778</v>
      </c>
      <c r="C335" s="23" t="s">
        <v>10</v>
      </c>
      <c r="D335" s="23">
        <v>141</v>
      </c>
      <c r="E335" s="21" cm="1">
        <f t="array" ref="E33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4230</v>
      </c>
    </row>
    <row r="336" spans="1:5" x14ac:dyDescent="0.25">
      <c r="A336" s="20" t="s">
        <v>5</v>
      </c>
      <c r="B336" s="19">
        <v>45025.058113425926</v>
      </c>
      <c r="C336" s="20" t="s">
        <v>6</v>
      </c>
      <c r="D336" s="20">
        <v>9.3000000000000007</v>
      </c>
      <c r="E336" s="21" cm="1">
        <f t="array" ref="E33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7440.0000000000009</v>
      </c>
    </row>
    <row r="337" spans="1:5" x14ac:dyDescent="0.25">
      <c r="A337" s="23" t="s">
        <v>5</v>
      </c>
      <c r="B337" s="22">
        <v>45024.8203587963</v>
      </c>
      <c r="C337" s="23" t="s">
        <v>7</v>
      </c>
      <c r="D337" s="23">
        <v>5500</v>
      </c>
      <c r="E337" s="21" cm="1">
        <f t="array" ref="E33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38" spans="1:5" x14ac:dyDescent="0.25">
      <c r="A338" s="20" t="s">
        <v>5</v>
      </c>
      <c r="B338" s="19">
        <v>45024.013611111113</v>
      </c>
      <c r="C338" s="20" t="s">
        <v>10</v>
      </c>
      <c r="D338" s="20">
        <v>142</v>
      </c>
      <c r="E338" s="21" cm="1">
        <f t="array" ref="E33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4260</v>
      </c>
    </row>
    <row r="339" spans="1:5" x14ac:dyDescent="0.25">
      <c r="A339" s="23" t="s">
        <v>5</v>
      </c>
      <c r="B339" s="22">
        <v>45023.960393518515</v>
      </c>
      <c r="C339" s="23" t="s">
        <v>7</v>
      </c>
      <c r="D339" s="23">
        <v>5500</v>
      </c>
      <c r="E339" s="21" cm="1">
        <f t="array" ref="E33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40" spans="1:5" x14ac:dyDescent="0.25">
      <c r="A340" s="20" t="s">
        <v>5</v>
      </c>
      <c r="B340" s="19">
        <v>45023.856446759259</v>
      </c>
      <c r="C340" s="20" t="s">
        <v>10</v>
      </c>
      <c r="D340" s="20">
        <v>142</v>
      </c>
      <c r="E340" s="21" cm="1">
        <f t="array" ref="E34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4260</v>
      </c>
    </row>
    <row r="341" spans="1:5" x14ac:dyDescent="0.25">
      <c r="A341" s="23" t="s">
        <v>5</v>
      </c>
      <c r="B341" s="22">
        <v>45023.734826388885</v>
      </c>
      <c r="C341" s="23" t="s">
        <v>9</v>
      </c>
      <c r="D341" s="23">
        <v>14</v>
      </c>
      <c r="E341" s="21" cm="1">
        <f t="array" ref="E34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42" spans="1:5" x14ac:dyDescent="0.25">
      <c r="A342" s="20" t="s">
        <v>5</v>
      </c>
      <c r="B342" s="19">
        <v>45023.716782407406</v>
      </c>
      <c r="C342" s="20" t="s">
        <v>6</v>
      </c>
      <c r="D342" s="20">
        <v>9.3699999999999992</v>
      </c>
      <c r="E342" s="21" cm="1">
        <f t="array" ref="E34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7495.9999999999991</v>
      </c>
    </row>
    <row r="343" spans="1:5" x14ac:dyDescent="0.25">
      <c r="A343" s="23" t="s">
        <v>5</v>
      </c>
      <c r="B343" s="22">
        <v>45023.63349537037</v>
      </c>
      <c r="C343" s="23" t="s">
        <v>7</v>
      </c>
      <c r="D343" s="23">
        <v>5500</v>
      </c>
      <c r="E343" s="21" cm="1">
        <f t="array" ref="E34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44" spans="1:5" x14ac:dyDescent="0.25">
      <c r="A344" s="20" t="s">
        <v>5</v>
      </c>
      <c r="B344" s="19">
        <v>45023.605717592596</v>
      </c>
      <c r="C344" s="20" t="s">
        <v>7</v>
      </c>
      <c r="D344" s="20">
        <v>5500</v>
      </c>
      <c r="E344" s="21" cm="1">
        <f t="array" ref="E34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45" spans="1:5" x14ac:dyDescent="0.25">
      <c r="A345" s="23" t="s">
        <v>5</v>
      </c>
      <c r="B345" s="22">
        <v>45023.590405092589</v>
      </c>
      <c r="C345" s="23" t="s">
        <v>7</v>
      </c>
      <c r="D345" s="23">
        <v>5500</v>
      </c>
      <c r="E345" s="21" cm="1">
        <f t="array" ref="E34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46" spans="1:5" x14ac:dyDescent="0.25">
      <c r="A346" s="20" t="s">
        <v>5</v>
      </c>
      <c r="B346" s="19">
        <v>45023.569062499999</v>
      </c>
      <c r="C346" s="20" t="s">
        <v>7</v>
      </c>
      <c r="D346" s="20">
        <v>5500</v>
      </c>
      <c r="E346" s="21" cm="1">
        <f t="array" ref="E34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47" spans="1:5" x14ac:dyDescent="0.25">
      <c r="A347" s="23" t="s">
        <v>5</v>
      </c>
      <c r="B347" s="22">
        <v>45023.550405092596</v>
      </c>
      <c r="C347" s="23" t="s">
        <v>9</v>
      </c>
      <c r="D347" s="23">
        <v>14</v>
      </c>
      <c r="E347" s="21" cm="1">
        <f t="array" ref="E34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48" spans="1:5" x14ac:dyDescent="0.25">
      <c r="A348" s="20" t="s">
        <v>5</v>
      </c>
      <c r="B348" s="19">
        <v>45023.514178240737</v>
      </c>
      <c r="C348" s="20" t="s">
        <v>7</v>
      </c>
      <c r="D348" s="20">
        <v>5500</v>
      </c>
      <c r="E348" s="21" cm="1">
        <f t="array" ref="E34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49" spans="1:5" x14ac:dyDescent="0.25">
      <c r="A349" s="23" t="s">
        <v>5</v>
      </c>
      <c r="B349" s="22">
        <v>45023.499583333331</v>
      </c>
      <c r="C349" s="23" t="s">
        <v>9</v>
      </c>
      <c r="D349" s="23">
        <v>14</v>
      </c>
      <c r="E349" s="21" cm="1">
        <f t="array" ref="E34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50" spans="1:5" x14ac:dyDescent="0.25">
      <c r="A350" s="20" t="s">
        <v>5</v>
      </c>
      <c r="B350" s="19">
        <v>45023.490995370368</v>
      </c>
      <c r="C350" s="20" t="s">
        <v>10</v>
      </c>
      <c r="D350" s="20">
        <v>142</v>
      </c>
      <c r="E350" s="21" cm="1">
        <f t="array" ref="E35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4260</v>
      </c>
    </row>
    <row r="351" spans="1:5" x14ac:dyDescent="0.25">
      <c r="A351" s="23" t="s">
        <v>5</v>
      </c>
      <c r="B351" s="22">
        <v>45023.413414351853</v>
      </c>
      <c r="C351" s="23" t="s">
        <v>7</v>
      </c>
      <c r="D351" s="23">
        <v>5500</v>
      </c>
      <c r="E351" s="21" cm="1">
        <f t="array" ref="E35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52" spans="1:5" x14ac:dyDescent="0.25">
      <c r="A352" s="20" t="s">
        <v>5</v>
      </c>
      <c r="B352" s="19">
        <v>45023.365972222222</v>
      </c>
      <c r="C352" s="20" t="s">
        <v>7</v>
      </c>
      <c r="D352" s="20">
        <v>5500</v>
      </c>
      <c r="E352" s="21" cm="1">
        <f t="array" ref="E35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53" spans="1:5" x14ac:dyDescent="0.25">
      <c r="A353" s="23" t="s">
        <v>5</v>
      </c>
      <c r="B353" s="22">
        <v>45023.343553240738</v>
      </c>
      <c r="C353" s="23" t="s">
        <v>7</v>
      </c>
      <c r="D353" s="23">
        <v>5500</v>
      </c>
      <c r="E353" s="21" cm="1">
        <f t="array" ref="E35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54" spans="1:5" x14ac:dyDescent="0.25">
      <c r="A354" s="20" t="s">
        <v>5</v>
      </c>
      <c r="B354" s="19">
        <v>45023.314571759256</v>
      </c>
      <c r="C354" s="20" t="s">
        <v>7</v>
      </c>
      <c r="D354" s="20">
        <v>5500</v>
      </c>
      <c r="E354" s="21" cm="1">
        <f t="array" ref="E35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55" spans="1:5" x14ac:dyDescent="0.25">
      <c r="A355" s="23" t="s">
        <v>5</v>
      </c>
      <c r="B355" s="22">
        <v>45023.234155092592</v>
      </c>
      <c r="C355" s="23" t="s">
        <v>7</v>
      </c>
      <c r="D355" s="23">
        <v>5500</v>
      </c>
      <c r="E355" s="21" cm="1">
        <f t="array" ref="E35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56" spans="1:5" x14ac:dyDescent="0.25">
      <c r="A356" s="20" t="s">
        <v>5</v>
      </c>
      <c r="B356" s="19">
        <v>45023.218553240738</v>
      </c>
      <c r="C356" s="20" t="s">
        <v>9</v>
      </c>
      <c r="D356" s="20">
        <v>14</v>
      </c>
      <c r="E356" s="21" cm="1">
        <f t="array" ref="E35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57" spans="1:5" x14ac:dyDescent="0.25">
      <c r="A357" s="23" t="s">
        <v>5</v>
      </c>
      <c r="B357" s="22">
        <v>45022.943576388891</v>
      </c>
      <c r="C357" s="23" t="s">
        <v>9</v>
      </c>
      <c r="D357" s="23">
        <v>14</v>
      </c>
      <c r="E357" s="21" cm="1">
        <f t="array" ref="E35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58" spans="1:5" x14ac:dyDescent="0.25">
      <c r="A358" s="20" t="s">
        <v>5</v>
      </c>
      <c r="B358" s="19">
        <v>45022.94153935185</v>
      </c>
      <c r="C358" s="20" t="s">
        <v>7</v>
      </c>
      <c r="D358" s="20">
        <v>5500</v>
      </c>
      <c r="E358" s="21" cm="1">
        <f t="array" ref="E35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59" spans="1:5" x14ac:dyDescent="0.25">
      <c r="A359" s="23" t="s">
        <v>5</v>
      </c>
      <c r="B359" s="22">
        <v>45022.899733796294</v>
      </c>
      <c r="C359" s="23" t="s">
        <v>8</v>
      </c>
      <c r="D359" s="23">
        <v>13200.02</v>
      </c>
      <c r="E359" s="21" cm="1">
        <f t="array" ref="E35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5495.168326</v>
      </c>
    </row>
    <row r="360" spans="1:5" x14ac:dyDescent="0.25">
      <c r="A360" s="20" t="s">
        <v>5</v>
      </c>
      <c r="B360" s="19">
        <v>45022.894074074073</v>
      </c>
      <c r="C360" s="20" t="s">
        <v>7</v>
      </c>
      <c r="D360" s="20">
        <v>5500</v>
      </c>
      <c r="E360" s="21" cm="1">
        <f t="array" ref="E36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61" spans="1:5" x14ac:dyDescent="0.25">
      <c r="A361" s="23" t="s">
        <v>5</v>
      </c>
      <c r="B361" s="22">
        <v>45022.877962962964</v>
      </c>
      <c r="C361" s="23" t="s">
        <v>7</v>
      </c>
      <c r="D361" s="23">
        <v>5500</v>
      </c>
      <c r="E361" s="21" cm="1">
        <f t="array" ref="E36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62" spans="1:5" x14ac:dyDescent="0.25">
      <c r="A362" s="20" t="s">
        <v>5</v>
      </c>
      <c r="B362" s="19">
        <v>45022.867430555554</v>
      </c>
      <c r="C362" s="20" t="s">
        <v>7</v>
      </c>
      <c r="D362" s="20">
        <v>5500</v>
      </c>
      <c r="E362" s="21" cm="1">
        <f t="array" ref="E36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63" spans="1:5" x14ac:dyDescent="0.25">
      <c r="A363" s="23" t="s">
        <v>5</v>
      </c>
      <c r="B363" s="22">
        <v>45022.866238425922</v>
      </c>
      <c r="C363" s="23" t="s">
        <v>7</v>
      </c>
      <c r="D363" s="23">
        <v>5500</v>
      </c>
      <c r="E363" s="21" cm="1">
        <f t="array" ref="E36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64" spans="1:5" x14ac:dyDescent="0.25">
      <c r="A364" s="20" t="s">
        <v>5</v>
      </c>
      <c r="B364" s="19">
        <v>45022.84784722222</v>
      </c>
      <c r="C364" s="20" t="s">
        <v>7</v>
      </c>
      <c r="D364" s="20">
        <v>5500</v>
      </c>
      <c r="E364" s="21" cm="1">
        <f t="array" ref="E36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65" spans="1:5" x14ac:dyDescent="0.25">
      <c r="A365" s="23" t="s">
        <v>5</v>
      </c>
      <c r="B365" s="22">
        <v>45022.795208333337</v>
      </c>
      <c r="C365" s="23" t="s">
        <v>7</v>
      </c>
      <c r="D365" s="23">
        <v>5500</v>
      </c>
      <c r="E365" s="21" cm="1">
        <f t="array" ref="E36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66" spans="1:5" x14ac:dyDescent="0.25">
      <c r="A366" s="20" t="s">
        <v>5</v>
      </c>
      <c r="B366" s="19">
        <v>45022.788124999999</v>
      </c>
      <c r="C366" s="20" t="s">
        <v>7</v>
      </c>
      <c r="D366" s="20">
        <v>5500</v>
      </c>
      <c r="E366" s="21" cm="1">
        <f t="array" ref="E36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67" spans="1:5" x14ac:dyDescent="0.25">
      <c r="A367" s="23" t="s">
        <v>5</v>
      </c>
      <c r="B367" s="22">
        <v>45022.786493055559</v>
      </c>
      <c r="C367" s="23" t="s">
        <v>6</v>
      </c>
      <c r="D367" s="23">
        <v>9.35</v>
      </c>
      <c r="E367" s="21" cm="1">
        <f t="array" ref="E36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7480</v>
      </c>
    </row>
    <row r="368" spans="1:5" x14ac:dyDescent="0.25">
      <c r="A368" s="20" t="s">
        <v>5</v>
      </c>
      <c r="B368" s="19">
        <v>45022.781053240738</v>
      </c>
      <c r="C368" s="20" t="s">
        <v>9</v>
      </c>
      <c r="D368" s="20">
        <v>14</v>
      </c>
      <c r="E368" s="21" cm="1">
        <f t="array" ref="E36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69" spans="1:5" x14ac:dyDescent="0.25">
      <c r="A369" s="23" t="s">
        <v>5</v>
      </c>
      <c r="B369" s="22">
        <v>45022.447430555556</v>
      </c>
      <c r="C369" s="23" t="s">
        <v>7</v>
      </c>
      <c r="D369" s="23">
        <v>5500</v>
      </c>
      <c r="E369" s="21" cm="1">
        <f t="array" ref="E36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70" spans="1:5" x14ac:dyDescent="0.25">
      <c r="A370" s="20" t="s">
        <v>5</v>
      </c>
      <c r="B370" s="19">
        <v>45022.439953703702</v>
      </c>
      <c r="C370" s="20" t="s">
        <v>11</v>
      </c>
      <c r="D370" s="20">
        <v>1657</v>
      </c>
      <c r="E370" s="21" cm="1">
        <f t="array" ref="E37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5451.53</v>
      </c>
    </row>
    <row r="371" spans="1:5" x14ac:dyDescent="0.25">
      <c r="A371" s="23" t="s">
        <v>5</v>
      </c>
      <c r="B371" s="22">
        <v>45021.973761574074</v>
      </c>
      <c r="C371" s="23" t="s">
        <v>6</v>
      </c>
      <c r="D371" s="23">
        <v>9.34</v>
      </c>
      <c r="E371" s="21" cm="1">
        <f t="array" ref="E37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7472</v>
      </c>
    </row>
    <row r="372" spans="1:5" x14ac:dyDescent="0.25">
      <c r="A372" s="20" t="s">
        <v>5</v>
      </c>
      <c r="B372" s="19">
        <v>45021.938136574077</v>
      </c>
      <c r="C372" s="20" t="s">
        <v>9</v>
      </c>
      <c r="D372" s="20">
        <v>14</v>
      </c>
      <c r="E372" s="21" cm="1">
        <f t="array" ref="E37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73" spans="1:5" x14ac:dyDescent="0.25">
      <c r="A373" s="23" t="s">
        <v>5</v>
      </c>
      <c r="B373" s="22">
        <v>45021.926099537035</v>
      </c>
      <c r="C373" s="23" t="s">
        <v>7</v>
      </c>
      <c r="D373" s="23">
        <v>5500</v>
      </c>
      <c r="E373" s="21" cm="1">
        <f t="array" ref="E37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74" spans="1:5" x14ac:dyDescent="0.25">
      <c r="A374" s="20" t="s">
        <v>5</v>
      </c>
      <c r="B374" s="19">
        <v>45021.859247685185</v>
      </c>
      <c r="C374" s="20" t="s">
        <v>7</v>
      </c>
      <c r="D374" s="20">
        <v>5500</v>
      </c>
      <c r="E374" s="21" cm="1">
        <f t="array" ref="E37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75" spans="1:5" x14ac:dyDescent="0.25">
      <c r="A375" s="23" t="s">
        <v>5</v>
      </c>
      <c r="B375" s="22">
        <v>45021.798784722225</v>
      </c>
      <c r="C375" s="23" t="s">
        <v>7</v>
      </c>
      <c r="D375" s="23">
        <v>5500</v>
      </c>
      <c r="E375" s="21" cm="1">
        <f t="array" ref="E37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76" spans="1:5" x14ac:dyDescent="0.25">
      <c r="A376" s="20" t="s">
        <v>5</v>
      </c>
      <c r="B376" s="19">
        <v>45021.7737037037</v>
      </c>
      <c r="C376" s="20" t="s">
        <v>7</v>
      </c>
      <c r="D376" s="20">
        <v>5500</v>
      </c>
      <c r="E376" s="21" cm="1">
        <f t="array" ref="E37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77" spans="1:5" x14ac:dyDescent="0.25">
      <c r="A377" s="23" t="s">
        <v>5</v>
      </c>
      <c r="B377" s="22">
        <v>45021.771331018521</v>
      </c>
      <c r="C377" s="23" t="s">
        <v>7</v>
      </c>
      <c r="D377" s="23">
        <v>5500</v>
      </c>
      <c r="E377" s="21" cm="1">
        <f t="array" ref="E37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78" spans="1:5" x14ac:dyDescent="0.25">
      <c r="A378" s="20" t="s">
        <v>5</v>
      </c>
      <c r="B378" s="19">
        <v>45021.758773148147</v>
      </c>
      <c r="C378" s="20" t="s">
        <v>7</v>
      </c>
      <c r="D378" s="20">
        <v>5500</v>
      </c>
      <c r="E378" s="21" cm="1">
        <f t="array" ref="E37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79" spans="1:5" x14ac:dyDescent="0.25">
      <c r="A379" s="23" t="s">
        <v>5</v>
      </c>
      <c r="B379" s="22">
        <v>45021.748506944445</v>
      </c>
      <c r="C379" s="23" t="s">
        <v>7</v>
      </c>
      <c r="D379" s="23">
        <v>5500</v>
      </c>
      <c r="E379" s="21" cm="1">
        <f t="array" ref="E37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80" spans="1:5" x14ac:dyDescent="0.25">
      <c r="A380" s="20" t="s">
        <v>5</v>
      </c>
      <c r="B380" s="19">
        <v>45021.733425925922</v>
      </c>
      <c r="C380" s="20" t="s">
        <v>7</v>
      </c>
      <c r="D380" s="20">
        <v>5500</v>
      </c>
      <c r="E380" s="21" cm="1">
        <f t="array" ref="E38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81" spans="1:5" x14ac:dyDescent="0.25">
      <c r="A381" s="23" t="s">
        <v>5</v>
      </c>
      <c r="B381" s="22">
        <v>45021.720960648148</v>
      </c>
      <c r="C381" s="23" t="s">
        <v>6</v>
      </c>
      <c r="D381" s="23">
        <v>9.34</v>
      </c>
      <c r="E381" s="21" cm="1">
        <f t="array" ref="E38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7472</v>
      </c>
    </row>
    <row r="382" spans="1:5" x14ac:dyDescent="0.25">
      <c r="A382" s="20" t="s">
        <v>5</v>
      </c>
      <c r="B382" s="19">
        <v>45021.662685185183</v>
      </c>
      <c r="C382" s="20" t="s">
        <v>7</v>
      </c>
      <c r="D382" s="20">
        <v>5500</v>
      </c>
      <c r="E382" s="21" cm="1">
        <f t="array" ref="E38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83" spans="1:5" x14ac:dyDescent="0.25">
      <c r="A383" s="23" t="s">
        <v>5</v>
      </c>
      <c r="B383" s="22">
        <v>45021.614039351851</v>
      </c>
      <c r="C383" s="23" t="s">
        <v>7</v>
      </c>
      <c r="D383" s="23">
        <v>5500</v>
      </c>
      <c r="E383" s="21" cm="1">
        <f t="array" ref="E38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84" spans="1:5" x14ac:dyDescent="0.25">
      <c r="A384" s="20" t="s">
        <v>5</v>
      </c>
      <c r="B384" s="19">
        <v>45021.592499999999</v>
      </c>
      <c r="C384" s="20" t="s">
        <v>9</v>
      </c>
      <c r="D384" s="20">
        <v>14</v>
      </c>
      <c r="E384" s="21" cm="1">
        <f t="array" ref="E38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85" spans="1:5" x14ac:dyDescent="0.25">
      <c r="A385" s="23" t="s">
        <v>34</v>
      </c>
      <c r="B385" s="22">
        <v>45021.546481481484</v>
      </c>
      <c r="C385" s="23" t="s">
        <v>9</v>
      </c>
      <c r="D385" s="23">
        <v>4.7</v>
      </c>
      <c r="E385" s="21" cm="1">
        <f t="array" ref="E38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3290</v>
      </c>
    </row>
    <row r="386" spans="1:5" x14ac:dyDescent="0.25">
      <c r="A386" s="20" t="s">
        <v>5</v>
      </c>
      <c r="B386" s="19">
        <v>45021.428437499999</v>
      </c>
      <c r="C386" s="20" t="s">
        <v>9</v>
      </c>
      <c r="D386" s="20">
        <v>14</v>
      </c>
      <c r="E386" s="21" cm="1">
        <f t="array" ref="E38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87" spans="1:5" x14ac:dyDescent="0.25">
      <c r="A387" s="23" t="s">
        <v>5</v>
      </c>
      <c r="B387" s="22">
        <v>45021.408958333333</v>
      </c>
      <c r="C387" s="23" t="s">
        <v>7</v>
      </c>
      <c r="D387" s="23">
        <v>5500</v>
      </c>
      <c r="E387" s="21" cm="1">
        <f t="array" ref="E38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88" spans="1:5" x14ac:dyDescent="0.25">
      <c r="A388" s="20" t="s">
        <v>5</v>
      </c>
      <c r="B388" s="19">
        <v>45021.359849537039</v>
      </c>
      <c r="C388" s="20" t="s">
        <v>6</v>
      </c>
      <c r="D388" s="20">
        <v>9.34</v>
      </c>
      <c r="E388" s="21" cm="1">
        <f t="array" ref="E38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7472</v>
      </c>
    </row>
    <row r="389" spans="1:5" x14ac:dyDescent="0.25">
      <c r="A389" s="23" t="s">
        <v>5</v>
      </c>
      <c r="B389" s="22">
        <v>45021.325069444443</v>
      </c>
      <c r="C389" s="23" t="s">
        <v>7</v>
      </c>
      <c r="D389" s="23">
        <v>5500</v>
      </c>
      <c r="E389" s="21" cm="1">
        <f t="array" ref="E38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90" spans="1:5" x14ac:dyDescent="0.25">
      <c r="A390" s="20" t="s">
        <v>5</v>
      </c>
      <c r="B390" s="19">
        <v>45021.232997685183</v>
      </c>
      <c r="C390" s="20" t="s">
        <v>10</v>
      </c>
      <c r="D390" s="20">
        <v>147</v>
      </c>
      <c r="E390" s="21" cm="1">
        <f t="array" ref="E39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4410</v>
      </c>
    </row>
    <row r="391" spans="1:5" x14ac:dyDescent="0.25">
      <c r="A391" s="23" t="s">
        <v>5</v>
      </c>
      <c r="B391" s="22">
        <v>45021.140034722222</v>
      </c>
      <c r="C391" s="23" t="s">
        <v>9</v>
      </c>
      <c r="D391" s="23">
        <v>14</v>
      </c>
      <c r="E391" s="21" cm="1">
        <f t="array" ref="E39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92" spans="1:5" x14ac:dyDescent="0.25">
      <c r="A392" s="20" t="s">
        <v>5</v>
      </c>
      <c r="B392" s="19">
        <v>45021.033645833333</v>
      </c>
      <c r="C392" s="20" t="s">
        <v>9</v>
      </c>
      <c r="D392" s="20">
        <v>14</v>
      </c>
      <c r="E392" s="21" cm="1">
        <f t="array" ref="E39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393" spans="1:5" x14ac:dyDescent="0.25">
      <c r="A393" s="23" t="s">
        <v>5</v>
      </c>
      <c r="B393" s="22">
        <v>45021.013275462959</v>
      </c>
      <c r="C393" s="23" t="s">
        <v>7</v>
      </c>
      <c r="D393" s="23">
        <v>5500</v>
      </c>
      <c r="E393" s="21" cm="1">
        <f t="array" ref="E39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94" spans="1:5" x14ac:dyDescent="0.25">
      <c r="A394" s="20" t="s">
        <v>5</v>
      </c>
      <c r="B394" s="19">
        <v>45020.867245370369</v>
      </c>
      <c r="C394" s="20" t="s">
        <v>7</v>
      </c>
      <c r="D394" s="20">
        <v>5500</v>
      </c>
      <c r="E394" s="21" cm="1">
        <f t="array" ref="E39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95" spans="1:5" x14ac:dyDescent="0.25">
      <c r="A395" s="23" t="s">
        <v>5</v>
      </c>
      <c r="B395" s="22">
        <v>45020.831319444442</v>
      </c>
      <c r="C395" s="23" t="s">
        <v>6</v>
      </c>
      <c r="D395" s="23">
        <v>9.3800000000000008</v>
      </c>
      <c r="E395" s="21" cm="1">
        <f t="array" ref="E39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7504.0000000000009</v>
      </c>
    </row>
    <row r="396" spans="1:5" x14ac:dyDescent="0.25">
      <c r="A396" s="20" t="s">
        <v>5</v>
      </c>
      <c r="B396" s="19">
        <v>45020.65766203704</v>
      </c>
      <c r="C396" s="20" t="s">
        <v>7</v>
      </c>
      <c r="D396" s="20">
        <v>5500</v>
      </c>
      <c r="E396" s="21" cm="1">
        <f t="array" ref="E39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97" spans="1:5" x14ac:dyDescent="0.25">
      <c r="A397" s="23" t="s">
        <v>5</v>
      </c>
      <c r="B397" s="22">
        <v>45020.643692129626</v>
      </c>
      <c r="C397" s="23" t="s">
        <v>7</v>
      </c>
      <c r="D397" s="23">
        <v>5500</v>
      </c>
      <c r="E397" s="21" cm="1">
        <f t="array" ref="E39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98" spans="1:5" x14ac:dyDescent="0.25">
      <c r="A398" s="20" t="s">
        <v>5</v>
      </c>
      <c r="B398" s="19">
        <v>45020.608425925922</v>
      </c>
      <c r="C398" s="20" t="s">
        <v>7</v>
      </c>
      <c r="D398" s="20">
        <v>5500</v>
      </c>
      <c r="E398" s="21" cm="1">
        <f t="array" ref="E39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399" spans="1:5" x14ac:dyDescent="0.25">
      <c r="A399" s="23" t="s">
        <v>5</v>
      </c>
      <c r="B399" s="22">
        <v>45020.579155092593</v>
      </c>
      <c r="C399" s="23" t="s">
        <v>6</v>
      </c>
      <c r="D399" s="23">
        <v>9.3800000000000008</v>
      </c>
      <c r="E399" s="21" cm="1">
        <f t="array" ref="E39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7504.0000000000009</v>
      </c>
    </row>
    <row r="400" spans="1:5" x14ac:dyDescent="0.25">
      <c r="A400" s="20" t="s">
        <v>5</v>
      </c>
      <c r="B400" s="19">
        <v>45020.566886574074</v>
      </c>
      <c r="C400" s="20" t="s">
        <v>7</v>
      </c>
      <c r="D400" s="20">
        <v>5500</v>
      </c>
      <c r="E400" s="21" cm="1">
        <f t="array" ref="E40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01" spans="1:5" x14ac:dyDescent="0.25">
      <c r="A401" s="23" t="s">
        <v>5</v>
      </c>
      <c r="B401" s="22">
        <v>45020.532083333332</v>
      </c>
      <c r="C401" s="23" t="s">
        <v>7</v>
      </c>
      <c r="D401" s="23">
        <v>5500</v>
      </c>
      <c r="E401" s="21" cm="1">
        <f t="array" ref="E40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02" spans="1:5" x14ac:dyDescent="0.25">
      <c r="A402" s="20" t="s">
        <v>5</v>
      </c>
      <c r="B402" s="19">
        <v>45020.443506944444</v>
      </c>
      <c r="C402" s="20" t="s">
        <v>9</v>
      </c>
      <c r="D402" s="20">
        <v>14</v>
      </c>
      <c r="E402" s="21" cm="1">
        <f t="array" ref="E40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03" spans="1:5" x14ac:dyDescent="0.25">
      <c r="A403" s="23" t="s">
        <v>5</v>
      </c>
      <c r="B403" s="22">
        <v>45020.376203703701</v>
      </c>
      <c r="C403" s="23" t="s">
        <v>9</v>
      </c>
      <c r="D403" s="23">
        <v>14</v>
      </c>
      <c r="E403" s="21" cm="1">
        <f t="array" ref="E40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04" spans="1:5" x14ac:dyDescent="0.25">
      <c r="A404" s="20" t="s">
        <v>5</v>
      </c>
      <c r="B404" s="19">
        <v>45020.356412037036</v>
      </c>
      <c r="C404" s="20" t="s">
        <v>7</v>
      </c>
      <c r="D404" s="20">
        <v>5500</v>
      </c>
      <c r="E404" s="21" cm="1">
        <f t="array" ref="E40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05" spans="1:5" x14ac:dyDescent="0.25">
      <c r="A405" s="23" t="s">
        <v>5</v>
      </c>
      <c r="B405" s="22">
        <v>45020.350219907406</v>
      </c>
      <c r="C405" s="23" t="s">
        <v>7</v>
      </c>
      <c r="D405" s="23">
        <v>5500</v>
      </c>
      <c r="E405" s="21" cm="1">
        <f t="array" ref="E40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06" spans="1:5" x14ac:dyDescent="0.25">
      <c r="A406" s="20" t="s">
        <v>5</v>
      </c>
      <c r="B406" s="19">
        <v>45020.344340277778</v>
      </c>
      <c r="C406" s="20" t="s">
        <v>7</v>
      </c>
      <c r="D406" s="20">
        <v>5500</v>
      </c>
      <c r="E406" s="21" cm="1">
        <f t="array" ref="E40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07" spans="1:5" x14ac:dyDescent="0.25">
      <c r="A407" s="23" t="s">
        <v>5</v>
      </c>
      <c r="B407" s="22">
        <v>45020.326319444444</v>
      </c>
      <c r="C407" s="23" t="s">
        <v>7</v>
      </c>
      <c r="D407" s="23">
        <v>5500</v>
      </c>
      <c r="E407" s="21" cm="1">
        <f t="array" ref="E40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08" spans="1:5" x14ac:dyDescent="0.25">
      <c r="A408" s="20" t="s">
        <v>5</v>
      </c>
      <c r="B408" s="19">
        <v>45020.297222222223</v>
      </c>
      <c r="C408" s="20" t="s">
        <v>10</v>
      </c>
      <c r="D408" s="20">
        <v>147</v>
      </c>
      <c r="E408" s="21" cm="1">
        <f t="array" ref="E40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4410</v>
      </c>
    </row>
    <row r="409" spans="1:5" x14ac:dyDescent="0.25">
      <c r="A409" s="23" t="s">
        <v>5</v>
      </c>
      <c r="B409" s="22">
        <v>45020.249421296299</v>
      </c>
      <c r="C409" s="23" t="s">
        <v>7</v>
      </c>
      <c r="D409" s="23">
        <v>5500</v>
      </c>
      <c r="E409" s="21" cm="1">
        <f t="array" ref="E40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10" spans="1:5" x14ac:dyDescent="0.25">
      <c r="A410" s="20" t="s">
        <v>5</v>
      </c>
      <c r="B410" s="19">
        <v>45020.248113425929</v>
      </c>
      <c r="C410" s="20" t="s">
        <v>7</v>
      </c>
      <c r="D410" s="20">
        <v>5500</v>
      </c>
      <c r="E410" s="21" cm="1">
        <f t="array" ref="E41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11" spans="1:5" x14ac:dyDescent="0.25">
      <c r="A411" s="23" t="s">
        <v>5</v>
      </c>
      <c r="B411" s="22">
        <v>45020.207824074074</v>
      </c>
      <c r="C411" s="23" t="s">
        <v>9</v>
      </c>
      <c r="D411" s="23">
        <v>14</v>
      </c>
      <c r="E411" s="21" cm="1">
        <f t="array" ref="E41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12" spans="1:5" x14ac:dyDescent="0.25">
      <c r="A412" s="20" t="s">
        <v>5</v>
      </c>
      <c r="B412" s="19">
        <v>45020.206689814811</v>
      </c>
      <c r="C412" s="20" t="s">
        <v>7</v>
      </c>
      <c r="D412" s="20">
        <v>5500</v>
      </c>
      <c r="E412" s="21" cm="1">
        <f t="array" ref="E41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13" spans="1:5" x14ac:dyDescent="0.25">
      <c r="A413" s="23" t="s">
        <v>5</v>
      </c>
      <c r="B413" s="22">
        <v>45019.965902777774</v>
      </c>
      <c r="C413" s="23" t="s">
        <v>7</v>
      </c>
      <c r="D413" s="23">
        <v>5500</v>
      </c>
      <c r="E413" s="21" cm="1">
        <f t="array" ref="E41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14" spans="1:5" x14ac:dyDescent="0.25">
      <c r="A414" s="20" t="s">
        <v>5</v>
      </c>
      <c r="B414" s="19">
        <v>45019.959432870368</v>
      </c>
      <c r="C414" s="20" t="s">
        <v>7</v>
      </c>
      <c r="D414" s="20">
        <v>5500</v>
      </c>
      <c r="E414" s="21" cm="1">
        <f t="array" ref="E41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15" spans="1:5" x14ac:dyDescent="0.25">
      <c r="A415" s="23" t="s">
        <v>5</v>
      </c>
      <c r="B415" s="22">
        <v>45019.936064814814</v>
      </c>
      <c r="C415" s="23" t="s">
        <v>7</v>
      </c>
      <c r="D415" s="23">
        <v>5500</v>
      </c>
      <c r="E415" s="21" cm="1">
        <f t="array" ref="E41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16" spans="1:5" x14ac:dyDescent="0.25">
      <c r="A416" s="20" t="s">
        <v>5</v>
      </c>
      <c r="B416" s="19">
        <v>45019.919178240743</v>
      </c>
      <c r="C416" s="20" t="s">
        <v>9</v>
      </c>
      <c r="D416" s="20">
        <v>14</v>
      </c>
      <c r="E416" s="21" cm="1">
        <f t="array" ref="E41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17" spans="1:5" x14ac:dyDescent="0.25">
      <c r="A417" s="23" t="s">
        <v>5</v>
      </c>
      <c r="B417" s="22">
        <v>45019.910300925927</v>
      </c>
      <c r="C417" s="23" t="s">
        <v>7</v>
      </c>
      <c r="D417" s="23">
        <v>5500</v>
      </c>
      <c r="E417" s="21" cm="1">
        <f t="array" ref="E41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18" spans="1:5" x14ac:dyDescent="0.25">
      <c r="A418" s="20" t="s">
        <v>5</v>
      </c>
      <c r="B418" s="19">
        <v>45019.904745370368</v>
      </c>
      <c r="C418" s="20" t="s">
        <v>7</v>
      </c>
      <c r="D418" s="20">
        <v>5500</v>
      </c>
      <c r="E418" s="21" cm="1">
        <f t="array" ref="E41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19" spans="1:5" x14ac:dyDescent="0.25">
      <c r="A419" s="23" t="s">
        <v>5</v>
      </c>
      <c r="B419" s="22">
        <v>45019.869189814817</v>
      </c>
      <c r="C419" s="23" t="s">
        <v>9</v>
      </c>
      <c r="D419" s="23">
        <v>14</v>
      </c>
      <c r="E419" s="21" cm="1">
        <f t="array" ref="E41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20" spans="1:5" x14ac:dyDescent="0.25">
      <c r="A420" s="20" t="s">
        <v>5</v>
      </c>
      <c r="B420" s="19">
        <v>45019.865219907406</v>
      </c>
      <c r="C420" s="20" t="s">
        <v>7</v>
      </c>
      <c r="D420" s="20">
        <v>5500</v>
      </c>
      <c r="E420" s="21" cm="1">
        <f t="array" ref="E42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21" spans="1:5" x14ac:dyDescent="0.25">
      <c r="A421" s="23" t="s">
        <v>5</v>
      </c>
      <c r="B421" s="22">
        <v>45019.859583333331</v>
      </c>
      <c r="C421" s="23" t="s">
        <v>6</v>
      </c>
      <c r="D421" s="23">
        <v>9.48</v>
      </c>
      <c r="E421" s="21" cm="1">
        <f t="array" ref="E42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7584</v>
      </c>
    </row>
    <row r="422" spans="1:5" x14ac:dyDescent="0.25">
      <c r="A422" s="20" t="s">
        <v>5</v>
      </c>
      <c r="B422" s="19">
        <v>45019.838854166665</v>
      </c>
      <c r="C422" s="20" t="s">
        <v>9</v>
      </c>
      <c r="D422" s="20">
        <v>14</v>
      </c>
      <c r="E422" s="21" cm="1">
        <f t="array" ref="E42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23" spans="1:5" x14ac:dyDescent="0.25">
      <c r="A423" s="23" t="s">
        <v>5</v>
      </c>
      <c r="B423" s="22">
        <v>45019.829548611109</v>
      </c>
      <c r="C423" s="23" t="s">
        <v>7</v>
      </c>
      <c r="D423" s="23">
        <v>5500</v>
      </c>
      <c r="E423" s="21" cm="1">
        <f t="array" ref="E42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24" spans="1:5" x14ac:dyDescent="0.25">
      <c r="A424" s="20" t="s">
        <v>5</v>
      </c>
      <c r="B424" s="19">
        <v>45019.806817129633</v>
      </c>
      <c r="C424" s="20" t="s">
        <v>7</v>
      </c>
      <c r="D424" s="20">
        <v>5500</v>
      </c>
      <c r="E424" s="21" cm="1">
        <f t="array" ref="E42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25" spans="1:5" x14ac:dyDescent="0.25">
      <c r="A425" s="23" t="s">
        <v>5</v>
      </c>
      <c r="B425" s="22">
        <v>45019.796331018515</v>
      </c>
      <c r="C425" s="23" t="s">
        <v>7</v>
      </c>
      <c r="D425" s="23">
        <v>5500</v>
      </c>
      <c r="E425" s="21" cm="1">
        <f t="array" ref="E42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26" spans="1:5" x14ac:dyDescent="0.25">
      <c r="A426" s="20" t="s">
        <v>5</v>
      </c>
      <c r="B426" s="19">
        <v>45019.77952546296</v>
      </c>
      <c r="C426" s="20" t="s">
        <v>6</v>
      </c>
      <c r="D426" s="20">
        <v>9.48</v>
      </c>
      <c r="E426" s="21" cm="1">
        <f t="array" ref="E42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7584</v>
      </c>
    </row>
    <row r="427" spans="1:5" x14ac:dyDescent="0.25">
      <c r="A427" s="23" t="s">
        <v>5</v>
      </c>
      <c r="B427" s="22">
        <v>45019.764490740738</v>
      </c>
      <c r="C427" s="23" t="s">
        <v>7</v>
      </c>
      <c r="D427" s="23">
        <v>5500</v>
      </c>
      <c r="E427" s="21" cm="1">
        <f t="array" ref="E42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28" spans="1:5" x14ac:dyDescent="0.25">
      <c r="A428" s="20" t="s">
        <v>5</v>
      </c>
      <c r="B428" s="19">
        <v>45019.744988425926</v>
      </c>
      <c r="C428" s="20" t="s">
        <v>7</v>
      </c>
      <c r="D428" s="20">
        <v>5500</v>
      </c>
      <c r="E428" s="21" cm="1">
        <f t="array" ref="E42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29" spans="1:5" x14ac:dyDescent="0.25">
      <c r="A429" s="23" t="s">
        <v>5</v>
      </c>
      <c r="B429" s="22">
        <v>45019.743495370371</v>
      </c>
      <c r="C429" s="23" t="s">
        <v>7</v>
      </c>
      <c r="D429" s="23">
        <v>5500</v>
      </c>
      <c r="E429" s="21" cm="1">
        <f t="array" ref="E42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30" spans="1:5" x14ac:dyDescent="0.25">
      <c r="A430" s="20" t="s">
        <v>5</v>
      </c>
      <c r="B430" s="19">
        <v>45019.74145833333</v>
      </c>
      <c r="C430" s="20" t="s">
        <v>7</v>
      </c>
      <c r="D430" s="20">
        <v>5500</v>
      </c>
      <c r="E430" s="21" cm="1">
        <f t="array" ref="E43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31" spans="1:5" x14ac:dyDescent="0.25">
      <c r="A431" s="23" t="s">
        <v>5</v>
      </c>
      <c r="B431" s="22">
        <v>45019.736354166664</v>
      </c>
      <c r="C431" s="23" t="s">
        <v>9</v>
      </c>
      <c r="D431" s="23">
        <v>14</v>
      </c>
      <c r="E431" s="21" cm="1">
        <f t="array" ref="E43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32" spans="1:5" x14ac:dyDescent="0.25">
      <c r="A432" s="20" t="s">
        <v>5</v>
      </c>
      <c r="B432" s="19">
        <v>45019.737314814818</v>
      </c>
      <c r="C432" s="20" t="s">
        <v>6</v>
      </c>
      <c r="D432" s="20">
        <v>9.48</v>
      </c>
      <c r="E432" s="21" cm="1">
        <f t="array" ref="E43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7584</v>
      </c>
    </row>
    <row r="433" spans="1:5" x14ac:dyDescent="0.25">
      <c r="A433" s="23" t="s">
        <v>5</v>
      </c>
      <c r="B433" s="22">
        <v>45019.72861111111</v>
      </c>
      <c r="C433" s="23" t="s">
        <v>7</v>
      </c>
      <c r="D433" s="23">
        <v>5500</v>
      </c>
      <c r="E433" s="21" cm="1">
        <f t="array" ref="E43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34" spans="1:5" x14ac:dyDescent="0.25">
      <c r="A434" s="20" t="s">
        <v>5</v>
      </c>
      <c r="B434" s="19">
        <v>45019.718090277776</v>
      </c>
      <c r="C434" s="20" t="s">
        <v>7</v>
      </c>
      <c r="D434" s="20">
        <v>5500</v>
      </c>
      <c r="E434" s="21" cm="1">
        <f t="array" ref="E43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35" spans="1:5" x14ac:dyDescent="0.25">
      <c r="A435" s="23" t="s">
        <v>5</v>
      </c>
      <c r="B435" s="22">
        <v>45019.709606481483</v>
      </c>
      <c r="C435" s="23" t="s">
        <v>7</v>
      </c>
      <c r="D435" s="23">
        <v>5500</v>
      </c>
      <c r="E435" s="21" cm="1">
        <f t="array" ref="E43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36" spans="1:5" x14ac:dyDescent="0.25">
      <c r="A436" s="20" t="s">
        <v>5</v>
      </c>
      <c r="B436" s="19">
        <v>45019.703240740739</v>
      </c>
      <c r="C436" s="20" t="s">
        <v>7</v>
      </c>
      <c r="D436" s="20">
        <v>5500</v>
      </c>
      <c r="E436" s="21" cm="1">
        <f t="array" ref="E43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37" spans="1:5" x14ac:dyDescent="0.25">
      <c r="A437" s="23" t="s">
        <v>5</v>
      </c>
      <c r="B437" s="22">
        <v>45019.697881944441</v>
      </c>
      <c r="C437" s="23" t="s">
        <v>9</v>
      </c>
      <c r="D437" s="23">
        <v>14</v>
      </c>
      <c r="E437" s="21" cm="1">
        <f t="array" ref="E43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38" spans="1:5" x14ac:dyDescent="0.25">
      <c r="A438" s="20" t="s">
        <v>5</v>
      </c>
      <c r="B438" s="19">
        <v>45020.491666666669</v>
      </c>
      <c r="C438" s="20" t="s">
        <v>11</v>
      </c>
      <c r="D438" s="20">
        <v>1648</v>
      </c>
      <c r="E438" s="21" cm="1">
        <f t="array" ref="E43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5421.92</v>
      </c>
    </row>
    <row r="439" spans="1:5" x14ac:dyDescent="0.25">
      <c r="A439" s="23" t="s">
        <v>5</v>
      </c>
      <c r="B439" s="22">
        <v>45019.670717592591</v>
      </c>
      <c r="C439" s="23" t="s">
        <v>6</v>
      </c>
      <c r="D439" s="23">
        <v>9.48</v>
      </c>
      <c r="E439" s="21" cm="1">
        <f t="array" ref="E43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7584</v>
      </c>
    </row>
    <row r="440" spans="1:5" x14ac:dyDescent="0.25">
      <c r="A440" s="20" t="s">
        <v>5</v>
      </c>
      <c r="B440" s="19">
        <v>45019.659398148149</v>
      </c>
      <c r="C440" s="20" t="s">
        <v>7</v>
      </c>
      <c r="D440" s="20">
        <v>5500</v>
      </c>
      <c r="E440" s="21" cm="1">
        <f t="array" ref="E44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41" spans="1:5" x14ac:dyDescent="0.25">
      <c r="A441" s="23" t="s">
        <v>5</v>
      </c>
      <c r="B441" s="22">
        <v>45019.650879629633</v>
      </c>
      <c r="C441" s="23" t="s">
        <v>7</v>
      </c>
      <c r="D441" s="23">
        <v>5500</v>
      </c>
      <c r="E441" s="21" cm="1">
        <f t="array" ref="E44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42" spans="1:5" x14ac:dyDescent="0.25">
      <c r="A442" s="20" t="s">
        <v>5</v>
      </c>
      <c r="B442" s="19">
        <v>45019.647789351853</v>
      </c>
      <c r="C442" s="20" t="s">
        <v>7</v>
      </c>
      <c r="D442" s="20">
        <v>5500</v>
      </c>
      <c r="E442" s="21" cm="1">
        <f t="array" ref="E44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43" spans="1:5" x14ac:dyDescent="0.25">
      <c r="A443" s="23" t="s">
        <v>5</v>
      </c>
      <c r="B443" s="22">
        <v>45019.638402777775</v>
      </c>
      <c r="C443" s="23" t="s">
        <v>7</v>
      </c>
      <c r="D443" s="23">
        <v>5500</v>
      </c>
      <c r="E443" s="21" cm="1">
        <f t="array" ref="E44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44" spans="1:5" x14ac:dyDescent="0.25">
      <c r="A444" s="20" t="s">
        <v>5</v>
      </c>
      <c r="B444" s="19">
        <v>45019.638715277775</v>
      </c>
      <c r="C444" s="20" t="s">
        <v>7</v>
      </c>
      <c r="D444" s="20">
        <v>5500</v>
      </c>
      <c r="E444" s="21" cm="1">
        <f t="array" ref="E44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45" spans="1:5" x14ac:dyDescent="0.25">
      <c r="A445" s="23" t="s">
        <v>5</v>
      </c>
      <c r="B445" s="22">
        <v>45020.491655092592</v>
      </c>
      <c r="C445" s="23" t="s">
        <v>11</v>
      </c>
      <c r="D445" s="23">
        <v>1648</v>
      </c>
      <c r="E445" s="21" cm="1">
        <f t="array" ref="E44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5421.92</v>
      </c>
    </row>
    <row r="446" spans="1:5" x14ac:dyDescent="0.25">
      <c r="A446" s="20" t="s">
        <v>5</v>
      </c>
      <c r="B446" s="19">
        <v>45019.578194444446</v>
      </c>
      <c r="C446" s="20" t="s">
        <v>9</v>
      </c>
      <c r="D446" s="20">
        <v>14</v>
      </c>
      <c r="E446" s="21" cm="1">
        <f t="array" ref="E44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47" spans="1:5" x14ac:dyDescent="0.25">
      <c r="A447" s="23" t="s">
        <v>5</v>
      </c>
      <c r="B447" s="22">
        <v>45019.548564814817</v>
      </c>
      <c r="C447" s="23" t="s">
        <v>10</v>
      </c>
      <c r="D447" s="23">
        <v>153</v>
      </c>
      <c r="E447" s="21" cm="1">
        <f t="array" ref="E44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4590</v>
      </c>
    </row>
    <row r="448" spans="1:5" x14ac:dyDescent="0.25">
      <c r="A448" s="20" t="s">
        <v>5</v>
      </c>
      <c r="B448" s="19">
        <v>45019.528715277775</v>
      </c>
      <c r="C448" s="20" t="s">
        <v>9</v>
      </c>
      <c r="D448" s="20">
        <v>14</v>
      </c>
      <c r="E448" s="21" cm="1">
        <f t="array" ref="E44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49" spans="1:5" x14ac:dyDescent="0.25">
      <c r="A449" s="23" t="s">
        <v>5</v>
      </c>
      <c r="B449" s="22">
        <v>45019.5233912037</v>
      </c>
      <c r="C449" s="23" t="s">
        <v>6</v>
      </c>
      <c r="D449" s="23">
        <v>9.48</v>
      </c>
      <c r="E449" s="21" cm="1">
        <f t="array" ref="E44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7584</v>
      </c>
    </row>
    <row r="450" spans="1:5" x14ac:dyDescent="0.25">
      <c r="A450" s="20" t="s">
        <v>5</v>
      </c>
      <c r="B450" s="19">
        <v>45019.483182870368</v>
      </c>
      <c r="C450" s="20" t="s">
        <v>6</v>
      </c>
      <c r="D450" s="20">
        <v>9.48</v>
      </c>
      <c r="E450" s="21" cm="1">
        <f t="array" ref="E45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7584</v>
      </c>
    </row>
    <row r="451" spans="1:5" x14ac:dyDescent="0.25">
      <c r="A451" s="23" t="s">
        <v>5</v>
      </c>
      <c r="B451" s="22">
        <v>45019.473807870374</v>
      </c>
      <c r="C451" s="23" t="s">
        <v>7</v>
      </c>
      <c r="D451" s="23">
        <v>5500</v>
      </c>
      <c r="E451" s="21" cm="1">
        <f t="array" ref="E45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52" spans="1:5" x14ac:dyDescent="0.25">
      <c r="A452" s="20" t="s">
        <v>5</v>
      </c>
      <c r="B452" s="19">
        <v>45019.474745370368</v>
      </c>
      <c r="C452" s="20" t="s">
        <v>10</v>
      </c>
      <c r="D452" s="20">
        <v>153</v>
      </c>
      <c r="E452" s="21" cm="1">
        <f t="array" ref="E45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4590</v>
      </c>
    </row>
    <row r="453" spans="1:5" x14ac:dyDescent="0.25">
      <c r="A453" s="23" t="s">
        <v>5</v>
      </c>
      <c r="B453" s="22">
        <v>45019.469039351854</v>
      </c>
      <c r="C453" s="23" t="s">
        <v>9</v>
      </c>
      <c r="D453" s="23">
        <v>14</v>
      </c>
      <c r="E453" s="21" cm="1">
        <f t="array" ref="E45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54" spans="1:5" x14ac:dyDescent="0.25">
      <c r="A454" s="20" t="s">
        <v>5</v>
      </c>
      <c r="B454" s="19">
        <v>45019.469178240739</v>
      </c>
      <c r="C454" s="20" t="s">
        <v>7</v>
      </c>
      <c r="D454" s="20">
        <v>5500</v>
      </c>
      <c r="E454" s="21" cm="1">
        <f t="array" ref="E45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55" spans="1:5" x14ac:dyDescent="0.25">
      <c r="A455" s="23" t="s">
        <v>5</v>
      </c>
      <c r="B455" s="22">
        <v>45019.435289351852</v>
      </c>
      <c r="C455" s="23" t="s">
        <v>7</v>
      </c>
      <c r="D455" s="23">
        <v>5500</v>
      </c>
      <c r="E455" s="21" cm="1">
        <f t="array" ref="E45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56" spans="1:5" x14ac:dyDescent="0.25">
      <c r="A456" s="20" t="s">
        <v>5</v>
      </c>
      <c r="B456" s="19">
        <v>45019.38621527778</v>
      </c>
      <c r="C456" s="20" t="s">
        <v>7</v>
      </c>
      <c r="D456" s="20">
        <v>5500</v>
      </c>
      <c r="E456" s="21" cm="1">
        <f t="array" ref="E45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57" spans="1:5" x14ac:dyDescent="0.25">
      <c r="A457" s="23" t="s">
        <v>5</v>
      </c>
      <c r="B457" s="22">
        <v>45019.326967592591</v>
      </c>
      <c r="C457" s="23" t="s">
        <v>9</v>
      </c>
      <c r="D457" s="23">
        <v>14</v>
      </c>
      <c r="E457" s="21" cm="1">
        <f t="array" ref="E457">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9800</v>
      </c>
    </row>
    <row r="458" spans="1:5" x14ac:dyDescent="0.25">
      <c r="A458" s="20" t="s">
        <v>5</v>
      </c>
      <c r="B458" s="19">
        <v>45019.324513888889</v>
      </c>
      <c r="C458" s="20" t="s">
        <v>7</v>
      </c>
      <c r="D458" s="20">
        <v>5500</v>
      </c>
      <c r="E458" s="21" cm="1">
        <f t="array" ref="E458">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59" spans="1:5" x14ac:dyDescent="0.25">
      <c r="A459" s="23" t="s">
        <v>5</v>
      </c>
      <c r="B459" s="22">
        <v>45019.311493055553</v>
      </c>
      <c r="C459" s="23" t="s">
        <v>7</v>
      </c>
      <c r="D459" s="23">
        <v>5500</v>
      </c>
      <c r="E459" s="21" cm="1">
        <f t="array" ref="E459">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60" spans="1:5" x14ac:dyDescent="0.25">
      <c r="A460" s="20" t="s">
        <v>5</v>
      </c>
      <c r="B460" s="19">
        <v>45019.268460648149</v>
      </c>
      <c r="C460" s="20" t="s">
        <v>7</v>
      </c>
      <c r="D460" s="20">
        <v>5500</v>
      </c>
      <c r="E460" s="21" cm="1">
        <f t="array" ref="E460">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61" spans="1:5" x14ac:dyDescent="0.25">
      <c r="A461" s="23" t="s">
        <v>5</v>
      </c>
      <c r="B461" s="22">
        <v>45019.004965277774</v>
      </c>
      <c r="C461" s="23" t="s">
        <v>7</v>
      </c>
      <c r="D461" s="23">
        <v>5500</v>
      </c>
      <c r="E461" s="21" cm="1">
        <f t="array" ref="E461">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62" spans="1:5" x14ac:dyDescent="0.25">
      <c r="A462" s="20" t="s">
        <v>5</v>
      </c>
      <c r="B462" s="19">
        <v>45018.8903125</v>
      </c>
      <c r="C462" s="20" t="s">
        <v>7</v>
      </c>
      <c r="D462" s="20">
        <v>5500</v>
      </c>
      <c r="E462" s="21" cm="1">
        <f t="array" ref="E462">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63" spans="1:5" x14ac:dyDescent="0.25">
      <c r="A463" s="23" t="s">
        <v>5</v>
      </c>
      <c r="B463" s="22">
        <v>45018.845196759263</v>
      </c>
      <c r="C463" s="23" t="s">
        <v>7</v>
      </c>
      <c r="D463" s="23">
        <v>5500</v>
      </c>
      <c r="E463" s="21" cm="1">
        <f t="array" ref="E463">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64" spans="1:5" x14ac:dyDescent="0.25">
      <c r="A464" s="20" t="s">
        <v>5</v>
      </c>
      <c r="B464" s="19">
        <v>45018.794803240744</v>
      </c>
      <c r="C464" s="20" t="s">
        <v>9</v>
      </c>
      <c r="D464" s="20">
        <v>12</v>
      </c>
      <c r="E464" s="21" cm="1">
        <f t="array" ref="E464">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8400</v>
      </c>
    </row>
    <row r="465" spans="1:5" x14ac:dyDescent="0.25">
      <c r="A465" s="23" t="s">
        <v>5</v>
      </c>
      <c r="B465" s="22">
        <v>45018.792870370373</v>
      </c>
      <c r="C465" s="23" t="s">
        <v>7</v>
      </c>
      <c r="D465" s="23">
        <v>5500</v>
      </c>
      <c r="E465" s="21" cm="1">
        <f t="array" ref="E465">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5500</v>
      </c>
    </row>
    <row r="466" spans="1:5" x14ac:dyDescent="0.25">
      <c r="A466" s="20" t="s">
        <v>34</v>
      </c>
      <c r="B466" s="19">
        <v>45014.710173611114</v>
      </c>
      <c r="C466" s="20" t="s">
        <v>7</v>
      </c>
      <c r="D466" s="20">
        <v>6500</v>
      </c>
      <c r="E466" s="21" cm="1">
        <f t="array" ref="E466">_xlfn.IFS(Table13[[#This Row],[Currency]]="GBP", Table13[[#This Row],[Total]]*800,Table13[[#This Row],[Currency]]="NGN",Table13[[#This Row],[Total]],Table13[[#This Row],[Currency]]="USD", Table13[[#This Row],[Total]]*700,Table13[[#This Row],[Currency]]="GHS", Table13[[#This Row],[Total]]*30,Table13[[#This Row],[Currency]]="KES",Table13[[#This Row],[Total]]*3.29,Table13[[#This Row],[Currency]]="ZAR",Table13[[#This Row],[Total]]*39.54,Table13[[#This Row],[Currency]]="RWF", Table13[[#This Row],[Total]]*0.4163,Table13[[#This Row],[Currency]]="XAF",Table13[[#This Row],[Total]]*0.7564,Table13[[#This Row],[Currency]]="UGX",Table13[[#This Row],[Total]]*0.1232,Table13[[#This Row],[Currency]]="TZS",Table13[[#This Row],[Total]]*0.1962)</f>
        <v>6500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2CD02-7E25-46F1-BD7F-DBF245451E87}">
  <dimension ref="A1:U39"/>
  <sheetViews>
    <sheetView tabSelected="1" workbookViewId="0">
      <selection activeCell="Y9" sqref="Y9"/>
    </sheetView>
  </sheetViews>
  <sheetFormatPr defaultRowHeight="15" x14ac:dyDescent="0.25"/>
  <cols>
    <col min="1" max="1" width="0.7109375" style="10" customWidth="1"/>
    <col min="2" max="16384" width="9.140625" style="10"/>
  </cols>
  <sheetData>
    <row r="1" spans="1:21" x14ac:dyDescent="0.25">
      <c r="A1" s="42" t="s">
        <v>26</v>
      </c>
      <c r="B1" s="42"/>
      <c r="C1" s="42"/>
      <c r="D1" s="42"/>
      <c r="E1" s="42"/>
      <c r="F1" s="42"/>
    </row>
    <row r="2" spans="1:21" x14ac:dyDescent="0.25">
      <c r="A2" s="42"/>
      <c r="B2" s="42"/>
      <c r="C2" s="42"/>
      <c r="D2" s="42"/>
      <c r="E2" s="42"/>
      <c r="F2" s="42"/>
    </row>
    <row r="3" spans="1:21" x14ac:dyDescent="0.25">
      <c r="A3" s="42"/>
      <c r="B3" s="42"/>
      <c r="C3" s="42"/>
      <c r="D3" s="42"/>
      <c r="E3" s="42"/>
      <c r="F3" s="42"/>
    </row>
    <row r="4" spans="1:21" x14ac:dyDescent="0.25">
      <c r="A4" s="42"/>
      <c r="B4" s="42"/>
      <c r="C4" s="42"/>
      <c r="D4" s="42"/>
      <c r="E4" s="42"/>
      <c r="F4" s="42"/>
    </row>
    <row r="6" spans="1:21" x14ac:dyDescent="0.25">
      <c r="B6" s="14"/>
      <c r="C6" s="15"/>
      <c r="D6" s="15"/>
      <c r="E6" s="15"/>
      <c r="F6" s="15"/>
      <c r="G6" s="15"/>
      <c r="H6" s="15"/>
      <c r="I6" s="15"/>
      <c r="J6" s="15"/>
      <c r="K6" s="15"/>
      <c r="L6" s="15"/>
      <c r="M6" s="15"/>
      <c r="N6" s="15"/>
      <c r="O6" s="15"/>
      <c r="P6" s="15"/>
      <c r="Q6" s="15"/>
      <c r="R6" s="15"/>
      <c r="S6" s="15"/>
      <c r="T6" s="15"/>
      <c r="U6" s="38"/>
    </row>
    <row r="7" spans="1:21" x14ac:dyDescent="0.25">
      <c r="B7" s="16"/>
      <c r="C7" s="39"/>
      <c r="D7" s="39"/>
      <c r="E7" s="39"/>
      <c r="F7" s="39"/>
      <c r="G7" s="39"/>
      <c r="H7" s="39"/>
      <c r="I7" s="39"/>
      <c r="J7" s="39"/>
      <c r="K7" s="39"/>
      <c r="L7" s="39"/>
      <c r="M7" s="39"/>
      <c r="N7" s="39"/>
      <c r="O7" s="39"/>
      <c r="P7" s="39"/>
      <c r="Q7" s="39"/>
      <c r="R7" s="39"/>
      <c r="S7" s="39"/>
      <c r="T7" s="39"/>
      <c r="U7" s="40"/>
    </row>
    <row r="8" spans="1:21" x14ac:dyDescent="0.25">
      <c r="B8" s="16"/>
      <c r="C8" s="39"/>
      <c r="D8" s="39"/>
      <c r="E8" s="39"/>
      <c r="F8" s="39"/>
      <c r="G8" s="39"/>
      <c r="H8" s="39"/>
      <c r="I8" s="39"/>
      <c r="J8" s="39"/>
      <c r="K8" s="39"/>
      <c r="L8" s="39"/>
      <c r="M8" s="39"/>
      <c r="N8" s="39"/>
      <c r="O8" s="39"/>
      <c r="P8" s="39"/>
      <c r="Q8" s="39"/>
      <c r="R8" s="39"/>
      <c r="S8" s="39"/>
      <c r="T8" s="39"/>
      <c r="U8" s="40"/>
    </row>
    <row r="9" spans="1:21" x14ac:dyDescent="0.25">
      <c r="B9" s="16"/>
      <c r="C9" s="39"/>
      <c r="D9" s="39"/>
      <c r="E9" s="39"/>
      <c r="F9" s="39"/>
      <c r="G9" s="39"/>
      <c r="H9" s="39"/>
      <c r="I9" s="39"/>
      <c r="J9" s="39"/>
      <c r="K9" s="39"/>
      <c r="L9" s="39"/>
      <c r="M9" s="39"/>
      <c r="N9" s="39"/>
      <c r="O9" s="39"/>
      <c r="P9" s="39"/>
      <c r="Q9" s="39"/>
      <c r="R9" s="39"/>
      <c r="S9" s="39"/>
      <c r="T9" s="39"/>
      <c r="U9" s="40"/>
    </row>
    <row r="10" spans="1:21" x14ac:dyDescent="0.25">
      <c r="B10" s="16"/>
      <c r="C10" s="39"/>
      <c r="D10" s="39"/>
      <c r="E10" s="39"/>
      <c r="F10" s="39"/>
      <c r="G10" s="39"/>
      <c r="H10" s="39"/>
      <c r="I10" s="39"/>
      <c r="J10" s="39"/>
      <c r="K10" s="39"/>
      <c r="L10" s="39"/>
      <c r="M10" s="39"/>
      <c r="N10" s="39"/>
      <c r="O10" s="39"/>
      <c r="P10" s="39"/>
      <c r="Q10" s="39"/>
      <c r="R10" s="39"/>
      <c r="S10" s="39"/>
      <c r="T10" s="39"/>
      <c r="U10" s="40"/>
    </row>
    <row r="11" spans="1:21" x14ac:dyDescent="0.25">
      <c r="B11" s="16"/>
      <c r="C11" s="39"/>
      <c r="D11" s="39"/>
      <c r="E11" s="39"/>
      <c r="F11" s="39"/>
      <c r="G11" s="39"/>
      <c r="H11" s="39"/>
      <c r="I11" s="39"/>
      <c r="J11" s="39"/>
      <c r="K11" s="39"/>
      <c r="L11" s="39"/>
      <c r="M11" s="39"/>
      <c r="N11" s="39"/>
      <c r="O11" s="39"/>
      <c r="P11" s="39"/>
      <c r="Q11" s="39"/>
      <c r="R11" s="39"/>
      <c r="S11" s="39"/>
      <c r="T11" s="39"/>
      <c r="U11" s="40"/>
    </row>
    <row r="12" spans="1:21" x14ac:dyDescent="0.25">
      <c r="B12" s="16"/>
      <c r="C12" s="39"/>
      <c r="D12" s="39"/>
      <c r="E12" s="39"/>
      <c r="F12" s="39"/>
      <c r="G12" s="39"/>
      <c r="H12" s="39"/>
      <c r="I12" s="39"/>
      <c r="J12" s="39"/>
      <c r="K12" s="39"/>
      <c r="L12" s="39"/>
      <c r="M12" s="39"/>
      <c r="N12" s="39"/>
      <c r="O12" s="39"/>
      <c r="P12" s="39"/>
      <c r="Q12" s="39"/>
      <c r="R12" s="39"/>
      <c r="S12" s="39"/>
      <c r="T12" s="39"/>
      <c r="U12" s="40"/>
    </row>
    <row r="13" spans="1:21" x14ac:dyDescent="0.25">
      <c r="B13" s="16"/>
      <c r="C13" s="39"/>
      <c r="D13" s="39"/>
      <c r="E13" s="39"/>
      <c r="F13" s="39"/>
      <c r="G13" s="39"/>
      <c r="H13" s="39"/>
      <c r="I13" s="39"/>
      <c r="J13" s="39"/>
      <c r="K13" s="39"/>
      <c r="L13" s="39"/>
      <c r="M13" s="39"/>
      <c r="N13" s="39"/>
      <c r="O13" s="39"/>
      <c r="P13" s="39"/>
      <c r="Q13" s="39"/>
      <c r="R13" s="39"/>
      <c r="S13" s="39"/>
      <c r="T13" s="39"/>
      <c r="U13" s="40"/>
    </row>
    <row r="14" spans="1:21" x14ac:dyDescent="0.25">
      <c r="B14" s="16"/>
      <c r="C14" s="39"/>
      <c r="D14" s="39"/>
      <c r="E14" s="39"/>
      <c r="F14" s="39"/>
      <c r="G14" s="39"/>
      <c r="H14" s="39"/>
      <c r="I14" s="39"/>
      <c r="J14" s="39"/>
      <c r="K14" s="39"/>
      <c r="L14" s="39"/>
      <c r="M14" s="39"/>
      <c r="N14" s="39"/>
      <c r="O14" s="39"/>
      <c r="P14" s="39"/>
      <c r="Q14" s="39"/>
      <c r="R14" s="39"/>
      <c r="S14" s="39"/>
      <c r="T14" s="39"/>
      <c r="U14" s="40"/>
    </row>
    <row r="15" spans="1:21" x14ac:dyDescent="0.25">
      <c r="B15" s="16"/>
      <c r="C15" s="39"/>
      <c r="D15" s="39"/>
      <c r="E15" s="39"/>
      <c r="F15" s="39"/>
      <c r="G15" s="39"/>
      <c r="H15" s="39"/>
      <c r="I15" s="39"/>
      <c r="J15" s="39"/>
      <c r="K15" s="39"/>
      <c r="L15" s="39"/>
      <c r="M15" s="39"/>
      <c r="N15" s="39"/>
      <c r="O15" s="39"/>
      <c r="P15" s="39"/>
      <c r="Q15" s="39"/>
      <c r="R15" s="39"/>
      <c r="S15" s="39"/>
      <c r="T15" s="39"/>
      <c r="U15" s="40"/>
    </row>
    <row r="16" spans="1:21" x14ac:dyDescent="0.25">
      <c r="B16" s="16"/>
      <c r="C16" s="39"/>
      <c r="D16" s="39"/>
      <c r="E16" s="39"/>
      <c r="F16" s="39"/>
      <c r="G16" s="39"/>
      <c r="H16" s="39"/>
      <c r="I16" s="39"/>
      <c r="J16" s="39"/>
      <c r="K16" s="39"/>
      <c r="L16" s="39"/>
      <c r="M16" s="39"/>
      <c r="N16" s="39"/>
      <c r="O16" s="39"/>
      <c r="P16" s="39"/>
      <c r="Q16" s="39"/>
      <c r="R16" s="39"/>
      <c r="S16" s="39"/>
      <c r="T16" s="39"/>
      <c r="U16" s="40"/>
    </row>
    <row r="17" spans="2:21" x14ac:dyDescent="0.25">
      <c r="B17" s="16"/>
      <c r="C17" s="39"/>
      <c r="D17" s="39"/>
      <c r="E17" s="39"/>
      <c r="F17" s="39"/>
      <c r="G17" s="39"/>
      <c r="H17" s="39"/>
      <c r="I17" s="39"/>
      <c r="J17" s="39"/>
      <c r="K17" s="39"/>
      <c r="L17" s="39"/>
      <c r="M17" s="39"/>
      <c r="N17" s="39"/>
      <c r="O17" s="39"/>
      <c r="P17" s="39"/>
      <c r="Q17" s="39"/>
      <c r="R17" s="39"/>
      <c r="S17" s="39"/>
      <c r="T17" s="39"/>
      <c r="U17" s="40"/>
    </row>
    <row r="18" spans="2:21" x14ac:dyDescent="0.25">
      <c r="B18" s="16"/>
      <c r="C18" s="39"/>
      <c r="D18" s="39"/>
      <c r="E18" s="39"/>
      <c r="F18" s="39"/>
      <c r="G18" s="39"/>
      <c r="H18" s="39"/>
      <c r="I18" s="39"/>
      <c r="J18" s="39"/>
      <c r="K18" s="39"/>
      <c r="L18" s="39"/>
      <c r="M18" s="39"/>
      <c r="N18" s="39"/>
      <c r="O18" s="39"/>
      <c r="P18" s="39"/>
      <c r="Q18" s="39"/>
      <c r="R18" s="39"/>
      <c r="S18" s="39"/>
      <c r="T18" s="39"/>
      <c r="U18" s="40"/>
    </row>
    <row r="19" spans="2:21" x14ac:dyDescent="0.25">
      <c r="B19" s="16"/>
      <c r="C19" s="39"/>
      <c r="D19" s="39"/>
      <c r="E19" s="39"/>
      <c r="F19" s="39"/>
      <c r="G19" s="39"/>
      <c r="H19" s="39"/>
      <c r="I19" s="39"/>
      <c r="J19" s="39"/>
      <c r="K19" s="39"/>
      <c r="L19" s="39"/>
      <c r="M19" s="39"/>
      <c r="N19" s="39"/>
      <c r="O19" s="39"/>
      <c r="P19" s="39"/>
      <c r="Q19" s="39"/>
      <c r="R19" s="39"/>
      <c r="S19" s="39"/>
      <c r="T19" s="39"/>
      <c r="U19" s="40"/>
    </row>
    <row r="20" spans="2:21" x14ac:dyDescent="0.25">
      <c r="B20" s="16"/>
      <c r="C20" s="39"/>
      <c r="D20" s="39"/>
      <c r="E20" s="39"/>
      <c r="F20" s="39"/>
      <c r="G20" s="39"/>
      <c r="H20" s="39"/>
      <c r="I20" s="39"/>
      <c r="J20" s="39"/>
      <c r="K20" s="39"/>
      <c r="L20" s="39"/>
      <c r="M20" s="39"/>
      <c r="N20" s="39"/>
      <c r="O20" s="39"/>
      <c r="P20" s="39"/>
      <c r="Q20" s="39"/>
      <c r="R20" s="39"/>
      <c r="S20" s="39"/>
      <c r="T20" s="39"/>
      <c r="U20" s="40"/>
    </row>
    <row r="21" spans="2:21" x14ac:dyDescent="0.25">
      <c r="B21" s="16"/>
      <c r="C21" s="39"/>
      <c r="D21" s="39"/>
      <c r="E21" s="39"/>
      <c r="F21" s="39"/>
      <c r="G21" s="39"/>
      <c r="H21" s="39"/>
      <c r="I21" s="39"/>
      <c r="J21" s="39"/>
      <c r="K21" s="39"/>
      <c r="L21" s="39"/>
      <c r="M21" s="39"/>
      <c r="N21" s="39"/>
      <c r="O21" s="39"/>
      <c r="P21" s="39"/>
      <c r="Q21" s="39"/>
      <c r="R21" s="39"/>
      <c r="S21" s="39"/>
      <c r="T21" s="39"/>
      <c r="U21" s="40"/>
    </row>
    <row r="22" spans="2:21" x14ac:dyDescent="0.25">
      <c r="B22" s="16"/>
      <c r="C22" s="39"/>
      <c r="D22" s="39"/>
      <c r="E22" s="39"/>
      <c r="F22" s="39"/>
      <c r="G22" s="39"/>
      <c r="H22" s="39"/>
      <c r="I22" s="39"/>
      <c r="J22" s="39"/>
      <c r="K22" s="39"/>
      <c r="L22" s="39"/>
      <c r="M22" s="39"/>
      <c r="N22" s="39"/>
      <c r="O22" s="39"/>
      <c r="P22" s="39"/>
      <c r="Q22" s="39"/>
      <c r="R22" s="39"/>
      <c r="S22" s="39"/>
      <c r="T22" s="39"/>
      <c r="U22" s="40"/>
    </row>
    <row r="23" spans="2:21" x14ac:dyDescent="0.25">
      <c r="B23" s="16"/>
      <c r="C23" s="39"/>
      <c r="D23" s="39"/>
      <c r="E23" s="39"/>
      <c r="F23" s="39"/>
      <c r="G23" s="39"/>
      <c r="H23" s="39"/>
      <c r="I23" s="39"/>
      <c r="J23" s="39"/>
      <c r="K23" s="39"/>
      <c r="L23" s="39"/>
      <c r="M23" s="39"/>
      <c r="N23" s="39"/>
      <c r="O23" s="39"/>
      <c r="P23" s="39"/>
      <c r="Q23" s="39"/>
      <c r="R23" s="39"/>
      <c r="S23" s="39"/>
      <c r="T23" s="39"/>
      <c r="U23" s="40"/>
    </row>
    <row r="24" spans="2:21" x14ac:dyDescent="0.25">
      <c r="B24" s="16"/>
      <c r="C24" s="39"/>
      <c r="D24" s="39"/>
      <c r="E24" s="39"/>
      <c r="F24" s="39"/>
      <c r="G24" s="39"/>
      <c r="H24" s="39"/>
      <c r="I24" s="39"/>
      <c r="J24" s="39"/>
      <c r="K24" s="39"/>
      <c r="L24" s="39"/>
      <c r="M24" s="39"/>
      <c r="N24" s="39"/>
      <c r="O24" s="39"/>
      <c r="P24" s="39"/>
      <c r="Q24" s="39"/>
      <c r="R24" s="39"/>
      <c r="S24" s="39"/>
      <c r="T24" s="39"/>
      <c r="U24" s="40"/>
    </row>
    <row r="25" spans="2:21" x14ac:dyDescent="0.25">
      <c r="B25" s="16"/>
      <c r="C25" s="39"/>
      <c r="D25" s="39"/>
      <c r="E25" s="39"/>
      <c r="F25" s="39"/>
      <c r="G25" s="39"/>
      <c r="H25" s="39"/>
      <c r="I25" s="39"/>
      <c r="J25" s="39"/>
      <c r="K25" s="39"/>
      <c r="L25" s="39"/>
      <c r="M25" s="39"/>
      <c r="N25" s="39"/>
      <c r="O25" s="39"/>
      <c r="P25" s="39"/>
      <c r="Q25" s="39"/>
      <c r="R25" s="39"/>
      <c r="S25" s="39"/>
      <c r="T25" s="39"/>
      <c r="U25" s="40"/>
    </row>
    <row r="26" spans="2:21" x14ac:dyDescent="0.25">
      <c r="B26" s="16"/>
      <c r="C26" s="39"/>
      <c r="D26" s="39"/>
      <c r="E26" s="39"/>
      <c r="F26" s="39"/>
      <c r="G26" s="39"/>
      <c r="H26" s="39"/>
      <c r="I26" s="39"/>
      <c r="J26" s="39"/>
      <c r="K26" s="39"/>
      <c r="L26" s="39"/>
      <c r="M26" s="39"/>
      <c r="N26" s="39"/>
      <c r="O26" s="39"/>
      <c r="P26" s="39"/>
      <c r="Q26" s="39"/>
      <c r="R26" s="39"/>
      <c r="S26" s="39"/>
      <c r="T26" s="39"/>
      <c r="U26" s="40"/>
    </row>
    <row r="27" spans="2:21" x14ac:dyDescent="0.25">
      <c r="B27" s="16"/>
      <c r="C27" s="39"/>
      <c r="D27" s="39"/>
      <c r="E27" s="39"/>
      <c r="F27" s="39"/>
      <c r="G27" s="39"/>
      <c r="H27" s="39"/>
      <c r="I27" s="39"/>
      <c r="J27" s="39"/>
      <c r="K27" s="39"/>
      <c r="L27" s="39"/>
      <c r="M27" s="39"/>
      <c r="N27" s="39"/>
      <c r="O27" s="39"/>
      <c r="P27" s="39"/>
      <c r="Q27" s="39"/>
      <c r="R27" s="39"/>
      <c r="S27" s="39"/>
      <c r="T27" s="39"/>
      <c r="U27" s="40"/>
    </row>
    <row r="28" spans="2:21" x14ac:dyDescent="0.25">
      <c r="B28" s="16"/>
      <c r="C28" s="39"/>
      <c r="D28" s="39"/>
      <c r="E28" s="39"/>
      <c r="F28" s="39"/>
      <c r="G28" s="39"/>
      <c r="H28" s="39"/>
      <c r="I28" s="39"/>
      <c r="J28" s="39"/>
      <c r="K28" s="39"/>
      <c r="L28" s="39"/>
      <c r="M28" s="39"/>
      <c r="N28" s="39"/>
      <c r="O28" s="39"/>
      <c r="P28" s="39"/>
      <c r="Q28" s="39"/>
      <c r="R28" s="39"/>
      <c r="S28" s="39"/>
      <c r="T28" s="39"/>
      <c r="U28" s="40"/>
    </row>
    <row r="29" spans="2:21" x14ac:dyDescent="0.25">
      <c r="B29" s="16"/>
      <c r="C29" s="39"/>
      <c r="D29" s="39"/>
      <c r="E29" s="39"/>
      <c r="F29" s="39"/>
      <c r="G29" s="39"/>
      <c r="H29" s="39"/>
      <c r="I29" s="39"/>
      <c r="J29" s="39"/>
      <c r="K29" s="39"/>
      <c r="L29" s="39"/>
      <c r="M29" s="39"/>
      <c r="N29" s="39"/>
      <c r="O29" s="39"/>
      <c r="P29" s="39"/>
      <c r="Q29" s="39"/>
      <c r="R29" s="39"/>
      <c r="S29" s="39"/>
      <c r="T29" s="39"/>
      <c r="U29" s="40"/>
    </row>
    <row r="30" spans="2:21" x14ac:dyDescent="0.25">
      <c r="B30" s="16"/>
      <c r="C30" s="39"/>
      <c r="D30" s="39"/>
      <c r="E30" s="39"/>
      <c r="F30" s="39"/>
      <c r="G30" s="39"/>
      <c r="H30" s="39"/>
      <c r="I30" s="39"/>
      <c r="J30" s="39"/>
      <c r="K30" s="39"/>
      <c r="L30" s="39"/>
      <c r="M30" s="39"/>
      <c r="N30" s="39"/>
      <c r="O30" s="39"/>
      <c r="P30" s="39"/>
      <c r="Q30" s="39"/>
      <c r="R30" s="39"/>
      <c r="S30" s="39"/>
      <c r="T30" s="39"/>
      <c r="U30" s="40"/>
    </row>
    <row r="31" spans="2:21" x14ac:dyDescent="0.25">
      <c r="B31" s="16"/>
      <c r="C31" s="39"/>
      <c r="D31" s="39"/>
      <c r="E31" s="39"/>
      <c r="F31" s="39"/>
      <c r="G31" s="39"/>
      <c r="H31" s="39"/>
      <c r="I31" s="39"/>
      <c r="J31" s="39"/>
      <c r="K31" s="39"/>
      <c r="L31" s="39"/>
      <c r="M31" s="39"/>
      <c r="N31" s="39"/>
      <c r="O31" s="39"/>
      <c r="P31" s="39"/>
      <c r="Q31" s="39"/>
      <c r="R31" s="39"/>
      <c r="S31" s="39"/>
      <c r="T31" s="39"/>
      <c r="U31" s="40"/>
    </row>
    <row r="32" spans="2:21" x14ac:dyDescent="0.25">
      <c r="B32" s="16"/>
      <c r="C32" s="39"/>
      <c r="D32" s="39"/>
      <c r="E32" s="39"/>
      <c r="F32" s="39"/>
      <c r="G32" s="39"/>
      <c r="H32" s="39"/>
      <c r="I32" s="39"/>
      <c r="J32" s="39"/>
      <c r="K32" s="39"/>
      <c r="L32" s="39"/>
      <c r="M32" s="39"/>
      <c r="N32" s="39"/>
      <c r="O32" s="39"/>
      <c r="P32" s="39"/>
      <c r="Q32" s="39"/>
      <c r="R32" s="39"/>
      <c r="S32" s="39"/>
      <c r="T32" s="39"/>
      <c r="U32" s="40"/>
    </row>
    <row r="33" spans="2:21" x14ac:dyDescent="0.25">
      <c r="B33" s="16"/>
      <c r="C33" s="39"/>
      <c r="D33" s="39"/>
      <c r="E33" s="39"/>
      <c r="F33" s="39"/>
      <c r="G33" s="39"/>
      <c r="H33" s="39"/>
      <c r="I33" s="39"/>
      <c r="J33" s="39"/>
      <c r="K33" s="39"/>
      <c r="L33" s="39"/>
      <c r="M33" s="39"/>
      <c r="N33" s="39"/>
      <c r="O33" s="39"/>
      <c r="P33" s="39"/>
      <c r="Q33" s="39"/>
      <c r="R33" s="39"/>
      <c r="S33" s="39"/>
      <c r="T33" s="39"/>
      <c r="U33" s="40"/>
    </row>
    <row r="34" spans="2:21" x14ac:dyDescent="0.25">
      <c r="B34" s="16"/>
      <c r="C34" s="39"/>
      <c r="D34" s="39"/>
      <c r="E34" s="39"/>
      <c r="F34" s="39"/>
      <c r="G34" s="39"/>
      <c r="H34" s="39"/>
      <c r="I34" s="39"/>
      <c r="J34" s="39"/>
      <c r="K34" s="39"/>
      <c r="L34" s="39"/>
      <c r="M34" s="39"/>
      <c r="N34" s="39"/>
      <c r="O34" s="39"/>
      <c r="P34" s="39"/>
      <c r="Q34" s="39"/>
      <c r="R34" s="39"/>
      <c r="S34" s="39"/>
      <c r="T34" s="39"/>
      <c r="U34" s="40"/>
    </row>
    <row r="35" spans="2:21" x14ac:dyDescent="0.25">
      <c r="B35" s="16"/>
      <c r="C35" s="39"/>
      <c r="D35" s="39"/>
      <c r="E35" s="39"/>
      <c r="F35" s="39"/>
      <c r="G35" s="39"/>
      <c r="H35" s="39"/>
      <c r="I35" s="39"/>
      <c r="J35" s="39"/>
      <c r="K35" s="39"/>
      <c r="L35" s="39"/>
      <c r="M35" s="39"/>
      <c r="N35" s="39"/>
      <c r="O35" s="39"/>
      <c r="P35" s="39"/>
      <c r="Q35" s="39"/>
      <c r="R35" s="39"/>
      <c r="S35" s="39"/>
      <c r="T35" s="39"/>
      <c r="U35" s="40"/>
    </row>
    <row r="36" spans="2:21" x14ac:dyDescent="0.25">
      <c r="B36" s="16"/>
      <c r="C36" s="39"/>
      <c r="D36" s="39"/>
      <c r="E36" s="39"/>
      <c r="F36" s="39"/>
      <c r="G36" s="39"/>
      <c r="H36" s="39"/>
      <c r="I36" s="39"/>
      <c r="J36" s="39"/>
      <c r="K36" s="39"/>
      <c r="L36" s="39"/>
      <c r="M36" s="39"/>
      <c r="N36" s="39"/>
      <c r="O36" s="39"/>
      <c r="P36" s="39"/>
      <c r="Q36" s="39"/>
      <c r="R36" s="39"/>
      <c r="S36" s="39"/>
      <c r="T36" s="39"/>
      <c r="U36" s="40"/>
    </row>
    <row r="37" spans="2:21" x14ac:dyDescent="0.25">
      <c r="B37" s="16"/>
      <c r="C37" s="39"/>
      <c r="D37" s="39"/>
      <c r="E37" s="39"/>
      <c r="F37" s="39"/>
      <c r="G37" s="39"/>
      <c r="H37" s="39"/>
      <c r="I37" s="39"/>
      <c r="J37" s="39"/>
      <c r="K37" s="39"/>
      <c r="L37" s="39"/>
      <c r="M37" s="39"/>
      <c r="N37" s="39"/>
      <c r="O37" s="39"/>
      <c r="P37" s="39"/>
      <c r="Q37" s="39"/>
      <c r="R37" s="39"/>
      <c r="S37" s="39"/>
      <c r="T37" s="39"/>
      <c r="U37" s="40"/>
    </row>
    <row r="38" spans="2:21" x14ac:dyDescent="0.25">
      <c r="B38" s="16"/>
      <c r="C38" s="39"/>
      <c r="D38" s="39"/>
      <c r="E38" s="39"/>
      <c r="F38" s="39"/>
      <c r="G38" s="39"/>
      <c r="H38" s="39"/>
      <c r="I38" s="39"/>
      <c r="J38" s="39"/>
      <c r="K38" s="39"/>
      <c r="L38" s="39"/>
      <c r="M38" s="39"/>
      <c r="N38" s="39"/>
      <c r="O38" s="39"/>
      <c r="P38" s="39"/>
      <c r="Q38" s="39"/>
      <c r="R38" s="39"/>
      <c r="S38" s="39"/>
      <c r="T38" s="39"/>
      <c r="U38" s="40"/>
    </row>
    <row r="39" spans="2:21" x14ac:dyDescent="0.25">
      <c r="B39" s="17"/>
      <c r="C39" s="18"/>
      <c r="D39" s="18"/>
      <c r="E39" s="18"/>
      <c r="F39" s="18"/>
      <c r="G39" s="18"/>
      <c r="H39" s="18"/>
      <c r="I39" s="18"/>
      <c r="J39" s="18"/>
      <c r="K39" s="18"/>
      <c r="L39" s="18"/>
      <c r="M39" s="18"/>
      <c r="N39" s="18"/>
      <c r="O39" s="18"/>
      <c r="P39" s="18"/>
      <c r="Q39" s="18"/>
      <c r="R39" s="18"/>
      <c r="S39" s="18"/>
      <c r="T39" s="18"/>
      <c r="U39" s="41"/>
    </row>
  </sheetData>
  <mergeCells count="1">
    <mergeCell ref="A1:F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219B1-437C-4B8E-A026-84FB45EEE596}">
  <dimension ref="A1:V39"/>
  <sheetViews>
    <sheetView workbookViewId="0">
      <selection activeCell="B6" sqref="B6"/>
    </sheetView>
  </sheetViews>
  <sheetFormatPr defaultRowHeight="15" x14ac:dyDescent="0.25"/>
  <cols>
    <col min="1" max="1" width="1.28515625" style="10" customWidth="1"/>
    <col min="2" max="16384" width="9.140625" style="10"/>
  </cols>
  <sheetData>
    <row r="1" spans="1:22" ht="15" customHeight="1" x14ac:dyDescent="0.25">
      <c r="A1" s="31" t="s">
        <v>26</v>
      </c>
      <c r="B1" s="31"/>
      <c r="C1" s="31"/>
      <c r="D1" s="31"/>
      <c r="E1" s="31"/>
      <c r="F1" s="31"/>
      <c r="G1" s="13"/>
      <c r="H1" s="12"/>
    </row>
    <row r="2" spans="1:22" ht="15" customHeight="1" x14ac:dyDescent="0.25">
      <c r="A2" s="31"/>
      <c r="B2" s="31"/>
      <c r="C2" s="31"/>
      <c r="D2" s="31"/>
      <c r="E2" s="31"/>
      <c r="F2" s="31"/>
      <c r="G2" s="13"/>
      <c r="H2" s="12"/>
    </row>
    <row r="3" spans="1:22" ht="15" customHeight="1" x14ac:dyDescent="0.25">
      <c r="A3" s="31"/>
      <c r="B3" s="31"/>
      <c r="C3" s="31"/>
      <c r="D3" s="31"/>
      <c r="E3" s="31"/>
      <c r="F3" s="31"/>
      <c r="G3" s="13"/>
      <c r="H3" s="12"/>
    </row>
    <row r="4" spans="1:22" ht="15" customHeight="1" x14ac:dyDescent="0.25">
      <c r="A4" s="31"/>
      <c r="B4" s="31"/>
      <c r="C4" s="31"/>
      <c r="D4" s="31"/>
      <c r="E4" s="31"/>
      <c r="F4" s="31"/>
      <c r="G4" s="13"/>
      <c r="H4" s="12"/>
    </row>
    <row r="6" spans="1:22" x14ac:dyDescent="0.25">
      <c r="B6" s="14"/>
      <c r="C6" s="15"/>
      <c r="D6" s="25"/>
      <c r="E6" s="25"/>
      <c r="F6" s="25"/>
      <c r="G6" s="25"/>
      <c r="H6" s="25"/>
      <c r="I6" s="25"/>
      <c r="J6" s="25"/>
      <c r="K6" s="25"/>
      <c r="L6" s="25"/>
      <c r="M6" s="25"/>
      <c r="N6" s="25"/>
      <c r="O6" s="25"/>
      <c r="P6" s="25"/>
      <c r="Q6" s="25"/>
      <c r="R6" s="25"/>
      <c r="S6" s="25"/>
      <c r="T6" s="25"/>
      <c r="U6" s="25"/>
      <c r="V6" s="26"/>
    </row>
    <row r="7" spans="1:22" x14ac:dyDescent="0.25">
      <c r="B7" s="16"/>
      <c r="D7" s="27"/>
      <c r="E7" s="27"/>
      <c r="F7" s="27"/>
      <c r="G7" s="27"/>
      <c r="H7" s="27"/>
      <c r="I7" s="27"/>
      <c r="J7" s="27"/>
      <c r="K7" s="27"/>
      <c r="L7" s="27"/>
      <c r="M7" s="27"/>
      <c r="N7" s="27"/>
      <c r="O7" s="27"/>
      <c r="P7" s="27"/>
      <c r="Q7" s="27"/>
      <c r="R7" s="27"/>
      <c r="S7" s="27"/>
      <c r="T7" s="27"/>
      <c r="U7" s="27"/>
      <c r="V7" s="28"/>
    </row>
    <row r="8" spans="1:22" x14ac:dyDescent="0.25">
      <c r="B8" s="16"/>
      <c r="D8" s="27"/>
      <c r="E8" s="27"/>
      <c r="F8" s="27"/>
      <c r="G8" s="27"/>
      <c r="H8" s="27"/>
      <c r="I8" s="27"/>
      <c r="J8" s="27"/>
      <c r="K8" s="27"/>
      <c r="L8" s="27"/>
      <c r="M8" s="27"/>
      <c r="N8" s="27"/>
      <c r="O8" s="27"/>
      <c r="P8" s="27"/>
      <c r="Q8" s="27"/>
      <c r="R8" s="27"/>
      <c r="S8" s="27"/>
      <c r="T8" s="27"/>
      <c r="U8" s="27"/>
      <c r="V8" s="28"/>
    </row>
    <row r="9" spans="1:22" x14ac:dyDescent="0.25">
      <c r="B9" s="16"/>
      <c r="D9" s="27"/>
      <c r="E9" s="27"/>
      <c r="F9" s="27"/>
      <c r="G9" s="27"/>
      <c r="H9" s="27"/>
      <c r="I9" s="27"/>
      <c r="J9" s="27"/>
      <c r="K9" s="27"/>
      <c r="L9" s="27"/>
      <c r="M9" s="27"/>
      <c r="N9" s="27"/>
      <c r="O9" s="27"/>
      <c r="P9" s="27"/>
      <c r="Q9" s="27"/>
      <c r="R9" s="27"/>
      <c r="S9" s="27"/>
      <c r="T9" s="27"/>
      <c r="U9" s="27"/>
      <c r="V9" s="28"/>
    </row>
    <row r="10" spans="1:22" x14ac:dyDescent="0.25">
      <c r="B10" s="16"/>
      <c r="D10" s="27"/>
      <c r="E10" s="27"/>
      <c r="F10" s="27"/>
      <c r="G10" s="27"/>
      <c r="H10" s="27"/>
      <c r="I10" s="27"/>
      <c r="J10" s="27"/>
      <c r="K10" s="27"/>
      <c r="L10" s="27"/>
      <c r="M10" s="27"/>
      <c r="N10" s="27"/>
      <c r="O10" s="27"/>
      <c r="P10" s="27"/>
      <c r="Q10" s="27"/>
      <c r="R10" s="27"/>
      <c r="S10" s="27"/>
      <c r="T10" s="27"/>
      <c r="U10" s="27"/>
      <c r="V10" s="28"/>
    </row>
    <row r="11" spans="1:22" x14ac:dyDescent="0.25">
      <c r="B11" s="16"/>
      <c r="D11" s="27"/>
      <c r="E11" s="27"/>
      <c r="F11" s="27"/>
      <c r="G11" s="27"/>
      <c r="H11" s="27"/>
      <c r="I11" s="27"/>
      <c r="J11" s="27"/>
      <c r="K11" s="27"/>
      <c r="L11" s="27"/>
      <c r="M11" s="27"/>
      <c r="N11" s="27"/>
      <c r="O11" s="27"/>
      <c r="P11" s="27"/>
      <c r="Q11" s="27"/>
      <c r="R11" s="27"/>
      <c r="S11" s="27"/>
      <c r="T11" s="27"/>
      <c r="U11" s="27"/>
      <c r="V11" s="28"/>
    </row>
    <row r="12" spans="1:22" x14ac:dyDescent="0.25">
      <c r="B12" s="16"/>
      <c r="D12" s="27"/>
      <c r="E12" s="27"/>
      <c r="F12" s="27"/>
      <c r="G12" s="27"/>
      <c r="H12" s="27"/>
      <c r="I12" s="27"/>
      <c r="J12" s="27"/>
      <c r="K12" s="27"/>
      <c r="L12" s="27"/>
      <c r="M12" s="27"/>
      <c r="N12" s="27"/>
      <c r="O12" s="27"/>
      <c r="P12" s="27"/>
      <c r="Q12" s="27"/>
      <c r="R12" s="27"/>
      <c r="S12" s="27"/>
      <c r="T12" s="27"/>
      <c r="U12" s="27"/>
      <c r="V12" s="28"/>
    </row>
    <row r="13" spans="1:22" x14ac:dyDescent="0.25">
      <c r="B13" s="16"/>
      <c r="D13" s="27"/>
      <c r="E13" s="27"/>
      <c r="F13" s="27"/>
      <c r="G13" s="27"/>
      <c r="H13" s="27"/>
      <c r="I13" s="27"/>
      <c r="J13" s="27"/>
      <c r="K13" s="27"/>
      <c r="L13" s="27"/>
      <c r="M13" s="27"/>
      <c r="N13" s="27"/>
      <c r="O13" s="27"/>
      <c r="P13" s="27"/>
      <c r="Q13" s="27"/>
      <c r="R13" s="27"/>
      <c r="S13" s="27"/>
      <c r="T13" s="27"/>
      <c r="U13" s="27"/>
      <c r="V13" s="28"/>
    </row>
    <row r="14" spans="1:22" x14ac:dyDescent="0.25">
      <c r="B14" s="16"/>
      <c r="D14" s="27"/>
      <c r="E14" s="27"/>
      <c r="F14" s="27"/>
      <c r="G14" s="27"/>
      <c r="H14" s="27"/>
      <c r="I14" s="27"/>
      <c r="J14" s="27"/>
      <c r="K14" s="27"/>
      <c r="L14" s="27"/>
      <c r="M14" s="27"/>
      <c r="N14" s="27"/>
      <c r="O14" s="27"/>
      <c r="P14" s="27"/>
      <c r="Q14" s="27"/>
      <c r="R14" s="27"/>
      <c r="S14" s="27"/>
      <c r="T14" s="27"/>
      <c r="U14" s="27"/>
      <c r="V14" s="28"/>
    </row>
    <row r="15" spans="1:22" x14ac:dyDescent="0.25">
      <c r="B15" s="16"/>
      <c r="D15" s="27"/>
      <c r="E15" s="27"/>
      <c r="F15" s="27"/>
      <c r="G15" s="27"/>
      <c r="H15" s="27"/>
      <c r="I15" s="27"/>
      <c r="J15" s="27"/>
      <c r="K15" s="27"/>
      <c r="L15" s="27"/>
      <c r="M15" s="27"/>
      <c r="N15" s="27"/>
      <c r="O15" s="27"/>
      <c r="P15" s="27"/>
      <c r="Q15" s="27"/>
      <c r="R15" s="27"/>
      <c r="S15" s="27"/>
      <c r="T15" s="27"/>
      <c r="U15" s="27"/>
      <c r="V15" s="28"/>
    </row>
    <row r="16" spans="1:22" x14ac:dyDescent="0.25">
      <c r="B16" s="16"/>
      <c r="D16" s="27"/>
      <c r="E16" s="27"/>
      <c r="F16" s="27"/>
      <c r="G16" s="27"/>
      <c r="H16" s="27"/>
      <c r="I16" s="27"/>
      <c r="J16" s="27"/>
      <c r="K16" s="27"/>
      <c r="L16" s="27"/>
      <c r="M16" s="27"/>
      <c r="N16" s="27"/>
      <c r="O16" s="27"/>
      <c r="P16" s="27"/>
      <c r="Q16" s="27"/>
      <c r="R16" s="27"/>
      <c r="S16" s="27"/>
      <c r="T16" s="27"/>
      <c r="U16" s="27"/>
      <c r="V16" s="28"/>
    </row>
    <row r="17" spans="2:22" x14ac:dyDescent="0.25">
      <c r="B17" s="16"/>
      <c r="D17" s="27"/>
      <c r="E17" s="27"/>
      <c r="F17" s="27"/>
      <c r="G17" s="27"/>
      <c r="H17" s="27"/>
      <c r="I17" s="27"/>
      <c r="J17" s="27"/>
      <c r="K17" s="27"/>
      <c r="L17" s="27"/>
      <c r="M17" s="27"/>
      <c r="N17" s="27"/>
      <c r="O17" s="27"/>
      <c r="P17" s="27"/>
      <c r="Q17" s="27"/>
      <c r="R17" s="27"/>
      <c r="S17" s="27"/>
      <c r="T17" s="27"/>
      <c r="U17" s="27"/>
      <c r="V17" s="28"/>
    </row>
    <row r="18" spans="2:22" x14ac:dyDescent="0.25">
      <c r="B18" s="16"/>
      <c r="D18" s="27"/>
      <c r="E18" s="27"/>
      <c r="F18" s="27"/>
      <c r="G18" s="27"/>
      <c r="H18" s="27"/>
      <c r="I18" s="27"/>
      <c r="J18" s="27"/>
      <c r="K18" s="27"/>
      <c r="L18" s="27"/>
      <c r="M18" s="27"/>
      <c r="N18" s="27"/>
      <c r="O18" s="27"/>
      <c r="P18" s="27"/>
      <c r="Q18" s="27"/>
      <c r="R18" s="27"/>
      <c r="S18" s="27"/>
      <c r="T18" s="27"/>
      <c r="U18" s="27"/>
      <c r="V18" s="28"/>
    </row>
    <row r="19" spans="2:22" x14ac:dyDescent="0.25">
      <c r="B19" s="16"/>
      <c r="D19" s="27"/>
      <c r="E19" s="27"/>
      <c r="F19" s="27"/>
      <c r="G19" s="27"/>
      <c r="H19" s="27"/>
      <c r="I19" s="27"/>
      <c r="J19" s="27"/>
      <c r="K19" s="27"/>
      <c r="L19" s="27"/>
      <c r="M19" s="27"/>
      <c r="N19" s="27"/>
      <c r="O19" s="27"/>
      <c r="P19" s="27"/>
      <c r="Q19" s="27"/>
      <c r="R19" s="27"/>
      <c r="S19" s="27"/>
      <c r="T19" s="27"/>
      <c r="U19" s="27"/>
      <c r="V19" s="28"/>
    </row>
    <row r="20" spans="2:22" x14ac:dyDescent="0.25">
      <c r="B20" s="16"/>
      <c r="D20" s="27"/>
      <c r="E20" s="27"/>
      <c r="F20" s="27"/>
      <c r="G20" s="27"/>
      <c r="H20" s="27"/>
      <c r="I20" s="27"/>
      <c r="J20" s="27"/>
      <c r="K20" s="27"/>
      <c r="L20" s="27"/>
      <c r="M20" s="27"/>
      <c r="N20" s="27"/>
      <c r="O20" s="27"/>
      <c r="P20" s="27"/>
      <c r="Q20" s="27"/>
      <c r="R20" s="27"/>
      <c r="S20" s="27"/>
      <c r="T20" s="27"/>
      <c r="U20" s="27"/>
      <c r="V20" s="28"/>
    </row>
    <row r="21" spans="2:22" x14ac:dyDescent="0.25">
      <c r="B21" s="16"/>
      <c r="D21" s="27"/>
      <c r="E21" s="27"/>
      <c r="F21" s="27"/>
      <c r="G21" s="27"/>
      <c r="H21" s="27"/>
      <c r="I21" s="27"/>
      <c r="J21" s="27"/>
      <c r="K21" s="27"/>
      <c r="L21" s="27"/>
      <c r="M21" s="27"/>
      <c r="N21" s="27"/>
      <c r="O21" s="27"/>
      <c r="P21" s="27"/>
      <c r="Q21" s="27"/>
      <c r="R21" s="27"/>
      <c r="S21" s="27"/>
      <c r="T21" s="27"/>
      <c r="U21" s="27"/>
      <c r="V21" s="28"/>
    </row>
    <row r="22" spans="2:22" x14ac:dyDescent="0.25">
      <c r="B22" s="16"/>
      <c r="D22" s="27"/>
      <c r="E22" s="27"/>
      <c r="F22" s="27"/>
      <c r="G22" s="27"/>
      <c r="H22" s="27"/>
      <c r="I22" s="27"/>
      <c r="J22" s="27"/>
      <c r="K22" s="27"/>
      <c r="L22" s="27"/>
      <c r="M22" s="27"/>
      <c r="N22" s="27"/>
      <c r="O22" s="27"/>
      <c r="P22" s="27"/>
      <c r="Q22" s="27"/>
      <c r="R22" s="27"/>
      <c r="S22" s="27"/>
      <c r="T22" s="27"/>
      <c r="U22" s="27"/>
      <c r="V22" s="28"/>
    </row>
    <row r="23" spans="2:22" x14ac:dyDescent="0.25">
      <c r="B23" s="16"/>
      <c r="D23" s="27"/>
      <c r="E23" s="27"/>
      <c r="F23" s="27"/>
      <c r="G23" s="27"/>
      <c r="H23" s="27"/>
      <c r="I23" s="27"/>
      <c r="J23" s="27"/>
      <c r="K23" s="27"/>
      <c r="L23" s="27"/>
      <c r="M23" s="27"/>
      <c r="N23" s="27"/>
      <c r="O23" s="27"/>
      <c r="P23" s="27"/>
      <c r="Q23" s="27"/>
      <c r="R23" s="27"/>
      <c r="S23" s="27"/>
      <c r="T23" s="27"/>
      <c r="U23" s="27"/>
      <c r="V23" s="28"/>
    </row>
    <row r="24" spans="2:22" x14ac:dyDescent="0.25">
      <c r="B24" s="16"/>
      <c r="D24" s="27"/>
      <c r="E24" s="27"/>
      <c r="F24" s="27"/>
      <c r="G24" s="27"/>
      <c r="H24" s="27"/>
      <c r="I24" s="27"/>
      <c r="J24" s="27"/>
      <c r="K24" s="27"/>
      <c r="L24" s="27"/>
      <c r="M24" s="27"/>
      <c r="N24" s="27"/>
      <c r="O24" s="27"/>
      <c r="P24" s="27"/>
      <c r="Q24" s="27"/>
      <c r="R24" s="27"/>
      <c r="S24" s="27"/>
      <c r="T24" s="27"/>
      <c r="U24" s="27"/>
      <c r="V24" s="28"/>
    </row>
    <row r="25" spans="2:22" x14ac:dyDescent="0.25">
      <c r="B25" s="16"/>
      <c r="D25" s="27"/>
      <c r="E25" s="27"/>
      <c r="F25" s="27"/>
      <c r="G25" s="27"/>
      <c r="H25" s="27"/>
      <c r="I25" s="27"/>
      <c r="J25" s="27"/>
      <c r="K25" s="27"/>
      <c r="L25" s="27"/>
      <c r="M25" s="27"/>
      <c r="N25" s="27"/>
      <c r="O25" s="27"/>
      <c r="P25" s="27"/>
      <c r="Q25" s="27"/>
      <c r="R25" s="27"/>
      <c r="S25" s="27"/>
      <c r="T25" s="27"/>
      <c r="U25" s="27"/>
      <c r="V25" s="28"/>
    </row>
    <row r="26" spans="2:22" x14ac:dyDescent="0.25">
      <c r="B26" s="16"/>
      <c r="D26" s="27"/>
      <c r="E26" s="27"/>
      <c r="F26" s="27"/>
      <c r="G26" s="27"/>
      <c r="H26" s="27"/>
      <c r="I26" s="27"/>
      <c r="J26" s="27"/>
      <c r="K26" s="27"/>
      <c r="L26" s="27"/>
      <c r="M26" s="27"/>
      <c r="N26" s="27"/>
      <c r="O26" s="27"/>
      <c r="P26" s="27"/>
      <c r="Q26" s="27"/>
      <c r="R26" s="27"/>
      <c r="S26" s="27"/>
      <c r="T26" s="27"/>
      <c r="U26" s="27"/>
      <c r="V26" s="28"/>
    </row>
    <row r="27" spans="2:22" x14ac:dyDescent="0.25">
      <c r="B27" s="16"/>
      <c r="D27" s="27"/>
      <c r="E27" s="27"/>
      <c r="F27" s="27"/>
      <c r="G27" s="27"/>
      <c r="H27" s="27"/>
      <c r="I27" s="27"/>
      <c r="J27" s="27"/>
      <c r="K27" s="27"/>
      <c r="L27" s="27"/>
      <c r="M27" s="27"/>
      <c r="N27" s="27"/>
      <c r="O27" s="27"/>
      <c r="P27" s="27"/>
      <c r="Q27" s="27"/>
      <c r="R27" s="27"/>
      <c r="S27" s="27"/>
      <c r="T27" s="27"/>
      <c r="U27" s="27"/>
      <c r="V27" s="28"/>
    </row>
    <row r="28" spans="2:22" x14ac:dyDescent="0.25">
      <c r="B28" s="16"/>
      <c r="D28" s="27"/>
      <c r="E28" s="27"/>
      <c r="F28" s="27"/>
      <c r="G28" s="27"/>
      <c r="H28" s="27"/>
      <c r="I28" s="27"/>
      <c r="J28" s="27"/>
      <c r="K28" s="27"/>
      <c r="L28" s="27"/>
      <c r="M28" s="27"/>
      <c r="N28" s="27"/>
      <c r="O28" s="27"/>
      <c r="P28" s="27"/>
      <c r="Q28" s="27"/>
      <c r="R28" s="27"/>
      <c r="S28" s="27"/>
      <c r="T28" s="27"/>
      <c r="U28" s="27"/>
      <c r="V28" s="28"/>
    </row>
    <row r="29" spans="2:22" x14ac:dyDescent="0.25">
      <c r="B29" s="16"/>
      <c r="D29" s="27"/>
      <c r="E29" s="27"/>
      <c r="F29" s="27"/>
      <c r="G29" s="27"/>
      <c r="H29" s="27"/>
      <c r="I29" s="27"/>
      <c r="J29" s="27"/>
      <c r="K29" s="27"/>
      <c r="L29" s="27"/>
      <c r="M29" s="27"/>
      <c r="N29" s="27"/>
      <c r="O29" s="27"/>
      <c r="P29" s="27"/>
      <c r="Q29" s="27"/>
      <c r="R29" s="27"/>
      <c r="S29" s="27"/>
      <c r="T29" s="27"/>
      <c r="U29" s="27"/>
      <c r="V29" s="28"/>
    </row>
    <row r="30" spans="2:22" x14ac:dyDescent="0.25">
      <c r="B30" s="16"/>
      <c r="D30" s="27"/>
      <c r="E30" s="27"/>
      <c r="F30" s="27"/>
      <c r="G30" s="27"/>
      <c r="H30" s="27"/>
      <c r="I30" s="27"/>
      <c r="J30" s="27"/>
      <c r="K30" s="27"/>
      <c r="L30" s="27"/>
      <c r="M30" s="27"/>
      <c r="N30" s="27"/>
      <c r="O30" s="27"/>
      <c r="P30" s="27"/>
      <c r="Q30" s="27"/>
      <c r="R30" s="27"/>
      <c r="S30" s="27"/>
      <c r="T30" s="27"/>
      <c r="U30" s="27"/>
      <c r="V30" s="28"/>
    </row>
    <row r="31" spans="2:22" x14ac:dyDescent="0.25">
      <c r="B31" s="16"/>
      <c r="D31" s="27"/>
      <c r="E31" s="27"/>
      <c r="F31" s="27"/>
      <c r="G31" s="27"/>
      <c r="H31" s="27"/>
      <c r="I31" s="27"/>
      <c r="J31" s="27"/>
      <c r="K31" s="27"/>
      <c r="L31" s="27"/>
      <c r="M31" s="27"/>
      <c r="N31" s="27"/>
      <c r="O31" s="27"/>
      <c r="P31" s="27"/>
      <c r="Q31" s="27"/>
      <c r="R31" s="27"/>
      <c r="S31" s="27"/>
      <c r="T31" s="27"/>
      <c r="U31" s="27"/>
      <c r="V31" s="28"/>
    </row>
    <row r="32" spans="2:22" x14ac:dyDescent="0.25">
      <c r="B32" s="16"/>
      <c r="D32" s="27"/>
      <c r="E32" s="27"/>
      <c r="F32" s="27"/>
      <c r="G32" s="27"/>
      <c r="H32" s="27"/>
      <c r="I32" s="27"/>
      <c r="J32" s="27"/>
      <c r="K32" s="27"/>
      <c r="L32" s="27"/>
      <c r="M32" s="27"/>
      <c r="N32" s="27"/>
      <c r="O32" s="27"/>
      <c r="P32" s="27"/>
      <c r="Q32" s="27"/>
      <c r="R32" s="27"/>
      <c r="S32" s="27"/>
      <c r="T32" s="27"/>
      <c r="U32" s="27"/>
      <c r="V32" s="28"/>
    </row>
    <row r="33" spans="2:22" x14ac:dyDescent="0.25">
      <c r="B33" s="16"/>
      <c r="D33" s="27"/>
      <c r="E33" s="27"/>
      <c r="F33" s="27"/>
      <c r="G33" s="27"/>
      <c r="H33" s="27"/>
      <c r="I33" s="27"/>
      <c r="J33" s="27"/>
      <c r="K33" s="27"/>
      <c r="L33" s="27"/>
      <c r="M33" s="27"/>
      <c r="N33" s="27"/>
      <c r="O33" s="27"/>
      <c r="P33" s="27"/>
      <c r="Q33" s="27"/>
      <c r="R33" s="27"/>
      <c r="S33" s="27"/>
      <c r="T33" s="27"/>
      <c r="U33" s="27"/>
      <c r="V33" s="28"/>
    </row>
    <row r="34" spans="2:22" x14ac:dyDescent="0.25">
      <c r="B34" s="16"/>
      <c r="D34" s="27"/>
      <c r="E34" s="27"/>
      <c r="F34" s="27"/>
      <c r="G34" s="27"/>
      <c r="H34" s="27"/>
      <c r="I34" s="27"/>
      <c r="J34" s="27"/>
      <c r="K34" s="27"/>
      <c r="L34" s="27"/>
      <c r="M34" s="27"/>
      <c r="N34" s="27"/>
      <c r="O34" s="27"/>
      <c r="P34" s="27"/>
      <c r="Q34" s="27"/>
      <c r="R34" s="27"/>
      <c r="S34" s="27"/>
      <c r="T34" s="27"/>
      <c r="U34" s="27"/>
      <c r="V34" s="28"/>
    </row>
    <row r="35" spans="2:22" x14ac:dyDescent="0.25">
      <c r="B35" s="16"/>
      <c r="D35" s="27"/>
      <c r="E35" s="27"/>
      <c r="F35" s="27"/>
      <c r="G35" s="27"/>
      <c r="H35" s="27"/>
      <c r="I35" s="27"/>
      <c r="J35" s="27"/>
      <c r="K35" s="27"/>
      <c r="L35" s="27"/>
      <c r="M35" s="27"/>
      <c r="N35" s="27"/>
      <c r="O35" s="27"/>
      <c r="P35" s="27"/>
      <c r="Q35" s="27"/>
      <c r="R35" s="27"/>
      <c r="S35" s="27"/>
      <c r="T35" s="27"/>
      <c r="U35" s="27"/>
      <c r="V35" s="28"/>
    </row>
    <row r="36" spans="2:22" x14ac:dyDescent="0.25">
      <c r="B36" s="16"/>
      <c r="D36" s="27"/>
      <c r="E36" s="27"/>
      <c r="F36" s="27"/>
      <c r="G36" s="27"/>
      <c r="H36" s="27"/>
      <c r="I36" s="27"/>
      <c r="J36" s="27"/>
      <c r="K36" s="27"/>
      <c r="L36" s="27"/>
      <c r="M36" s="27"/>
      <c r="N36" s="27"/>
      <c r="O36" s="27"/>
      <c r="P36" s="27"/>
      <c r="Q36" s="27"/>
      <c r="R36" s="27"/>
      <c r="S36" s="27"/>
      <c r="T36" s="27"/>
      <c r="U36" s="27"/>
      <c r="V36" s="28"/>
    </row>
    <row r="37" spans="2:22" x14ac:dyDescent="0.25">
      <c r="B37" s="16"/>
      <c r="D37" s="27"/>
      <c r="E37" s="27"/>
      <c r="F37" s="27"/>
      <c r="G37" s="27"/>
      <c r="H37" s="27"/>
      <c r="I37" s="27"/>
      <c r="J37" s="27"/>
      <c r="K37" s="27"/>
      <c r="L37" s="27"/>
      <c r="M37" s="27"/>
      <c r="N37" s="27"/>
      <c r="O37" s="27"/>
      <c r="P37" s="27"/>
      <c r="Q37" s="27"/>
      <c r="R37" s="27"/>
      <c r="S37" s="27"/>
      <c r="T37" s="27"/>
      <c r="U37" s="27"/>
      <c r="V37" s="28"/>
    </row>
    <row r="38" spans="2:22" x14ac:dyDescent="0.25">
      <c r="B38" s="16"/>
      <c r="D38" s="27"/>
      <c r="E38" s="27"/>
      <c r="F38" s="27"/>
      <c r="G38" s="27"/>
      <c r="H38" s="27"/>
      <c r="I38" s="27"/>
      <c r="J38" s="27"/>
      <c r="K38" s="27"/>
      <c r="L38" s="27"/>
      <c r="M38" s="27"/>
      <c r="N38" s="27"/>
      <c r="O38" s="27"/>
      <c r="P38" s="27"/>
      <c r="Q38" s="27"/>
      <c r="R38" s="27"/>
      <c r="S38" s="27"/>
      <c r="T38" s="27"/>
      <c r="U38" s="27"/>
      <c r="V38" s="28"/>
    </row>
    <row r="39" spans="2:22" x14ac:dyDescent="0.25">
      <c r="B39" s="17"/>
      <c r="C39" s="18"/>
      <c r="D39" s="29"/>
      <c r="E39" s="29"/>
      <c r="F39" s="29"/>
      <c r="G39" s="29"/>
      <c r="H39" s="29"/>
      <c r="I39" s="29"/>
      <c r="J39" s="29"/>
      <c r="K39" s="29"/>
      <c r="L39" s="29"/>
      <c r="M39" s="29"/>
      <c r="N39" s="29"/>
      <c r="O39" s="29"/>
      <c r="P39" s="29"/>
      <c r="Q39" s="29"/>
      <c r="R39" s="29"/>
      <c r="S39" s="29"/>
      <c r="T39" s="29"/>
      <c r="U39" s="29"/>
      <c r="V39" s="30"/>
    </row>
  </sheetData>
  <mergeCells count="2">
    <mergeCell ref="D6:V39"/>
    <mergeCell ref="A1:F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9A3D3-99A4-4007-AD10-C14C3946DE1D}">
  <dimension ref="A1:T5"/>
  <sheetViews>
    <sheetView showGridLines="0" showRowColHeaders="0" zoomScaleNormal="100" workbookViewId="0">
      <selection activeCell="AA18" sqref="AA18"/>
    </sheetView>
  </sheetViews>
  <sheetFormatPr defaultRowHeight="15" x14ac:dyDescent="0.25"/>
  <sheetData>
    <row r="1" spans="1:20" ht="15" customHeight="1" x14ac:dyDescent="0.25">
      <c r="A1" s="32" t="s">
        <v>26</v>
      </c>
      <c r="B1" s="32"/>
      <c r="C1" s="32"/>
      <c r="D1" s="32"/>
      <c r="E1" s="32"/>
      <c r="F1" s="32"/>
      <c r="G1" s="32"/>
      <c r="H1" s="32"/>
      <c r="I1" s="32"/>
      <c r="J1" s="32"/>
      <c r="K1" s="32"/>
      <c r="L1" s="32"/>
      <c r="M1" s="32"/>
      <c r="N1" s="32"/>
      <c r="O1" s="32"/>
      <c r="P1" s="32"/>
      <c r="Q1" s="32"/>
      <c r="R1" s="32"/>
      <c r="S1" s="32"/>
      <c r="T1" s="32"/>
    </row>
    <row r="2" spans="1:20" ht="15" customHeight="1" x14ac:dyDescent="0.25">
      <c r="A2" s="32"/>
      <c r="B2" s="32"/>
      <c r="C2" s="32"/>
      <c r="D2" s="32"/>
      <c r="E2" s="32"/>
      <c r="F2" s="32"/>
      <c r="G2" s="32"/>
      <c r="H2" s="32"/>
      <c r="I2" s="32"/>
      <c r="J2" s="32"/>
      <c r="K2" s="32"/>
      <c r="L2" s="32"/>
      <c r="M2" s="32"/>
      <c r="N2" s="32"/>
      <c r="O2" s="32"/>
      <c r="P2" s="32"/>
      <c r="Q2" s="32"/>
      <c r="R2" s="32"/>
      <c r="S2" s="32"/>
      <c r="T2" s="32"/>
    </row>
    <row r="3" spans="1:20" ht="15" customHeight="1" x14ac:dyDescent="0.25">
      <c r="A3" s="32"/>
      <c r="B3" s="32"/>
      <c r="C3" s="32"/>
      <c r="D3" s="32"/>
      <c r="E3" s="32"/>
      <c r="F3" s="32"/>
      <c r="G3" s="32"/>
      <c r="H3" s="32"/>
      <c r="I3" s="32"/>
      <c r="J3" s="32"/>
      <c r="K3" s="32"/>
      <c r="L3" s="32"/>
      <c r="M3" s="32"/>
      <c r="N3" s="32"/>
      <c r="O3" s="32"/>
      <c r="P3" s="32"/>
      <c r="Q3" s="32"/>
      <c r="R3" s="32"/>
      <c r="S3" s="32"/>
      <c r="T3" s="32"/>
    </row>
    <row r="4" spans="1:20" ht="15" customHeight="1" x14ac:dyDescent="0.25">
      <c r="A4" s="32"/>
      <c r="B4" s="32"/>
      <c r="C4" s="32"/>
      <c r="D4" s="32"/>
      <c r="E4" s="32"/>
      <c r="F4" s="32"/>
      <c r="G4" s="32"/>
      <c r="H4" s="32"/>
      <c r="I4" s="32"/>
      <c r="J4" s="32"/>
      <c r="K4" s="32"/>
      <c r="L4" s="32"/>
      <c r="M4" s="32"/>
      <c r="N4" s="32"/>
      <c r="O4" s="32"/>
      <c r="P4" s="32"/>
      <c r="Q4" s="32"/>
      <c r="R4" s="32"/>
      <c r="S4" s="32"/>
      <c r="T4" s="32"/>
    </row>
    <row r="5" spans="1:20" ht="15" customHeight="1" x14ac:dyDescent="0.25">
      <c r="A5" s="32"/>
      <c r="B5" s="32"/>
      <c r="C5" s="32"/>
      <c r="D5" s="32"/>
      <c r="E5" s="32"/>
      <c r="F5" s="32"/>
      <c r="G5" s="32"/>
      <c r="H5" s="32"/>
      <c r="I5" s="32"/>
      <c r="J5" s="32"/>
      <c r="K5" s="32"/>
      <c r="L5" s="32"/>
      <c r="M5" s="32"/>
      <c r="N5" s="32"/>
      <c r="O5" s="32"/>
      <c r="P5" s="32"/>
      <c r="Q5" s="32"/>
      <c r="R5" s="32"/>
      <c r="S5" s="32"/>
      <c r="T5" s="32"/>
    </row>
  </sheetData>
  <mergeCells count="1">
    <mergeCell ref="A1:T5"/>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PT</vt:lpstr>
      <vt:lpstr>Sheet2</vt:lpstr>
      <vt:lpstr>Sheet1</vt:lpstr>
      <vt:lpstr>main</vt:lpstr>
      <vt:lpstr>Sheet4</vt:lpstr>
      <vt:lpstr>main (2)</vt:lpstr>
      <vt:lpstr>Sheet8</vt:lpstr>
      <vt:lpstr>Sheet5</vt:lpstr>
      <vt:lpstr>Sheet9</vt:lpstr>
      <vt:lpstr>Sheet3</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ALEKE</dc:creator>
  <cp:lastModifiedBy>EZEKIEL ALEKE</cp:lastModifiedBy>
  <dcterms:created xsi:type="dcterms:W3CDTF">2023-07-27T09:44:28Z</dcterms:created>
  <dcterms:modified xsi:type="dcterms:W3CDTF">2023-08-23T23:21:09Z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6ad6428-3883-4f15-9139-44f38411b3bd_Enabled">
    <vt:lpwstr>true</vt:lpwstr>
  </property>
  <property fmtid="{D5CDD505-2E9C-101B-9397-08002B2CF9AE}" pid="3" name="MSIP_Label_36ad6428-3883-4f15-9139-44f38411b3bd_SetDate">
    <vt:lpwstr>2023-07-27T09:44:48Z</vt:lpwstr>
  </property>
  <property fmtid="{D5CDD505-2E9C-101B-9397-08002B2CF9AE}" pid="4" name="MSIP_Label_36ad6428-3883-4f15-9139-44f38411b3bd_Method">
    <vt:lpwstr>Privileged</vt:lpwstr>
  </property>
  <property fmtid="{D5CDD505-2E9C-101B-9397-08002B2CF9AE}" pid="5" name="MSIP_Label_36ad6428-3883-4f15-9139-44f38411b3bd_Name">
    <vt:lpwstr>Public</vt:lpwstr>
  </property>
  <property fmtid="{D5CDD505-2E9C-101B-9397-08002B2CF9AE}" pid="6" name="MSIP_Label_36ad6428-3883-4f15-9139-44f38411b3bd_SiteId">
    <vt:lpwstr>473a0bc4-3b24-41dd-8637-31d1d34ae468</vt:lpwstr>
  </property>
  <property fmtid="{D5CDD505-2E9C-101B-9397-08002B2CF9AE}" pid="7" name="MSIP_Label_36ad6428-3883-4f15-9139-44f38411b3bd_ActionId">
    <vt:lpwstr>f14b13e0-0d8e-4b14-ac99-fd1421fc700d</vt:lpwstr>
  </property>
  <property fmtid="{D5CDD505-2E9C-101B-9397-08002B2CF9AE}" pid="8" name="MSIP_Label_36ad6428-3883-4f15-9139-44f38411b3bd_ContentBits">
    <vt:lpwstr>0</vt:lpwstr>
  </property>
</Properties>
</file>