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https://intel-my.sharepoint.com/personal/alekhyax_kameshwari_intel_com/Documents/Desktop/"/>
    </mc:Choice>
  </mc:AlternateContent>
  <xr:revisionPtr revIDLastSave="0" documentId="8_{A9D9411A-58E6-4236-BF2B-29EF11363ABB}" xr6:coauthVersionLast="47" xr6:coauthVersionMax="47" xr10:uidLastSave="{00000000-0000-0000-0000-000000000000}"/>
  <bookViews>
    <workbookView xWindow="-110" yWindow="-110" windowWidth="19420" windowHeight="11500" activeTab="3" xr2:uid="{19A8C02B-F4FA-419F-8B5E-BC9247BED4D6}"/>
  </bookViews>
  <sheets>
    <sheet name="Actual_Data" sheetId="2" r:id="rId1"/>
    <sheet name="Analysis_Data" sheetId="1" r:id="rId2"/>
    <sheet name="Charts" sheetId="3" r:id="rId3"/>
    <sheet name="Dashboard" sheetId="4" r:id="rId4"/>
  </sheets>
  <definedNames>
    <definedName name="ExternalData_1" localSheetId="0" hidden="1">Actual_Data!$A$1:$P$101</definedName>
    <definedName name="ExternalData_1" localSheetId="1" hidden="1">Analysis_Data!$A$1:$P$101</definedName>
    <definedName name="NativeTimeline_Joining_Date">#N/A</definedName>
    <definedName name="Slicer_City">#N/A</definedName>
    <definedName name="Slicer_Department">#N/A</definedName>
    <definedName name="Slicer_Experience__Years">#N/A</definedName>
  </definedNames>
  <calcPr calcId="191029"/>
  <pivotCaches>
    <pivotCache cacheId="22" r:id="rId5"/>
    <pivotCache cacheId="1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15" i="1" l="1"/>
  <c r="Q3" i="1"/>
  <c r="Q2"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3AA9163-B454-49E4-8203-006F8A848534}"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2" xr16:uid="{BFD89EE9-A900-48DB-8579-5C2607687CE0}" keepAlive="1" name="Query - Sheet1 (2)" description="Connection to the 'Sheet1 (2)' query in the workbook." type="5" refreshedVersion="8" background="1" saveData="1">
    <dbPr connection="Provider=Microsoft.Mashup.OleDb.1;Data Source=$Workbook$;Location=&quot;Sheet1 (2)&quot;;Extended Properties=&quot;&quot;" command="SELECT * FROM [Sheet1 (2)]"/>
  </connection>
</connections>
</file>

<file path=xl/sharedStrings.xml><?xml version="1.0" encoding="utf-8"?>
<sst xmlns="http://schemas.openxmlformats.org/spreadsheetml/2006/main" count="1828" uniqueCount="298">
  <si>
    <t>Employee ID</t>
  </si>
  <si>
    <t>Employee Name</t>
  </si>
  <si>
    <t>Department</t>
  </si>
  <si>
    <t>Job Role</t>
  </si>
  <si>
    <t>Gender</t>
  </si>
  <si>
    <t>Age</t>
  </si>
  <si>
    <t>Education</t>
  </si>
  <si>
    <t>Joining Date</t>
  </si>
  <si>
    <t>Experience (Years)</t>
  </si>
  <si>
    <t>Salary</t>
  </si>
  <si>
    <t>Bonus %</t>
  </si>
  <si>
    <t>Total Compensation</t>
  </si>
  <si>
    <t>Performance Rating</t>
  </si>
  <si>
    <t>Status</t>
  </si>
  <si>
    <t>City</t>
  </si>
  <si>
    <t>Country</t>
  </si>
  <si>
    <t>EMP-1001</t>
  </si>
  <si>
    <t>Employee 1</t>
  </si>
  <si>
    <t>HR</t>
  </si>
  <si>
    <t>Recruiter</t>
  </si>
  <si>
    <t>Female</t>
  </si>
  <si>
    <t>Master's</t>
  </si>
  <si>
    <t>Resigned</t>
  </si>
  <si>
    <t>Toronto</t>
  </si>
  <si>
    <t>Canada</t>
  </si>
  <si>
    <t>EMP-1002</t>
  </si>
  <si>
    <t>Employee 2</t>
  </si>
  <si>
    <t>Sales</t>
  </si>
  <si>
    <t>Account Manager</t>
  </si>
  <si>
    <t>Male</t>
  </si>
  <si>
    <t>PhD</t>
  </si>
  <si>
    <t>Active</t>
  </si>
  <si>
    <t>London</t>
  </si>
  <si>
    <t>India</t>
  </si>
  <si>
    <t>EMP-1003</t>
  </si>
  <si>
    <t>Employee 3</t>
  </si>
  <si>
    <t>IT</t>
  </si>
  <si>
    <t>System Analyst</t>
  </si>
  <si>
    <t>Berlin</t>
  </si>
  <si>
    <t>UK</t>
  </si>
  <si>
    <t>EMP-1004</t>
  </si>
  <si>
    <t>Employee 4</t>
  </si>
  <si>
    <t>Marketing</t>
  </si>
  <si>
    <t>Marketing Specialist</t>
  </si>
  <si>
    <t>Mumbai</t>
  </si>
  <si>
    <t>Germany</t>
  </si>
  <si>
    <t>EMP-1005</t>
  </si>
  <si>
    <t>Employee 5</t>
  </si>
  <si>
    <t>USA</t>
  </si>
  <si>
    <t>EMP-1006</t>
  </si>
  <si>
    <t>Employee 6</t>
  </si>
  <si>
    <t>Operations</t>
  </si>
  <si>
    <t>Logistics Coordinator</t>
  </si>
  <si>
    <t>EMP-1007</t>
  </si>
  <si>
    <t>Employee 7</t>
  </si>
  <si>
    <t>Tech Lead</t>
  </si>
  <si>
    <t>New York</t>
  </si>
  <si>
    <t>EMP-1008</t>
  </si>
  <si>
    <t>Employee 8</t>
  </si>
  <si>
    <t>HR Executive</t>
  </si>
  <si>
    <t>Bachelor's</t>
  </si>
  <si>
    <t>EMP-1009</t>
  </si>
  <si>
    <t>Employee 9</t>
  </si>
  <si>
    <t>Content Strategist</t>
  </si>
  <si>
    <t>EMP-1010</t>
  </si>
  <si>
    <t>Employee 10</t>
  </si>
  <si>
    <t>Developer</t>
  </si>
  <si>
    <t>EMP-1011</t>
  </si>
  <si>
    <t>Employee 11</t>
  </si>
  <si>
    <t>HR Manager</t>
  </si>
  <si>
    <t>EMP-1012</t>
  </si>
  <si>
    <t>Employee 12</t>
  </si>
  <si>
    <t>EMP-1013</t>
  </si>
  <si>
    <t>Employee 13</t>
  </si>
  <si>
    <t>EMP-1014</t>
  </si>
  <si>
    <t>Employee 14</t>
  </si>
  <si>
    <t>EMP-1015</t>
  </si>
  <si>
    <t>Employee 15</t>
  </si>
  <si>
    <t>Finance</t>
  </si>
  <si>
    <t>Accountant</t>
  </si>
  <si>
    <t>EMP-1016</t>
  </si>
  <si>
    <t>Employee 16</t>
  </si>
  <si>
    <t>Supply Manager</t>
  </si>
  <si>
    <t>EMP-1017</t>
  </si>
  <si>
    <t>Employee 17</t>
  </si>
  <si>
    <t>EMP-1018</t>
  </si>
  <si>
    <t>Employee 18</t>
  </si>
  <si>
    <t>Finance Analyst</t>
  </si>
  <si>
    <t>EMP-1019</t>
  </si>
  <si>
    <t>Employee 19</t>
  </si>
  <si>
    <t>EMP-1020</t>
  </si>
  <si>
    <t>Employee 20</t>
  </si>
  <si>
    <t>EMP-1021</t>
  </si>
  <si>
    <t>Employee 21</t>
  </si>
  <si>
    <t>EMP-1022</t>
  </si>
  <si>
    <t>Employee 22</t>
  </si>
  <si>
    <t>EMP-1023</t>
  </si>
  <si>
    <t>Employee 23</t>
  </si>
  <si>
    <t>EMP-1024</t>
  </si>
  <si>
    <t>Employee 24</t>
  </si>
  <si>
    <t>EMP-1025</t>
  </si>
  <si>
    <t>Employee 25</t>
  </si>
  <si>
    <t>EMP-1026</t>
  </si>
  <si>
    <t>Employee 26</t>
  </si>
  <si>
    <t>EMP-1027</t>
  </si>
  <si>
    <t>Employee 27</t>
  </si>
  <si>
    <t>EMP-1028</t>
  </si>
  <si>
    <t>Employee 28</t>
  </si>
  <si>
    <t>EMP-1029</t>
  </si>
  <si>
    <t>Employee 29</t>
  </si>
  <si>
    <t>Operations Executive</t>
  </si>
  <si>
    <t>EMP-1030</t>
  </si>
  <si>
    <t>Employee 30</t>
  </si>
  <si>
    <t>EMP-1031</t>
  </si>
  <si>
    <t>Employee 31</t>
  </si>
  <si>
    <t>EMP-1032</t>
  </si>
  <si>
    <t>Employee 32</t>
  </si>
  <si>
    <t>EMP-1033</t>
  </si>
  <si>
    <t>Employee 33</t>
  </si>
  <si>
    <t>Finance Manager</t>
  </si>
  <si>
    <t>EMP-1034</t>
  </si>
  <si>
    <t>Employee 34</t>
  </si>
  <si>
    <t>EMP-1035</t>
  </si>
  <si>
    <t>Employee 35</t>
  </si>
  <si>
    <t>Sales Executive</t>
  </si>
  <si>
    <t>EMP-1036</t>
  </si>
  <si>
    <t>Employee 36</t>
  </si>
  <si>
    <t>EMP-1037</t>
  </si>
  <si>
    <t>Employee 37</t>
  </si>
  <si>
    <t>EMP-1038</t>
  </si>
  <si>
    <t>Employee 38</t>
  </si>
  <si>
    <t>EMP-1039</t>
  </si>
  <si>
    <t>Employee 39</t>
  </si>
  <si>
    <t>EMP-1040</t>
  </si>
  <si>
    <t>Employee 40</t>
  </si>
  <si>
    <t>EMP-1041</t>
  </si>
  <si>
    <t>Employee 41</t>
  </si>
  <si>
    <t>EMP-1042</t>
  </si>
  <si>
    <t>Employee 42</t>
  </si>
  <si>
    <t>EMP-1043</t>
  </si>
  <si>
    <t>Employee 43</t>
  </si>
  <si>
    <t>EMP-1044</t>
  </si>
  <si>
    <t>Employee 44</t>
  </si>
  <si>
    <t>EMP-1045</t>
  </si>
  <si>
    <t>Employee 45</t>
  </si>
  <si>
    <t>EMP-1046</t>
  </si>
  <si>
    <t>Employee 46</t>
  </si>
  <si>
    <t>EMP-1047</t>
  </si>
  <si>
    <t>Employee 47</t>
  </si>
  <si>
    <t>EMP-1048</t>
  </si>
  <si>
    <t>Employee 48</t>
  </si>
  <si>
    <t>EMP-1049</t>
  </si>
  <si>
    <t>Employee 49</t>
  </si>
  <si>
    <t>EMP-1050</t>
  </si>
  <si>
    <t>Employee 50</t>
  </si>
  <si>
    <t>EMP-1051</t>
  </si>
  <si>
    <t>Employee 51</t>
  </si>
  <si>
    <t>EMP-1052</t>
  </si>
  <si>
    <t>Employee 52</t>
  </si>
  <si>
    <t>EMP-1053</t>
  </si>
  <si>
    <t>Employee 53</t>
  </si>
  <si>
    <t>EMP-1054</t>
  </si>
  <si>
    <t>Employee 54</t>
  </si>
  <si>
    <t>Brand Manager</t>
  </si>
  <si>
    <t>EMP-1055</t>
  </si>
  <si>
    <t>Employee 55</t>
  </si>
  <si>
    <t>EMP-1056</t>
  </si>
  <si>
    <t>Employee 56</t>
  </si>
  <si>
    <t>EMP-1057</t>
  </si>
  <si>
    <t>Employee 57</t>
  </si>
  <si>
    <t>EMP-1058</t>
  </si>
  <si>
    <t>Employee 58</t>
  </si>
  <si>
    <t>EMP-1059</t>
  </si>
  <si>
    <t>Employee 59</t>
  </si>
  <si>
    <t>EMP-1060</t>
  </si>
  <si>
    <t>Employee 60</t>
  </si>
  <si>
    <t>EMP-1061</t>
  </si>
  <si>
    <t>Employee 61</t>
  </si>
  <si>
    <t>EMP-1062</t>
  </si>
  <si>
    <t>Employee 62</t>
  </si>
  <si>
    <t>EMP-1063</t>
  </si>
  <si>
    <t>Employee 63</t>
  </si>
  <si>
    <t>EMP-1064</t>
  </si>
  <si>
    <t>Employee 64</t>
  </si>
  <si>
    <t>EMP-1065</t>
  </si>
  <si>
    <t>Employee 65</t>
  </si>
  <si>
    <t>EMP-1066</t>
  </si>
  <si>
    <t>Employee 66</t>
  </si>
  <si>
    <t>EMP-1067</t>
  </si>
  <si>
    <t>Employee 67</t>
  </si>
  <si>
    <t>EMP-1068</t>
  </si>
  <si>
    <t>Employee 68</t>
  </si>
  <si>
    <t>EMP-1069</t>
  </si>
  <si>
    <t>Employee 69</t>
  </si>
  <si>
    <t>EMP-1070</t>
  </si>
  <si>
    <t>Employee 70</t>
  </si>
  <si>
    <t>EMP-1071</t>
  </si>
  <si>
    <t>Employee 71</t>
  </si>
  <si>
    <t>EMP-1072</t>
  </si>
  <si>
    <t>Employee 72</t>
  </si>
  <si>
    <t>EMP-1073</t>
  </si>
  <si>
    <t>Employee 73</t>
  </si>
  <si>
    <t>EMP-1074</t>
  </si>
  <si>
    <t>Employee 74</t>
  </si>
  <si>
    <t>Sales Lead</t>
  </si>
  <si>
    <t>EMP-1075</t>
  </si>
  <si>
    <t>Employee 75</t>
  </si>
  <si>
    <t>EMP-1076</t>
  </si>
  <si>
    <t>Employee 76</t>
  </si>
  <si>
    <t>EMP-1077</t>
  </si>
  <si>
    <t>Employee 77</t>
  </si>
  <si>
    <t>EMP-1078</t>
  </si>
  <si>
    <t>Employee 78</t>
  </si>
  <si>
    <t>EMP-1079</t>
  </si>
  <si>
    <t>Employee 79</t>
  </si>
  <si>
    <t>EMP-1080</t>
  </si>
  <si>
    <t>Employee 80</t>
  </si>
  <si>
    <t>EMP-1081</t>
  </si>
  <si>
    <t>Employee 81</t>
  </si>
  <si>
    <t>EMP-1082</t>
  </si>
  <si>
    <t>Employee 82</t>
  </si>
  <si>
    <t>EMP-1083</t>
  </si>
  <si>
    <t>Employee 83</t>
  </si>
  <si>
    <t>EMP-1084</t>
  </si>
  <si>
    <t>Employee 84</t>
  </si>
  <si>
    <t>EMP-1085</t>
  </si>
  <si>
    <t>Employee 85</t>
  </si>
  <si>
    <t>EMP-1086</t>
  </si>
  <si>
    <t>Employee 86</t>
  </si>
  <si>
    <t>EMP-1087</t>
  </si>
  <si>
    <t>Employee 87</t>
  </si>
  <si>
    <t>EMP-1088</t>
  </si>
  <si>
    <t>Employee 88</t>
  </si>
  <si>
    <t>EMP-1089</t>
  </si>
  <si>
    <t>Employee 89</t>
  </si>
  <si>
    <t>EMP-1090</t>
  </si>
  <si>
    <t>Employee 90</t>
  </si>
  <si>
    <t>EMP-1091</t>
  </si>
  <si>
    <t>Employee 91</t>
  </si>
  <si>
    <t>EMP-1092</t>
  </si>
  <si>
    <t>Employee 92</t>
  </si>
  <si>
    <t>EMP-1093</t>
  </si>
  <si>
    <t>Employee 93</t>
  </si>
  <si>
    <t>EMP-1094</t>
  </si>
  <si>
    <t>Employee 94</t>
  </si>
  <si>
    <t>EMP-1095</t>
  </si>
  <si>
    <t>Employee 95</t>
  </si>
  <si>
    <t>EMP-1096</t>
  </si>
  <si>
    <t>Employee 96</t>
  </si>
  <si>
    <t>EMP-1097</t>
  </si>
  <si>
    <t>Employee 97</t>
  </si>
  <si>
    <t>EMP-1098</t>
  </si>
  <si>
    <t>Employee 98</t>
  </si>
  <si>
    <t>EMP-1099</t>
  </si>
  <si>
    <t>Employee 99</t>
  </si>
  <si>
    <t>EMP-1100</t>
  </si>
  <si>
    <t>Employee 100</t>
  </si>
  <si>
    <t>EMP</t>
  </si>
  <si>
    <t>Employee_Number</t>
  </si>
  <si>
    <t>Phase 1: Data Cleaning Questions</t>
  </si>
  <si>
    <t xml:space="preserve">1. Identify and remove duplicate Employee IDs (if any).--There are no duplicate values </t>
  </si>
  <si>
    <r>
      <t xml:space="preserve">2. Check for missing values in </t>
    </r>
    <r>
      <rPr>
        <sz val="10"/>
        <color theme="1"/>
        <rFont val="Arial Unicode MS"/>
      </rPr>
      <t>Salary</t>
    </r>
    <r>
      <rPr>
        <sz val="11"/>
        <color theme="1"/>
        <rFont val="Aptos Narrow"/>
        <family val="2"/>
        <scheme val="minor"/>
      </rPr>
      <t xml:space="preserve"> or </t>
    </r>
    <r>
      <rPr>
        <sz val="10"/>
        <color theme="1"/>
        <rFont val="Arial Unicode MS"/>
      </rPr>
      <t>Performance Rating</t>
    </r>
    <r>
      <rPr>
        <sz val="11"/>
        <color theme="1"/>
        <rFont val="Aptos Narrow"/>
        <family val="2"/>
        <scheme val="minor"/>
      </rPr>
      <t xml:space="preserve"> columns.--no missing values for salary and rating</t>
    </r>
  </si>
  <si>
    <t>3. Standardize department names (e.g., remove extra spaces, ensure proper case).--have made changes and removed whitespaces</t>
  </si>
  <si>
    <r>
      <t xml:space="preserve">4. Convert </t>
    </r>
    <r>
      <rPr>
        <sz val="10"/>
        <color theme="1"/>
        <rFont val="Arial Unicode MS"/>
      </rPr>
      <t>Joining Date</t>
    </r>
    <r>
      <rPr>
        <sz val="11"/>
        <color theme="1"/>
        <rFont val="Aptos Narrow"/>
        <family val="2"/>
        <scheme val="minor"/>
      </rPr>
      <t xml:space="preserve"> into </t>
    </r>
    <r>
      <rPr>
        <b/>
        <sz val="11"/>
        <color theme="1"/>
        <rFont val="Aptos Narrow"/>
        <family val="2"/>
        <scheme val="minor"/>
      </rPr>
      <t>Date</t>
    </r>
    <r>
      <rPr>
        <sz val="11"/>
        <color theme="1"/>
        <rFont val="Aptos Narrow"/>
        <family val="2"/>
        <scheme val="minor"/>
      </rPr>
      <t xml:space="preserve"> format.--done</t>
    </r>
  </si>
  <si>
    <t>Years with Company</t>
  </si>
  <si>
    <r>
      <t xml:space="preserve">5. Create a calculated column for </t>
    </r>
    <r>
      <rPr>
        <b/>
        <sz val="11"/>
        <color theme="1"/>
        <rFont val="Aptos Narrow"/>
        <family val="2"/>
        <scheme val="minor"/>
      </rPr>
      <t>Years with Company</t>
    </r>
    <r>
      <rPr>
        <sz val="11"/>
        <color theme="1"/>
        <rFont val="Aptos Narrow"/>
        <family val="2"/>
        <scheme val="minor"/>
      </rPr>
      <t xml:space="preserve"> = TODAY() - Joining Date.--created</t>
    </r>
  </si>
  <si>
    <t>Phase 2: Analysis Questions</t>
  </si>
  <si>
    <r>
      <t xml:space="preserve">1. Find </t>
    </r>
    <r>
      <rPr>
        <b/>
        <sz val="11"/>
        <color theme="1"/>
        <rFont val="Aptos Narrow"/>
        <family val="2"/>
        <scheme val="minor"/>
      </rPr>
      <t>average salary</t>
    </r>
    <r>
      <rPr>
        <sz val="11"/>
        <color theme="1"/>
        <rFont val="Aptos Narrow"/>
        <family val="2"/>
        <scheme val="minor"/>
      </rPr>
      <t xml:space="preserve"> by </t>
    </r>
    <r>
      <rPr>
        <b/>
        <sz val="11"/>
        <color theme="1"/>
        <rFont val="Aptos Narrow"/>
        <family val="2"/>
        <scheme val="minor"/>
      </rPr>
      <t>Department</t>
    </r>
    <r>
      <rPr>
        <sz val="11"/>
        <color theme="1"/>
        <rFont val="Aptos Narrow"/>
        <family val="2"/>
        <scheme val="minor"/>
      </rPr>
      <t>.</t>
    </r>
  </si>
  <si>
    <r>
      <t xml:space="preserve">2. Identify the </t>
    </r>
    <r>
      <rPr>
        <b/>
        <sz val="11"/>
        <color theme="1"/>
        <rFont val="Aptos Narrow"/>
        <family val="2"/>
        <scheme val="minor"/>
      </rPr>
      <t>top 5 highest-paid employees</t>
    </r>
    <r>
      <rPr>
        <sz val="11"/>
        <color theme="1"/>
        <rFont val="Aptos Narrow"/>
        <family val="2"/>
        <scheme val="minor"/>
      </rPr>
      <t>.</t>
    </r>
  </si>
  <si>
    <r>
      <t xml:space="preserve">3. Find the </t>
    </r>
    <r>
      <rPr>
        <b/>
        <sz val="11"/>
        <color theme="1"/>
        <rFont val="Aptos Narrow"/>
        <family val="2"/>
        <scheme val="minor"/>
      </rPr>
      <t>average Performance Rating</t>
    </r>
    <r>
      <rPr>
        <sz val="11"/>
        <color theme="1"/>
        <rFont val="Aptos Narrow"/>
        <family val="2"/>
        <scheme val="minor"/>
      </rPr>
      <t xml:space="preserve"> by </t>
    </r>
    <r>
      <rPr>
        <b/>
        <sz val="11"/>
        <color theme="1"/>
        <rFont val="Aptos Narrow"/>
        <family val="2"/>
        <scheme val="minor"/>
      </rPr>
      <t>Job Role</t>
    </r>
    <r>
      <rPr>
        <sz val="11"/>
        <color theme="1"/>
        <rFont val="Aptos Narrow"/>
        <family val="2"/>
        <scheme val="minor"/>
      </rPr>
      <t>.</t>
    </r>
  </si>
  <si>
    <r>
      <t xml:space="preserve">4. Calculate the </t>
    </r>
    <r>
      <rPr>
        <b/>
        <sz val="11"/>
        <color theme="1"/>
        <rFont val="Aptos Narrow"/>
        <family val="2"/>
        <scheme val="minor"/>
      </rPr>
      <t>total compensation</t>
    </r>
    <r>
      <rPr>
        <sz val="11"/>
        <color theme="1"/>
        <rFont val="Aptos Narrow"/>
        <family val="2"/>
        <scheme val="minor"/>
      </rPr>
      <t xml:space="preserve"> for each employee.</t>
    </r>
  </si>
  <si>
    <r>
      <t xml:space="preserve">5. Find the </t>
    </r>
    <r>
      <rPr>
        <b/>
        <sz val="11"/>
        <color theme="1"/>
        <rFont val="Aptos Narrow"/>
        <family val="2"/>
        <scheme val="minor"/>
      </rPr>
      <t>number of employees per City</t>
    </r>
    <r>
      <rPr>
        <sz val="11"/>
        <color theme="1"/>
        <rFont val="Aptos Narrow"/>
        <family val="2"/>
        <scheme val="minor"/>
      </rPr>
      <t>.</t>
    </r>
  </si>
  <si>
    <r>
      <t xml:space="preserve">6. Identify which </t>
    </r>
    <r>
      <rPr>
        <b/>
        <sz val="11"/>
        <color theme="1"/>
        <rFont val="Aptos Narrow"/>
        <family val="2"/>
        <scheme val="minor"/>
      </rPr>
      <t>Department</t>
    </r>
    <r>
      <rPr>
        <sz val="11"/>
        <color theme="1"/>
        <rFont val="Aptos Narrow"/>
        <family val="2"/>
        <scheme val="minor"/>
      </rPr>
      <t xml:space="preserve"> has the </t>
    </r>
    <r>
      <rPr>
        <b/>
        <sz val="11"/>
        <color theme="1"/>
        <rFont val="Aptos Narrow"/>
        <family val="2"/>
        <scheme val="minor"/>
      </rPr>
      <t>highest attrition rate</t>
    </r>
    <r>
      <rPr>
        <sz val="11"/>
        <color theme="1"/>
        <rFont val="Aptos Narrow"/>
        <family val="2"/>
        <scheme val="minor"/>
      </rPr>
      <t xml:space="preserve"> (count of “Resigned”).</t>
    </r>
  </si>
  <si>
    <r>
      <t xml:space="preserve">7. Find </t>
    </r>
    <r>
      <rPr>
        <b/>
        <sz val="11"/>
        <color theme="1"/>
        <rFont val="Aptos Narrow"/>
        <family val="2"/>
        <scheme val="minor"/>
      </rPr>
      <t>average experience</t>
    </r>
    <r>
      <rPr>
        <sz val="11"/>
        <color theme="1"/>
        <rFont val="Aptos Narrow"/>
        <family val="2"/>
        <scheme val="minor"/>
      </rPr>
      <t xml:space="preserve"> by </t>
    </r>
    <r>
      <rPr>
        <b/>
        <sz val="11"/>
        <color theme="1"/>
        <rFont val="Aptos Narrow"/>
        <family val="2"/>
        <scheme val="minor"/>
      </rPr>
      <t>Education Level</t>
    </r>
    <r>
      <rPr>
        <sz val="11"/>
        <color theme="1"/>
        <rFont val="Aptos Narrow"/>
        <family val="2"/>
        <scheme val="minor"/>
      </rPr>
      <t>.</t>
    </r>
  </si>
  <si>
    <r>
      <t xml:space="preserve">8. Determine </t>
    </r>
    <r>
      <rPr>
        <b/>
        <sz val="11"/>
        <color theme="1"/>
        <rFont val="Aptos Narrow"/>
        <family val="2"/>
        <scheme val="minor"/>
      </rPr>
      <t>gender distribution</t>
    </r>
    <r>
      <rPr>
        <sz val="11"/>
        <color theme="1"/>
        <rFont val="Aptos Narrow"/>
        <family val="2"/>
        <scheme val="minor"/>
      </rPr>
      <t xml:space="preserve"> (Male vs Female) across departments.</t>
    </r>
  </si>
  <si>
    <t>Row Labels</t>
  </si>
  <si>
    <t>Grand Total</t>
  </si>
  <si>
    <t>Average of Salary</t>
  </si>
  <si>
    <t>Sum of Employee_Number</t>
  </si>
  <si>
    <t>Column Labels</t>
  </si>
  <si>
    <t>Average of Performance Rating</t>
  </si>
  <si>
    <t>Sum of Total Compensation</t>
  </si>
  <si>
    <t>Count of Status</t>
  </si>
  <si>
    <t>Average of Experience (Years)</t>
  </si>
  <si>
    <t>Below made use of visualization in next tab</t>
  </si>
  <si>
    <t>Jan</t>
  </si>
  <si>
    <t>Feb</t>
  </si>
  <si>
    <t>Mar</t>
  </si>
  <si>
    <t>Apr</t>
  </si>
  <si>
    <t>May</t>
  </si>
  <si>
    <t>Jun</t>
  </si>
  <si>
    <t>Jul</t>
  </si>
  <si>
    <t>Aug</t>
  </si>
  <si>
    <t>Sep</t>
  </si>
  <si>
    <t>Oct</t>
  </si>
  <si>
    <t>Nov</t>
  </si>
  <si>
    <t>Dec</t>
  </si>
  <si>
    <t>HR Employee Data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</si>
</sst>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Aptos Narrow"/>
      <family val="2"/>
      <scheme val="minor"/>
    </font>
    <font>
      <b/>
      <sz val="11"/>
      <color theme="1"/>
      <name val="Aptos Narrow"/>
      <family val="2"/>
      <scheme val="minor"/>
    </font>
    <font>
      <b/>
      <sz val="18"/>
      <color theme="1"/>
      <name val="Aptos Narrow"/>
      <family val="2"/>
      <scheme val="minor"/>
    </font>
    <font>
      <sz val="10"/>
      <color theme="1"/>
      <name val="Arial Unicode MS"/>
    </font>
    <font>
      <sz val="24"/>
      <color theme="1"/>
      <name val="Aptos Narrow"/>
      <family val="2"/>
      <scheme val="minor"/>
    </font>
  </fonts>
  <fills count="4">
    <fill>
      <patternFill patternType="none"/>
    </fill>
    <fill>
      <patternFill patternType="gray125"/>
    </fill>
    <fill>
      <patternFill patternType="solid">
        <fgColor theme="3" tint="0.749992370372631"/>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14" fontId="0" fillId="0" borderId="0" xfId="0" applyNumberFormat="1"/>
    <xf numFmtId="0" fontId="2" fillId="0" borderId="0" xfId="0" applyFont="1" applyAlignment="1">
      <alignment vertical="center"/>
    </xf>
    <xf numFmtId="0" fontId="0" fillId="0" borderId="0" xfId="0" applyAlignment="1">
      <alignment horizontal="left" vertical="center" indent="1"/>
    </xf>
    <xf numFmtId="0" fontId="0" fillId="0" borderId="0" xfId="0" pivotButton="1"/>
    <xf numFmtId="0" fontId="0" fillId="0" borderId="0" xfId="0" applyAlignment="1">
      <alignment horizontal="left"/>
    </xf>
    <xf numFmtId="0" fontId="0" fillId="2" borderId="0" xfId="0" applyFill="1"/>
    <xf numFmtId="0" fontId="4" fillId="2" borderId="0" xfId="0" applyFont="1" applyFill="1"/>
    <xf numFmtId="0" fontId="0" fillId="3" borderId="0" xfId="0" applyFill="1"/>
  </cellXfs>
  <cellStyles count="1">
    <cellStyle name="Normal" xfId="0" builtinId="0"/>
  </cellStyles>
  <dxfs count="21">
    <dxf>
      <font>
        <color rgb="FF9C0006"/>
      </font>
      <fill>
        <patternFill>
          <bgColor rgb="FFFFC7CE"/>
        </patternFill>
      </fil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[Hr_Employee_Excel_Analysis.xlsx]Charts!PivotTable1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Salary for each department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Charts!$A$4:$A$9</c:f>
              <c:strCache>
                <c:ptCount val="6"/>
                <c:pt idx="0">
                  <c:v>Finance</c:v>
                </c:pt>
                <c:pt idx="1">
                  <c:v>HR</c:v>
                </c:pt>
                <c:pt idx="2">
                  <c:v>IT</c:v>
                </c:pt>
                <c:pt idx="3">
                  <c:v>Marketing</c:v>
                </c:pt>
                <c:pt idx="4">
                  <c:v>Operations</c:v>
                </c:pt>
                <c:pt idx="5">
                  <c:v>Sales</c:v>
                </c:pt>
              </c:strCache>
            </c:strRef>
          </c:cat>
          <c:val>
            <c:numRef>
              <c:f>Charts!$B$4:$B$9</c:f>
              <c:numCache>
                <c:formatCode>General</c:formatCode>
                <c:ptCount val="6"/>
                <c:pt idx="0">
                  <c:v>72195.711249999993</c:v>
                </c:pt>
                <c:pt idx="1">
                  <c:v>93129.150624999995</c:v>
                </c:pt>
                <c:pt idx="2">
                  <c:v>82418.64499999999</c:v>
                </c:pt>
                <c:pt idx="3">
                  <c:v>94796.805714285729</c:v>
                </c:pt>
                <c:pt idx="4">
                  <c:v>103146.20111111112</c:v>
                </c:pt>
                <c:pt idx="5">
                  <c:v>93765.631249999977</c:v>
                </c:pt>
              </c:numCache>
            </c:numRef>
          </c:val>
          <c:extLst>
            <c:ext xmlns:c16="http://schemas.microsoft.com/office/drawing/2014/chart" uri="{C3380CC4-5D6E-409C-BE32-E72D297353CC}">
              <c16:uniqueId val="{00000000-5212-48F9-B1CE-6C5E24BDB69F}"/>
            </c:ext>
          </c:extLst>
        </c:ser>
        <c:dLbls>
          <c:dLblPos val="inEnd"/>
          <c:showLegendKey val="0"/>
          <c:showVal val="1"/>
          <c:showCatName val="0"/>
          <c:showSerName val="0"/>
          <c:showPercent val="0"/>
          <c:showBubbleSize val="0"/>
        </c:dLbls>
        <c:gapWidth val="100"/>
        <c:overlap val="-24"/>
        <c:axId val="155666592"/>
        <c:axId val="155668992"/>
      </c:barChart>
      <c:catAx>
        <c:axId val="1556665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668992"/>
        <c:crosses val="autoZero"/>
        <c:auto val="1"/>
        <c:lblAlgn val="ctr"/>
        <c:lblOffset val="100"/>
        <c:noMultiLvlLbl val="0"/>
      </c:catAx>
      <c:valAx>
        <c:axId val="1556689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66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[Hr_Employee_Excel_Analysis.xlsx]Charts!PivotTable3</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Rating based on Job role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2969816272965879E-2"/>
          <c:y val="0.16245370370370371"/>
          <c:w val="0.78649759405074371"/>
          <c:h val="0.41792177019539223"/>
        </c:manualLayout>
      </c:layout>
      <c:bar3DChart>
        <c:barDir val="col"/>
        <c:grouping val="clustered"/>
        <c:varyColors val="0"/>
        <c:ser>
          <c:idx val="0"/>
          <c:order val="0"/>
          <c:tx>
            <c:strRef>
              <c:f>Charts!$B$19</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Charts!$A$20:$A$38</c:f>
              <c:strCache>
                <c:ptCount val="18"/>
                <c:pt idx="0">
                  <c:v>Account Manager</c:v>
                </c:pt>
                <c:pt idx="1">
                  <c:v>Accountant</c:v>
                </c:pt>
                <c:pt idx="2">
                  <c:v>Brand Manager</c:v>
                </c:pt>
                <c:pt idx="3">
                  <c:v>Content Strategist</c:v>
                </c:pt>
                <c:pt idx="4">
                  <c:v>Developer</c:v>
                </c:pt>
                <c:pt idx="5">
                  <c:v>Finance Analyst</c:v>
                </c:pt>
                <c:pt idx="6">
                  <c:v>Finance Manager</c:v>
                </c:pt>
                <c:pt idx="7">
                  <c:v>HR Executive</c:v>
                </c:pt>
                <c:pt idx="8">
                  <c:v>HR Manager</c:v>
                </c:pt>
                <c:pt idx="9">
                  <c:v>Logistics Coordinator</c:v>
                </c:pt>
                <c:pt idx="10">
                  <c:v>Marketing Specialist</c:v>
                </c:pt>
                <c:pt idx="11">
                  <c:v>Operations Executive</c:v>
                </c:pt>
                <c:pt idx="12">
                  <c:v>Recruiter</c:v>
                </c:pt>
                <c:pt idx="13">
                  <c:v>Sales Executive</c:v>
                </c:pt>
                <c:pt idx="14">
                  <c:v>Sales Lead</c:v>
                </c:pt>
                <c:pt idx="15">
                  <c:v>Supply Manager</c:v>
                </c:pt>
                <c:pt idx="16">
                  <c:v>System Analyst</c:v>
                </c:pt>
                <c:pt idx="17">
                  <c:v>Tech Lead</c:v>
                </c:pt>
              </c:strCache>
            </c:strRef>
          </c:cat>
          <c:val>
            <c:numRef>
              <c:f>Charts!$B$20:$B$38</c:f>
              <c:numCache>
                <c:formatCode>General</c:formatCode>
                <c:ptCount val="18"/>
                <c:pt idx="0">
                  <c:v>4.5</c:v>
                </c:pt>
                <c:pt idx="1">
                  <c:v>2.6666666666666665</c:v>
                </c:pt>
                <c:pt idx="2">
                  <c:v>3.5</c:v>
                </c:pt>
                <c:pt idx="3">
                  <c:v>3.1428571428571428</c:v>
                </c:pt>
                <c:pt idx="4">
                  <c:v>3.2857142857142856</c:v>
                </c:pt>
                <c:pt idx="5">
                  <c:v>2.6666666666666665</c:v>
                </c:pt>
                <c:pt idx="6">
                  <c:v>3</c:v>
                </c:pt>
                <c:pt idx="7">
                  <c:v>2.4285714285714284</c:v>
                </c:pt>
                <c:pt idx="8">
                  <c:v>3</c:v>
                </c:pt>
                <c:pt idx="9">
                  <c:v>3.2857142857142856</c:v>
                </c:pt>
                <c:pt idx="10">
                  <c:v>2.6</c:v>
                </c:pt>
                <c:pt idx="11">
                  <c:v>2.6666666666666665</c:v>
                </c:pt>
                <c:pt idx="12">
                  <c:v>2.3333333333333335</c:v>
                </c:pt>
                <c:pt idx="13">
                  <c:v>3.4545454545454546</c:v>
                </c:pt>
                <c:pt idx="14">
                  <c:v>4</c:v>
                </c:pt>
                <c:pt idx="15">
                  <c:v>3</c:v>
                </c:pt>
                <c:pt idx="16">
                  <c:v>3</c:v>
                </c:pt>
                <c:pt idx="17">
                  <c:v>3.25</c:v>
                </c:pt>
              </c:numCache>
            </c:numRef>
          </c:val>
          <c:extLst>
            <c:ext xmlns:c16="http://schemas.microsoft.com/office/drawing/2014/chart" uri="{C3380CC4-5D6E-409C-BE32-E72D297353CC}">
              <c16:uniqueId val="{00000000-F30D-478F-876A-75984FA55D92}"/>
            </c:ext>
          </c:extLst>
        </c:ser>
        <c:dLbls>
          <c:showLegendKey val="0"/>
          <c:showVal val="0"/>
          <c:showCatName val="0"/>
          <c:showSerName val="0"/>
          <c:showPercent val="0"/>
          <c:showBubbleSize val="0"/>
        </c:dLbls>
        <c:gapWidth val="65"/>
        <c:shape val="box"/>
        <c:axId val="328896288"/>
        <c:axId val="328895808"/>
        <c:axId val="0"/>
      </c:bar3DChart>
      <c:catAx>
        <c:axId val="3288962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28895808"/>
        <c:crosses val="autoZero"/>
        <c:auto val="1"/>
        <c:lblAlgn val="ctr"/>
        <c:lblOffset val="100"/>
        <c:noMultiLvlLbl val="0"/>
      </c:catAx>
      <c:valAx>
        <c:axId val="32889580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288962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[Hr_Employee_Excel_Analysis.xlsx]Charts!PivotTable4</c:name>
    <c:fmtId val="5"/>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IN"/>
              <a:t>Total Compensation of each employee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Charts!$B$40</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Charts!$A$41:$A$141</c:f>
              <c:strCache>
                <c:ptCount val="100"/>
                <c:pt idx="0">
                  <c:v>1001</c:v>
                </c:pt>
                <c:pt idx="1">
                  <c:v>1002</c:v>
                </c:pt>
                <c:pt idx="2">
                  <c:v>1003</c:v>
                </c:pt>
                <c:pt idx="3">
                  <c:v>1004</c:v>
                </c:pt>
                <c:pt idx="4">
                  <c:v>1005</c:v>
                </c:pt>
                <c:pt idx="5">
                  <c:v>1006</c:v>
                </c:pt>
                <c:pt idx="6">
                  <c:v>1007</c:v>
                </c:pt>
                <c:pt idx="7">
                  <c:v>1008</c:v>
                </c:pt>
                <c:pt idx="8">
                  <c:v>1009</c:v>
                </c:pt>
                <c:pt idx="9">
                  <c:v>1010</c:v>
                </c:pt>
                <c:pt idx="10">
                  <c:v>1011</c:v>
                </c:pt>
                <c:pt idx="11">
                  <c:v>1012</c:v>
                </c:pt>
                <c:pt idx="12">
                  <c:v>1013</c:v>
                </c:pt>
                <c:pt idx="13">
                  <c:v>1014</c:v>
                </c:pt>
                <c:pt idx="14">
                  <c:v>1015</c:v>
                </c:pt>
                <c:pt idx="15">
                  <c:v>1016</c:v>
                </c:pt>
                <c:pt idx="16">
                  <c:v>1017</c:v>
                </c:pt>
                <c:pt idx="17">
                  <c:v>1018</c:v>
                </c:pt>
                <c:pt idx="18">
                  <c:v>1019</c:v>
                </c:pt>
                <c:pt idx="19">
                  <c:v>1020</c:v>
                </c:pt>
                <c:pt idx="20">
                  <c:v>1021</c:v>
                </c:pt>
                <c:pt idx="21">
                  <c:v>1022</c:v>
                </c:pt>
                <c:pt idx="22">
                  <c:v>1023</c:v>
                </c:pt>
                <c:pt idx="23">
                  <c:v>1024</c:v>
                </c:pt>
                <c:pt idx="24">
                  <c:v>1025</c:v>
                </c:pt>
                <c:pt idx="25">
                  <c:v>1026</c:v>
                </c:pt>
                <c:pt idx="26">
                  <c:v>1027</c:v>
                </c:pt>
                <c:pt idx="27">
                  <c:v>1028</c:v>
                </c:pt>
                <c:pt idx="28">
                  <c:v>1029</c:v>
                </c:pt>
                <c:pt idx="29">
                  <c:v>1030</c:v>
                </c:pt>
                <c:pt idx="30">
                  <c:v>1031</c:v>
                </c:pt>
                <c:pt idx="31">
                  <c:v>1032</c:v>
                </c:pt>
                <c:pt idx="32">
                  <c:v>1033</c:v>
                </c:pt>
                <c:pt idx="33">
                  <c:v>1034</c:v>
                </c:pt>
                <c:pt idx="34">
                  <c:v>1035</c:v>
                </c:pt>
                <c:pt idx="35">
                  <c:v>1036</c:v>
                </c:pt>
                <c:pt idx="36">
                  <c:v>1037</c:v>
                </c:pt>
                <c:pt idx="37">
                  <c:v>1038</c:v>
                </c:pt>
                <c:pt idx="38">
                  <c:v>1039</c:v>
                </c:pt>
                <c:pt idx="39">
                  <c:v>1040</c:v>
                </c:pt>
                <c:pt idx="40">
                  <c:v>1041</c:v>
                </c:pt>
                <c:pt idx="41">
                  <c:v>1042</c:v>
                </c:pt>
                <c:pt idx="42">
                  <c:v>1043</c:v>
                </c:pt>
                <c:pt idx="43">
                  <c:v>1044</c:v>
                </c:pt>
                <c:pt idx="44">
                  <c:v>1045</c:v>
                </c:pt>
                <c:pt idx="45">
                  <c:v>1046</c:v>
                </c:pt>
                <c:pt idx="46">
                  <c:v>1047</c:v>
                </c:pt>
                <c:pt idx="47">
                  <c:v>1048</c:v>
                </c:pt>
                <c:pt idx="48">
                  <c:v>1049</c:v>
                </c:pt>
                <c:pt idx="49">
                  <c:v>1050</c:v>
                </c:pt>
                <c:pt idx="50">
                  <c:v>1051</c:v>
                </c:pt>
                <c:pt idx="51">
                  <c:v>1052</c:v>
                </c:pt>
                <c:pt idx="52">
                  <c:v>1053</c:v>
                </c:pt>
                <c:pt idx="53">
                  <c:v>1054</c:v>
                </c:pt>
                <c:pt idx="54">
                  <c:v>1055</c:v>
                </c:pt>
                <c:pt idx="55">
                  <c:v>1056</c:v>
                </c:pt>
                <c:pt idx="56">
                  <c:v>1057</c:v>
                </c:pt>
                <c:pt idx="57">
                  <c:v>1058</c:v>
                </c:pt>
                <c:pt idx="58">
                  <c:v>1059</c:v>
                </c:pt>
                <c:pt idx="59">
                  <c:v>1060</c:v>
                </c:pt>
                <c:pt idx="60">
                  <c:v>1061</c:v>
                </c:pt>
                <c:pt idx="61">
                  <c:v>1062</c:v>
                </c:pt>
                <c:pt idx="62">
                  <c:v>1063</c:v>
                </c:pt>
                <c:pt idx="63">
                  <c:v>1064</c:v>
                </c:pt>
                <c:pt idx="64">
                  <c:v>1065</c:v>
                </c:pt>
                <c:pt idx="65">
                  <c:v>1066</c:v>
                </c:pt>
                <c:pt idx="66">
                  <c:v>1067</c:v>
                </c:pt>
                <c:pt idx="67">
                  <c:v>1068</c:v>
                </c:pt>
                <c:pt idx="68">
                  <c:v>1069</c:v>
                </c:pt>
                <c:pt idx="69">
                  <c:v>1070</c:v>
                </c:pt>
                <c:pt idx="70">
                  <c:v>1071</c:v>
                </c:pt>
                <c:pt idx="71">
                  <c:v>1072</c:v>
                </c:pt>
                <c:pt idx="72">
                  <c:v>1073</c:v>
                </c:pt>
                <c:pt idx="73">
                  <c:v>1074</c:v>
                </c:pt>
                <c:pt idx="74">
                  <c:v>1075</c:v>
                </c:pt>
                <c:pt idx="75">
                  <c:v>1076</c:v>
                </c:pt>
                <c:pt idx="76">
                  <c:v>1077</c:v>
                </c:pt>
                <c:pt idx="77">
                  <c:v>1078</c:v>
                </c:pt>
                <c:pt idx="78">
                  <c:v>1079</c:v>
                </c:pt>
                <c:pt idx="79">
                  <c:v>1080</c:v>
                </c:pt>
                <c:pt idx="80">
                  <c:v>1081</c:v>
                </c:pt>
                <c:pt idx="81">
                  <c:v>1082</c:v>
                </c:pt>
                <c:pt idx="82">
                  <c:v>1083</c:v>
                </c:pt>
                <c:pt idx="83">
                  <c:v>1084</c:v>
                </c:pt>
                <c:pt idx="84">
                  <c:v>1085</c:v>
                </c:pt>
                <c:pt idx="85">
                  <c:v>1086</c:v>
                </c:pt>
                <c:pt idx="86">
                  <c:v>1087</c:v>
                </c:pt>
                <c:pt idx="87">
                  <c:v>1088</c:v>
                </c:pt>
                <c:pt idx="88">
                  <c:v>1089</c:v>
                </c:pt>
                <c:pt idx="89">
                  <c:v>1090</c:v>
                </c:pt>
                <c:pt idx="90">
                  <c:v>1091</c:v>
                </c:pt>
                <c:pt idx="91">
                  <c:v>1092</c:v>
                </c:pt>
                <c:pt idx="92">
                  <c:v>1093</c:v>
                </c:pt>
                <c:pt idx="93">
                  <c:v>1094</c:v>
                </c:pt>
                <c:pt idx="94">
                  <c:v>1095</c:v>
                </c:pt>
                <c:pt idx="95">
                  <c:v>1096</c:v>
                </c:pt>
                <c:pt idx="96">
                  <c:v>1097</c:v>
                </c:pt>
                <c:pt idx="97">
                  <c:v>1098</c:v>
                </c:pt>
                <c:pt idx="98">
                  <c:v>1099</c:v>
                </c:pt>
                <c:pt idx="99">
                  <c:v>1100</c:v>
                </c:pt>
              </c:strCache>
            </c:strRef>
          </c:cat>
          <c:val>
            <c:numRef>
              <c:f>Charts!$B$41:$B$141</c:f>
              <c:numCache>
                <c:formatCode>General</c:formatCode>
                <c:ptCount val="100"/>
                <c:pt idx="0">
                  <c:v>79241.789999999994</c:v>
                </c:pt>
                <c:pt idx="1">
                  <c:v>37254.36</c:v>
                </c:pt>
                <c:pt idx="2">
                  <c:v>128683.2</c:v>
                </c:pt>
                <c:pt idx="3">
                  <c:v>169322.18</c:v>
                </c:pt>
                <c:pt idx="4">
                  <c:v>80709.259999999995</c:v>
                </c:pt>
                <c:pt idx="5">
                  <c:v>51186.92</c:v>
                </c:pt>
                <c:pt idx="6">
                  <c:v>129333.16</c:v>
                </c:pt>
                <c:pt idx="7">
                  <c:v>116736.23</c:v>
                </c:pt>
                <c:pt idx="8">
                  <c:v>117706.41</c:v>
                </c:pt>
                <c:pt idx="9">
                  <c:v>84368.94</c:v>
                </c:pt>
                <c:pt idx="10">
                  <c:v>148942.16</c:v>
                </c:pt>
                <c:pt idx="11">
                  <c:v>57480.78</c:v>
                </c:pt>
                <c:pt idx="12">
                  <c:v>71291.7</c:v>
                </c:pt>
                <c:pt idx="13">
                  <c:v>145625.28</c:v>
                </c:pt>
                <c:pt idx="14">
                  <c:v>68414.17</c:v>
                </c:pt>
                <c:pt idx="15">
                  <c:v>113368.92</c:v>
                </c:pt>
                <c:pt idx="16">
                  <c:v>40938.080000000002</c:v>
                </c:pt>
                <c:pt idx="17">
                  <c:v>88719.76</c:v>
                </c:pt>
                <c:pt idx="18">
                  <c:v>39690.639999999999</c:v>
                </c:pt>
                <c:pt idx="19">
                  <c:v>60910.52</c:v>
                </c:pt>
                <c:pt idx="20">
                  <c:v>124961.29</c:v>
                </c:pt>
                <c:pt idx="21">
                  <c:v>74423.48</c:v>
                </c:pt>
                <c:pt idx="22">
                  <c:v>164498.21</c:v>
                </c:pt>
                <c:pt idx="23">
                  <c:v>63631.85</c:v>
                </c:pt>
                <c:pt idx="24">
                  <c:v>110822.65</c:v>
                </c:pt>
                <c:pt idx="25">
                  <c:v>124502.18</c:v>
                </c:pt>
                <c:pt idx="26">
                  <c:v>108699.47</c:v>
                </c:pt>
                <c:pt idx="27">
                  <c:v>124936.44</c:v>
                </c:pt>
                <c:pt idx="28">
                  <c:v>173311.06</c:v>
                </c:pt>
                <c:pt idx="29">
                  <c:v>150241.74</c:v>
                </c:pt>
                <c:pt idx="30">
                  <c:v>160542.15</c:v>
                </c:pt>
                <c:pt idx="31">
                  <c:v>155515.79999999999</c:v>
                </c:pt>
                <c:pt idx="32">
                  <c:v>73950.81</c:v>
                </c:pt>
                <c:pt idx="33">
                  <c:v>92027.96</c:v>
                </c:pt>
                <c:pt idx="34">
                  <c:v>145476.23000000001</c:v>
                </c:pt>
                <c:pt idx="35">
                  <c:v>85937.3</c:v>
                </c:pt>
                <c:pt idx="36">
                  <c:v>76428.539999999994</c:v>
                </c:pt>
                <c:pt idx="37">
                  <c:v>109331.18</c:v>
                </c:pt>
                <c:pt idx="38">
                  <c:v>101249.16</c:v>
                </c:pt>
                <c:pt idx="39">
                  <c:v>45902.02</c:v>
                </c:pt>
                <c:pt idx="40">
                  <c:v>66866.14</c:v>
                </c:pt>
                <c:pt idx="41">
                  <c:v>120724.23</c:v>
                </c:pt>
                <c:pt idx="42">
                  <c:v>99823.25</c:v>
                </c:pt>
                <c:pt idx="43">
                  <c:v>173482.74</c:v>
                </c:pt>
                <c:pt idx="44">
                  <c:v>72203.3</c:v>
                </c:pt>
                <c:pt idx="45">
                  <c:v>69109.53</c:v>
                </c:pt>
                <c:pt idx="46">
                  <c:v>102883.38</c:v>
                </c:pt>
                <c:pt idx="47">
                  <c:v>65341.66</c:v>
                </c:pt>
                <c:pt idx="48">
                  <c:v>108877.15</c:v>
                </c:pt>
                <c:pt idx="49">
                  <c:v>94670.48</c:v>
                </c:pt>
                <c:pt idx="50">
                  <c:v>33786.910000000003</c:v>
                </c:pt>
                <c:pt idx="51">
                  <c:v>152983.63</c:v>
                </c:pt>
                <c:pt idx="52">
                  <c:v>111226.83</c:v>
                </c:pt>
                <c:pt idx="53">
                  <c:v>157906.57999999999</c:v>
                </c:pt>
                <c:pt idx="54">
                  <c:v>161328.22</c:v>
                </c:pt>
                <c:pt idx="55">
                  <c:v>140901.54999999999</c:v>
                </c:pt>
                <c:pt idx="56">
                  <c:v>113314.05</c:v>
                </c:pt>
                <c:pt idx="57">
                  <c:v>142842.88</c:v>
                </c:pt>
                <c:pt idx="58">
                  <c:v>51516.65</c:v>
                </c:pt>
                <c:pt idx="59">
                  <c:v>88578.67</c:v>
                </c:pt>
                <c:pt idx="60">
                  <c:v>40031.32</c:v>
                </c:pt>
                <c:pt idx="61">
                  <c:v>107610.53</c:v>
                </c:pt>
                <c:pt idx="62">
                  <c:v>126549.55</c:v>
                </c:pt>
                <c:pt idx="63">
                  <c:v>71312.69</c:v>
                </c:pt>
                <c:pt idx="64">
                  <c:v>126464.62</c:v>
                </c:pt>
                <c:pt idx="65">
                  <c:v>105930.57</c:v>
                </c:pt>
                <c:pt idx="66">
                  <c:v>99166.32</c:v>
                </c:pt>
                <c:pt idx="67">
                  <c:v>80639.27</c:v>
                </c:pt>
                <c:pt idx="68">
                  <c:v>159048.91</c:v>
                </c:pt>
                <c:pt idx="69">
                  <c:v>177755.62</c:v>
                </c:pt>
                <c:pt idx="70">
                  <c:v>65734.62</c:v>
                </c:pt>
                <c:pt idx="71">
                  <c:v>41550.699999999997</c:v>
                </c:pt>
                <c:pt idx="72">
                  <c:v>128361.03</c:v>
                </c:pt>
                <c:pt idx="73">
                  <c:v>79044.44</c:v>
                </c:pt>
                <c:pt idx="74">
                  <c:v>33260.89</c:v>
                </c:pt>
                <c:pt idx="75">
                  <c:v>153822.49</c:v>
                </c:pt>
                <c:pt idx="76">
                  <c:v>131897.60000000001</c:v>
                </c:pt>
                <c:pt idx="77">
                  <c:v>82317.11</c:v>
                </c:pt>
                <c:pt idx="78">
                  <c:v>109354.25</c:v>
                </c:pt>
                <c:pt idx="79">
                  <c:v>50167.97</c:v>
                </c:pt>
                <c:pt idx="80">
                  <c:v>114901.51</c:v>
                </c:pt>
                <c:pt idx="81">
                  <c:v>44664.06</c:v>
                </c:pt>
                <c:pt idx="82">
                  <c:v>108009.94</c:v>
                </c:pt>
                <c:pt idx="83">
                  <c:v>132957</c:v>
                </c:pt>
                <c:pt idx="84">
                  <c:v>79914.63</c:v>
                </c:pt>
                <c:pt idx="85">
                  <c:v>154177.88</c:v>
                </c:pt>
                <c:pt idx="86">
                  <c:v>100840.47</c:v>
                </c:pt>
                <c:pt idx="87">
                  <c:v>53661.27</c:v>
                </c:pt>
                <c:pt idx="88">
                  <c:v>139010.21</c:v>
                </c:pt>
                <c:pt idx="89">
                  <c:v>69443.199999999997</c:v>
                </c:pt>
                <c:pt idx="90">
                  <c:v>43242.96</c:v>
                </c:pt>
                <c:pt idx="91">
                  <c:v>150246.04999999999</c:v>
                </c:pt>
                <c:pt idx="92">
                  <c:v>57255.38</c:v>
                </c:pt>
                <c:pt idx="93">
                  <c:v>126011.17</c:v>
                </c:pt>
                <c:pt idx="94">
                  <c:v>173560.58</c:v>
                </c:pt>
                <c:pt idx="95">
                  <c:v>89985.36</c:v>
                </c:pt>
                <c:pt idx="96">
                  <c:v>144623.98000000001</c:v>
                </c:pt>
                <c:pt idx="97">
                  <c:v>64412.71</c:v>
                </c:pt>
                <c:pt idx="98">
                  <c:v>49273.11</c:v>
                </c:pt>
                <c:pt idx="99">
                  <c:v>50532.84</c:v>
                </c:pt>
              </c:numCache>
            </c:numRef>
          </c:val>
          <c:extLst>
            <c:ext xmlns:c16="http://schemas.microsoft.com/office/drawing/2014/chart" uri="{C3380CC4-5D6E-409C-BE32-E72D297353CC}">
              <c16:uniqueId val="{00000000-9BA8-4A02-8A29-38AEBB0F2B09}"/>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609246176"/>
        <c:axId val="1609243776"/>
      </c:areaChart>
      <c:catAx>
        <c:axId val="160924617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609243776"/>
        <c:crosses val="autoZero"/>
        <c:auto val="1"/>
        <c:lblAlgn val="ctr"/>
        <c:lblOffset val="100"/>
        <c:noMultiLvlLbl val="0"/>
      </c:catAx>
      <c:valAx>
        <c:axId val="160924377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092461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[Hr_Employee_Excel_Analysis.xlsx]Charts!PivotTable6</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Resigned employees per department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Charts!$P$60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Charts!$O$61:$O$67</c:f>
              <c:strCache>
                <c:ptCount val="6"/>
                <c:pt idx="0">
                  <c:v>Finance</c:v>
                </c:pt>
                <c:pt idx="1">
                  <c:v>HR</c:v>
                </c:pt>
                <c:pt idx="2">
                  <c:v>IT</c:v>
                </c:pt>
                <c:pt idx="3">
                  <c:v>Marketing</c:v>
                </c:pt>
                <c:pt idx="4">
                  <c:v>Operations</c:v>
                </c:pt>
                <c:pt idx="5">
                  <c:v>Sales</c:v>
                </c:pt>
              </c:strCache>
            </c:strRef>
          </c:cat>
          <c:val>
            <c:numRef>
              <c:f>Charts!$P$61:$P$67</c:f>
              <c:numCache>
                <c:formatCode>General</c:formatCode>
                <c:ptCount val="6"/>
                <c:pt idx="0">
                  <c:v>11</c:v>
                </c:pt>
                <c:pt idx="1">
                  <c:v>10</c:v>
                </c:pt>
                <c:pt idx="2">
                  <c:v>9</c:v>
                </c:pt>
                <c:pt idx="3">
                  <c:v>8</c:v>
                </c:pt>
                <c:pt idx="4">
                  <c:v>7</c:v>
                </c:pt>
                <c:pt idx="5">
                  <c:v>7</c:v>
                </c:pt>
              </c:numCache>
            </c:numRef>
          </c:val>
          <c:extLst>
            <c:ext xmlns:c16="http://schemas.microsoft.com/office/drawing/2014/chart" uri="{C3380CC4-5D6E-409C-BE32-E72D297353CC}">
              <c16:uniqueId val="{00000000-393C-4EDE-9AF4-6612719FA6C8}"/>
            </c:ext>
          </c:extLst>
        </c:ser>
        <c:dLbls>
          <c:dLblPos val="inEnd"/>
          <c:showLegendKey val="0"/>
          <c:showVal val="1"/>
          <c:showCatName val="0"/>
          <c:showSerName val="0"/>
          <c:showPercent val="0"/>
          <c:showBubbleSize val="0"/>
        </c:dLbls>
        <c:gapWidth val="100"/>
        <c:overlap val="-24"/>
        <c:axId val="1818427600"/>
        <c:axId val="1793570416"/>
      </c:barChart>
      <c:catAx>
        <c:axId val="18184276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3570416"/>
        <c:crosses val="autoZero"/>
        <c:auto val="1"/>
        <c:lblAlgn val="ctr"/>
        <c:lblOffset val="100"/>
        <c:noMultiLvlLbl val="0"/>
      </c:catAx>
      <c:valAx>
        <c:axId val="17935704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842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[Hr_Employee_Excel_Analysis.xlsx]Charts!PivotTable7</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Experience by Education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Charts!$P$76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073-4CC4-8587-46176A19534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073-4CC4-8587-46176A19534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073-4CC4-8587-46176A19534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Charts!$O$77:$O$79</c:f>
              <c:strCache>
                <c:ptCount val="3"/>
                <c:pt idx="0">
                  <c:v>Bachelor's</c:v>
                </c:pt>
                <c:pt idx="1">
                  <c:v>Master's</c:v>
                </c:pt>
                <c:pt idx="2">
                  <c:v>PhD</c:v>
                </c:pt>
              </c:strCache>
            </c:strRef>
          </c:cat>
          <c:val>
            <c:numRef>
              <c:f>Charts!$P$77:$P$79</c:f>
              <c:numCache>
                <c:formatCode>General</c:formatCode>
                <c:ptCount val="3"/>
                <c:pt idx="0">
                  <c:v>10.205128205128204</c:v>
                </c:pt>
                <c:pt idx="1">
                  <c:v>11.928571428571429</c:v>
                </c:pt>
                <c:pt idx="2">
                  <c:v>9.7878787878787872</c:v>
                </c:pt>
              </c:numCache>
            </c:numRef>
          </c:val>
          <c:extLst>
            <c:ext xmlns:c16="http://schemas.microsoft.com/office/drawing/2014/chart" uri="{C3380CC4-5D6E-409C-BE32-E72D297353CC}">
              <c16:uniqueId val="{00000006-F073-4CC4-8587-46176A195349}"/>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[Hr_Employee_Excel_Analysis.xlsx]Charts!PivotTable5</c:name>
    <c:fmtId val="8"/>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Employees per city</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3"/>
            </a:solidFill>
            <a:ln w="9525">
              <a:solidFill>
                <a:schemeClr val="dk1">
                  <a:lumMod val="75000"/>
                  <a:lumOff val="25000"/>
                </a:schemeClr>
              </a:solidFill>
            </a:ln>
            <a:effectLst/>
          </c:spPr>
        </c:marker>
        <c:dLbl>
          <c:idx val="0"/>
          <c:spPr>
            <a:solidFill>
              <a:srgbClr val="196B2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4"/>
            </a:solidFill>
            <a:ln w="9525">
              <a:solidFill>
                <a:schemeClr val="dk1">
                  <a:lumMod val="75000"/>
                  <a:lumOff val="25000"/>
                </a:schemeClr>
              </a:solidFill>
            </a:ln>
            <a:effectLst/>
          </c:spPr>
        </c:marker>
        <c:dLbl>
          <c:idx val="0"/>
          <c:spPr>
            <a:solidFill>
              <a:srgbClr val="0F9E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5"/>
            </a:solidFill>
            <a:ln w="9525">
              <a:solidFill>
                <a:schemeClr val="dk1">
                  <a:lumMod val="75000"/>
                  <a:lumOff val="25000"/>
                </a:schemeClr>
              </a:solidFill>
            </a:ln>
            <a:effectLst/>
          </c:spPr>
        </c:marker>
        <c:dLbl>
          <c:idx val="0"/>
          <c:spPr>
            <a:solidFill>
              <a:srgbClr val="A02B93">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
      </c:pivotFmt>
      <c:pivotFmt>
        <c:idx val="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96B2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0F9E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
      </c:pivotFmt>
      <c:pivotFmt>
        <c:idx val="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02B93">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
      </c:pivotFmt>
      <c:pivotFmt>
        <c:idx val="1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
      </c:pivotFmt>
      <c:pivotFmt>
        <c:idx val="1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
      </c:pivotFmt>
      <c:pivotFmt>
        <c:idx val="1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96B2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
      </c:pivotFmt>
      <c:pivotFmt>
        <c:idx val="1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0F9E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
      </c:pivotFmt>
      <c:pivotFmt>
        <c:idx val="1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02B93">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Charts!$F$59:$F$60</c:f>
              <c:strCache>
                <c:ptCount val="1"/>
                <c:pt idx="0">
                  <c:v>Berlin</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15:showLeaderLines val="0"/>
              </c:ext>
            </c:extLst>
          </c:dLbls>
          <c:cat>
            <c:strRef>
              <c:f>Charts!$E$61</c:f>
              <c:strCache>
                <c:ptCount val="1"/>
                <c:pt idx="0">
                  <c:v>Total</c:v>
                </c:pt>
              </c:strCache>
            </c:strRef>
          </c:cat>
          <c:val>
            <c:numRef>
              <c:f>Charts!$F$61</c:f>
              <c:numCache>
                <c:formatCode>General</c:formatCode>
                <c:ptCount val="1"/>
                <c:pt idx="0">
                  <c:v>26178</c:v>
                </c:pt>
              </c:numCache>
            </c:numRef>
          </c:val>
          <c:extLst>
            <c:ext xmlns:c16="http://schemas.microsoft.com/office/drawing/2014/chart" uri="{C3380CC4-5D6E-409C-BE32-E72D297353CC}">
              <c16:uniqueId val="{00000000-8BF9-4A40-9D49-C2F74D7E2FBD}"/>
            </c:ext>
          </c:extLst>
        </c:ser>
        <c:ser>
          <c:idx val="1"/>
          <c:order val="1"/>
          <c:tx>
            <c:strRef>
              <c:f>Charts!$G$59:$G$60</c:f>
              <c:strCache>
                <c:ptCount val="1"/>
                <c:pt idx="0">
                  <c:v>London</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15:showLeaderLines val="0"/>
              </c:ext>
            </c:extLst>
          </c:dLbls>
          <c:cat>
            <c:strRef>
              <c:f>Charts!$E$61</c:f>
              <c:strCache>
                <c:ptCount val="1"/>
                <c:pt idx="0">
                  <c:v>Total</c:v>
                </c:pt>
              </c:strCache>
            </c:strRef>
          </c:cat>
          <c:val>
            <c:numRef>
              <c:f>Charts!$G$61</c:f>
              <c:numCache>
                <c:formatCode>General</c:formatCode>
                <c:ptCount val="1"/>
                <c:pt idx="0">
                  <c:v>13725</c:v>
                </c:pt>
              </c:numCache>
            </c:numRef>
          </c:val>
          <c:extLst>
            <c:ext xmlns:c16="http://schemas.microsoft.com/office/drawing/2014/chart" uri="{C3380CC4-5D6E-409C-BE32-E72D297353CC}">
              <c16:uniqueId val="{00000001-8BF9-4A40-9D49-C2F74D7E2FBD}"/>
            </c:ext>
          </c:extLst>
        </c:ser>
        <c:ser>
          <c:idx val="2"/>
          <c:order val="2"/>
          <c:tx>
            <c:strRef>
              <c:f>Charts!$H$59:$H$60</c:f>
              <c:strCache>
                <c:ptCount val="1"/>
                <c:pt idx="0">
                  <c:v>Mumbai</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196B2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15:showLeaderLines val="0"/>
              </c:ext>
            </c:extLst>
          </c:dLbls>
          <c:cat>
            <c:strRef>
              <c:f>Charts!$E$61</c:f>
              <c:strCache>
                <c:ptCount val="1"/>
                <c:pt idx="0">
                  <c:v>Total</c:v>
                </c:pt>
              </c:strCache>
            </c:strRef>
          </c:cat>
          <c:val>
            <c:numRef>
              <c:f>Charts!$H$61</c:f>
              <c:numCache>
                <c:formatCode>General</c:formatCode>
                <c:ptCount val="1"/>
                <c:pt idx="0">
                  <c:v>18834</c:v>
                </c:pt>
              </c:numCache>
            </c:numRef>
          </c:val>
          <c:extLst>
            <c:ext xmlns:c16="http://schemas.microsoft.com/office/drawing/2014/chart" uri="{C3380CC4-5D6E-409C-BE32-E72D297353CC}">
              <c16:uniqueId val="{00000002-8BF9-4A40-9D49-C2F74D7E2FBD}"/>
            </c:ext>
          </c:extLst>
        </c:ser>
        <c:ser>
          <c:idx val="3"/>
          <c:order val="3"/>
          <c:tx>
            <c:strRef>
              <c:f>Charts!$I$59:$I$60</c:f>
              <c:strCache>
                <c:ptCount val="1"/>
                <c:pt idx="0">
                  <c:v>New York</c:v>
                </c:pt>
              </c:strCache>
            </c:strRef>
          </c:tx>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rgbClr val="0F9E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15:showLeaderLines val="0"/>
              </c:ext>
            </c:extLst>
          </c:dLbls>
          <c:cat>
            <c:strRef>
              <c:f>Charts!$E$61</c:f>
              <c:strCache>
                <c:ptCount val="1"/>
                <c:pt idx="0">
                  <c:v>Total</c:v>
                </c:pt>
              </c:strCache>
            </c:strRef>
          </c:cat>
          <c:val>
            <c:numRef>
              <c:f>Charts!$I$61</c:f>
              <c:numCache>
                <c:formatCode>General</c:formatCode>
                <c:ptCount val="1"/>
                <c:pt idx="0">
                  <c:v>22220</c:v>
                </c:pt>
              </c:numCache>
            </c:numRef>
          </c:val>
          <c:extLst>
            <c:ext xmlns:c16="http://schemas.microsoft.com/office/drawing/2014/chart" uri="{C3380CC4-5D6E-409C-BE32-E72D297353CC}">
              <c16:uniqueId val="{00000003-8BF9-4A40-9D49-C2F74D7E2FBD}"/>
            </c:ext>
          </c:extLst>
        </c:ser>
        <c:ser>
          <c:idx val="4"/>
          <c:order val="4"/>
          <c:tx>
            <c:strRef>
              <c:f>Charts!$J$59:$J$60</c:f>
              <c:strCache>
                <c:ptCount val="1"/>
                <c:pt idx="0">
                  <c:v>Toronto</c:v>
                </c:pt>
              </c:strCache>
            </c:strRef>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dLbls>
            <c:spPr>
              <a:solidFill>
                <a:srgbClr val="A02B93">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15:showLeaderLines val="0"/>
              </c:ext>
            </c:extLst>
          </c:dLbls>
          <c:cat>
            <c:strRef>
              <c:f>Charts!$E$61</c:f>
              <c:strCache>
                <c:ptCount val="1"/>
                <c:pt idx="0">
                  <c:v>Total</c:v>
                </c:pt>
              </c:strCache>
            </c:strRef>
          </c:cat>
          <c:val>
            <c:numRef>
              <c:f>Charts!$J$61</c:f>
              <c:numCache>
                <c:formatCode>General</c:formatCode>
                <c:ptCount val="1"/>
                <c:pt idx="0">
                  <c:v>24093</c:v>
                </c:pt>
              </c:numCache>
            </c:numRef>
          </c:val>
          <c:extLst>
            <c:ext xmlns:c16="http://schemas.microsoft.com/office/drawing/2014/chart" uri="{C3380CC4-5D6E-409C-BE32-E72D297353CC}">
              <c16:uniqueId val="{00000004-8BF9-4A40-9D49-C2F74D7E2FBD}"/>
            </c:ext>
          </c:extLst>
        </c:ser>
        <c:dLbls>
          <c:showLegendKey val="0"/>
          <c:showVal val="0"/>
          <c:showCatName val="0"/>
          <c:showSerName val="0"/>
          <c:showPercent val="0"/>
          <c:showBubbleSize val="0"/>
        </c:dLbls>
        <c:gapWidth val="84"/>
        <c:gapDepth val="53"/>
        <c:shape val="box"/>
        <c:axId val="333698624"/>
        <c:axId val="333699584"/>
        <c:axId val="0"/>
      </c:bar3DChart>
      <c:catAx>
        <c:axId val="333698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33699584"/>
        <c:crosses val="autoZero"/>
        <c:auto val="1"/>
        <c:lblAlgn val="ctr"/>
        <c:lblOffset val="100"/>
        <c:noMultiLvlLbl val="0"/>
      </c:catAx>
      <c:valAx>
        <c:axId val="333699584"/>
        <c:scaling>
          <c:orientation val="minMax"/>
        </c:scaling>
        <c:delete val="1"/>
        <c:axPos val="b"/>
        <c:numFmt formatCode="General" sourceLinked="1"/>
        <c:majorTickMark val="out"/>
        <c:minorTickMark val="none"/>
        <c:tickLblPos val="nextTo"/>
        <c:crossAx val="33369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[Hr_Employee_Excel_Analysis.xlsx]Charts!PivotTable8</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Male vs Femal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Charts!$Q$90:$Q$91</c:f>
              <c:strCache>
                <c:ptCount val="1"/>
                <c:pt idx="0">
                  <c:v>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Charts!$P$92:$P$94</c:f>
              <c:strCache>
                <c:ptCount val="3"/>
                <c:pt idx="0">
                  <c:v>IT</c:v>
                </c:pt>
                <c:pt idx="1">
                  <c:v>Operations</c:v>
                </c:pt>
                <c:pt idx="2">
                  <c:v>Sales</c:v>
                </c:pt>
              </c:strCache>
            </c:strRef>
          </c:cat>
          <c:val>
            <c:numRef>
              <c:f>Charts!$Q$92:$Q$94</c:f>
              <c:numCache>
                <c:formatCode>General</c:formatCode>
                <c:ptCount val="3"/>
                <c:pt idx="0">
                  <c:v>2071</c:v>
                </c:pt>
                <c:pt idx="1">
                  <c:v>1042</c:v>
                </c:pt>
                <c:pt idx="2">
                  <c:v>1055</c:v>
                </c:pt>
              </c:numCache>
            </c:numRef>
          </c:val>
          <c:extLst>
            <c:ext xmlns:c16="http://schemas.microsoft.com/office/drawing/2014/chart" uri="{C3380CC4-5D6E-409C-BE32-E72D297353CC}">
              <c16:uniqueId val="{00000000-897D-4CBD-BC62-B1BD0FAE62C2}"/>
            </c:ext>
          </c:extLst>
        </c:ser>
        <c:dLbls>
          <c:showLegendKey val="0"/>
          <c:showVal val="0"/>
          <c:showCatName val="0"/>
          <c:showSerName val="0"/>
          <c:showPercent val="0"/>
          <c:showBubbleSize val="0"/>
        </c:dLbls>
        <c:gapWidth val="100"/>
        <c:overlap val="-24"/>
        <c:axId val="324634704"/>
        <c:axId val="324636144"/>
      </c:barChart>
      <c:catAx>
        <c:axId val="3246347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4636144"/>
        <c:crosses val="autoZero"/>
        <c:auto val="1"/>
        <c:lblAlgn val="ctr"/>
        <c:lblOffset val="100"/>
        <c:noMultiLvlLbl val="0"/>
      </c:catAx>
      <c:valAx>
        <c:axId val="324636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463470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[Hr_Employee_Excel_Analysis.xlsx]Charts!PivotTable9</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 Analysis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Charts!$AC$96</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Charts!$AB$97:$AB$109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Charts!$AC$97:$AC$109</c:f>
              <c:numCache>
                <c:formatCode>General</c:formatCode>
                <c:ptCount val="12"/>
                <c:pt idx="0">
                  <c:v>15729</c:v>
                </c:pt>
                <c:pt idx="1">
                  <c:v>9466</c:v>
                </c:pt>
                <c:pt idx="2">
                  <c:v>8344</c:v>
                </c:pt>
                <c:pt idx="3">
                  <c:v>6253</c:v>
                </c:pt>
                <c:pt idx="4">
                  <c:v>11602</c:v>
                </c:pt>
                <c:pt idx="5">
                  <c:v>9422</c:v>
                </c:pt>
                <c:pt idx="6">
                  <c:v>4262</c:v>
                </c:pt>
                <c:pt idx="7">
                  <c:v>7393</c:v>
                </c:pt>
                <c:pt idx="8">
                  <c:v>8322</c:v>
                </c:pt>
                <c:pt idx="9">
                  <c:v>5272</c:v>
                </c:pt>
                <c:pt idx="10">
                  <c:v>8386</c:v>
                </c:pt>
                <c:pt idx="11">
                  <c:v>10599</c:v>
                </c:pt>
              </c:numCache>
            </c:numRef>
          </c:val>
          <c:smooth val="0"/>
          <c:extLst>
            <c:ext xmlns:c16="http://schemas.microsoft.com/office/drawing/2014/chart" uri="{C3380CC4-5D6E-409C-BE32-E72D297353CC}">
              <c16:uniqueId val="{00000000-184D-4008-83D1-57AFC786F02E}"/>
            </c:ext>
          </c:extLst>
        </c:ser>
        <c:dLbls>
          <c:dLblPos val="t"/>
          <c:showLegendKey val="0"/>
          <c:showVal val="1"/>
          <c:showCatName val="0"/>
          <c:showSerName val="0"/>
          <c:showPercent val="0"/>
          <c:showBubbleSize val="0"/>
        </c:dLbls>
        <c:marker val="1"/>
        <c:smooth val="0"/>
        <c:axId val="329041920"/>
        <c:axId val="329039040"/>
      </c:lineChart>
      <c:catAx>
        <c:axId val="32904192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9039040"/>
        <c:crosses val="autoZero"/>
        <c:auto val="1"/>
        <c:lblAlgn val="ctr"/>
        <c:lblOffset val="100"/>
        <c:noMultiLvlLbl val="0"/>
      </c:catAx>
      <c:valAx>
        <c:axId val="329039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904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[Hr_Employee_Excel_Analysis.xlsx]Charts!PivotTable3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Rating based on Job role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2969816272965879E-2"/>
          <c:y val="0.16245370370370371"/>
          <c:w val="0.78649759405074371"/>
          <c:h val="0.41792177019539223"/>
        </c:manualLayout>
      </c:layout>
      <c:bar3DChart>
        <c:barDir val="col"/>
        <c:grouping val="clustered"/>
        <c:varyColors val="0"/>
        <c:ser>
          <c:idx val="0"/>
          <c:order val="0"/>
          <c:tx>
            <c:strRef>
              <c:f>Charts!$B$19</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Charts!$A$20:$A$38</c:f>
              <c:strCache>
                <c:ptCount val="18"/>
                <c:pt idx="0">
                  <c:v>Account Manager</c:v>
                </c:pt>
                <c:pt idx="1">
                  <c:v>Accountant</c:v>
                </c:pt>
                <c:pt idx="2">
                  <c:v>Brand Manager</c:v>
                </c:pt>
                <c:pt idx="3">
                  <c:v>Content Strategist</c:v>
                </c:pt>
                <c:pt idx="4">
                  <c:v>Developer</c:v>
                </c:pt>
                <c:pt idx="5">
                  <c:v>Finance Analyst</c:v>
                </c:pt>
                <c:pt idx="6">
                  <c:v>Finance Manager</c:v>
                </c:pt>
                <c:pt idx="7">
                  <c:v>HR Executive</c:v>
                </c:pt>
                <c:pt idx="8">
                  <c:v>HR Manager</c:v>
                </c:pt>
                <c:pt idx="9">
                  <c:v>Logistics Coordinator</c:v>
                </c:pt>
                <c:pt idx="10">
                  <c:v>Marketing Specialist</c:v>
                </c:pt>
                <c:pt idx="11">
                  <c:v>Operations Executive</c:v>
                </c:pt>
                <c:pt idx="12">
                  <c:v>Recruiter</c:v>
                </c:pt>
                <c:pt idx="13">
                  <c:v>Sales Executive</c:v>
                </c:pt>
                <c:pt idx="14">
                  <c:v>Sales Lead</c:v>
                </c:pt>
                <c:pt idx="15">
                  <c:v>Supply Manager</c:v>
                </c:pt>
                <c:pt idx="16">
                  <c:v>System Analyst</c:v>
                </c:pt>
                <c:pt idx="17">
                  <c:v>Tech Lead</c:v>
                </c:pt>
              </c:strCache>
            </c:strRef>
          </c:cat>
          <c:val>
            <c:numRef>
              <c:f>Charts!$B$20:$B$38</c:f>
              <c:numCache>
                <c:formatCode>General</c:formatCode>
                <c:ptCount val="18"/>
                <c:pt idx="0">
                  <c:v>4.5</c:v>
                </c:pt>
                <c:pt idx="1">
                  <c:v>2.6666666666666665</c:v>
                </c:pt>
                <c:pt idx="2">
                  <c:v>3.5</c:v>
                </c:pt>
                <c:pt idx="3">
                  <c:v>3.1428571428571428</c:v>
                </c:pt>
                <c:pt idx="4">
                  <c:v>3.2857142857142856</c:v>
                </c:pt>
                <c:pt idx="5">
                  <c:v>2.6666666666666665</c:v>
                </c:pt>
                <c:pt idx="6">
                  <c:v>3</c:v>
                </c:pt>
                <c:pt idx="7">
                  <c:v>2.4285714285714284</c:v>
                </c:pt>
                <c:pt idx="8">
                  <c:v>3</c:v>
                </c:pt>
                <c:pt idx="9">
                  <c:v>3.2857142857142856</c:v>
                </c:pt>
                <c:pt idx="10">
                  <c:v>2.6</c:v>
                </c:pt>
                <c:pt idx="11">
                  <c:v>2.6666666666666665</c:v>
                </c:pt>
                <c:pt idx="12">
                  <c:v>2.3333333333333335</c:v>
                </c:pt>
                <c:pt idx="13">
                  <c:v>3.4545454545454546</c:v>
                </c:pt>
                <c:pt idx="14">
                  <c:v>4</c:v>
                </c:pt>
                <c:pt idx="15">
                  <c:v>3</c:v>
                </c:pt>
                <c:pt idx="16">
                  <c:v>3</c:v>
                </c:pt>
                <c:pt idx="17">
                  <c:v>3.25</c:v>
                </c:pt>
              </c:numCache>
            </c:numRef>
          </c:val>
          <c:extLst>
            <c:ext xmlns:c16="http://schemas.microsoft.com/office/drawing/2014/chart" uri="{C3380CC4-5D6E-409C-BE32-E72D297353CC}">
              <c16:uniqueId val="{00000000-71D8-42CF-9715-9A5B97671DFB}"/>
            </c:ext>
          </c:extLst>
        </c:ser>
        <c:dLbls>
          <c:showLegendKey val="0"/>
          <c:showVal val="0"/>
          <c:showCatName val="0"/>
          <c:showSerName val="0"/>
          <c:showPercent val="0"/>
          <c:showBubbleSize val="0"/>
        </c:dLbls>
        <c:gapWidth val="65"/>
        <c:shape val="box"/>
        <c:axId val="328896288"/>
        <c:axId val="328895808"/>
        <c:axId val="0"/>
      </c:bar3DChart>
      <c:catAx>
        <c:axId val="3288962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28895808"/>
        <c:crosses val="autoZero"/>
        <c:auto val="1"/>
        <c:lblAlgn val="ctr"/>
        <c:lblOffset val="100"/>
        <c:noMultiLvlLbl val="0"/>
      </c:catAx>
      <c:valAx>
        <c:axId val="32889580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288962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[Hr_Employee_Excel_Analysis.xlsx]Charts!PivotTable4</c:name>
    <c:fmtId val="0"/>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IN"/>
              <a:t>Total Compensation of each employee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Charts!$B$40</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Charts!$A$41:$A$141</c:f>
              <c:strCache>
                <c:ptCount val="100"/>
                <c:pt idx="0">
                  <c:v>1001</c:v>
                </c:pt>
                <c:pt idx="1">
                  <c:v>1002</c:v>
                </c:pt>
                <c:pt idx="2">
                  <c:v>1003</c:v>
                </c:pt>
                <c:pt idx="3">
                  <c:v>1004</c:v>
                </c:pt>
                <c:pt idx="4">
                  <c:v>1005</c:v>
                </c:pt>
                <c:pt idx="5">
                  <c:v>1006</c:v>
                </c:pt>
                <c:pt idx="6">
                  <c:v>1007</c:v>
                </c:pt>
                <c:pt idx="7">
                  <c:v>1008</c:v>
                </c:pt>
                <c:pt idx="8">
                  <c:v>1009</c:v>
                </c:pt>
                <c:pt idx="9">
                  <c:v>1010</c:v>
                </c:pt>
                <c:pt idx="10">
                  <c:v>1011</c:v>
                </c:pt>
                <c:pt idx="11">
                  <c:v>1012</c:v>
                </c:pt>
                <c:pt idx="12">
                  <c:v>1013</c:v>
                </c:pt>
                <c:pt idx="13">
                  <c:v>1014</c:v>
                </c:pt>
                <c:pt idx="14">
                  <c:v>1015</c:v>
                </c:pt>
                <c:pt idx="15">
                  <c:v>1016</c:v>
                </c:pt>
                <c:pt idx="16">
                  <c:v>1017</c:v>
                </c:pt>
                <c:pt idx="17">
                  <c:v>1018</c:v>
                </c:pt>
                <c:pt idx="18">
                  <c:v>1019</c:v>
                </c:pt>
                <c:pt idx="19">
                  <c:v>1020</c:v>
                </c:pt>
                <c:pt idx="20">
                  <c:v>1021</c:v>
                </c:pt>
                <c:pt idx="21">
                  <c:v>1022</c:v>
                </c:pt>
                <c:pt idx="22">
                  <c:v>1023</c:v>
                </c:pt>
                <c:pt idx="23">
                  <c:v>1024</c:v>
                </c:pt>
                <c:pt idx="24">
                  <c:v>1025</c:v>
                </c:pt>
                <c:pt idx="25">
                  <c:v>1026</c:v>
                </c:pt>
                <c:pt idx="26">
                  <c:v>1027</c:v>
                </c:pt>
                <c:pt idx="27">
                  <c:v>1028</c:v>
                </c:pt>
                <c:pt idx="28">
                  <c:v>1029</c:v>
                </c:pt>
                <c:pt idx="29">
                  <c:v>1030</c:v>
                </c:pt>
                <c:pt idx="30">
                  <c:v>1031</c:v>
                </c:pt>
                <c:pt idx="31">
                  <c:v>1032</c:v>
                </c:pt>
                <c:pt idx="32">
                  <c:v>1033</c:v>
                </c:pt>
                <c:pt idx="33">
                  <c:v>1034</c:v>
                </c:pt>
                <c:pt idx="34">
                  <c:v>1035</c:v>
                </c:pt>
                <c:pt idx="35">
                  <c:v>1036</c:v>
                </c:pt>
                <c:pt idx="36">
                  <c:v>1037</c:v>
                </c:pt>
                <c:pt idx="37">
                  <c:v>1038</c:v>
                </c:pt>
                <c:pt idx="38">
                  <c:v>1039</c:v>
                </c:pt>
                <c:pt idx="39">
                  <c:v>1040</c:v>
                </c:pt>
                <c:pt idx="40">
                  <c:v>1041</c:v>
                </c:pt>
                <c:pt idx="41">
                  <c:v>1042</c:v>
                </c:pt>
                <c:pt idx="42">
                  <c:v>1043</c:v>
                </c:pt>
                <c:pt idx="43">
                  <c:v>1044</c:v>
                </c:pt>
                <c:pt idx="44">
                  <c:v>1045</c:v>
                </c:pt>
                <c:pt idx="45">
                  <c:v>1046</c:v>
                </c:pt>
                <c:pt idx="46">
                  <c:v>1047</c:v>
                </c:pt>
                <c:pt idx="47">
                  <c:v>1048</c:v>
                </c:pt>
                <c:pt idx="48">
                  <c:v>1049</c:v>
                </c:pt>
                <c:pt idx="49">
                  <c:v>1050</c:v>
                </c:pt>
                <c:pt idx="50">
                  <c:v>1051</c:v>
                </c:pt>
                <c:pt idx="51">
                  <c:v>1052</c:v>
                </c:pt>
                <c:pt idx="52">
                  <c:v>1053</c:v>
                </c:pt>
                <c:pt idx="53">
                  <c:v>1054</c:v>
                </c:pt>
                <c:pt idx="54">
                  <c:v>1055</c:v>
                </c:pt>
                <c:pt idx="55">
                  <c:v>1056</c:v>
                </c:pt>
                <c:pt idx="56">
                  <c:v>1057</c:v>
                </c:pt>
                <c:pt idx="57">
                  <c:v>1058</c:v>
                </c:pt>
                <c:pt idx="58">
                  <c:v>1059</c:v>
                </c:pt>
                <c:pt idx="59">
                  <c:v>1060</c:v>
                </c:pt>
                <c:pt idx="60">
                  <c:v>1061</c:v>
                </c:pt>
                <c:pt idx="61">
                  <c:v>1062</c:v>
                </c:pt>
                <c:pt idx="62">
                  <c:v>1063</c:v>
                </c:pt>
                <c:pt idx="63">
                  <c:v>1064</c:v>
                </c:pt>
                <c:pt idx="64">
                  <c:v>1065</c:v>
                </c:pt>
                <c:pt idx="65">
                  <c:v>1066</c:v>
                </c:pt>
                <c:pt idx="66">
                  <c:v>1067</c:v>
                </c:pt>
                <c:pt idx="67">
                  <c:v>1068</c:v>
                </c:pt>
                <c:pt idx="68">
                  <c:v>1069</c:v>
                </c:pt>
                <c:pt idx="69">
                  <c:v>1070</c:v>
                </c:pt>
                <c:pt idx="70">
                  <c:v>1071</c:v>
                </c:pt>
                <c:pt idx="71">
                  <c:v>1072</c:v>
                </c:pt>
                <c:pt idx="72">
                  <c:v>1073</c:v>
                </c:pt>
                <c:pt idx="73">
                  <c:v>1074</c:v>
                </c:pt>
                <c:pt idx="74">
                  <c:v>1075</c:v>
                </c:pt>
                <c:pt idx="75">
                  <c:v>1076</c:v>
                </c:pt>
                <c:pt idx="76">
                  <c:v>1077</c:v>
                </c:pt>
                <c:pt idx="77">
                  <c:v>1078</c:v>
                </c:pt>
                <c:pt idx="78">
                  <c:v>1079</c:v>
                </c:pt>
                <c:pt idx="79">
                  <c:v>1080</c:v>
                </c:pt>
                <c:pt idx="80">
                  <c:v>1081</c:v>
                </c:pt>
                <c:pt idx="81">
                  <c:v>1082</c:v>
                </c:pt>
                <c:pt idx="82">
                  <c:v>1083</c:v>
                </c:pt>
                <c:pt idx="83">
                  <c:v>1084</c:v>
                </c:pt>
                <c:pt idx="84">
                  <c:v>1085</c:v>
                </c:pt>
                <c:pt idx="85">
                  <c:v>1086</c:v>
                </c:pt>
                <c:pt idx="86">
                  <c:v>1087</c:v>
                </c:pt>
                <c:pt idx="87">
                  <c:v>1088</c:v>
                </c:pt>
                <c:pt idx="88">
                  <c:v>1089</c:v>
                </c:pt>
                <c:pt idx="89">
                  <c:v>1090</c:v>
                </c:pt>
                <c:pt idx="90">
                  <c:v>1091</c:v>
                </c:pt>
                <c:pt idx="91">
                  <c:v>1092</c:v>
                </c:pt>
                <c:pt idx="92">
                  <c:v>1093</c:v>
                </c:pt>
                <c:pt idx="93">
                  <c:v>1094</c:v>
                </c:pt>
                <c:pt idx="94">
                  <c:v>1095</c:v>
                </c:pt>
                <c:pt idx="95">
                  <c:v>1096</c:v>
                </c:pt>
                <c:pt idx="96">
                  <c:v>1097</c:v>
                </c:pt>
                <c:pt idx="97">
                  <c:v>1098</c:v>
                </c:pt>
                <c:pt idx="98">
                  <c:v>1099</c:v>
                </c:pt>
                <c:pt idx="99">
                  <c:v>1100</c:v>
                </c:pt>
              </c:strCache>
            </c:strRef>
          </c:cat>
          <c:val>
            <c:numRef>
              <c:f>Charts!$B$41:$B$141</c:f>
              <c:numCache>
                <c:formatCode>General</c:formatCode>
                <c:ptCount val="100"/>
                <c:pt idx="0">
                  <c:v>79241.789999999994</c:v>
                </c:pt>
                <c:pt idx="1">
                  <c:v>37254.36</c:v>
                </c:pt>
                <c:pt idx="2">
                  <c:v>128683.2</c:v>
                </c:pt>
                <c:pt idx="3">
                  <c:v>169322.18</c:v>
                </c:pt>
                <c:pt idx="4">
                  <c:v>80709.259999999995</c:v>
                </c:pt>
                <c:pt idx="5">
                  <c:v>51186.92</c:v>
                </c:pt>
                <c:pt idx="6">
                  <c:v>129333.16</c:v>
                </c:pt>
                <c:pt idx="7">
                  <c:v>116736.23</c:v>
                </c:pt>
                <c:pt idx="8">
                  <c:v>117706.41</c:v>
                </c:pt>
                <c:pt idx="9">
                  <c:v>84368.94</c:v>
                </c:pt>
                <c:pt idx="10">
                  <c:v>148942.16</c:v>
                </c:pt>
                <c:pt idx="11">
                  <c:v>57480.78</c:v>
                </c:pt>
                <c:pt idx="12">
                  <c:v>71291.7</c:v>
                </c:pt>
                <c:pt idx="13">
                  <c:v>145625.28</c:v>
                </c:pt>
                <c:pt idx="14">
                  <c:v>68414.17</c:v>
                </c:pt>
                <c:pt idx="15">
                  <c:v>113368.92</c:v>
                </c:pt>
                <c:pt idx="16">
                  <c:v>40938.080000000002</c:v>
                </c:pt>
                <c:pt idx="17">
                  <c:v>88719.76</c:v>
                </c:pt>
                <c:pt idx="18">
                  <c:v>39690.639999999999</c:v>
                </c:pt>
                <c:pt idx="19">
                  <c:v>60910.52</c:v>
                </c:pt>
                <c:pt idx="20">
                  <c:v>124961.29</c:v>
                </c:pt>
                <c:pt idx="21">
                  <c:v>74423.48</c:v>
                </c:pt>
                <c:pt idx="22">
                  <c:v>164498.21</c:v>
                </c:pt>
                <c:pt idx="23">
                  <c:v>63631.85</c:v>
                </c:pt>
                <c:pt idx="24">
                  <c:v>110822.65</c:v>
                </c:pt>
                <c:pt idx="25">
                  <c:v>124502.18</c:v>
                </c:pt>
                <c:pt idx="26">
                  <c:v>108699.47</c:v>
                </c:pt>
                <c:pt idx="27">
                  <c:v>124936.44</c:v>
                </c:pt>
                <c:pt idx="28">
                  <c:v>173311.06</c:v>
                </c:pt>
                <c:pt idx="29">
                  <c:v>150241.74</c:v>
                </c:pt>
                <c:pt idx="30">
                  <c:v>160542.15</c:v>
                </c:pt>
                <c:pt idx="31">
                  <c:v>155515.79999999999</c:v>
                </c:pt>
                <c:pt idx="32">
                  <c:v>73950.81</c:v>
                </c:pt>
                <c:pt idx="33">
                  <c:v>92027.96</c:v>
                </c:pt>
                <c:pt idx="34">
                  <c:v>145476.23000000001</c:v>
                </c:pt>
                <c:pt idx="35">
                  <c:v>85937.3</c:v>
                </c:pt>
                <c:pt idx="36">
                  <c:v>76428.539999999994</c:v>
                </c:pt>
                <c:pt idx="37">
                  <c:v>109331.18</c:v>
                </c:pt>
                <c:pt idx="38">
                  <c:v>101249.16</c:v>
                </c:pt>
                <c:pt idx="39">
                  <c:v>45902.02</c:v>
                </c:pt>
                <c:pt idx="40">
                  <c:v>66866.14</c:v>
                </c:pt>
                <c:pt idx="41">
                  <c:v>120724.23</c:v>
                </c:pt>
                <c:pt idx="42">
                  <c:v>99823.25</c:v>
                </c:pt>
                <c:pt idx="43">
                  <c:v>173482.74</c:v>
                </c:pt>
                <c:pt idx="44">
                  <c:v>72203.3</c:v>
                </c:pt>
                <c:pt idx="45">
                  <c:v>69109.53</c:v>
                </c:pt>
                <c:pt idx="46">
                  <c:v>102883.38</c:v>
                </c:pt>
                <c:pt idx="47">
                  <c:v>65341.66</c:v>
                </c:pt>
                <c:pt idx="48">
                  <c:v>108877.15</c:v>
                </c:pt>
                <c:pt idx="49">
                  <c:v>94670.48</c:v>
                </c:pt>
                <c:pt idx="50">
                  <c:v>33786.910000000003</c:v>
                </c:pt>
                <c:pt idx="51">
                  <c:v>152983.63</c:v>
                </c:pt>
                <c:pt idx="52">
                  <c:v>111226.83</c:v>
                </c:pt>
                <c:pt idx="53">
                  <c:v>157906.57999999999</c:v>
                </c:pt>
                <c:pt idx="54">
                  <c:v>161328.22</c:v>
                </c:pt>
                <c:pt idx="55">
                  <c:v>140901.54999999999</c:v>
                </c:pt>
                <c:pt idx="56">
                  <c:v>113314.05</c:v>
                </c:pt>
                <c:pt idx="57">
                  <c:v>142842.88</c:v>
                </c:pt>
                <c:pt idx="58">
                  <c:v>51516.65</c:v>
                </c:pt>
                <c:pt idx="59">
                  <c:v>88578.67</c:v>
                </c:pt>
                <c:pt idx="60">
                  <c:v>40031.32</c:v>
                </c:pt>
                <c:pt idx="61">
                  <c:v>107610.53</c:v>
                </c:pt>
                <c:pt idx="62">
                  <c:v>126549.55</c:v>
                </c:pt>
                <c:pt idx="63">
                  <c:v>71312.69</c:v>
                </c:pt>
                <c:pt idx="64">
                  <c:v>126464.62</c:v>
                </c:pt>
                <c:pt idx="65">
                  <c:v>105930.57</c:v>
                </c:pt>
                <c:pt idx="66">
                  <c:v>99166.32</c:v>
                </c:pt>
                <c:pt idx="67">
                  <c:v>80639.27</c:v>
                </c:pt>
                <c:pt idx="68">
                  <c:v>159048.91</c:v>
                </c:pt>
                <c:pt idx="69">
                  <c:v>177755.62</c:v>
                </c:pt>
                <c:pt idx="70">
                  <c:v>65734.62</c:v>
                </c:pt>
                <c:pt idx="71">
                  <c:v>41550.699999999997</c:v>
                </c:pt>
                <c:pt idx="72">
                  <c:v>128361.03</c:v>
                </c:pt>
                <c:pt idx="73">
                  <c:v>79044.44</c:v>
                </c:pt>
                <c:pt idx="74">
                  <c:v>33260.89</c:v>
                </c:pt>
                <c:pt idx="75">
                  <c:v>153822.49</c:v>
                </c:pt>
                <c:pt idx="76">
                  <c:v>131897.60000000001</c:v>
                </c:pt>
                <c:pt idx="77">
                  <c:v>82317.11</c:v>
                </c:pt>
                <c:pt idx="78">
                  <c:v>109354.25</c:v>
                </c:pt>
                <c:pt idx="79">
                  <c:v>50167.97</c:v>
                </c:pt>
                <c:pt idx="80">
                  <c:v>114901.51</c:v>
                </c:pt>
                <c:pt idx="81">
                  <c:v>44664.06</c:v>
                </c:pt>
                <c:pt idx="82">
                  <c:v>108009.94</c:v>
                </c:pt>
                <c:pt idx="83">
                  <c:v>132957</c:v>
                </c:pt>
                <c:pt idx="84">
                  <c:v>79914.63</c:v>
                </c:pt>
                <c:pt idx="85">
                  <c:v>154177.88</c:v>
                </c:pt>
                <c:pt idx="86">
                  <c:v>100840.47</c:v>
                </c:pt>
                <c:pt idx="87">
                  <c:v>53661.27</c:v>
                </c:pt>
                <c:pt idx="88">
                  <c:v>139010.21</c:v>
                </c:pt>
                <c:pt idx="89">
                  <c:v>69443.199999999997</c:v>
                </c:pt>
                <c:pt idx="90">
                  <c:v>43242.96</c:v>
                </c:pt>
                <c:pt idx="91">
                  <c:v>150246.04999999999</c:v>
                </c:pt>
                <c:pt idx="92">
                  <c:v>57255.38</c:v>
                </c:pt>
                <c:pt idx="93">
                  <c:v>126011.17</c:v>
                </c:pt>
                <c:pt idx="94">
                  <c:v>173560.58</c:v>
                </c:pt>
                <c:pt idx="95">
                  <c:v>89985.36</c:v>
                </c:pt>
                <c:pt idx="96">
                  <c:v>144623.98000000001</c:v>
                </c:pt>
                <c:pt idx="97">
                  <c:v>64412.71</c:v>
                </c:pt>
                <c:pt idx="98">
                  <c:v>49273.11</c:v>
                </c:pt>
                <c:pt idx="99">
                  <c:v>50532.84</c:v>
                </c:pt>
              </c:numCache>
            </c:numRef>
          </c:val>
          <c:extLst>
            <c:ext xmlns:c16="http://schemas.microsoft.com/office/drawing/2014/chart" uri="{C3380CC4-5D6E-409C-BE32-E72D297353CC}">
              <c16:uniqueId val="{00000000-DF7E-4C56-98EB-9E2F890250C2}"/>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609246176"/>
        <c:axId val="1609243776"/>
      </c:areaChart>
      <c:catAx>
        <c:axId val="160924617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609243776"/>
        <c:crosses val="autoZero"/>
        <c:auto val="1"/>
        <c:lblAlgn val="ctr"/>
        <c:lblOffset val="100"/>
        <c:noMultiLvlLbl val="0"/>
      </c:catAx>
      <c:valAx>
        <c:axId val="160924377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092461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[Hr_Employee_Excel_Analysis.xlsx]Charts!PivotTable5</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Employees per city</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3"/>
            </a:solidFill>
            <a:ln w="9525">
              <a:solidFill>
                <a:schemeClr val="dk1">
                  <a:lumMod val="75000"/>
                  <a:lumOff val="25000"/>
                </a:schemeClr>
              </a:solidFill>
            </a:ln>
            <a:effectLst/>
          </c:spPr>
        </c:marker>
        <c:dLbl>
          <c:idx val="0"/>
          <c:spPr>
            <a:solidFill>
              <a:srgbClr val="196B2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4"/>
            </a:solidFill>
            <a:ln w="9525">
              <a:solidFill>
                <a:schemeClr val="dk1">
                  <a:lumMod val="75000"/>
                  <a:lumOff val="25000"/>
                </a:schemeClr>
              </a:solidFill>
            </a:ln>
            <a:effectLst/>
          </c:spPr>
        </c:marker>
        <c:dLbl>
          <c:idx val="0"/>
          <c:spPr>
            <a:solidFill>
              <a:srgbClr val="0F9E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5"/>
            </a:solidFill>
            <a:ln w="9525">
              <a:solidFill>
                <a:schemeClr val="dk1">
                  <a:lumMod val="75000"/>
                  <a:lumOff val="25000"/>
                </a:schemeClr>
              </a:solidFill>
            </a:ln>
            <a:effectLst/>
          </c:spPr>
        </c:marker>
        <c:dLbl>
          <c:idx val="0"/>
          <c:spPr>
            <a:solidFill>
              <a:srgbClr val="A02B93">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Charts!$F$59:$F$60</c:f>
              <c:strCache>
                <c:ptCount val="1"/>
                <c:pt idx="0">
                  <c:v>Berlin</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15:showLeaderLines val="0"/>
              </c:ext>
            </c:extLst>
          </c:dLbls>
          <c:cat>
            <c:strRef>
              <c:f>Charts!$E$61</c:f>
              <c:strCache>
                <c:ptCount val="1"/>
                <c:pt idx="0">
                  <c:v>Total</c:v>
                </c:pt>
              </c:strCache>
            </c:strRef>
          </c:cat>
          <c:val>
            <c:numRef>
              <c:f>Charts!$F$61</c:f>
              <c:numCache>
                <c:formatCode>General</c:formatCode>
                <c:ptCount val="1"/>
                <c:pt idx="0">
                  <c:v>26178</c:v>
                </c:pt>
              </c:numCache>
            </c:numRef>
          </c:val>
          <c:extLst>
            <c:ext xmlns:c16="http://schemas.microsoft.com/office/drawing/2014/chart" uri="{C3380CC4-5D6E-409C-BE32-E72D297353CC}">
              <c16:uniqueId val="{00000000-00C5-4655-95F9-B4DBF550408B}"/>
            </c:ext>
          </c:extLst>
        </c:ser>
        <c:ser>
          <c:idx val="1"/>
          <c:order val="1"/>
          <c:tx>
            <c:strRef>
              <c:f>Charts!$G$59:$G$60</c:f>
              <c:strCache>
                <c:ptCount val="1"/>
                <c:pt idx="0">
                  <c:v>London</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15:showLeaderLines val="0"/>
              </c:ext>
            </c:extLst>
          </c:dLbls>
          <c:cat>
            <c:strRef>
              <c:f>Charts!$E$61</c:f>
              <c:strCache>
                <c:ptCount val="1"/>
                <c:pt idx="0">
                  <c:v>Total</c:v>
                </c:pt>
              </c:strCache>
            </c:strRef>
          </c:cat>
          <c:val>
            <c:numRef>
              <c:f>Charts!$G$61</c:f>
              <c:numCache>
                <c:formatCode>General</c:formatCode>
                <c:ptCount val="1"/>
                <c:pt idx="0">
                  <c:v>13725</c:v>
                </c:pt>
              </c:numCache>
            </c:numRef>
          </c:val>
          <c:extLst>
            <c:ext xmlns:c16="http://schemas.microsoft.com/office/drawing/2014/chart" uri="{C3380CC4-5D6E-409C-BE32-E72D297353CC}">
              <c16:uniqueId val="{00000001-00C5-4655-95F9-B4DBF550408B}"/>
            </c:ext>
          </c:extLst>
        </c:ser>
        <c:ser>
          <c:idx val="2"/>
          <c:order val="2"/>
          <c:tx>
            <c:strRef>
              <c:f>Charts!$H$59:$H$60</c:f>
              <c:strCache>
                <c:ptCount val="1"/>
                <c:pt idx="0">
                  <c:v>Mumbai</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196B2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15:showLeaderLines val="0"/>
              </c:ext>
            </c:extLst>
          </c:dLbls>
          <c:cat>
            <c:strRef>
              <c:f>Charts!$E$61</c:f>
              <c:strCache>
                <c:ptCount val="1"/>
                <c:pt idx="0">
                  <c:v>Total</c:v>
                </c:pt>
              </c:strCache>
            </c:strRef>
          </c:cat>
          <c:val>
            <c:numRef>
              <c:f>Charts!$H$61</c:f>
              <c:numCache>
                <c:formatCode>General</c:formatCode>
                <c:ptCount val="1"/>
                <c:pt idx="0">
                  <c:v>18834</c:v>
                </c:pt>
              </c:numCache>
            </c:numRef>
          </c:val>
          <c:extLst>
            <c:ext xmlns:c16="http://schemas.microsoft.com/office/drawing/2014/chart" uri="{C3380CC4-5D6E-409C-BE32-E72D297353CC}">
              <c16:uniqueId val="{00000002-00C5-4655-95F9-B4DBF550408B}"/>
            </c:ext>
          </c:extLst>
        </c:ser>
        <c:ser>
          <c:idx val="3"/>
          <c:order val="3"/>
          <c:tx>
            <c:strRef>
              <c:f>Charts!$I$59:$I$60</c:f>
              <c:strCache>
                <c:ptCount val="1"/>
                <c:pt idx="0">
                  <c:v>New York</c:v>
                </c:pt>
              </c:strCache>
            </c:strRef>
          </c:tx>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rgbClr val="0F9E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15:showLeaderLines val="0"/>
              </c:ext>
            </c:extLst>
          </c:dLbls>
          <c:cat>
            <c:strRef>
              <c:f>Charts!$E$61</c:f>
              <c:strCache>
                <c:ptCount val="1"/>
                <c:pt idx="0">
                  <c:v>Total</c:v>
                </c:pt>
              </c:strCache>
            </c:strRef>
          </c:cat>
          <c:val>
            <c:numRef>
              <c:f>Charts!$I$61</c:f>
              <c:numCache>
                <c:formatCode>General</c:formatCode>
                <c:ptCount val="1"/>
                <c:pt idx="0">
                  <c:v>22220</c:v>
                </c:pt>
              </c:numCache>
            </c:numRef>
          </c:val>
          <c:extLst>
            <c:ext xmlns:c16="http://schemas.microsoft.com/office/drawing/2014/chart" uri="{C3380CC4-5D6E-409C-BE32-E72D297353CC}">
              <c16:uniqueId val="{00000003-00C5-4655-95F9-B4DBF550408B}"/>
            </c:ext>
          </c:extLst>
        </c:ser>
        <c:ser>
          <c:idx val="4"/>
          <c:order val="4"/>
          <c:tx>
            <c:strRef>
              <c:f>Charts!$J$59:$J$60</c:f>
              <c:strCache>
                <c:ptCount val="1"/>
                <c:pt idx="0">
                  <c:v>Toronto</c:v>
                </c:pt>
              </c:strCache>
            </c:strRef>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dLbls>
            <c:spPr>
              <a:solidFill>
                <a:srgbClr val="A02B93">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15:showLeaderLines val="0"/>
              </c:ext>
            </c:extLst>
          </c:dLbls>
          <c:cat>
            <c:strRef>
              <c:f>Charts!$E$61</c:f>
              <c:strCache>
                <c:ptCount val="1"/>
                <c:pt idx="0">
                  <c:v>Total</c:v>
                </c:pt>
              </c:strCache>
            </c:strRef>
          </c:cat>
          <c:val>
            <c:numRef>
              <c:f>Charts!$J$61</c:f>
              <c:numCache>
                <c:formatCode>General</c:formatCode>
                <c:ptCount val="1"/>
                <c:pt idx="0">
                  <c:v>24093</c:v>
                </c:pt>
              </c:numCache>
            </c:numRef>
          </c:val>
          <c:extLst>
            <c:ext xmlns:c16="http://schemas.microsoft.com/office/drawing/2014/chart" uri="{C3380CC4-5D6E-409C-BE32-E72D297353CC}">
              <c16:uniqueId val="{00000004-00C5-4655-95F9-B4DBF550408B}"/>
            </c:ext>
          </c:extLst>
        </c:ser>
        <c:dLbls>
          <c:showLegendKey val="0"/>
          <c:showVal val="0"/>
          <c:showCatName val="0"/>
          <c:showSerName val="0"/>
          <c:showPercent val="0"/>
          <c:showBubbleSize val="0"/>
        </c:dLbls>
        <c:gapWidth val="84"/>
        <c:gapDepth val="53"/>
        <c:shape val="box"/>
        <c:axId val="333698624"/>
        <c:axId val="333699584"/>
        <c:axId val="0"/>
      </c:bar3DChart>
      <c:catAx>
        <c:axId val="333698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33699584"/>
        <c:crosses val="autoZero"/>
        <c:auto val="1"/>
        <c:lblAlgn val="ctr"/>
        <c:lblOffset val="100"/>
        <c:noMultiLvlLbl val="0"/>
      </c:catAx>
      <c:valAx>
        <c:axId val="333699584"/>
        <c:scaling>
          <c:orientation val="minMax"/>
        </c:scaling>
        <c:delete val="1"/>
        <c:axPos val="b"/>
        <c:numFmt formatCode="General" sourceLinked="1"/>
        <c:majorTickMark val="out"/>
        <c:minorTickMark val="none"/>
        <c:tickLblPos val="nextTo"/>
        <c:crossAx val="33369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[Hr_Employee_Excel_Analysis.xlsx]Charts!PivotTable6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Resigned employees per department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Charts!$P$60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Charts!$O$61:$O$67</c:f>
              <c:strCache>
                <c:ptCount val="6"/>
                <c:pt idx="0">
                  <c:v>Finance</c:v>
                </c:pt>
                <c:pt idx="1">
                  <c:v>HR</c:v>
                </c:pt>
                <c:pt idx="2">
                  <c:v>IT</c:v>
                </c:pt>
                <c:pt idx="3">
                  <c:v>Marketing</c:v>
                </c:pt>
                <c:pt idx="4">
                  <c:v>Operations</c:v>
                </c:pt>
                <c:pt idx="5">
                  <c:v>Sales</c:v>
                </c:pt>
              </c:strCache>
            </c:strRef>
          </c:cat>
          <c:val>
            <c:numRef>
              <c:f>Charts!$P$61:$P$67</c:f>
              <c:numCache>
                <c:formatCode>General</c:formatCode>
                <c:ptCount val="6"/>
                <c:pt idx="0">
                  <c:v>11</c:v>
                </c:pt>
                <c:pt idx="1">
                  <c:v>10</c:v>
                </c:pt>
                <c:pt idx="2">
                  <c:v>9</c:v>
                </c:pt>
                <c:pt idx="3">
                  <c:v>8</c:v>
                </c:pt>
                <c:pt idx="4">
                  <c:v>7</c:v>
                </c:pt>
                <c:pt idx="5">
                  <c:v>7</c:v>
                </c:pt>
              </c:numCache>
            </c:numRef>
          </c:val>
          <c:extLst>
            <c:ext xmlns:c16="http://schemas.microsoft.com/office/drawing/2014/chart" uri="{C3380CC4-5D6E-409C-BE32-E72D297353CC}">
              <c16:uniqueId val="{00000000-3770-4999-BC78-5A33D4E41D3C}"/>
            </c:ext>
          </c:extLst>
        </c:ser>
        <c:dLbls>
          <c:dLblPos val="inEnd"/>
          <c:showLegendKey val="0"/>
          <c:showVal val="1"/>
          <c:showCatName val="0"/>
          <c:showSerName val="0"/>
          <c:showPercent val="0"/>
          <c:showBubbleSize val="0"/>
        </c:dLbls>
        <c:gapWidth val="100"/>
        <c:overlap val="-24"/>
        <c:axId val="1818427600"/>
        <c:axId val="1793570416"/>
      </c:barChart>
      <c:catAx>
        <c:axId val="18184276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3570416"/>
        <c:crosses val="autoZero"/>
        <c:auto val="1"/>
        <c:lblAlgn val="ctr"/>
        <c:lblOffset val="100"/>
        <c:noMultiLvlLbl val="0"/>
      </c:catAx>
      <c:valAx>
        <c:axId val="17935704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842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[Hr_Employee_Excel_Analysis.xlsx]Charts!PivotTable7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Experience by Education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Charts!$P$76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Charts!$O$77:$O$79</c:f>
              <c:strCache>
                <c:ptCount val="3"/>
                <c:pt idx="0">
                  <c:v>Bachelor's</c:v>
                </c:pt>
                <c:pt idx="1">
                  <c:v>Master's</c:v>
                </c:pt>
                <c:pt idx="2">
                  <c:v>PhD</c:v>
                </c:pt>
              </c:strCache>
            </c:strRef>
          </c:cat>
          <c:val>
            <c:numRef>
              <c:f>Charts!$P$77:$P$79</c:f>
              <c:numCache>
                <c:formatCode>General</c:formatCode>
                <c:ptCount val="3"/>
                <c:pt idx="0">
                  <c:v>10.205128205128204</c:v>
                </c:pt>
                <c:pt idx="1">
                  <c:v>11.928571428571429</c:v>
                </c:pt>
                <c:pt idx="2">
                  <c:v>9.7878787878787872</c:v>
                </c:pt>
              </c:numCache>
            </c:numRef>
          </c:val>
          <c:extLst>
            <c:ext xmlns:c16="http://schemas.microsoft.com/office/drawing/2014/chart" uri="{C3380CC4-5D6E-409C-BE32-E72D297353CC}">
              <c16:uniqueId val="{00000000-6617-4AE8-98F4-E010AC3A6D41}"/>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[Hr_Employee_Excel_Analysis.xlsx]Charts!PivotTable8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Male vs Femal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Charts!$Q$90:$Q$91</c:f>
              <c:strCache>
                <c:ptCount val="1"/>
                <c:pt idx="0">
                  <c:v>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Charts!$P$92:$P$94</c:f>
              <c:strCache>
                <c:ptCount val="3"/>
                <c:pt idx="0">
                  <c:v>IT</c:v>
                </c:pt>
                <c:pt idx="1">
                  <c:v>Operations</c:v>
                </c:pt>
                <c:pt idx="2">
                  <c:v>Sales</c:v>
                </c:pt>
              </c:strCache>
            </c:strRef>
          </c:cat>
          <c:val>
            <c:numRef>
              <c:f>Charts!$Q$92:$Q$94</c:f>
              <c:numCache>
                <c:formatCode>General</c:formatCode>
                <c:ptCount val="3"/>
                <c:pt idx="0">
                  <c:v>2071</c:v>
                </c:pt>
                <c:pt idx="1">
                  <c:v>1042</c:v>
                </c:pt>
                <c:pt idx="2">
                  <c:v>1055</c:v>
                </c:pt>
              </c:numCache>
            </c:numRef>
          </c:val>
          <c:extLst>
            <c:ext xmlns:c16="http://schemas.microsoft.com/office/drawing/2014/chart" uri="{C3380CC4-5D6E-409C-BE32-E72D297353CC}">
              <c16:uniqueId val="{00000000-9A39-41F0-9B3E-91B49F66FAC2}"/>
            </c:ext>
          </c:extLst>
        </c:ser>
        <c:dLbls>
          <c:showLegendKey val="0"/>
          <c:showVal val="0"/>
          <c:showCatName val="0"/>
          <c:showSerName val="0"/>
          <c:showPercent val="0"/>
          <c:showBubbleSize val="0"/>
        </c:dLbls>
        <c:gapWidth val="100"/>
        <c:overlap val="-24"/>
        <c:axId val="324634704"/>
        <c:axId val="324636144"/>
      </c:barChart>
      <c:catAx>
        <c:axId val="3246347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4636144"/>
        <c:crosses val="autoZero"/>
        <c:auto val="1"/>
        <c:lblAlgn val="ctr"/>
        <c:lblOffset val="100"/>
        <c:noMultiLvlLbl val="0"/>
      </c:catAx>
      <c:valAx>
        <c:axId val="324636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463470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[Hr_Employee_Excel_Analysis.xlsx]Charts!PivotTable9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 Analysis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Charts!$AC$96</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Charts!$AB$97:$AB$109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Charts!$AC$97:$AC$109</c:f>
              <c:numCache>
                <c:formatCode>General</c:formatCode>
                <c:ptCount val="12"/>
                <c:pt idx="0">
                  <c:v>15729</c:v>
                </c:pt>
                <c:pt idx="1">
                  <c:v>9466</c:v>
                </c:pt>
                <c:pt idx="2">
                  <c:v>8344</c:v>
                </c:pt>
                <c:pt idx="3">
                  <c:v>6253</c:v>
                </c:pt>
                <c:pt idx="4">
                  <c:v>11602</c:v>
                </c:pt>
                <c:pt idx="5">
                  <c:v>9422</c:v>
                </c:pt>
                <c:pt idx="6">
                  <c:v>4262</c:v>
                </c:pt>
                <c:pt idx="7">
                  <c:v>7393</c:v>
                </c:pt>
                <c:pt idx="8">
                  <c:v>8322</c:v>
                </c:pt>
                <c:pt idx="9">
                  <c:v>5272</c:v>
                </c:pt>
                <c:pt idx="10">
                  <c:v>8386</c:v>
                </c:pt>
                <c:pt idx="11">
                  <c:v>10599</c:v>
                </c:pt>
              </c:numCache>
            </c:numRef>
          </c:val>
          <c:smooth val="0"/>
          <c:extLst>
            <c:ext xmlns:c16="http://schemas.microsoft.com/office/drawing/2014/chart" uri="{C3380CC4-5D6E-409C-BE32-E72D297353CC}">
              <c16:uniqueId val="{00000000-09B3-40A5-81AB-ADBA3B1CE9DD}"/>
            </c:ext>
          </c:extLst>
        </c:ser>
        <c:dLbls>
          <c:dLblPos val="t"/>
          <c:showLegendKey val="0"/>
          <c:showVal val="1"/>
          <c:showCatName val="0"/>
          <c:showSerName val="0"/>
          <c:showPercent val="0"/>
          <c:showBubbleSize val="0"/>
        </c:dLbls>
        <c:marker val="1"/>
        <c:smooth val="0"/>
        <c:axId val="329041920"/>
        <c:axId val="329039040"/>
      </c:lineChart>
      <c:catAx>
        <c:axId val="32904192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9039040"/>
        <c:crosses val="autoZero"/>
        <c:auto val="1"/>
        <c:lblAlgn val="ctr"/>
        <c:lblOffset val="100"/>
        <c:noMultiLvlLbl val="0"/>
      </c:catAx>
      <c:valAx>
        <c:axId val="329039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904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[Hr_Employee_Excel_Analysis.xlsx]Charts!PivotTable1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Salary for each department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Charts!$A$4:$A$9</c:f>
              <c:strCache>
                <c:ptCount val="6"/>
                <c:pt idx="0">
                  <c:v>Finance</c:v>
                </c:pt>
                <c:pt idx="1">
                  <c:v>HR</c:v>
                </c:pt>
                <c:pt idx="2">
                  <c:v>IT</c:v>
                </c:pt>
                <c:pt idx="3">
                  <c:v>Marketing</c:v>
                </c:pt>
                <c:pt idx="4">
                  <c:v>Operations</c:v>
                </c:pt>
                <c:pt idx="5">
                  <c:v>Sales</c:v>
                </c:pt>
              </c:strCache>
            </c:strRef>
          </c:cat>
          <c:val>
            <c:numRef>
              <c:f>Charts!$B$4:$B$9</c:f>
              <c:numCache>
                <c:formatCode>General</c:formatCode>
                <c:ptCount val="6"/>
                <c:pt idx="0">
                  <c:v>72195.711249999993</c:v>
                </c:pt>
                <c:pt idx="1">
                  <c:v>93129.150624999995</c:v>
                </c:pt>
                <c:pt idx="2">
                  <c:v>82418.64499999999</c:v>
                </c:pt>
                <c:pt idx="3">
                  <c:v>94796.805714285729</c:v>
                </c:pt>
                <c:pt idx="4">
                  <c:v>103146.20111111112</c:v>
                </c:pt>
                <c:pt idx="5">
                  <c:v>93765.631249999977</c:v>
                </c:pt>
              </c:numCache>
            </c:numRef>
          </c:val>
          <c:extLst>
            <c:ext xmlns:c16="http://schemas.microsoft.com/office/drawing/2014/chart" uri="{C3380CC4-5D6E-409C-BE32-E72D297353CC}">
              <c16:uniqueId val="{00000000-6761-45B1-BC9A-4377FB5A324D}"/>
            </c:ext>
          </c:extLst>
        </c:ser>
        <c:dLbls>
          <c:dLblPos val="inEnd"/>
          <c:showLegendKey val="0"/>
          <c:showVal val="1"/>
          <c:showCatName val="0"/>
          <c:showSerName val="0"/>
          <c:showPercent val="0"/>
          <c:showBubbleSize val="0"/>
        </c:dLbls>
        <c:gapWidth val="100"/>
        <c:overlap val="-24"/>
        <c:axId val="155666592"/>
        <c:axId val="155668992"/>
      </c:barChart>
      <c:catAx>
        <c:axId val="1556665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668992"/>
        <c:crosses val="autoZero"/>
        <c:auto val="1"/>
        <c:lblAlgn val="ctr"/>
        <c:lblOffset val="100"/>
        <c:noMultiLvlLbl val="0"/>
      </c:catAx>
      <c:valAx>
        <c:axId val="1556689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66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69850</xdr:colOff>
      <xdr:row>0</xdr:row>
      <xdr:rowOff>104775</xdr:rowOff>
    </xdr:from>
    <xdr:to>
      <xdr:col>9</xdr:col>
      <xdr:colOff>565150</xdr:colOff>
      <xdr:row>13</xdr:row>
      <xdr:rowOff>12700</xdr:rowOff>
    </xdr:to>
    <xdr:graphicFrame macro="">
      <xdr:nvGraphicFramePr>
        <xdr:cNvPr id="2" name="Chart 1">
          <a:extLst>
            <a:ext uri="{FF2B5EF4-FFF2-40B4-BE49-F238E27FC236}">
              <a16:creationId xmlns:a16="http://schemas.microsoft.com/office/drawing/2014/main" id="{BF6DBFB3-3B80-F864-5444-FF52E9ACB6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63500</xdr:colOff>
      <xdr:row>13</xdr:row>
      <xdr:rowOff>155575</xdr:rowOff>
    </xdr:from>
    <xdr:to>
      <xdr:col>10</xdr:col>
      <xdr:colOff>44450</xdr:colOff>
      <xdr:row>28</xdr:row>
      <xdr:rowOff>136525</xdr:rowOff>
    </xdr:to>
    <xdr:graphicFrame macro="">
      <xdr:nvGraphicFramePr>
        <xdr:cNvPr id="4" name="Chart 3">
          <a:extLst>
            <a:ext uri="{FF2B5EF4-FFF2-40B4-BE49-F238E27FC236}">
              <a16:creationId xmlns:a16="http://schemas.microsoft.com/office/drawing/2014/main" id="{FFD5947D-FD7C-02EC-A7A6-E0AAF6043F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438150</xdr:colOff>
      <xdr:row>39</xdr:row>
      <xdr:rowOff>3175</xdr:rowOff>
    </xdr:from>
    <xdr:to>
      <xdr:col>9</xdr:col>
      <xdr:colOff>349250</xdr:colOff>
      <xdr:row>53</xdr:row>
      <xdr:rowOff>168275</xdr:rowOff>
    </xdr:to>
    <xdr:graphicFrame macro="">
      <xdr:nvGraphicFramePr>
        <xdr:cNvPr id="5" name="Chart 4">
          <a:extLst>
            <a:ext uri="{FF2B5EF4-FFF2-40B4-BE49-F238E27FC236}">
              <a16:creationId xmlns:a16="http://schemas.microsoft.com/office/drawing/2014/main" id="{9102B7EE-0C1A-BC4A-5C2F-789E940E4C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254000</xdr:colOff>
      <xdr:row>61</xdr:row>
      <xdr:rowOff>111125</xdr:rowOff>
    </xdr:from>
    <xdr:to>
      <xdr:col>10</xdr:col>
      <xdr:colOff>82550</xdr:colOff>
      <xdr:row>76</xdr:row>
      <xdr:rowOff>92075</xdr:rowOff>
    </xdr:to>
    <xdr:graphicFrame macro="">
      <xdr:nvGraphicFramePr>
        <xdr:cNvPr id="6" name="Chart 5">
          <a:extLst>
            <a:ext uri="{FF2B5EF4-FFF2-40B4-BE49-F238E27FC236}">
              <a16:creationId xmlns:a16="http://schemas.microsoft.com/office/drawing/2014/main" id="{4E98D591-EEF3-518F-41ED-1C9D34621D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127000</xdr:colOff>
      <xdr:row>56</xdr:row>
      <xdr:rowOff>28575</xdr:rowOff>
    </xdr:from>
    <xdr:to>
      <xdr:col>25</xdr:col>
      <xdr:colOff>215900</xdr:colOff>
      <xdr:row>71</xdr:row>
      <xdr:rowOff>9525</xdr:rowOff>
    </xdr:to>
    <xdr:graphicFrame macro="">
      <xdr:nvGraphicFramePr>
        <xdr:cNvPr id="7" name="Chart 6">
          <a:extLst>
            <a:ext uri="{FF2B5EF4-FFF2-40B4-BE49-F238E27FC236}">
              <a16:creationId xmlns:a16="http://schemas.microsoft.com/office/drawing/2014/main" id="{E41A8CCE-0C90-BE56-6DDC-D98DB018D2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222250</xdr:colOff>
      <xdr:row>71</xdr:row>
      <xdr:rowOff>130175</xdr:rowOff>
    </xdr:from>
    <xdr:to>
      <xdr:col>25</xdr:col>
      <xdr:colOff>311150</xdr:colOff>
      <xdr:row>86</xdr:row>
      <xdr:rowOff>111125</xdr:rowOff>
    </xdr:to>
    <xdr:graphicFrame macro="">
      <xdr:nvGraphicFramePr>
        <xdr:cNvPr id="8" name="Chart 7">
          <a:extLst>
            <a:ext uri="{FF2B5EF4-FFF2-40B4-BE49-F238E27FC236}">
              <a16:creationId xmlns:a16="http://schemas.microsoft.com/office/drawing/2014/main" id="{C5FD7675-8BC5-5660-4029-1433D8F591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95250</xdr:colOff>
      <xdr:row>88</xdr:row>
      <xdr:rowOff>53975</xdr:rowOff>
    </xdr:from>
    <xdr:to>
      <xdr:col>25</xdr:col>
      <xdr:colOff>114300</xdr:colOff>
      <xdr:row>103</xdr:row>
      <xdr:rowOff>34925</xdr:rowOff>
    </xdr:to>
    <xdr:graphicFrame macro="">
      <xdr:nvGraphicFramePr>
        <xdr:cNvPr id="9" name="Chart 8">
          <a:extLst>
            <a:ext uri="{FF2B5EF4-FFF2-40B4-BE49-F238E27FC236}">
              <a16:creationId xmlns:a16="http://schemas.microsoft.com/office/drawing/2014/main" id="{9A62EE32-14E0-2EB0-2ACB-D54E839575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27</xdr:col>
      <xdr:colOff>136525</xdr:colOff>
      <xdr:row>89</xdr:row>
      <xdr:rowOff>168275</xdr:rowOff>
    </xdr:from>
    <xdr:to>
      <xdr:col>34</xdr:col>
      <xdr:colOff>161925</xdr:colOff>
      <xdr:row>104</xdr:row>
      <xdr:rowOff>149225</xdr:rowOff>
    </xdr:to>
    <xdr:graphicFrame macro="">
      <xdr:nvGraphicFramePr>
        <xdr:cNvPr id="10" name="Chart 9">
          <a:extLst>
            <a:ext uri="{FF2B5EF4-FFF2-40B4-BE49-F238E27FC236}">
              <a16:creationId xmlns:a16="http://schemas.microsoft.com/office/drawing/2014/main" id="{D2E6E8F3-B062-727E-827A-7B1EA96E8D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0</xdr:rowOff>
    </xdr:from>
    <xdr:to>
      <xdr:col>8</xdr:col>
      <xdr:colOff>482600</xdr:colOff>
      <xdr:row>15</xdr:row>
      <xdr:rowOff>92075</xdr:rowOff>
    </xdr:to>
    <xdr:graphicFrame macro="">
      <xdr:nvGraphicFramePr>
        <xdr:cNvPr id="2" name="Chart 1">
          <a:extLst>
            <a:ext uri="{FF2B5EF4-FFF2-40B4-BE49-F238E27FC236}">
              <a16:creationId xmlns:a16="http://schemas.microsoft.com/office/drawing/2014/main" id="{35B60AF3-3A1D-4A94-8B9B-B670F673C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3</xdr:row>
      <xdr:rowOff>0</xdr:rowOff>
    </xdr:from>
    <xdr:to>
      <xdr:col>17</xdr:col>
      <xdr:colOff>533400</xdr:colOff>
      <xdr:row>15</xdr:row>
      <xdr:rowOff>76200</xdr:rowOff>
    </xdr:to>
    <xdr:graphicFrame macro="">
      <xdr:nvGraphicFramePr>
        <xdr:cNvPr id="3" name="Chart 2">
          <a:extLst>
            <a:ext uri="{FF2B5EF4-FFF2-40B4-BE49-F238E27FC236}">
              <a16:creationId xmlns:a16="http://schemas.microsoft.com/office/drawing/2014/main" id="{3A61ADE3-603C-4683-B10E-1D713FFC6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0</xdr:rowOff>
    </xdr:from>
    <xdr:to>
      <xdr:col>8</xdr:col>
      <xdr:colOff>425450</xdr:colOff>
      <xdr:row>31</xdr:row>
      <xdr:rowOff>12700</xdr:rowOff>
    </xdr:to>
    <xdr:graphicFrame macro="">
      <xdr:nvGraphicFramePr>
        <xdr:cNvPr id="4" name="Chart 3">
          <a:extLst>
            <a:ext uri="{FF2B5EF4-FFF2-40B4-BE49-F238E27FC236}">
              <a16:creationId xmlns:a16="http://schemas.microsoft.com/office/drawing/2014/main" id="{E8CF8641-2BF0-453C-B336-F0AD1A37B1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16</xdr:row>
      <xdr:rowOff>0</xdr:rowOff>
    </xdr:from>
    <xdr:to>
      <xdr:col>19</xdr:col>
      <xdr:colOff>44450</xdr:colOff>
      <xdr:row>30</xdr:row>
      <xdr:rowOff>165100</xdr:rowOff>
    </xdr:to>
    <xdr:graphicFrame macro="">
      <xdr:nvGraphicFramePr>
        <xdr:cNvPr id="5" name="Chart 4">
          <a:extLst>
            <a:ext uri="{FF2B5EF4-FFF2-40B4-BE49-F238E27FC236}">
              <a16:creationId xmlns:a16="http://schemas.microsoft.com/office/drawing/2014/main" id="{EF57968F-8F1D-42C6-B16A-37417820A1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32</xdr:row>
      <xdr:rowOff>0</xdr:rowOff>
    </xdr:from>
    <xdr:to>
      <xdr:col>8</xdr:col>
      <xdr:colOff>444500</xdr:colOff>
      <xdr:row>46</xdr:row>
      <xdr:rowOff>165100</xdr:rowOff>
    </xdr:to>
    <xdr:graphicFrame macro="">
      <xdr:nvGraphicFramePr>
        <xdr:cNvPr id="6" name="Chart 5">
          <a:extLst>
            <a:ext uri="{FF2B5EF4-FFF2-40B4-BE49-F238E27FC236}">
              <a16:creationId xmlns:a16="http://schemas.microsoft.com/office/drawing/2014/main" id="{11B1A1B0-3F89-44B4-B05A-82AC0A1B8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32</xdr:row>
      <xdr:rowOff>0</xdr:rowOff>
    </xdr:from>
    <xdr:to>
      <xdr:col>18</xdr:col>
      <xdr:colOff>596900</xdr:colOff>
      <xdr:row>46</xdr:row>
      <xdr:rowOff>165100</xdr:rowOff>
    </xdr:to>
    <xdr:graphicFrame macro="">
      <xdr:nvGraphicFramePr>
        <xdr:cNvPr id="7" name="Chart 6">
          <a:extLst>
            <a:ext uri="{FF2B5EF4-FFF2-40B4-BE49-F238E27FC236}">
              <a16:creationId xmlns:a16="http://schemas.microsoft.com/office/drawing/2014/main" id="{3DE34DEF-98DE-4FFA-83CC-DF431CAF47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48</xdr:row>
      <xdr:rowOff>0</xdr:rowOff>
    </xdr:from>
    <xdr:to>
      <xdr:col>7</xdr:col>
      <xdr:colOff>304800</xdr:colOff>
      <xdr:row>62</xdr:row>
      <xdr:rowOff>165100</xdr:rowOff>
    </xdr:to>
    <xdr:graphicFrame macro="">
      <xdr:nvGraphicFramePr>
        <xdr:cNvPr id="8" name="Chart 7">
          <a:extLst>
            <a:ext uri="{FF2B5EF4-FFF2-40B4-BE49-F238E27FC236}">
              <a16:creationId xmlns:a16="http://schemas.microsoft.com/office/drawing/2014/main" id="{EDDAA28A-1E72-494D-93BD-E51DE9F309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9</xdr:col>
      <xdr:colOff>438150</xdr:colOff>
      <xdr:row>47</xdr:row>
      <xdr:rowOff>31750</xdr:rowOff>
    </xdr:from>
    <xdr:to>
      <xdr:col>12</xdr:col>
      <xdr:colOff>438150</xdr:colOff>
      <xdr:row>61</xdr:row>
      <xdr:rowOff>73022</xdr:rowOff>
    </xdr:to>
    <mc:AlternateContent xmlns:mc="http://schemas.openxmlformats.org/markup-compatibility/2006">
      <mc:Choice xmlns:a14="http://schemas.microsoft.com/office/drawing/2010/main" Requires="a14">
        <xdr:graphicFrame macro="">
          <xdr:nvGraphicFramePr>
            <xdr:cNvPr id="10" name="Department">
              <a:extLst>
                <a:ext uri="{FF2B5EF4-FFF2-40B4-BE49-F238E27FC236}">
                  <a16:creationId xmlns:a16="http://schemas.microsoft.com/office/drawing/2014/main" id="{03A5D11C-4A40-7420-C60D-59E552C6C0DC}"/>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5924550" y="889635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501650</xdr:colOff>
      <xdr:row>47</xdr:row>
      <xdr:rowOff>19050</xdr:rowOff>
    </xdr:from>
    <xdr:to>
      <xdr:col>15</xdr:col>
      <xdr:colOff>501650</xdr:colOff>
      <xdr:row>61</xdr:row>
      <xdr:rowOff>60322</xdr:rowOff>
    </xdr:to>
    <mc:AlternateContent xmlns:mc="http://schemas.openxmlformats.org/markup-compatibility/2006">
      <mc:Choice xmlns:a14="http://schemas.microsoft.com/office/drawing/2010/main" Requires="a14">
        <xdr:graphicFrame macro="">
          <xdr:nvGraphicFramePr>
            <xdr:cNvPr id="11" name="Experience (Years)">
              <a:extLst>
                <a:ext uri="{FF2B5EF4-FFF2-40B4-BE49-F238E27FC236}">
                  <a16:creationId xmlns:a16="http://schemas.microsoft.com/office/drawing/2014/main" id="{FC3D87EA-A4D8-0286-587B-7B8F906693CC}"/>
                </a:ext>
              </a:extLst>
            </xdr:cNvPr>
            <xdr:cNvGraphicFramePr/>
          </xdr:nvGraphicFramePr>
          <xdr:xfrm>
            <a:off x="0" y="0"/>
            <a:ext cx="0" cy="0"/>
          </xdr:xfrm>
          <a:graphic>
            <a:graphicData uri="http://schemas.microsoft.com/office/drawing/2010/slicer">
              <sle:slicer xmlns:sle="http://schemas.microsoft.com/office/drawing/2010/slicer" name="Experience (Years)"/>
            </a:graphicData>
          </a:graphic>
        </xdr:graphicFrame>
      </mc:Choice>
      <mc:Fallback>
        <xdr:sp macro="" textlink="">
          <xdr:nvSpPr>
            <xdr:cNvPr id="0" name=""/>
            <xdr:cNvSpPr>
              <a:spLocks noTextEdit="1"/>
            </xdr:cNvSpPr>
          </xdr:nvSpPr>
          <xdr:spPr>
            <a:xfrm>
              <a:off x="7816850" y="888365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590550</xdr:colOff>
      <xdr:row>47</xdr:row>
      <xdr:rowOff>12700</xdr:rowOff>
    </xdr:from>
    <xdr:to>
      <xdr:col>18</xdr:col>
      <xdr:colOff>590550</xdr:colOff>
      <xdr:row>61</xdr:row>
      <xdr:rowOff>53972</xdr:rowOff>
    </xdr:to>
    <mc:AlternateContent xmlns:mc="http://schemas.openxmlformats.org/markup-compatibility/2006">
      <mc:Choice xmlns:a14="http://schemas.microsoft.com/office/drawing/2010/main" Requires="a14">
        <xdr:graphicFrame macro="">
          <xdr:nvGraphicFramePr>
            <xdr:cNvPr id="12" name="City">
              <a:extLst>
                <a:ext uri="{FF2B5EF4-FFF2-40B4-BE49-F238E27FC236}">
                  <a16:creationId xmlns:a16="http://schemas.microsoft.com/office/drawing/2014/main" id="{7838ED09-43AD-FA01-E04F-5C0C1EF5B9B4}"/>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9734550" y="887730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64</xdr:row>
      <xdr:rowOff>0</xdr:rowOff>
    </xdr:from>
    <xdr:to>
      <xdr:col>7</xdr:col>
      <xdr:colOff>304800</xdr:colOff>
      <xdr:row>78</xdr:row>
      <xdr:rowOff>165100</xdr:rowOff>
    </xdr:to>
    <xdr:graphicFrame macro="">
      <xdr:nvGraphicFramePr>
        <xdr:cNvPr id="13" name="Chart 12">
          <a:extLst>
            <a:ext uri="{FF2B5EF4-FFF2-40B4-BE49-F238E27FC236}">
              <a16:creationId xmlns:a16="http://schemas.microsoft.com/office/drawing/2014/main" id="{D0FB83F1-4EF4-49B1-8B0D-4E9BEF2404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9</xdr:col>
      <xdr:colOff>495300</xdr:colOff>
      <xdr:row>62</xdr:row>
      <xdr:rowOff>82550</xdr:rowOff>
    </xdr:from>
    <xdr:to>
      <xdr:col>15</xdr:col>
      <xdr:colOff>171450</xdr:colOff>
      <xdr:row>69</xdr:row>
      <xdr:rowOff>165100</xdr:rowOff>
    </xdr:to>
    <mc:AlternateContent xmlns:mc="http://schemas.openxmlformats.org/markup-compatibility/2006">
      <mc:Choice xmlns:tsle="http://schemas.microsoft.com/office/drawing/2012/timeslicer" Requires="tsle">
        <xdr:graphicFrame macro="">
          <xdr:nvGraphicFramePr>
            <xdr:cNvPr id="14" name="Joining Date">
              <a:extLst>
                <a:ext uri="{FF2B5EF4-FFF2-40B4-BE49-F238E27FC236}">
                  <a16:creationId xmlns:a16="http://schemas.microsoft.com/office/drawing/2014/main" id="{2C49A79C-6A6F-DE4A-2357-1749693CC0D6}"/>
                </a:ext>
              </a:extLst>
            </xdr:cNvPr>
            <xdr:cNvGraphicFramePr/>
          </xdr:nvGraphicFramePr>
          <xdr:xfrm>
            <a:off x="0" y="0"/>
            <a:ext cx="0" cy="0"/>
          </xdr:xfrm>
          <a:graphic>
            <a:graphicData uri="http://schemas.microsoft.com/office/drawing/2012/timeslicer">
              <tsle:timeslicer xmlns:tsle="http://schemas.microsoft.com/office/drawing/2012/timeslicer" name="Joining Date"/>
            </a:graphicData>
          </a:graphic>
        </xdr:graphicFrame>
      </mc:Choice>
      <mc:Fallback>
        <xdr:sp macro="" textlink="">
          <xdr:nvSpPr>
            <xdr:cNvPr id="0" name=""/>
            <xdr:cNvSpPr>
              <a:spLocks noTextEdit="1"/>
            </xdr:cNvSpPr>
          </xdr:nvSpPr>
          <xdr:spPr>
            <a:xfrm>
              <a:off x="5981700" y="1170940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meshwari, AlekhyaX" refreshedDate="45946.437443171293" createdVersion="8" refreshedVersion="8" minRefreshableVersion="3" recordCount="100" xr:uid="{5C3E9456-DA42-4BF3-B8BD-837B0AAF0BD7}">
  <cacheSource type="worksheet">
    <worksheetSource name="Sheet13"/>
  </cacheSource>
  <cacheFields count="20">
    <cacheField name="Employee ID" numFmtId="0">
      <sharedItems/>
    </cacheField>
    <cacheField name="Employee_Number" numFmtId="0">
      <sharedItems containsSemiMixedTypes="0" containsString="0" containsNumber="1" containsInteger="1" minValue="1001" maxValue="1100" count="1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sharedItems>
    </cacheField>
    <cacheField name="Department" numFmtId="0">
      <sharedItems count="6">
        <s v="HR"/>
        <s v="Sales"/>
        <s v="IT"/>
        <s v="Marketing"/>
        <s v="Operations"/>
        <s v="Finance"/>
      </sharedItems>
    </cacheField>
    <cacheField name="Job Role" numFmtId="0">
      <sharedItems/>
    </cacheField>
    <cacheField name="Gender" numFmtId="0">
      <sharedItems count="2">
        <s v="Female"/>
        <s v="Male"/>
      </sharedItems>
    </cacheField>
    <cacheField name="Age" numFmtId="0">
      <sharedItems containsSemiMixedTypes="0" containsString="0" containsNumber="1" containsInteger="1" minValue="22" maxValue="59"/>
    </cacheField>
    <cacheField name="Education" numFmtId="0">
      <sharedItems count="3">
        <s v="Master's"/>
        <s v="PhD"/>
        <s v="Bachelor's"/>
      </sharedItems>
    </cacheField>
    <cacheField name="Joining Date" numFmtId="14">
      <sharedItems containsSemiMixedTypes="0" containsNonDate="0" containsDate="1" containsString="0" minDate="2015-01-07T00:00:00" maxDate="2023-10-07T00:00:00" count="92">
        <d v="2019-11-24T00:00:00"/>
        <d v="2020-04-10T00:00:00"/>
        <d v="2021-12-04T00:00:00"/>
        <d v="2020-12-02T00:00:00"/>
        <d v="2015-01-10T00:00:00"/>
        <d v="2023-01-10T00:00:00"/>
        <d v="2021-02-01T00:00:00"/>
        <d v="2019-03-24T00:00:00"/>
        <d v="2018-01-01T00:00:00"/>
        <d v="2023-07-05T00:00:00"/>
        <d v="2022-03-01T00:00:00"/>
        <d v="2023-09-01T00:00:00"/>
        <d v="2021-02-12T00:00:00"/>
        <d v="2018-06-24T00:00:00"/>
        <d v="2016-06-02T00:00:00"/>
        <d v="2022-08-23T00:00:00"/>
        <d v="2023-10-06T00:00:00"/>
        <d v="2018-06-26T00:00:00"/>
        <d v="2017-09-12T00:00:00"/>
        <d v="2022-09-12T00:00:00"/>
        <d v="2019-05-20T00:00:00"/>
        <d v="2020-03-04T00:00:00"/>
        <d v="2016-06-25T00:00:00"/>
        <d v="2017-11-02T00:00:00"/>
        <d v="2018-03-18T00:00:00"/>
        <d v="2017-01-29T00:00:00"/>
        <d v="2016-01-20T00:00:00"/>
        <d v="2020-02-11T00:00:00"/>
        <d v="2021-08-20T00:00:00"/>
        <d v="2020-09-18T00:00:00"/>
        <d v="2015-05-18T00:00:00"/>
        <d v="2021-09-20T00:00:00"/>
        <d v="2015-11-15T00:00:00"/>
        <d v="2020-01-23T00:00:00"/>
        <d v="2022-02-02T00:00:00"/>
        <d v="2020-10-16T00:00:00"/>
        <d v="2021-10-24T00:00:00"/>
        <d v="2019-03-21T00:00:00"/>
        <d v="2022-04-06T00:00:00"/>
        <d v="2021-04-17T00:00:00"/>
        <d v="2022-01-17T00:00:00"/>
        <d v="2016-05-01T00:00:00"/>
        <d v="2018-11-07T00:00:00"/>
        <d v="2018-01-08T00:00:00"/>
        <d v="2020-02-02T00:00:00"/>
        <d v="2017-04-18T00:00:00"/>
        <d v="2022-05-10T00:00:00"/>
        <d v="2017-05-31T00:00:00"/>
        <d v="2022-05-02T00:00:00"/>
        <d v="2023-05-18T00:00:00"/>
        <d v="2017-12-27T00:00:00"/>
        <d v="2018-09-20T00:00:00"/>
        <d v="2015-06-21T00:00:00"/>
        <d v="2015-11-22T00:00:00"/>
        <d v="2018-12-05T00:00:00"/>
        <d v="2020-06-09T00:00:00"/>
        <d v="2017-04-23T00:00:00"/>
        <d v="2022-04-20T00:00:00"/>
        <d v="2016-09-22T00:00:00"/>
        <d v="2019-12-06T00:00:00"/>
        <d v="2021-05-24T00:00:00"/>
        <d v="2019-01-15T00:00:00"/>
        <d v="2017-08-26T00:00:00"/>
        <d v="2015-12-18T00:00:00"/>
        <d v="2023-08-02T00:00:00"/>
        <d v="2022-07-28T00:00:00"/>
        <d v="2018-05-27T00:00:00"/>
        <d v="2022-02-14T00:00:00"/>
        <d v="2016-08-04T00:00:00"/>
        <d v="2017-05-30T00:00:00"/>
        <d v="2019-11-29T00:00:00"/>
        <d v="2016-12-04T00:00:00"/>
        <d v="2021-02-19T00:00:00"/>
        <d v="2018-03-17T00:00:00"/>
        <d v="2015-01-07T00:00:00"/>
        <d v="2023-01-01T00:00:00"/>
        <d v="2017-07-23T00:00:00"/>
        <d v="2022-10-29T00:00:00"/>
        <d v="2019-12-07T00:00:00"/>
        <d v="2018-03-09T00:00:00"/>
        <d v="2021-08-28T00:00:00"/>
        <d v="2017-02-26T00:00:00"/>
        <d v="2015-01-31T00:00:00"/>
        <d v="2023-09-27T00:00:00"/>
        <d v="2020-12-28T00:00:00"/>
        <d v="2016-01-27T00:00:00"/>
        <d v="2016-12-12T00:00:00"/>
        <d v="2020-05-16T00:00:00"/>
        <d v="2016-11-28T00:00:00"/>
        <d v="2015-02-17T00:00:00"/>
        <d v="2018-10-15T00:00:00"/>
        <d v="2016-07-30T00:00:00"/>
      </sharedItems>
      <fieldGroup par="19"/>
    </cacheField>
    <cacheField name="Experience (Years)" numFmtId="0">
      <sharedItems containsSemiMixedTypes="0" containsString="0" containsNumber="1" containsInteger="1" minValue="1" maxValue="20" count="20">
        <n v="11"/>
        <n v="10"/>
        <n v="8"/>
        <n v="13"/>
        <n v="4"/>
        <n v="16"/>
        <n v="9"/>
        <n v="5"/>
        <n v="7"/>
        <n v="3"/>
        <n v="15"/>
        <n v="1"/>
        <n v="18"/>
        <n v="12"/>
        <n v="2"/>
        <n v="19"/>
        <n v="6"/>
        <n v="17"/>
        <n v="20"/>
        <n v="14"/>
      </sharedItems>
    </cacheField>
    <cacheField name="Salary" numFmtId="0">
      <sharedItems containsSemiMixedTypes="0" containsString="0" containsNumber="1" minValue="30438.66" maxValue="149374.47" count="100">
        <n v="74756.41"/>
        <n v="32679.26"/>
        <n v="112880"/>
        <n v="144719.81"/>
        <n v="68397.679999999993"/>
        <n v="47395.3"/>
        <n v="116516.36"/>
        <n v="103306.4"/>
        <n v="106041.81"/>
        <n v="70898.27"/>
        <n v="136644.18"/>
        <n v="51784.49"/>
        <n v="67256.320000000007"/>
        <n v="136098.39000000001"/>
        <n v="57011.81"/>
        <n v="104008.18"/>
        <n v="34401.75"/>
        <n v="78513.06"/>
        <n v="34513.599999999999"/>
        <n v="56925.72"/>
        <n v="106804.52"/>
        <n v="62019.57"/>
        <n v="146873.4"/>
        <n v="54386.2"/>
        <n v="95536.77"/>
        <n v="106412.12"/>
        <n v="93706.44"/>
        <n v="106783.28"/>
        <n v="148129.10999999999"/>
        <n v="136583.4"/>
        <n v="142072.70000000001"/>
        <n v="148110.29"/>
        <n v="63750.7"/>
        <n v="76689.97"/>
        <n v="122248.93"/>
        <n v="81072.92"/>
        <n v="65323.54"/>
        <n v="98496.56"/>
        <n v="86537.74"/>
        <n v="42899.08"/>
        <n v="58654.51"/>
        <n v="103183.1"/>
        <n v="89930.86"/>
        <n v="148275.85"/>
        <n v="64467.23"/>
        <n v="58567.4"/>
        <n v="90248.58"/>
        <n v="60501.54"/>
        <n v="100812.18"/>
        <n v="83779.19"/>
        <n v="30438.66"/>
        <n v="135383.74"/>
        <n v="101115.3"/>
        <n v="146209.79999999999"/>
        <n v="137887.37"/>
        <n v="131683.69"/>
        <n v="106900.05"/>
        <n v="124211.2"/>
        <n v="47700.6"/>
        <n v="78388.2"/>
        <n v="33359.43"/>
        <n v="99639.38"/>
        <n v="110043.09"/>
        <n v="64829.72"/>
        <n v="107173.41"/>
        <n v="95432.95"/>
        <n v="84757.54"/>
        <n v="68922.45"/>
        <n v="137111.13"/>
        <n v="149374.47"/>
        <n v="57661.95"/>
        <n v="36770.53"/>
        <n v="118852.81"/>
        <n v="73873.31"/>
        <n v="31084.94"/>
        <n v="134932.01"/>
        <n v="110838.32"/>
        <n v="72207.990000000005"/>
        <n v="92673.09"/>
        <n v="46025.66"/>
        <n v="107384.59"/>
        <n v="39525.72"/>
        <n v="95584.02"/>
        <n v="124258.88"/>
        <n v="73995.03"/>
        <n v="128481.57"/>
        <n v="90847.27"/>
        <n v="48343.49"/>
        <n v="116815.3"/>
        <n v="60915.09"/>
        <n v="38957.620000000003"/>
        <n v="141741.56"/>
        <n v="54528.93"/>
        <n v="112509.97"/>
        <n v="145849.23000000001"/>
        <n v="80344.070000000007"/>
        <n v="126863.14"/>
        <n v="58029.47"/>
        <n v="43604.52"/>
        <n v="45938.95"/>
      </sharedItems>
    </cacheField>
    <cacheField name="Bonus %" numFmtId="0">
      <sharedItems containsSemiMixedTypes="0" containsString="0" containsNumber="1" minValue="0.05" maxValue="0.2"/>
    </cacheField>
    <cacheField name="Total Compensation" numFmtId="0">
      <sharedItems containsSemiMixedTypes="0" containsString="0" containsNumber="1" minValue="33260.89" maxValue="177755.62"/>
    </cacheField>
    <cacheField name="Performance Rating" numFmtId="0">
      <sharedItems containsSemiMixedTypes="0" containsString="0" containsNumber="1" containsInteger="1" minValue="1" maxValue="5"/>
    </cacheField>
    <cacheField name="Status" numFmtId="0">
      <sharedItems count="2">
        <s v="Resigned"/>
        <s v="Active"/>
      </sharedItems>
    </cacheField>
    <cacheField name="City" numFmtId="0">
      <sharedItems count="5">
        <s v="Toronto"/>
        <s v="London"/>
        <s v="Berlin"/>
        <s v="Mumbai"/>
        <s v="New York"/>
      </sharedItems>
    </cacheField>
    <cacheField name="Country" numFmtId="0">
      <sharedItems/>
    </cacheField>
    <cacheField name="Years with Company" numFmtId="0">
      <sharedItems containsSemiMixedTypes="0" containsString="0" containsNumber="1" containsInteger="1" minValue="2" maxValue="10"/>
    </cacheField>
    <cacheField name="Months (Joining Date)" numFmtId="0" databaseField="0">
      <fieldGroup base="7">
        <rangePr groupBy="months" startDate="2015-01-07T00:00:00" endDate="2023-10-07T00:00:00"/>
        <groupItems count="14">
          <s v="&lt;07-01-2015"/>
          <s v="Jan"/>
          <s v="Feb"/>
          <s v="Mar"/>
          <s v="Apr"/>
          <s v="May"/>
          <s v="Jun"/>
          <s v="Jul"/>
          <s v="Aug"/>
          <s v="Sep"/>
          <s v="Oct"/>
          <s v="Nov"/>
          <s v="Dec"/>
          <s v="&gt;07-10-2023"/>
        </groupItems>
      </fieldGroup>
    </cacheField>
    <cacheField name="Quarters (Joining Date)" numFmtId="0" databaseField="0">
      <fieldGroup base="7">
        <rangePr groupBy="quarters" startDate="2015-01-07T00:00:00" endDate="2023-10-07T00:00:00"/>
        <groupItems count="6">
          <s v="&lt;07-01-2015"/>
          <s v="Qtr1"/>
          <s v="Qtr2"/>
          <s v="Qtr3"/>
          <s v="Qtr4"/>
          <s v="&gt;07-10-2023"/>
        </groupItems>
      </fieldGroup>
    </cacheField>
    <cacheField name="Years (Joining Date)" numFmtId="0" databaseField="0">
      <fieldGroup base="7">
        <rangePr groupBy="years" startDate="2015-01-07T00:00:00" endDate="2023-10-07T00:00:00"/>
        <groupItems count="11">
          <s v="&lt;07-01-2015"/>
          <s v="2015"/>
          <s v="2016"/>
          <s v="2017"/>
          <s v="2018"/>
          <s v="2019"/>
          <s v="2020"/>
          <s v="2021"/>
          <s v="2022"/>
          <s v="2023"/>
          <s v="&gt;07-10-2023"/>
        </groupItems>
      </fieldGroup>
    </cacheField>
  </cacheFields>
  <extLst>
    <ext xmlns:x14="http://schemas.microsoft.com/office/spreadsheetml/2009/9/main" uri="{725AE2AE-9491-48be-B2B4-4EB974FC3084}">
      <x14:pivotCacheDefinition pivotCacheId="48033527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meshwari, AlekhyaX" refreshedDate="45946.4447" createdVersion="8" refreshedVersion="8" minRefreshableVersion="3" recordCount="100" xr:uid="{0EEC0A14-E5BB-4DD9-9171-6396320A410A}">
  <cacheSource type="worksheet">
    <worksheetSource name="Sheet1"/>
  </cacheSource>
  <cacheFields count="16">
    <cacheField name="Employee ID" numFmtId="0">
      <sharedItems/>
    </cacheField>
    <cacheField name="Employee Name" numFmtId="0">
      <sharedItems/>
    </cacheField>
    <cacheField name="Department" numFmtId="0">
      <sharedItems/>
    </cacheField>
    <cacheField name="Job Role" numFmtId="0">
      <sharedItems count="18">
        <s v="Recruiter"/>
        <s v="Account Manager"/>
        <s v="System Analyst"/>
        <s v="Marketing Specialist"/>
        <s v="Logistics Coordinator"/>
        <s v="Tech Lead"/>
        <s v="HR Executive"/>
        <s v="Content Strategist"/>
        <s v="Developer"/>
        <s v="HR Manager"/>
        <s v="Accountant"/>
        <s v="Supply Manager"/>
        <s v="Finance Analyst"/>
        <s v="Operations Executive"/>
        <s v="Finance Manager"/>
        <s v="Sales Executive"/>
        <s v="Brand Manager"/>
        <s v="Sales Lead"/>
      </sharedItems>
    </cacheField>
    <cacheField name="Gender" numFmtId="0">
      <sharedItems/>
    </cacheField>
    <cacheField name="Age" numFmtId="0">
      <sharedItems containsSemiMixedTypes="0" containsString="0" containsNumber="1" containsInteger="1" minValue="22" maxValue="59"/>
    </cacheField>
    <cacheField name="Education" numFmtId="0">
      <sharedItems/>
    </cacheField>
    <cacheField name="Joining Date" numFmtId="0">
      <sharedItems containsSemiMixedTypes="0" containsString="0" containsNumber="1" containsInteger="1" minValue="42011" maxValue="45205"/>
    </cacheField>
    <cacheField name="Experience (Years)" numFmtId="0">
      <sharedItems containsSemiMixedTypes="0" containsString="0" containsNumber="1" containsInteger="1" minValue="1" maxValue="20"/>
    </cacheField>
    <cacheField name="Salary" numFmtId="0">
      <sharedItems containsSemiMixedTypes="0" containsString="0" containsNumber="1" minValue="30438.66" maxValue="149374.47"/>
    </cacheField>
    <cacheField name="Bonus %" numFmtId="0">
      <sharedItems containsSemiMixedTypes="0" containsString="0" containsNumber="1" minValue="0.05" maxValue="0.2"/>
    </cacheField>
    <cacheField name="Total Compensation" numFmtId="0">
      <sharedItems containsSemiMixedTypes="0" containsString="0" containsNumber="1" minValue="33260.89" maxValue="177755.62"/>
    </cacheField>
    <cacheField name="Performance Rating" numFmtId="0">
      <sharedItems containsSemiMixedTypes="0" containsString="0" containsNumber="1" containsInteger="1" minValue="1" maxValue="5"/>
    </cacheField>
    <cacheField name="Status" numFmtId="0">
      <sharedItems/>
    </cacheField>
    <cacheField name="City" numFmtId="0">
      <sharedItems/>
    </cacheField>
    <cacheField name="Countr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EMP"/>
    <x v="0"/>
    <x v="0"/>
    <s v="Recruiter"/>
    <x v="0"/>
    <n v="47"/>
    <x v="0"/>
    <x v="0"/>
    <x v="0"/>
    <x v="0"/>
    <n v="0.06"/>
    <n v="79241.789999999994"/>
    <n v="4"/>
    <x v="0"/>
    <x v="0"/>
    <s v="Canada"/>
    <n v="5"/>
  </r>
  <r>
    <s v="EMP"/>
    <x v="1"/>
    <x v="1"/>
    <s v="Account Manager"/>
    <x v="1"/>
    <n v="44"/>
    <x v="1"/>
    <x v="1"/>
    <x v="1"/>
    <x v="1"/>
    <n v="0.14000000000000001"/>
    <n v="37254.36"/>
    <n v="5"/>
    <x v="1"/>
    <x v="1"/>
    <s v="India"/>
    <n v="5"/>
  </r>
  <r>
    <s v="EMP"/>
    <x v="2"/>
    <x v="2"/>
    <s v="System Analyst"/>
    <x v="1"/>
    <n v="27"/>
    <x v="0"/>
    <x v="2"/>
    <x v="2"/>
    <x v="2"/>
    <n v="0.14000000000000001"/>
    <n v="128683.2"/>
    <n v="3"/>
    <x v="0"/>
    <x v="2"/>
    <s v="UK"/>
    <n v="3"/>
  </r>
  <r>
    <s v="EMP"/>
    <x v="3"/>
    <x v="3"/>
    <s v="Marketing Specialist"/>
    <x v="0"/>
    <n v="45"/>
    <x v="0"/>
    <x v="3"/>
    <x v="3"/>
    <x v="3"/>
    <n v="0.17"/>
    <n v="169322.18"/>
    <n v="3"/>
    <x v="0"/>
    <x v="3"/>
    <s v="Germany"/>
    <n v="4"/>
  </r>
  <r>
    <s v="EMP"/>
    <x v="4"/>
    <x v="2"/>
    <s v="System Analyst"/>
    <x v="1"/>
    <n v="52"/>
    <x v="0"/>
    <x v="4"/>
    <x v="4"/>
    <x v="4"/>
    <n v="0.18"/>
    <n v="80709.259999999995"/>
    <n v="5"/>
    <x v="0"/>
    <x v="0"/>
    <s v="USA"/>
    <n v="10"/>
  </r>
  <r>
    <s v="EMP"/>
    <x v="5"/>
    <x v="4"/>
    <s v="Logistics Coordinator"/>
    <x v="0"/>
    <n v="53"/>
    <x v="0"/>
    <x v="5"/>
    <x v="5"/>
    <x v="5"/>
    <n v="0.08"/>
    <n v="51186.92"/>
    <n v="3"/>
    <x v="0"/>
    <x v="3"/>
    <s v="USA"/>
    <n v="2"/>
  </r>
  <r>
    <s v="EMP"/>
    <x v="6"/>
    <x v="2"/>
    <s v="Tech Lead"/>
    <x v="1"/>
    <n v="59"/>
    <x v="1"/>
    <x v="6"/>
    <x v="6"/>
    <x v="6"/>
    <n v="0.11"/>
    <n v="129333.16"/>
    <n v="3"/>
    <x v="0"/>
    <x v="4"/>
    <s v="Germany"/>
    <n v="4"/>
  </r>
  <r>
    <s v="EMP"/>
    <x v="7"/>
    <x v="0"/>
    <s v="HR Executive"/>
    <x v="1"/>
    <n v="45"/>
    <x v="2"/>
    <x v="7"/>
    <x v="7"/>
    <x v="7"/>
    <n v="0.13"/>
    <n v="116736.23"/>
    <n v="1"/>
    <x v="0"/>
    <x v="0"/>
    <s v="Canada"/>
    <n v="6"/>
  </r>
  <r>
    <s v="EMP"/>
    <x v="8"/>
    <x v="3"/>
    <s v="Content Strategist"/>
    <x v="0"/>
    <n v="29"/>
    <x v="1"/>
    <x v="8"/>
    <x v="8"/>
    <x v="8"/>
    <n v="0.11"/>
    <n v="117706.41"/>
    <n v="2"/>
    <x v="1"/>
    <x v="3"/>
    <s v="Canada"/>
    <n v="7"/>
  </r>
  <r>
    <s v="EMP"/>
    <x v="9"/>
    <x v="2"/>
    <s v="Developer"/>
    <x v="0"/>
    <n v="44"/>
    <x v="2"/>
    <x v="9"/>
    <x v="9"/>
    <x v="9"/>
    <n v="0.19"/>
    <n v="84368.94"/>
    <n v="1"/>
    <x v="1"/>
    <x v="2"/>
    <s v="USA"/>
    <n v="2"/>
  </r>
  <r>
    <s v="EMP"/>
    <x v="10"/>
    <x v="0"/>
    <s v="HR Manager"/>
    <x v="1"/>
    <n v="27"/>
    <x v="0"/>
    <x v="10"/>
    <x v="1"/>
    <x v="10"/>
    <n v="0.09"/>
    <n v="148942.16"/>
    <n v="4"/>
    <x v="0"/>
    <x v="2"/>
    <s v="Canada"/>
    <n v="3"/>
  </r>
  <r>
    <s v="EMP"/>
    <x v="11"/>
    <x v="2"/>
    <s v="System Analyst"/>
    <x v="1"/>
    <n v="38"/>
    <x v="1"/>
    <x v="11"/>
    <x v="7"/>
    <x v="11"/>
    <n v="0.11"/>
    <n v="57480.78"/>
    <n v="1"/>
    <x v="0"/>
    <x v="3"/>
    <s v="USA"/>
    <n v="2"/>
  </r>
  <r>
    <s v="EMP"/>
    <x v="12"/>
    <x v="2"/>
    <s v="Tech Lead"/>
    <x v="0"/>
    <n v="36"/>
    <x v="0"/>
    <x v="12"/>
    <x v="2"/>
    <x v="12"/>
    <n v="0.06"/>
    <n v="71291.7"/>
    <n v="3"/>
    <x v="1"/>
    <x v="0"/>
    <s v="Germany"/>
    <n v="4"/>
  </r>
  <r>
    <s v="EMP"/>
    <x v="13"/>
    <x v="2"/>
    <s v="Developer"/>
    <x v="0"/>
    <n v="25"/>
    <x v="2"/>
    <x v="13"/>
    <x v="7"/>
    <x v="13"/>
    <n v="7.0000000000000007E-2"/>
    <n v="145625.28"/>
    <n v="3"/>
    <x v="1"/>
    <x v="1"/>
    <s v="India"/>
    <n v="7"/>
  </r>
  <r>
    <s v="EMP"/>
    <x v="14"/>
    <x v="5"/>
    <s v="Accountant"/>
    <x v="0"/>
    <n v="56"/>
    <x v="2"/>
    <x v="14"/>
    <x v="1"/>
    <x v="14"/>
    <n v="0.2"/>
    <n v="68414.17"/>
    <n v="5"/>
    <x v="1"/>
    <x v="3"/>
    <s v="Canada"/>
    <n v="9"/>
  </r>
  <r>
    <s v="EMP"/>
    <x v="15"/>
    <x v="4"/>
    <s v="Supply Manager"/>
    <x v="1"/>
    <n v="57"/>
    <x v="2"/>
    <x v="15"/>
    <x v="1"/>
    <x v="15"/>
    <n v="0.09"/>
    <n v="113368.92"/>
    <n v="4"/>
    <x v="0"/>
    <x v="2"/>
    <s v="India"/>
    <n v="3"/>
  </r>
  <r>
    <s v="EMP"/>
    <x v="16"/>
    <x v="2"/>
    <s v="Developer"/>
    <x v="1"/>
    <n v="30"/>
    <x v="2"/>
    <x v="16"/>
    <x v="10"/>
    <x v="16"/>
    <n v="0.19"/>
    <n v="40938.080000000002"/>
    <n v="2"/>
    <x v="1"/>
    <x v="2"/>
    <s v="USA"/>
    <n v="2"/>
  </r>
  <r>
    <s v="EMP"/>
    <x v="17"/>
    <x v="5"/>
    <s v="Finance Analyst"/>
    <x v="0"/>
    <n v="37"/>
    <x v="1"/>
    <x v="17"/>
    <x v="11"/>
    <x v="17"/>
    <n v="0.13"/>
    <n v="88719.76"/>
    <n v="3"/>
    <x v="0"/>
    <x v="4"/>
    <s v="India"/>
    <n v="7"/>
  </r>
  <r>
    <s v="EMP"/>
    <x v="18"/>
    <x v="2"/>
    <s v="Tech Lead"/>
    <x v="1"/>
    <n v="52"/>
    <x v="2"/>
    <x v="18"/>
    <x v="12"/>
    <x v="18"/>
    <n v="0.15"/>
    <n v="39690.639999999999"/>
    <n v="3"/>
    <x v="1"/>
    <x v="1"/>
    <s v="Canada"/>
    <n v="8"/>
  </r>
  <r>
    <s v="EMP"/>
    <x v="19"/>
    <x v="5"/>
    <s v="Accountant"/>
    <x v="1"/>
    <n v="38"/>
    <x v="2"/>
    <x v="19"/>
    <x v="13"/>
    <x v="19"/>
    <n v="7.0000000000000007E-2"/>
    <n v="60910.52"/>
    <n v="2"/>
    <x v="0"/>
    <x v="0"/>
    <s v="India"/>
    <n v="3"/>
  </r>
  <r>
    <s v="EMP"/>
    <x v="20"/>
    <x v="4"/>
    <s v="Logistics Coordinator"/>
    <x v="0"/>
    <n v="30"/>
    <x v="2"/>
    <x v="20"/>
    <x v="14"/>
    <x v="20"/>
    <n v="0.17"/>
    <n v="124961.29"/>
    <n v="4"/>
    <x v="1"/>
    <x v="0"/>
    <s v="Canada"/>
    <n v="6"/>
  </r>
  <r>
    <s v="EMP"/>
    <x v="21"/>
    <x v="2"/>
    <s v="System Analyst"/>
    <x v="1"/>
    <n v="56"/>
    <x v="1"/>
    <x v="21"/>
    <x v="15"/>
    <x v="21"/>
    <n v="0.2"/>
    <n v="74423.48"/>
    <n v="1"/>
    <x v="0"/>
    <x v="2"/>
    <s v="Germany"/>
    <n v="5"/>
  </r>
  <r>
    <s v="EMP"/>
    <x v="22"/>
    <x v="0"/>
    <s v="HR Executive"/>
    <x v="1"/>
    <n v="52"/>
    <x v="1"/>
    <x v="22"/>
    <x v="16"/>
    <x v="22"/>
    <n v="0.12"/>
    <n v="164498.21"/>
    <n v="4"/>
    <x v="0"/>
    <x v="0"/>
    <s v="UK"/>
    <n v="9"/>
  </r>
  <r>
    <s v="EMP"/>
    <x v="23"/>
    <x v="0"/>
    <s v="HR Executive"/>
    <x v="0"/>
    <n v="48"/>
    <x v="2"/>
    <x v="23"/>
    <x v="7"/>
    <x v="23"/>
    <n v="0.17"/>
    <n v="63631.85"/>
    <n v="3"/>
    <x v="1"/>
    <x v="4"/>
    <s v="Canada"/>
    <n v="7"/>
  </r>
  <r>
    <s v="EMP"/>
    <x v="24"/>
    <x v="3"/>
    <s v="Marketing Specialist"/>
    <x v="0"/>
    <n v="41"/>
    <x v="2"/>
    <x v="24"/>
    <x v="5"/>
    <x v="24"/>
    <n v="0.16"/>
    <n v="110822.65"/>
    <n v="2"/>
    <x v="1"/>
    <x v="4"/>
    <s v="Canada"/>
    <n v="7"/>
  </r>
  <r>
    <s v="EMP"/>
    <x v="25"/>
    <x v="4"/>
    <s v="Logistics Coordinator"/>
    <x v="1"/>
    <n v="53"/>
    <x v="2"/>
    <x v="25"/>
    <x v="7"/>
    <x v="25"/>
    <n v="0.17"/>
    <n v="124502.18"/>
    <n v="4"/>
    <x v="1"/>
    <x v="3"/>
    <s v="Germany"/>
    <n v="8"/>
  </r>
  <r>
    <s v="EMP"/>
    <x v="26"/>
    <x v="4"/>
    <s v="Logistics Coordinator"/>
    <x v="1"/>
    <n v="44"/>
    <x v="1"/>
    <x v="26"/>
    <x v="13"/>
    <x v="26"/>
    <n v="0.16"/>
    <n v="108699.47"/>
    <n v="1"/>
    <x v="1"/>
    <x v="2"/>
    <s v="Germany"/>
    <n v="9"/>
  </r>
  <r>
    <s v="EMP"/>
    <x v="27"/>
    <x v="0"/>
    <s v="HR Executive"/>
    <x v="0"/>
    <n v="41"/>
    <x v="0"/>
    <x v="27"/>
    <x v="17"/>
    <x v="27"/>
    <n v="0.17"/>
    <n v="124936.44"/>
    <n v="4"/>
    <x v="1"/>
    <x v="3"/>
    <s v="Germany"/>
    <n v="5"/>
  </r>
  <r>
    <s v="EMP"/>
    <x v="28"/>
    <x v="4"/>
    <s v="Operations Executive"/>
    <x v="1"/>
    <n v="28"/>
    <x v="2"/>
    <x v="28"/>
    <x v="17"/>
    <x v="28"/>
    <n v="0.17"/>
    <n v="173311.06"/>
    <n v="3"/>
    <x v="1"/>
    <x v="4"/>
    <s v="Germany"/>
    <n v="4"/>
  </r>
  <r>
    <s v="EMP"/>
    <x v="29"/>
    <x v="4"/>
    <s v="Supply Manager"/>
    <x v="1"/>
    <n v="35"/>
    <x v="1"/>
    <x v="29"/>
    <x v="11"/>
    <x v="29"/>
    <n v="0.1"/>
    <n v="150241.74"/>
    <n v="3"/>
    <x v="0"/>
    <x v="0"/>
    <s v="USA"/>
    <n v="5"/>
  </r>
  <r>
    <s v="EMP"/>
    <x v="30"/>
    <x v="2"/>
    <s v="Developer"/>
    <x v="1"/>
    <n v="53"/>
    <x v="0"/>
    <x v="30"/>
    <x v="18"/>
    <x v="30"/>
    <n v="0.13"/>
    <n v="160542.15"/>
    <n v="4"/>
    <x v="1"/>
    <x v="2"/>
    <s v="Germany"/>
    <n v="10"/>
  </r>
  <r>
    <s v="EMP"/>
    <x v="31"/>
    <x v="4"/>
    <s v="Logistics Coordinator"/>
    <x v="0"/>
    <n v="52"/>
    <x v="2"/>
    <x v="31"/>
    <x v="4"/>
    <x v="31"/>
    <n v="0.05"/>
    <n v="155515.79999999999"/>
    <n v="4"/>
    <x v="1"/>
    <x v="1"/>
    <s v="UK"/>
    <n v="4"/>
  </r>
  <r>
    <s v="EMP"/>
    <x v="32"/>
    <x v="5"/>
    <s v="Finance Manager"/>
    <x v="0"/>
    <n v="39"/>
    <x v="0"/>
    <x v="32"/>
    <x v="12"/>
    <x v="32"/>
    <n v="0.16"/>
    <n v="73950.81"/>
    <n v="3"/>
    <x v="1"/>
    <x v="0"/>
    <s v="Germany"/>
    <n v="9"/>
  </r>
  <r>
    <s v="EMP"/>
    <x v="33"/>
    <x v="4"/>
    <s v="Logistics Coordinator"/>
    <x v="0"/>
    <n v="33"/>
    <x v="0"/>
    <x v="33"/>
    <x v="19"/>
    <x v="33"/>
    <n v="0.2"/>
    <n v="92027.96"/>
    <n v="3"/>
    <x v="0"/>
    <x v="2"/>
    <s v="India"/>
    <n v="5"/>
  </r>
  <r>
    <s v="EMP"/>
    <x v="34"/>
    <x v="1"/>
    <s v="Sales Executive"/>
    <x v="0"/>
    <n v="32"/>
    <x v="1"/>
    <x v="34"/>
    <x v="19"/>
    <x v="34"/>
    <n v="0.19"/>
    <n v="145476.23000000001"/>
    <n v="4"/>
    <x v="1"/>
    <x v="0"/>
    <s v="USA"/>
    <n v="3"/>
  </r>
  <r>
    <s v="EMP"/>
    <x v="35"/>
    <x v="3"/>
    <s v="Marketing Specialist"/>
    <x v="0"/>
    <n v="48"/>
    <x v="2"/>
    <x v="35"/>
    <x v="13"/>
    <x v="35"/>
    <n v="0.06"/>
    <n v="85937.3"/>
    <n v="1"/>
    <x v="0"/>
    <x v="3"/>
    <s v="USA"/>
    <n v="5"/>
  </r>
  <r>
    <s v="EMP"/>
    <x v="36"/>
    <x v="5"/>
    <s v="Accountant"/>
    <x v="1"/>
    <n v="32"/>
    <x v="0"/>
    <x v="36"/>
    <x v="0"/>
    <x v="36"/>
    <n v="0.17"/>
    <n v="76428.539999999994"/>
    <n v="1"/>
    <x v="0"/>
    <x v="0"/>
    <s v="USA"/>
    <n v="3"/>
  </r>
  <r>
    <s v="EMP"/>
    <x v="37"/>
    <x v="0"/>
    <s v="HR Executive"/>
    <x v="0"/>
    <n v="36"/>
    <x v="2"/>
    <x v="8"/>
    <x v="11"/>
    <x v="37"/>
    <n v="0.11"/>
    <n v="109331.18"/>
    <n v="2"/>
    <x v="0"/>
    <x v="2"/>
    <s v="UK"/>
    <n v="7"/>
  </r>
  <r>
    <s v="EMP"/>
    <x v="38"/>
    <x v="3"/>
    <s v="Content Strategist"/>
    <x v="1"/>
    <n v="35"/>
    <x v="0"/>
    <x v="37"/>
    <x v="5"/>
    <x v="38"/>
    <n v="0.17"/>
    <n v="101249.16"/>
    <n v="3"/>
    <x v="0"/>
    <x v="1"/>
    <s v="USA"/>
    <n v="6"/>
  </r>
  <r>
    <s v="EMP"/>
    <x v="39"/>
    <x v="2"/>
    <s v="System Analyst"/>
    <x v="1"/>
    <n v="31"/>
    <x v="2"/>
    <x v="38"/>
    <x v="18"/>
    <x v="39"/>
    <n v="7.0000000000000007E-2"/>
    <n v="45902.02"/>
    <n v="5"/>
    <x v="1"/>
    <x v="2"/>
    <s v="UK"/>
    <n v="3"/>
  </r>
  <r>
    <s v="EMP"/>
    <x v="40"/>
    <x v="3"/>
    <s v="Content Strategist"/>
    <x v="1"/>
    <n v="53"/>
    <x v="1"/>
    <x v="39"/>
    <x v="6"/>
    <x v="40"/>
    <n v="0.14000000000000001"/>
    <n v="66866.14"/>
    <n v="5"/>
    <x v="1"/>
    <x v="3"/>
    <s v="India"/>
    <n v="4"/>
  </r>
  <r>
    <s v="EMP"/>
    <x v="41"/>
    <x v="4"/>
    <s v="Logistics Coordinator"/>
    <x v="1"/>
    <n v="54"/>
    <x v="1"/>
    <x v="40"/>
    <x v="18"/>
    <x v="41"/>
    <n v="0.17"/>
    <n v="120724.23"/>
    <n v="4"/>
    <x v="1"/>
    <x v="1"/>
    <s v="Germany"/>
    <n v="3"/>
  </r>
  <r>
    <s v="EMP"/>
    <x v="42"/>
    <x v="1"/>
    <s v="Sales Executive"/>
    <x v="1"/>
    <n v="22"/>
    <x v="2"/>
    <x v="41"/>
    <x v="2"/>
    <x v="42"/>
    <n v="0.11"/>
    <n v="99823.25"/>
    <n v="4"/>
    <x v="0"/>
    <x v="4"/>
    <s v="Germany"/>
    <n v="9"/>
  </r>
  <r>
    <s v="EMP"/>
    <x v="43"/>
    <x v="1"/>
    <s v="Account Manager"/>
    <x v="1"/>
    <n v="46"/>
    <x v="2"/>
    <x v="42"/>
    <x v="8"/>
    <x v="43"/>
    <n v="0.17"/>
    <n v="173482.74"/>
    <n v="3"/>
    <x v="1"/>
    <x v="0"/>
    <s v="India"/>
    <n v="6"/>
  </r>
  <r>
    <s v="EMP"/>
    <x v="44"/>
    <x v="0"/>
    <s v="HR Manager"/>
    <x v="0"/>
    <n v="23"/>
    <x v="1"/>
    <x v="43"/>
    <x v="0"/>
    <x v="44"/>
    <n v="0.12"/>
    <n v="72203.3"/>
    <n v="3"/>
    <x v="1"/>
    <x v="3"/>
    <s v="India"/>
    <n v="7"/>
  </r>
  <r>
    <s v="EMP"/>
    <x v="45"/>
    <x v="3"/>
    <s v="Content Strategist"/>
    <x v="0"/>
    <n v="25"/>
    <x v="1"/>
    <x v="44"/>
    <x v="8"/>
    <x v="45"/>
    <n v="0.18"/>
    <n v="69109.53"/>
    <n v="2"/>
    <x v="0"/>
    <x v="4"/>
    <s v="India"/>
    <n v="5"/>
  </r>
  <r>
    <s v="EMP"/>
    <x v="46"/>
    <x v="2"/>
    <s v="System Analyst"/>
    <x v="1"/>
    <n v="53"/>
    <x v="2"/>
    <x v="45"/>
    <x v="10"/>
    <x v="46"/>
    <n v="0.14000000000000001"/>
    <n v="102883.38"/>
    <n v="4"/>
    <x v="0"/>
    <x v="2"/>
    <s v="UK"/>
    <n v="8"/>
  </r>
  <r>
    <s v="EMP"/>
    <x v="47"/>
    <x v="1"/>
    <s v="Sales Executive"/>
    <x v="1"/>
    <n v="47"/>
    <x v="1"/>
    <x v="46"/>
    <x v="8"/>
    <x v="47"/>
    <n v="0.08"/>
    <n v="65341.66"/>
    <n v="5"/>
    <x v="0"/>
    <x v="4"/>
    <s v="UK"/>
    <n v="3"/>
  </r>
  <r>
    <s v="EMP"/>
    <x v="48"/>
    <x v="5"/>
    <s v="Finance Analyst"/>
    <x v="0"/>
    <n v="58"/>
    <x v="2"/>
    <x v="47"/>
    <x v="18"/>
    <x v="48"/>
    <n v="0.08"/>
    <n v="108877.15"/>
    <n v="3"/>
    <x v="1"/>
    <x v="0"/>
    <s v="India"/>
    <n v="8"/>
  </r>
  <r>
    <s v="EMP"/>
    <x v="49"/>
    <x v="5"/>
    <s v="Finance Analyst"/>
    <x v="1"/>
    <n v="25"/>
    <x v="2"/>
    <x v="15"/>
    <x v="16"/>
    <x v="49"/>
    <n v="0.13"/>
    <n v="94670.48"/>
    <n v="1"/>
    <x v="0"/>
    <x v="2"/>
    <s v="USA"/>
    <n v="3"/>
  </r>
  <r>
    <s v="EMP"/>
    <x v="50"/>
    <x v="0"/>
    <s v="HR Manager"/>
    <x v="1"/>
    <n v="46"/>
    <x v="1"/>
    <x v="48"/>
    <x v="2"/>
    <x v="50"/>
    <n v="0.11"/>
    <n v="33786.910000000003"/>
    <n v="1"/>
    <x v="1"/>
    <x v="2"/>
    <s v="Germany"/>
    <n v="3"/>
  </r>
  <r>
    <s v="EMP"/>
    <x v="51"/>
    <x v="2"/>
    <s v="System Analyst"/>
    <x v="1"/>
    <n v="24"/>
    <x v="2"/>
    <x v="49"/>
    <x v="0"/>
    <x v="51"/>
    <n v="0.13"/>
    <n v="152983.63"/>
    <n v="1"/>
    <x v="0"/>
    <x v="1"/>
    <s v="Canada"/>
    <n v="2"/>
  </r>
  <r>
    <s v="EMP"/>
    <x v="52"/>
    <x v="2"/>
    <s v="System Analyst"/>
    <x v="0"/>
    <n v="41"/>
    <x v="2"/>
    <x v="50"/>
    <x v="1"/>
    <x v="52"/>
    <n v="0.1"/>
    <n v="111226.83"/>
    <n v="4"/>
    <x v="0"/>
    <x v="4"/>
    <s v="India"/>
    <n v="7"/>
  </r>
  <r>
    <s v="EMP"/>
    <x v="53"/>
    <x v="3"/>
    <s v="Brand Manager"/>
    <x v="1"/>
    <n v="37"/>
    <x v="2"/>
    <x v="32"/>
    <x v="5"/>
    <x v="53"/>
    <n v="0.08"/>
    <n v="157906.57999999999"/>
    <n v="2"/>
    <x v="1"/>
    <x v="0"/>
    <s v="UK"/>
    <n v="9"/>
  </r>
  <r>
    <s v="EMP"/>
    <x v="54"/>
    <x v="1"/>
    <s v="Sales Executive"/>
    <x v="1"/>
    <n v="36"/>
    <x v="1"/>
    <x v="51"/>
    <x v="18"/>
    <x v="54"/>
    <n v="0.17"/>
    <n v="161328.22"/>
    <n v="5"/>
    <x v="1"/>
    <x v="2"/>
    <s v="Germany"/>
    <n v="7"/>
  </r>
  <r>
    <s v="EMP"/>
    <x v="55"/>
    <x v="0"/>
    <s v="HR Manager"/>
    <x v="0"/>
    <n v="22"/>
    <x v="2"/>
    <x v="52"/>
    <x v="8"/>
    <x v="55"/>
    <n v="7.0000000000000007E-2"/>
    <n v="140901.54999999999"/>
    <n v="2"/>
    <x v="1"/>
    <x v="2"/>
    <s v="UK"/>
    <n v="10"/>
  </r>
  <r>
    <s v="EMP"/>
    <x v="56"/>
    <x v="5"/>
    <s v="Accountant"/>
    <x v="1"/>
    <n v="34"/>
    <x v="2"/>
    <x v="53"/>
    <x v="14"/>
    <x v="56"/>
    <n v="0.06"/>
    <n v="113314.05"/>
    <n v="2"/>
    <x v="0"/>
    <x v="4"/>
    <s v="India"/>
    <n v="9"/>
  </r>
  <r>
    <s v="EMP"/>
    <x v="57"/>
    <x v="2"/>
    <s v="Developer"/>
    <x v="1"/>
    <n v="37"/>
    <x v="1"/>
    <x v="54"/>
    <x v="5"/>
    <x v="57"/>
    <n v="0.15"/>
    <n v="142842.88"/>
    <n v="4"/>
    <x v="0"/>
    <x v="3"/>
    <s v="Germany"/>
    <n v="6"/>
  </r>
  <r>
    <s v="EMP"/>
    <x v="58"/>
    <x v="1"/>
    <s v="Sales Executive"/>
    <x v="1"/>
    <n v="54"/>
    <x v="0"/>
    <x v="55"/>
    <x v="4"/>
    <x v="58"/>
    <n v="0.08"/>
    <n v="51516.65"/>
    <n v="2"/>
    <x v="0"/>
    <x v="0"/>
    <s v="India"/>
    <n v="5"/>
  </r>
  <r>
    <s v="EMP"/>
    <x v="59"/>
    <x v="3"/>
    <s v="Marketing Specialist"/>
    <x v="0"/>
    <n v="49"/>
    <x v="0"/>
    <x v="22"/>
    <x v="13"/>
    <x v="59"/>
    <n v="0.13"/>
    <n v="88578.67"/>
    <n v="2"/>
    <x v="0"/>
    <x v="4"/>
    <s v="UK"/>
    <n v="9"/>
  </r>
  <r>
    <s v="EMP"/>
    <x v="60"/>
    <x v="5"/>
    <s v="Accountant"/>
    <x v="0"/>
    <n v="51"/>
    <x v="0"/>
    <x v="56"/>
    <x v="3"/>
    <x v="60"/>
    <n v="0.2"/>
    <n v="40031.32"/>
    <n v="3"/>
    <x v="0"/>
    <x v="2"/>
    <s v="USA"/>
    <n v="8"/>
  </r>
  <r>
    <s v="EMP"/>
    <x v="61"/>
    <x v="4"/>
    <s v="Supply Manager"/>
    <x v="0"/>
    <n v="41"/>
    <x v="2"/>
    <x v="57"/>
    <x v="19"/>
    <x v="61"/>
    <n v="0.08"/>
    <n v="107610.53"/>
    <n v="1"/>
    <x v="1"/>
    <x v="2"/>
    <s v="Canada"/>
    <n v="3"/>
  </r>
  <r>
    <s v="EMP"/>
    <x v="62"/>
    <x v="1"/>
    <s v="Sales Executive"/>
    <x v="1"/>
    <n v="54"/>
    <x v="2"/>
    <x v="58"/>
    <x v="0"/>
    <x v="62"/>
    <n v="0.15"/>
    <n v="126549.55"/>
    <n v="2"/>
    <x v="1"/>
    <x v="4"/>
    <s v="USA"/>
    <n v="9"/>
  </r>
  <r>
    <s v="EMP"/>
    <x v="63"/>
    <x v="1"/>
    <s v="Sales Executive"/>
    <x v="0"/>
    <n v="50"/>
    <x v="2"/>
    <x v="59"/>
    <x v="8"/>
    <x v="63"/>
    <n v="0.1"/>
    <n v="71312.69"/>
    <n v="1"/>
    <x v="1"/>
    <x v="0"/>
    <s v="India"/>
    <n v="5"/>
  </r>
  <r>
    <s v="EMP"/>
    <x v="64"/>
    <x v="4"/>
    <s v="Operations Executive"/>
    <x v="1"/>
    <n v="50"/>
    <x v="1"/>
    <x v="60"/>
    <x v="12"/>
    <x v="64"/>
    <n v="0.18"/>
    <n v="126464.62"/>
    <n v="5"/>
    <x v="0"/>
    <x v="2"/>
    <s v="Germany"/>
    <n v="4"/>
  </r>
  <r>
    <s v="EMP"/>
    <x v="65"/>
    <x v="5"/>
    <s v="Accountant"/>
    <x v="1"/>
    <n v="39"/>
    <x v="2"/>
    <x v="61"/>
    <x v="4"/>
    <x v="65"/>
    <n v="0.11"/>
    <n v="105930.57"/>
    <n v="1"/>
    <x v="1"/>
    <x v="4"/>
    <s v="Germany"/>
    <n v="6"/>
  </r>
  <r>
    <s v="EMP"/>
    <x v="66"/>
    <x v="5"/>
    <s v="Accountant"/>
    <x v="1"/>
    <n v="59"/>
    <x v="0"/>
    <x v="62"/>
    <x v="1"/>
    <x v="66"/>
    <n v="0.17"/>
    <n v="99166.32"/>
    <n v="3"/>
    <x v="0"/>
    <x v="2"/>
    <s v="Canada"/>
    <n v="8"/>
  </r>
  <r>
    <s v="EMP"/>
    <x v="67"/>
    <x v="0"/>
    <s v="HR Manager"/>
    <x v="1"/>
    <n v="49"/>
    <x v="1"/>
    <x v="63"/>
    <x v="14"/>
    <x v="67"/>
    <n v="0.17"/>
    <n v="80639.27"/>
    <n v="4"/>
    <x v="0"/>
    <x v="3"/>
    <s v="USA"/>
    <n v="9"/>
  </r>
  <r>
    <s v="EMP"/>
    <x v="68"/>
    <x v="1"/>
    <s v="Account Manager"/>
    <x v="1"/>
    <n v="35"/>
    <x v="1"/>
    <x v="64"/>
    <x v="6"/>
    <x v="68"/>
    <n v="0.16"/>
    <n v="159048.91"/>
    <n v="5"/>
    <x v="0"/>
    <x v="4"/>
    <s v="India"/>
    <n v="2"/>
  </r>
  <r>
    <s v="EMP"/>
    <x v="69"/>
    <x v="4"/>
    <s v="Supply Manager"/>
    <x v="0"/>
    <n v="29"/>
    <x v="1"/>
    <x v="65"/>
    <x v="14"/>
    <x v="69"/>
    <n v="0.19"/>
    <n v="177755.62"/>
    <n v="5"/>
    <x v="0"/>
    <x v="1"/>
    <s v="UK"/>
    <n v="3"/>
  </r>
  <r>
    <s v="EMP"/>
    <x v="70"/>
    <x v="4"/>
    <s v="Operations Executive"/>
    <x v="1"/>
    <n v="32"/>
    <x v="1"/>
    <x v="66"/>
    <x v="17"/>
    <x v="70"/>
    <n v="0.14000000000000001"/>
    <n v="65734.62"/>
    <n v="4"/>
    <x v="1"/>
    <x v="3"/>
    <s v="Germany"/>
    <n v="7"/>
  </r>
  <r>
    <s v="EMP"/>
    <x v="71"/>
    <x v="2"/>
    <s v="Developer"/>
    <x v="1"/>
    <n v="45"/>
    <x v="0"/>
    <x v="67"/>
    <x v="13"/>
    <x v="71"/>
    <n v="0.13"/>
    <n v="41550.699999999997"/>
    <n v="4"/>
    <x v="1"/>
    <x v="2"/>
    <s v="Canada"/>
    <n v="3"/>
  </r>
  <r>
    <s v="EMP"/>
    <x v="72"/>
    <x v="4"/>
    <s v="Operations Executive"/>
    <x v="0"/>
    <n v="53"/>
    <x v="0"/>
    <x v="7"/>
    <x v="3"/>
    <x v="72"/>
    <n v="0.08"/>
    <n v="128361.03"/>
    <n v="1"/>
    <x v="1"/>
    <x v="3"/>
    <s v="India"/>
    <n v="6"/>
  </r>
  <r>
    <s v="EMP"/>
    <x v="73"/>
    <x v="1"/>
    <s v="Sales Lead"/>
    <x v="1"/>
    <n v="31"/>
    <x v="0"/>
    <x v="68"/>
    <x v="7"/>
    <x v="73"/>
    <n v="7.0000000000000007E-2"/>
    <n v="79044.44"/>
    <n v="4"/>
    <x v="0"/>
    <x v="0"/>
    <s v="Canada"/>
    <n v="9"/>
  </r>
  <r>
    <s v="EMP"/>
    <x v="74"/>
    <x v="1"/>
    <s v="Sales Executive"/>
    <x v="0"/>
    <n v="23"/>
    <x v="2"/>
    <x v="69"/>
    <x v="18"/>
    <x v="74"/>
    <n v="7.0000000000000007E-2"/>
    <n v="33260.89"/>
    <n v="4"/>
    <x v="1"/>
    <x v="0"/>
    <s v="USA"/>
    <n v="8"/>
  </r>
  <r>
    <s v="EMP"/>
    <x v="75"/>
    <x v="1"/>
    <s v="Sales Executive"/>
    <x v="1"/>
    <n v="51"/>
    <x v="1"/>
    <x v="70"/>
    <x v="4"/>
    <x v="75"/>
    <n v="0.14000000000000001"/>
    <n v="153822.49"/>
    <n v="4"/>
    <x v="0"/>
    <x v="2"/>
    <s v="India"/>
    <n v="5"/>
  </r>
  <r>
    <s v="EMP"/>
    <x v="76"/>
    <x v="3"/>
    <s v="Brand Manager"/>
    <x v="0"/>
    <n v="33"/>
    <x v="0"/>
    <x v="71"/>
    <x v="17"/>
    <x v="76"/>
    <n v="0.19"/>
    <n v="131897.60000000001"/>
    <n v="5"/>
    <x v="1"/>
    <x v="0"/>
    <s v="Germany"/>
    <n v="8"/>
  </r>
  <r>
    <s v="EMP"/>
    <x v="77"/>
    <x v="4"/>
    <s v="Supply Manager"/>
    <x v="0"/>
    <n v="28"/>
    <x v="0"/>
    <x v="72"/>
    <x v="6"/>
    <x v="77"/>
    <n v="0.14000000000000001"/>
    <n v="82317.11"/>
    <n v="2"/>
    <x v="1"/>
    <x v="4"/>
    <s v="UK"/>
    <n v="4"/>
  </r>
  <r>
    <s v="EMP"/>
    <x v="78"/>
    <x v="5"/>
    <s v="Finance Analyst"/>
    <x v="1"/>
    <n v="28"/>
    <x v="2"/>
    <x v="73"/>
    <x v="15"/>
    <x v="78"/>
    <n v="0.18"/>
    <n v="109354.25"/>
    <n v="1"/>
    <x v="0"/>
    <x v="2"/>
    <s v="Canada"/>
    <n v="7"/>
  </r>
  <r>
    <s v="EMP"/>
    <x v="79"/>
    <x v="5"/>
    <s v="Accountant"/>
    <x v="0"/>
    <n v="58"/>
    <x v="1"/>
    <x v="74"/>
    <x v="10"/>
    <x v="79"/>
    <n v="0.09"/>
    <n v="50167.97"/>
    <n v="3"/>
    <x v="0"/>
    <x v="3"/>
    <s v="India"/>
    <n v="10"/>
  </r>
  <r>
    <s v="EMP"/>
    <x v="80"/>
    <x v="2"/>
    <s v="System Analyst"/>
    <x v="0"/>
    <n v="56"/>
    <x v="0"/>
    <x v="75"/>
    <x v="18"/>
    <x v="80"/>
    <n v="7.0000000000000007E-2"/>
    <n v="114901.51"/>
    <n v="3"/>
    <x v="1"/>
    <x v="4"/>
    <s v="Canada"/>
    <n v="2"/>
  </r>
  <r>
    <s v="EMP"/>
    <x v="81"/>
    <x v="2"/>
    <s v="Tech Lead"/>
    <x v="1"/>
    <n v="35"/>
    <x v="1"/>
    <x v="76"/>
    <x v="1"/>
    <x v="81"/>
    <n v="0.13"/>
    <n v="44664.06"/>
    <n v="4"/>
    <x v="1"/>
    <x v="1"/>
    <s v="Canada"/>
    <n v="8"/>
  </r>
  <r>
    <s v="EMP"/>
    <x v="82"/>
    <x v="5"/>
    <s v="Finance Analyst"/>
    <x v="1"/>
    <n v="44"/>
    <x v="1"/>
    <x v="77"/>
    <x v="9"/>
    <x v="82"/>
    <n v="0.13"/>
    <n v="108009.94"/>
    <n v="3"/>
    <x v="0"/>
    <x v="3"/>
    <s v="UK"/>
    <n v="2"/>
  </r>
  <r>
    <s v="EMP"/>
    <x v="83"/>
    <x v="1"/>
    <s v="Account Manager"/>
    <x v="1"/>
    <n v="32"/>
    <x v="1"/>
    <x v="13"/>
    <x v="5"/>
    <x v="83"/>
    <n v="7.0000000000000007E-2"/>
    <n v="132957"/>
    <n v="5"/>
    <x v="1"/>
    <x v="3"/>
    <s v="UK"/>
    <n v="7"/>
  </r>
  <r>
    <s v="EMP"/>
    <x v="84"/>
    <x v="2"/>
    <s v="Developer"/>
    <x v="0"/>
    <n v="46"/>
    <x v="2"/>
    <x v="78"/>
    <x v="1"/>
    <x v="84"/>
    <n v="0.08"/>
    <n v="79914.63"/>
    <n v="5"/>
    <x v="1"/>
    <x v="4"/>
    <s v="India"/>
    <n v="5"/>
  </r>
  <r>
    <s v="EMP"/>
    <x v="85"/>
    <x v="3"/>
    <s v="Content Strategist"/>
    <x v="0"/>
    <n v="23"/>
    <x v="0"/>
    <x v="43"/>
    <x v="7"/>
    <x v="85"/>
    <n v="0.2"/>
    <n v="154177.88"/>
    <n v="3"/>
    <x v="1"/>
    <x v="0"/>
    <s v="UK"/>
    <n v="7"/>
  </r>
  <r>
    <s v="EMP"/>
    <x v="86"/>
    <x v="3"/>
    <s v="Content Strategist"/>
    <x v="1"/>
    <n v="35"/>
    <x v="2"/>
    <x v="79"/>
    <x v="6"/>
    <x v="86"/>
    <n v="0.11"/>
    <n v="100840.47"/>
    <n v="2"/>
    <x v="0"/>
    <x v="4"/>
    <s v="India"/>
    <n v="7"/>
  </r>
  <r>
    <s v="EMP"/>
    <x v="87"/>
    <x v="5"/>
    <s v="Accountant"/>
    <x v="1"/>
    <n v="48"/>
    <x v="1"/>
    <x v="80"/>
    <x v="2"/>
    <x v="87"/>
    <n v="0.11"/>
    <n v="53661.27"/>
    <n v="4"/>
    <x v="0"/>
    <x v="1"/>
    <s v="Canada"/>
    <n v="4"/>
  </r>
  <r>
    <s v="EMP"/>
    <x v="88"/>
    <x v="0"/>
    <s v="Recruiter"/>
    <x v="0"/>
    <n v="38"/>
    <x v="0"/>
    <x v="81"/>
    <x v="13"/>
    <x v="88"/>
    <n v="0.19"/>
    <n v="139010.21"/>
    <n v="1"/>
    <x v="0"/>
    <x v="4"/>
    <s v="Canada"/>
    <n v="8"/>
  </r>
  <r>
    <s v="EMP"/>
    <x v="89"/>
    <x v="3"/>
    <s v="Content Strategist"/>
    <x v="1"/>
    <n v="34"/>
    <x v="0"/>
    <x v="82"/>
    <x v="3"/>
    <x v="89"/>
    <n v="0.14000000000000001"/>
    <n v="69443.199999999997"/>
    <n v="5"/>
    <x v="0"/>
    <x v="1"/>
    <s v="USA"/>
    <n v="10"/>
  </r>
  <r>
    <s v="EMP"/>
    <x v="90"/>
    <x v="4"/>
    <s v="Operations Executive"/>
    <x v="1"/>
    <n v="26"/>
    <x v="1"/>
    <x v="83"/>
    <x v="2"/>
    <x v="90"/>
    <n v="0.11"/>
    <n v="43242.96"/>
    <n v="1"/>
    <x v="1"/>
    <x v="0"/>
    <s v="India"/>
    <n v="2"/>
  </r>
  <r>
    <s v="EMP"/>
    <x v="91"/>
    <x v="4"/>
    <s v="Operations Executive"/>
    <x v="1"/>
    <n v="22"/>
    <x v="0"/>
    <x v="84"/>
    <x v="17"/>
    <x v="91"/>
    <n v="0.06"/>
    <n v="150246.04999999999"/>
    <n v="2"/>
    <x v="0"/>
    <x v="2"/>
    <s v="USA"/>
    <n v="4"/>
  </r>
  <r>
    <s v="EMP"/>
    <x v="92"/>
    <x v="0"/>
    <s v="Recruiter"/>
    <x v="0"/>
    <n v="23"/>
    <x v="1"/>
    <x v="55"/>
    <x v="9"/>
    <x v="92"/>
    <n v="0.05"/>
    <n v="57255.38"/>
    <n v="2"/>
    <x v="0"/>
    <x v="4"/>
    <s v="Canada"/>
    <n v="5"/>
  </r>
  <r>
    <s v="EMP"/>
    <x v="93"/>
    <x v="0"/>
    <s v="HR Executive"/>
    <x v="1"/>
    <n v="32"/>
    <x v="2"/>
    <x v="85"/>
    <x v="19"/>
    <x v="93"/>
    <n v="0.12"/>
    <n v="126011.17"/>
    <n v="1"/>
    <x v="0"/>
    <x v="0"/>
    <s v="UK"/>
    <n v="9"/>
  </r>
  <r>
    <s v="EMP"/>
    <x v="94"/>
    <x v="0"/>
    <s v="HR Manager"/>
    <x v="1"/>
    <n v="41"/>
    <x v="2"/>
    <x v="86"/>
    <x v="8"/>
    <x v="94"/>
    <n v="0.19"/>
    <n v="173560.58"/>
    <n v="4"/>
    <x v="0"/>
    <x v="3"/>
    <s v="UK"/>
    <n v="8"/>
  </r>
  <r>
    <s v="EMP"/>
    <x v="95"/>
    <x v="3"/>
    <s v="Marketing Specialist"/>
    <x v="1"/>
    <n v="42"/>
    <x v="1"/>
    <x v="87"/>
    <x v="8"/>
    <x v="95"/>
    <n v="0.12"/>
    <n v="89985.36"/>
    <n v="5"/>
    <x v="0"/>
    <x v="2"/>
    <s v="India"/>
    <n v="5"/>
  </r>
  <r>
    <s v="EMP"/>
    <x v="96"/>
    <x v="1"/>
    <s v="Sales Executive"/>
    <x v="0"/>
    <n v="58"/>
    <x v="2"/>
    <x v="88"/>
    <x v="12"/>
    <x v="96"/>
    <n v="0.14000000000000001"/>
    <n v="144623.98000000001"/>
    <n v="4"/>
    <x v="1"/>
    <x v="1"/>
    <s v="India"/>
    <n v="8"/>
  </r>
  <r>
    <s v="EMP"/>
    <x v="97"/>
    <x v="1"/>
    <s v="Sales Executive"/>
    <x v="0"/>
    <n v="47"/>
    <x v="0"/>
    <x v="89"/>
    <x v="16"/>
    <x v="97"/>
    <n v="0.11"/>
    <n v="64412.71"/>
    <n v="3"/>
    <x v="0"/>
    <x v="1"/>
    <s v="USA"/>
    <n v="10"/>
  </r>
  <r>
    <s v="EMP"/>
    <x v="98"/>
    <x v="0"/>
    <s v="HR Executive"/>
    <x v="1"/>
    <n v="42"/>
    <x v="2"/>
    <x v="90"/>
    <x v="9"/>
    <x v="98"/>
    <n v="0.13"/>
    <n v="49273.11"/>
    <n v="2"/>
    <x v="1"/>
    <x v="4"/>
    <s v="USA"/>
    <n v="7"/>
  </r>
  <r>
    <s v="EMP"/>
    <x v="99"/>
    <x v="5"/>
    <s v="Finance Analyst"/>
    <x v="0"/>
    <n v="57"/>
    <x v="1"/>
    <x v="91"/>
    <x v="15"/>
    <x v="99"/>
    <n v="0.1"/>
    <n v="50532.84"/>
    <n v="5"/>
    <x v="1"/>
    <x v="0"/>
    <s v="UK"/>
    <n v="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EMP-1001"/>
    <s v="Employee 1"/>
    <s v="HR"/>
    <x v="0"/>
    <s v="Female"/>
    <n v="47"/>
    <s v="Master's"/>
    <n v="43793"/>
    <n v="11"/>
    <n v="74756.41"/>
    <n v="0.06"/>
    <n v="79241.789999999994"/>
    <n v="4"/>
    <s v="Resigned"/>
    <s v="Toronto"/>
    <s v="Canada"/>
  </r>
  <r>
    <s v="EMP-1002"/>
    <s v="Employee 2"/>
    <s v="Sales"/>
    <x v="1"/>
    <s v="Male"/>
    <n v="44"/>
    <s v="PhD"/>
    <n v="43931"/>
    <n v="10"/>
    <n v="32679.26"/>
    <n v="0.14000000000000001"/>
    <n v="37254.36"/>
    <n v="5"/>
    <s v="Active"/>
    <s v="London"/>
    <s v="India"/>
  </r>
  <r>
    <s v="EMP-1003"/>
    <s v="Employee 3"/>
    <s v="IT"/>
    <x v="2"/>
    <s v="Male"/>
    <n v="27"/>
    <s v="Master's"/>
    <n v="44534"/>
    <n v="8"/>
    <n v="112880"/>
    <n v="0.14000000000000001"/>
    <n v="128683.2"/>
    <n v="3"/>
    <s v="Resigned"/>
    <s v="Berlin"/>
    <s v="UK"/>
  </r>
  <r>
    <s v="EMP-1004"/>
    <s v="Employee 4"/>
    <s v="Marketing"/>
    <x v="3"/>
    <s v="Female"/>
    <n v="45"/>
    <s v="Master's"/>
    <n v="44167"/>
    <n v="13"/>
    <n v="144719.81"/>
    <n v="0.17"/>
    <n v="169322.18"/>
    <n v="3"/>
    <s v="Resigned"/>
    <s v="Mumbai"/>
    <s v="Germany"/>
  </r>
  <r>
    <s v="EMP-1005"/>
    <s v="Employee 5"/>
    <s v="IT"/>
    <x v="2"/>
    <s v="Male"/>
    <n v="52"/>
    <s v="Master's"/>
    <n v="42014"/>
    <n v="4"/>
    <n v="68397.679999999993"/>
    <n v="0.18"/>
    <n v="80709.259999999995"/>
    <n v="5"/>
    <s v="Resigned"/>
    <s v="Toronto"/>
    <s v="USA"/>
  </r>
  <r>
    <s v="EMP-1006"/>
    <s v="Employee 6"/>
    <s v="Operations"/>
    <x v="4"/>
    <s v="Female"/>
    <n v="53"/>
    <s v="Master's"/>
    <n v="44936"/>
    <n v="16"/>
    <n v="47395.3"/>
    <n v="0.08"/>
    <n v="51186.92"/>
    <n v="3"/>
    <s v="Resigned"/>
    <s v="Mumbai"/>
    <s v="USA"/>
  </r>
  <r>
    <s v="EMP-1007"/>
    <s v="Employee 7"/>
    <s v="IT"/>
    <x v="5"/>
    <s v="Male"/>
    <n v="59"/>
    <s v="PhD"/>
    <n v="44228"/>
    <n v="9"/>
    <n v="116516.36"/>
    <n v="0.11"/>
    <n v="129333.16"/>
    <n v="3"/>
    <s v="Resigned"/>
    <s v="New York"/>
    <s v="Germany"/>
  </r>
  <r>
    <s v="EMP-1008"/>
    <s v="Employee 8"/>
    <s v="HR"/>
    <x v="6"/>
    <s v="Male"/>
    <n v="45"/>
    <s v="Bachelor's"/>
    <n v="43548"/>
    <n v="5"/>
    <n v="103306.4"/>
    <n v="0.13"/>
    <n v="116736.23"/>
    <n v="1"/>
    <s v="Resigned"/>
    <s v="Toronto"/>
    <s v="Canada"/>
  </r>
  <r>
    <s v="EMP-1009"/>
    <s v="Employee 9"/>
    <s v="Marketing"/>
    <x v="7"/>
    <s v="Female"/>
    <n v="29"/>
    <s v="PhD"/>
    <n v="43101"/>
    <n v="7"/>
    <n v="106041.81"/>
    <n v="0.11"/>
    <n v="117706.41"/>
    <n v="2"/>
    <s v="Active"/>
    <s v="Mumbai"/>
    <s v="Canada"/>
  </r>
  <r>
    <s v="EMP-1010"/>
    <s v="Employee 10"/>
    <s v="IT"/>
    <x v="8"/>
    <s v="Female"/>
    <n v="44"/>
    <s v="Bachelor's"/>
    <n v="45112"/>
    <n v="3"/>
    <n v="70898.27"/>
    <n v="0.19"/>
    <n v="84368.94"/>
    <n v="1"/>
    <s v="Active"/>
    <s v="Berlin"/>
    <s v="USA"/>
  </r>
  <r>
    <s v="EMP-1011"/>
    <s v="Employee 11"/>
    <s v="HR"/>
    <x v="9"/>
    <s v="Male"/>
    <n v="27"/>
    <s v="Master's"/>
    <n v="44621"/>
    <n v="10"/>
    <n v="136644.18"/>
    <n v="0.09"/>
    <n v="148942.16"/>
    <n v="4"/>
    <s v="Resigned"/>
    <s v="Berlin"/>
    <s v="Canada"/>
  </r>
  <r>
    <s v="EMP-1012"/>
    <s v="Employee 12"/>
    <s v="IT"/>
    <x v="2"/>
    <s v="Male"/>
    <n v="38"/>
    <s v="PhD"/>
    <n v="45170"/>
    <n v="5"/>
    <n v="51784.49"/>
    <n v="0.11"/>
    <n v="57480.78"/>
    <n v="1"/>
    <s v="Resigned"/>
    <s v="Mumbai"/>
    <s v="USA"/>
  </r>
  <r>
    <s v="EMP-1013"/>
    <s v="Employee 13"/>
    <s v="IT"/>
    <x v="5"/>
    <s v="Female"/>
    <n v="36"/>
    <s v="Master's"/>
    <n v="44239"/>
    <n v="8"/>
    <n v="67256.320000000007"/>
    <n v="0.06"/>
    <n v="71291.7"/>
    <n v="3"/>
    <s v="Active"/>
    <s v="Toronto"/>
    <s v="Germany"/>
  </r>
  <r>
    <s v="EMP-1014"/>
    <s v="Employee 14"/>
    <s v="IT"/>
    <x v="8"/>
    <s v="Female"/>
    <n v="25"/>
    <s v="Bachelor's"/>
    <n v="43275"/>
    <n v="5"/>
    <n v="136098.39000000001"/>
    <n v="7.0000000000000007E-2"/>
    <n v="145625.28"/>
    <n v="3"/>
    <s v="Active"/>
    <s v="London"/>
    <s v="India"/>
  </r>
  <r>
    <s v="EMP-1015"/>
    <s v="Employee 15"/>
    <s v="Finance"/>
    <x v="10"/>
    <s v="Female"/>
    <n v="56"/>
    <s v="Bachelor's"/>
    <n v="42523"/>
    <n v="10"/>
    <n v="57011.81"/>
    <n v="0.2"/>
    <n v="68414.17"/>
    <n v="5"/>
    <s v="Active"/>
    <s v="Mumbai"/>
    <s v="Canada"/>
  </r>
  <r>
    <s v="EMP-1016"/>
    <s v="Employee 16"/>
    <s v="Operations"/>
    <x v="11"/>
    <s v="Male"/>
    <n v="57"/>
    <s v="Bachelor's"/>
    <n v="44796"/>
    <n v="10"/>
    <n v="104008.18"/>
    <n v="0.09"/>
    <n v="113368.92"/>
    <n v="4"/>
    <s v="Resigned"/>
    <s v="Berlin"/>
    <s v="India"/>
  </r>
  <r>
    <s v="EMP-1017"/>
    <s v="Employee 17"/>
    <s v="IT"/>
    <x v="8"/>
    <s v="Male"/>
    <n v="30"/>
    <s v="Bachelor's"/>
    <n v="45205"/>
    <n v="15"/>
    <n v="34401.75"/>
    <n v="0.19"/>
    <n v="40938.080000000002"/>
    <n v="2"/>
    <s v="Active"/>
    <s v="Berlin"/>
    <s v="USA"/>
  </r>
  <r>
    <s v="EMP-1018"/>
    <s v="Employee 18"/>
    <s v="Finance"/>
    <x v="12"/>
    <s v="Female"/>
    <n v="37"/>
    <s v="PhD"/>
    <n v="43277"/>
    <n v="1"/>
    <n v="78513.06"/>
    <n v="0.13"/>
    <n v="88719.76"/>
    <n v="3"/>
    <s v="Resigned"/>
    <s v="New York"/>
    <s v="India"/>
  </r>
  <r>
    <s v="EMP-1019"/>
    <s v="Employee 19"/>
    <s v="IT"/>
    <x v="5"/>
    <s v="Male"/>
    <n v="52"/>
    <s v="Bachelor's"/>
    <n v="42990"/>
    <n v="18"/>
    <n v="34513.599999999999"/>
    <n v="0.15"/>
    <n v="39690.639999999999"/>
    <n v="3"/>
    <s v="Active"/>
    <s v="London"/>
    <s v="Canada"/>
  </r>
  <r>
    <s v="EMP-1020"/>
    <s v="Employee 20"/>
    <s v="Finance"/>
    <x v="10"/>
    <s v="Male"/>
    <n v="38"/>
    <s v="Bachelor's"/>
    <n v="44816"/>
    <n v="12"/>
    <n v="56925.72"/>
    <n v="7.0000000000000007E-2"/>
    <n v="60910.52"/>
    <n v="2"/>
    <s v="Resigned"/>
    <s v="Toronto"/>
    <s v="India"/>
  </r>
  <r>
    <s v="EMP-1021"/>
    <s v="Employee 21"/>
    <s v="Operations"/>
    <x v="4"/>
    <s v="Female"/>
    <n v="30"/>
    <s v="Bachelor's"/>
    <n v="43605"/>
    <n v="2"/>
    <n v="106804.52"/>
    <n v="0.17"/>
    <n v="124961.29"/>
    <n v="4"/>
    <s v="Active"/>
    <s v="Toronto"/>
    <s v="Canada"/>
  </r>
  <r>
    <s v="EMP-1022"/>
    <s v="Employee 22"/>
    <s v="IT"/>
    <x v="2"/>
    <s v="Male"/>
    <n v="56"/>
    <s v="PhD"/>
    <n v="43894"/>
    <n v="19"/>
    <n v="62019.57"/>
    <n v="0.2"/>
    <n v="74423.48"/>
    <n v="1"/>
    <s v="Resigned"/>
    <s v="Berlin"/>
    <s v="Germany"/>
  </r>
  <r>
    <s v="EMP-1023"/>
    <s v="Employee 23"/>
    <s v="HR"/>
    <x v="6"/>
    <s v="Male"/>
    <n v="52"/>
    <s v="PhD"/>
    <n v="42546"/>
    <n v="6"/>
    <n v="146873.4"/>
    <n v="0.12"/>
    <n v="164498.21"/>
    <n v="4"/>
    <s v="Resigned"/>
    <s v="Toronto"/>
    <s v="UK"/>
  </r>
  <r>
    <s v="EMP-1024"/>
    <s v="Employee 24"/>
    <s v="HR"/>
    <x v="6"/>
    <s v="Female"/>
    <n v="48"/>
    <s v="Bachelor's"/>
    <n v="43041"/>
    <n v="5"/>
    <n v="54386.2"/>
    <n v="0.17"/>
    <n v="63631.85"/>
    <n v="3"/>
    <s v="Active"/>
    <s v="New York"/>
    <s v="Canada"/>
  </r>
  <r>
    <s v="EMP-1025"/>
    <s v="Employee 25"/>
    <s v="Marketing"/>
    <x v="3"/>
    <s v="Female"/>
    <n v="41"/>
    <s v="Bachelor's"/>
    <n v="43177"/>
    <n v="16"/>
    <n v="95536.77"/>
    <n v="0.16"/>
    <n v="110822.65"/>
    <n v="2"/>
    <s v="Active"/>
    <s v="New York"/>
    <s v="Canada"/>
  </r>
  <r>
    <s v="EMP-1026"/>
    <s v="Employee 26"/>
    <s v="Operations"/>
    <x v="4"/>
    <s v="Male"/>
    <n v="53"/>
    <s v="Bachelor's"/>
    <n v="42764"/>
    <n v="5"/>
    <n v="106412.12"/>
    <n v="0.17"/>
    <n v="124502.18"/>
    <n v="4"/>
    <s v="Active"/>
    <s v="Mumbai"/>
    <s v="Germany"/>
  </r>
  <r>
    <s v="EMP-1027"/>
    <s v="Employee 27"/>
    <s v="Operations"/>
    <x v="4"/>
    <s v="Male"/>
    <n v="44"/>
    <s v="PhD"/>
    <n v="42389"/>
    <n v="12"/>
    <n v="93706.44"/>
    <n v="0.16"/>
    <n v="108699.47"/>
    <n v="1"/>
    <s v="Active"/>
    <s v="Berlin"/>
    <s v="Germany"/>
  </r>
  <r>
    <s v="EMP-1028"/>
    <s v="Employee 28"/>
    <s v="HR"/>
    <x v="6"/>
    <s v="Female"/>
    <n v="41"/>
    <s v="Master's"/>
    <n v="43872"/>
    <n v="17"/>
    <n v="106783.28"/>
    <n v="0.17"/>
    <n v="124936.44"/>
    <n v="4"/>
    <s v="Active"/>
    <s v="Mumbai"/>
    <s v="Germany"/>
  </r>
  <r>
    <s v="EMP-1029"/>
    <s v="Employee 29"/>
    <s v="Operations"/>
    <x v="13"/>
    <s v="Male"/>
    <n v="28"/>
    <s v="Bachelor's"/>
    <n v="44428"/>
    <n v="17"/>
    <n v="148129.10999999999"/>
    <n v="0.17"/>
    <n v="173311.06"/>
    <n v="3"/>
    <s v="Active"/>
    <s v="New York"/>
    <s v="Germany"/>
  </r>
  <r>
    <s v="EMP-1030"/>
    <s v="Employee 30"/>
    <s v="Operations"/>
    <x v="11"/>
    <s v="Male"/>
    <n v="35"/>
    <s v="PhD"/>
    <n v="44092"/>
    <n v="1"/>
    <n v="136583.4"/>
    <n v="0.1"/>
    <n v="150241.74"/>
    <n v="3"/>
    <s v="Resigned"/>
    <s v="Toronto"/>
    <s v="USA"/>
  </r>
  <r>
    <s v="EMP-1031"/>
    <s v="Employee 31"/>
    <s v="IT"/>
    <x v="8"/>
    <s v="Male"/>
    <n v="53"/>
    <s v="Master's"/>
    <n v="42142"/>
    <n v="20"/>
    <n v="142072.70000000001"/>
    <n v="0.13"/>
    <n v="160542.15"/>
    <n v="4"/>
    <s v="Active"/>
    <s v="Berlin"/>
    <s v="Germany"/>
  </r>
  <r>
    <s v="EMP-1032"/>
    <s v="Employee 32"/>
    <s v="Operations"/>
    <x v="4"/>
    <s v="Female"/>
    <n v="52"/>
    <s v="Bachelor's"/>
    <n v="44459"/>
    <n v="4"/>
    <n v="148110.29"/>
    <n v="0.05"/>
    <n v="155515.79999999999"/>
    <n v="4"/>
    <s v="Active"/>
    <s v="London"/>
    <s v="UK"/>
  </r>
  <r>
    <s v="EMP-1033"/>
    <s v="Employee 33"/>
    <s v="Finance"/>
    <x v="14"/>
    <s v="Female"/>
    <n v="39"/>
    <s v="Master's"/>
    <n v="42323"/>
    <n v="18"/>
    <n v="63750.7"/>
    <n v="0.16"/>
    <n v="73950.81"/>
    <n v="3"/>
    <s v="Active"/>
    <s v="Toronto"/>
    <s v="Germany"/>
  </r>
  <r>
    <s v="EMP-1034"/>
    <s v="Employee 34"/>
    <s v="Operations"/>
    <x v="4"/>
    <s v="Female"/>
    <n v="33"/>
    <s v="Master's"/>
    <n v="43853"/>
    <n v="14"/>
    <n v="76689.97"/>
    <n v="0.2"/>
    <n v="92027.96"/>
    <n v="3"/>
    <s v="Resigned"/>
    <s v="Berlin"/>
    <s v="India"/>
  </r>
  <r>
    <s v="EMP-1035"/>
    <s v="Employee 35"/>
    <s v="Sales"/>
    <x v="15"/>
    <s v="Female"/>
    <n v="32"/>
    <s v="PhD"/>
    <n v="44594"/>
    <n v="14"/>
    <n v="122248.93"/>
    <n v="0.19"/>
    <n v="145476.23000000001"/>
    <n v="4"/>
    <s v="Active"/>
    <s v="Toronto"/>
    <s v="USA"/>
  </r>
  <r>
    <s v="EMP-1036"/>
    <s v="Employee 36"/>
    <s v="Marketing"/>
    <x v="3"/>
    <s v="Female"/>
    <n v="48"/>
    <s v="Bachelor's"/>
    <n v="44120"/>
    <n v="12"/>
    <n v="81072.92"/>
    <n v="0.06"/>
    <n v="85937.3"/>
    <n v="1"/>
    <s v="Resigned"/>
    <s v="Mumbai"/>
    <s v="USA"/>
  </r>
  <r>
    <s v="EMP-1037"/>
    <s v="Employee 37"/>
    <s v="Finance"/>
    <x v="10"/>
    <s v="Male"/>
    <n v="32"/>
    <s v="Master's"/>
    <n v="44493"/>
    <n v="11"/>
    <n v="65323.54"/>
    <n v="0.17"/>
    <n v="76428.539999999994"/>
    <n v="1"/>
    <s v="Resigned"/>
    <s v="Toronto"/>
    <s v="USA"/>
  </r>
  <r>
    <s v="EMP-1038"/>
    <s v="Employee 38"/>
    <s v="HR"/>
    <x v="6"/>
    <s v="Female"/>
    <n v="36"/>
    <s v="Bachelor's"/>
    <n v="43101"/>
    <n v="1"/>
    <n v="98496.56"/>
    <n v="0.11"/>
    <n v="109331.18"/>
    <n v="2"/>
    <s v="Resigned"/>
    <s v="Berlin"/>
    <s v="UK"/>
  </r>
  <r>
    <s v="EMP-1039"/>
    <s v="Employee 39"/>
    <s v="Marketing"/>
    <x v="7"/>
    <s v="Male"/>
    <n v="35"/>
    <s v="Master's"/>
    <n v="43545"/>
    <n v="16"/>
    <n v="86537.74"/>
    <n v="0.17"/>
    <n v="101249.16"/>
    <n v="3"/>
    <s v="Resigned"/>
    <s v="London"/>
    <s v="USA"/>
  </r>
  <r>
    <s v="EMP-1040"/>
    <s v="Employee 40"/>
    <s v="IT"/>
    <x v="2"/>
    <s v="Male"/>
    <n v="31"/>
    <s v="Bachelor's"/>
    <n v="44657"/>
    <n v="20"/>
    <n v="42899.08"/>
    <n v="7.0000000000000007E-2"/>
    <n v="45902.02"/>
    <n v="5"/>
    <s v="Active"/>
    <s v="Berlin"/>
    <s v="UK"/>
  </r>
  <r>
    <s v="EMP-1041"/>
    <s v="Employee 41"/>
    <s v="Marketing"/>
    <x v="7"/>
    <s v="Male"/>
    <n v="53"/>
    <s v="PhD"/>
    <n v="44303"/>
    <n v="9"/>
    <n v="58654.51"/>
    <n v="0.14000000000000001"/>
    <n v="66866.14"/>
    <n v="5"/>
    <s v="Active"/>
    <s v="Mumbai"/>
    <s v="India"/>
  </r>
  <r>
    <s v="EMP-1042"/>
    <s v="Employee 42"/>
    <s v="Operations"/>
    <x v="4"/>
    <s v="Male"/>
    <n v="54"/>
    <s v="PhD"/>
    <n v="44578"/>
    <n v="20"/>
    <n v="103183.1"/>
    <n v="0.17"/>
    <n v="120724.23"/>
    <n v="4"/>
    <s v="Active"/>
    <s v="London"/>
    <s v="Germany"/>
  </r>
  <r>
    <s v="EMP-1043"/>
    <s v="Employee 43"/>
    <s v="Sales"/>
    <x v="15"/>
    <s v="Male"/>
    <n v="22"/>
    <s v="Bachelor's"/>
    <n v="42491"/>
    <n v="8"/>
    <n v="89930.86"/>
    <n v="0.11"/>
    <n v="99823.25"/>
    <n v="4"/>
    <s v="Resigned"/>
    <s v="New York"/>
    <s v="Germany"/>
  </r>
  <r>
    <s v="EMP-1044"/>
    <s v="Employee 44"/>
    <s v="Sales"/>
    <x v="1"/>
    <s v="Male"/>
    <n v="46"/>
    <s v="Bachelor's"/>
    <n v="43411"/>
    <n v="7"/>
    <n v="148275.85"/>
    <n v="0.17"/>
    <n v="173482.74"/>
    <n v="3"/>
    <s v="Active"/>
    <s v="Toronto"/>
    <s v="India"/>
  </r>
  <r>
    <s v="EMP-1045"/>
    <s v="Employee 45"/>
    <s v="HR"/>
    <x v="9"/>
    <s v="Female"/>
    <n v="23"/>
    <s v="PhD"/>
    <n v="43108"/>
    <n v="11"/>
    <n v="64467.23"/>
    <n v="0.12"/>
    <n v="72203.3"/>
    <n v="3"/>
    <s v="Active"/>
    <s v="Mumbai"/>
    <s v="India"/>
  </r>
  <r>
    <s v="EMP-1046"/>
    <s v="Employee 46"/>
    <s v="Marketing"/>
    <x v="7"/>
    <s v="Female"/>
    <n v="25"/>
    <s v="PhD"/>
    <n v="43863"/>
    <n v="7"/>
    <n v="58567.4"/>
    <n v="0.18"/>
    <n v="69109.53"/>
    <n v="2"/>
    <s v="Resigned"/>
    <s v="New York"/>
    <s v="India"/>
  </r>
  <r>
    <s v="EMP-1047"/>
    <s v="Employee 47"/>
    <s v="IT"/>
    <x v="2"/>
    <s v="Male"/>
    <n v="53"/>
    <s v="Bachelor's"/>
    <n v="42843"/>
    <n v="15"/>
    <n v="90248.58"/>
    <n v="0.14000000000000001"/>
    <n v="102883.38"/>
    <n v="4"/>
    <s v="Resigned"/>
    <s v="Berlin"/>
    <s v="UK"/>
  </r>
  <r>
    <s v="EMP-1048"/>
    <s v="Employee 48"/>
    <s v="Sales"/>
    <x v="15"/>
    <s v="Male"/>
    <n v="47"/>
    <s v="PhD"/>
    <n v="44691"/>
    <n v="7"/>
    <n v="60501.54"/>
    <n v="0.08"/>
    <n v="65341.66"/>
    <n v="5"/>
    <s v="Resigned"/>
    <s v="New York"/>
    <s v="UK"/>
  </r>
  <r>
    <s v="EMP-1049"/>
    <s v="Employee 49"/>
    <s v="Finance"/>
    <x v="12"/>
    <s v="Female"/>
    <n v="58"/>
    <s v="Bachelor's"/>
    <n v="42886"/>
    <n v="20"/>
    <n v="100812.18"/>
    <n v="0.08"/>
    <n v="108877.15"/>
    <n v="3"/>
    <s v="Active"/>
    <s v="Toronto"/>
    <s v="India"/>
  </r>
  <r>
    <s v="EMP-1050"/>
    <s v="Employee 50"/>
    <s v="Finance"/>
    <x v="12"/>
    <s v="Male"/>
    <n v="25"/>
    <s v="Bachelor's"/>
    <n v="44796"/>
    <n v="6"/>
    <n v="83779.19"/>
    <n v="0.13"/>
    <n v="94670.48"/>
    <n v="1"/>
    <s v="Resigned"/>
    <s v="Berlin"/>
    <s v="USA"/>
  </r>
  <r>
    <s v="EMP-1051"/>
    <s v="Employee 51"/>
    <s v="HR"/>
    <x v="9"/>
    <s v="Male"/>
    <n v="46"/>
    <s v="PhD"/>
    <n v="44683"/>
    <n v="8"/>
    <n v="30438.66"/>
    <n v="0.11"/>
    <n v="33786.910000000003"/>
    <n v="1"/>
    <s v="Active"/>
    <s v="Berlin"/>
    <s v="Germany"/>
  </r>
  <r>
    <s v="EMP-1052"/>
    <s v="Employee 52"/>
    <s v="IT"/>
    <x v="2"/>
    <s v="Male"/>
    <n v="24"/>
    <s v="Bachelor's"/>
    <n v="45064"/>
    <n v="11"/>
    <n v="135383.74"/>
    <n v="0.13"/>
    <n v="152983.63"/>
    <n v="1"/>
    <s v="Resigned"/>
    <s v="London"/>
    <s v="Canada"/>
  </r>
  <r>
    <s v="EMP-1053"/>
    <s v="Employee 53"/>
    <s v="IT"/>
    <x v="2"/>
    <s v="Female"/>
    <n v="41"/>
    <s v="Bachelor's"/>
    <n v="43096"/>
    <n v="10"/>
    <n v="101115.3"/>
    <n v="0.1"/>
    <n v="111226.83"/>
    <n v="4"/>
    <s v="Resigned"/>
    <s v="New York"/>
    <s v="India"/>
  </r>
  <r>
    <s v="EMP-1054"/>
    <s v="Employee 54"/>
    <s v="Marketing"/>
    <x v="16"/>
    <s v="Male"/>
    <n v="37"/>
    <s v="Bachelor's"/>
    <n v="42323"/>
    <n v="16"/>
    <n v="146209.79999999999"/>
    <n v="0.08"/>
    <n v="157906.57999999999"/>
    <n v="2"/>
    <s v="Active"/>
    <s v="Toronto"/>
    <s v="UK"/>
  </r>
  <r>
    <s v="EMP-1055"/>
    <s v="Employee 55"/>
    <s v="Sales"/>
    <x v="15"/>
    <s v="Male"/>
    <n v="36"/>
    <s v="PhD"/>
    <n v="43363"/>
    <n v="20"/>
    <n v="137887.37"/>
    <n v="0.17"/>
    <n v="161328.22"/>
    <n v="5"/>
    <s v="Active"/>
    <s v="Berlin"/>
    <s v="Germany"/>
  </r>
  <r>
    <s v="EMP-1056"/>
    <s v="Employee 56"/>
    <s v="HR"/>
    <x v="9"/>
    <s v="Female"/>
    <n v="22"/>
    <s v="Bachelor's"/>
    <n v="42176"/>
    <n v="7"/>
    <n v="131683.69"/>
    <n v="7.0000000000000007E-2"/>
    <n v="140901.54999999999"/>
    <n v="2"/>
    <s v="Active"/>
    <s v="Berlin"/>
    <s v="UK"/>
  </r>
  <r>
    <s v="EMP-1057"/>
    <s v="Employee 57"/>
    <s v="Finance"/>
    <x v="10"/>
    <s v="Male"/>
    <n v="34"/>
    <s v="Bachelor's"/>
    <n v="42330"/>
    <n v="2"/>
    <n v="106900.05"/>
    <n v="0.06"/>
    <n v="113314.05"/>
    <n v="2"/>
    <s v="Resigned"/>
    <s v="New York"/>
    <s v="India"/>
  </r>
  <r>
    <s v="EMP-1058"/>
    <s v="Employee 58"/>
    <s v="IT"/>
    <x v="8"/>
    <s v="Male"/>
    <n v="37"/>
    <s v="PhD"/>
    <n v="43439"/>
    <n v="16"/>
    <n v="124211.2"/>
    <n v="0.15"/>
    <n v="142842.88"/>
    <n v="4"/>
    <s v="Resigned"/>
    <s v="Mumbai"/>
    <s v="Germany"/>
  </r>
  <r>
    <s v="EMP-1059"/>
    <s v="Employee 59"/>
    <s v="Sales"/>
    <x v="15"/>
    <s v="Male"/>
    <n v="54"/>
    <s v="Master's"/>
    <n v="43991"/>
    <n v="4"/>
    <n v="47700.6"/>
    <n v="0.08"/>
    <n v="51516.65"/>
    <n v="2"/>
    <s v="Resigned"/>
    <s v="Toronto"/>
    <s v="India"/>
  </r>
  <r>
    <s v="EMP-1060"/>
    <s v="Employee 60"/>
    <s v="Marketing"/>
    <x v="3"/>
    <s v="Female"/>
    <n v="49"/>
    <s v="Master's"/>
    <n v="42546"/>
    <n v="12"/>
    <n v="78388.2"/>
    <n v="0.13"/>
    <n v="88578.67"/>
    <n v="2"/>
    <s v="Resigned"/>
    <s v="New York"/>
    <s v="UK"/>
  </r>
  <r>
    <s v="EMP-1061"/>
    <s v="Employee 61"/>
    <s v="Finance"/>
    <x v="10"/>
    <s v="Female"/>
    <n v="51"/>
    <s v="Master's"/>
    <n v="42848"/>
    <n v="13"/>
    <n v="33359.43"/>
    <n v="0.2"/>
    <n v="40031.32"/>
    <n v="3"/>
    <s v="Resigned"/>
    <s v="Berlin"/>
    <s v="USA"/>
  </r>
  <r>
    <s v="EMP-1062"/>
    <s v="Employee 62"/>
    <s v="Operations"/>
    <x v="11"/>
    <s v="Female"/>
    <n v="41"/>
    <s v="Bachelor's"/>
    <n v="44671"/>
    <n v="14"/>
    <n v="99639.38"/>
    <n v="0.08"/>
    <n v="107610.53"/>
    <n v="1"/>
    <s v="Active"/>
    <s v="Berlin"/>
    <s v="Canada"/>
  </r>
  <r>
    <s v="EMP-1063"/>
    <s v="Employee 63"/>
    <s v="Sales"/>
    <x v="15"/>
    <s v="Male"/>
    <n v="54"/>
    <s v="Bachelor's"/>
    <n v="42635"/>
    <n v="11"/>
    <n v="110043.09"/>
    <n v="0.15"/>
    <n v="126549.55"/>
    <n v="2"/>
    <s v="Active"/>
    <s v="New York"/>
    <s v="USA"/>
  </r>
  <r>
    <s v="EMP-1064"/>
    <s v="Employee 64"/>
    <s v="Sales"/>
    <x v="15"/>
    <s v="Female"/>
    <n v="50"/>
    <s v="Bachelor's"/>
    <n v="43805"/>
    <n v="7"/>
    <n v="64829.72"/>
    <n v="0.1"/>
    <n v="71312.69"/>
    <n v="1"/>
    <s v="Active"/>
    <s v="Toronto"/>
    <s v="India"/>
  </r>
  <r>
    <s v="EMP-1065"/>
    <s v="Employee 65"/>
    <s v="Operations"/>
    <x v="13"/>
    <s v="Male"/>
    <n v="50"/>
    <s v="PhD"/>
    <n v="44340"/>
    <n v="18"/>
    <n v="107173.41"/>
    <n v="0.18"/>
    <n v="126464.62"/>
    <n v="5"/>
    <s v="Resigned"/>
    <s v="Berlin"/>
    <s v="Germany"/>
  </r>
  <r>
    <s v="EMP-1066"/>
    <s v="Employee 66"/>
    <s v="Finance"/>
    <x v="10"/>
    <s v="Male"/>
    <n v="39"/>
    <s v="Bachelor's"/>
    <n v="43480"/>
    <n v="4"/>
    <n v="95432.95"/>
    <n v="0.11"/>
    <n v="105930.57"/>
    <n v="1"/>
    <s v="Active"/>
    <s v="New York"/>
    <s v="Germany"/>
  </r>
  <r>
    <s v="EMP-1067"/>
    <s v="Employee 67"/>
    <s v="Finance"/>
    <x v="10"/>
    <s v="Male"/>
    <n v="59"/>
    <s v="Master's"/>
    <n v="42973"/>
    <n v="10"/>
    <n v="84757.54"/>
    <n v="0.17"/>
    <n v="99166.32"/>
    <n v="3"/>
    <s v="Resigned"/>
    <s v="Berlin"/>
    <s v="Canada"/>
  </r>
  <r>
    <s v="EMP-1068"/>
    <s v="Employee 68"/>
    <s v="HR"/>
    <x v="9"/>
    <s v="Male"/>
    <n v="49"/>
    <s v="PhD"/>
    <n v="42356"/>
    <n v="2"/>
    <n v="68922.45"/>
    <n v="0.17"/>
    <n v="80639.27"/>
    <n v="4"/>
    <s v="Resigned"/>
    <s v="Mumbai"/>
    <s v="USA"/>
  </r>
  <r>
    <s v="EMP-1069"/>
    <s v="Employee 69"/>
    <s v="Sales"/>
    <x v="1"/>
    <s v="Male"/>
    <n v="35"/>
    <s v="PhD"/>
    <n v="45140"/>
    <n v="9"/>
    <n v="137111.13"/>
    <n v="0.16"/>
    <n v="159048.91"/>
    <n v="5"/>
    <s v="Resigned"/>
    <s v="New York"/>
    <s v="India"/>
  </r>
  <r>
    <s v="EMP-1070"/>
    <s v="Employee 70"/>
    <s v="Operations"/>
    <x v="11"/>
    <s v="Female"/>
    <n v="29"/>
    <s v="PhD"/>
    <n v="44770"/>
    <n v="2"/>
    <n v="149374.47"/>
    <n v="0.19"/>
    <n v="177755.62"/>
    <n v="5"/>
    <s v="Resigned"/>
    <s v="London"/>
    <s v="UK"/>
  </r>
  <r>
    <s v="EMP-1071"/>
    <s v="Employee 71"/>
    <s v="Operations"/>
    <x v="13"/>
    <s v="Male"/>
    <n v="32"/>
    <s v="PhD"/>
    <n v="43247"/>
    <n v="17"/>
    <n v="57661.95"/>
    <n v="0.14000000000000001"/>
    <n v="65734.62"/>
    <n v="4"/>
    <s v="Active"/>
    <s v="Mumbai"/>
    <s v="Germany"/>
  </r>
  <r>
    <s v="EMP-1072"/>
    <s v="Employee 72"/>
    <s v="IT"/>
    <x v="8"/>
    <s v="Male"/>
    <n v="45"/>
    <s v="Master's"/>
    <n v="44606"/>
    <n v="12"/>
    <n v="36770.53"/>
    <n v="0.13"/>
    <n v="41550.699999999997"/>
    <n v="4"/>
    <s v="Active"/>
    <s v="Berlin"/>
    <s v="Canada"/>
  </r>
  <r>
    <s v="EMP-1073"/>
    <s v="Employee 73"/>
    <s v="Operations"/>
    <x v="13"/>
    <s v="Female"/>
    <n v="53"/>
    <s v="Master's"/>
    <n v="43548"/>
    <n v="13"/>
    <n v="118852.81"/>
    <n v="0.08"/>
    <n v="128361.03"/>
    <n v="1"/>
    <s v="Active"/>
    <s v="Mumbai"/>
    <s v="India"/>
  </r>
  <r>
    <s v="EMP-1074"/>
    <s v="Employee 74"/>
    <s v="Sales"/>
    <x v="17"/>
    <s v="Male"/>
    <n v="31"/>
    <s v="Master's"/>
    <n v="42586"/>
    <n v="5"/>
    <n v="73873.31"/>
    <n v="7.0000000000000007E-2"/>
    <n v="79044.44"/>
    <n v="4"/>
    <s v="Resigned"/>
    <s v="Toronto"/>
    <s v="Canada"/>
  </r>
  <r>
    <s v="EMP-1075"/>
    <s v="Employee 75"/>
    <s v="Sales"/>
    <x v="15"/>
    <s v="Female"/>
    <n v="23"/>
    <s v="Bachelor's"/>
    <n v="42885"/>
    <n v="20"/>
    <n v="31084.94"/>
    <n v="7.0000000000000007E-2"/>
    <n v="33260.89"/>
    <n v="4"/>
    <s v="Active"/>
    <s v="Toronto"/>
    <s v="USA"/>
  </r>
  <r>
    <s v="EMP-1076"/>
    <s v="Employee 76"/>
    <s v="Sales"/>
    <x v="15"/>
    <s v="Male"/>
    <n v="51"/>
    <s v="PhD"/>
    <n v="43798"/>
    <n v="4"/>
    <n v="134932.01"/>
    <n v="0.14000000000000001"/>
    <n v="153822.49"/>
    <n v="4"/>
    <s v="Resigned"/>
    <s v="Berlin"/>
    <s v="India"/>
  </r>
  <r>
    <s v="EMP-1077"/>
    <s v="Employee 77"/>
    <s v="Marketing"/>
    <x v="16"/>
    <s v="Female"/>
    <n v="33"/>
    <s v="Master's"/>
    <n v="42708"/>
    <n v="17"/>
    <n v="110838.32"/>
    <n v="0.19"/>
    <n v="131897.60000000001"/>
    <n v="5"/>
    <s v="Active"/>
    <s v="Toronto"/>
    <s v="Germany"/>
  </r>
  <r>
    <s v="EMP-1078"/>
    <s v="Employee 78"/>
    <s v="Operations"/>
    <x v="11"/>
    <s v="Female"/>
    <n v="28"/>
    <s v="Master's"/>
    <n v="44246"/>
    <n v="9"/>
    <n v="72207.990000000005"/>
    <n v="0.14000000000000001"/>
    <n v="82317.11"/>
    <n v="2"/>
    <s v="Active"/>
    <s v="New York"/>
    <s v="UK"/>
  </r>
  <r>
    <s v="EMP-1079"/>
    <s v="Employee 79"/>
    <s v="Finance"/>
    <x v="12"/>
    <s v="Male"/>
    <n v="28"/>
    <s v="Bachelor's"/>
    <n v="43176"/>
    <n v="19"/>
    <n v="92673.09"/>
    <n v="0.18"/>
    <n v="109354.25"/>
    <n v="1"/>
    <s v="Resigned"/>
    <s v="Berlin"/>
    <s v="Canada"/>
  </r>
  <r>
    <s v="EMP-1080"/>
    <s v="Employee 80"/>
    <s v="Finance"/>
    <x v="10"/>
    <s v="Female"/>
    <n v="58"/>
    <s v="PhD"/>
    <n v="42011"/>
    <n v="15"/>
    <n v="46025.66"/>
    <n v="0.09"/>
    <n v="50167.97"/>
    <n v="3"/>
    <s v="Resigned"/>
    <s v="Mumbai"/>
    <s v="India"/>
  </r>
  <r>
    <s v="EMP-1081"/>
    <s v="Employee 81"/>
    <s v="IT"/>
    <x v="2"/>
    <s v="Female"/>
    <n v="56"/>
    <s v="Master's"/>
    <n v="44927"/>
    <n v="20"/>
    <n v="107384.59"/>
    <n v="7.0000000000000007E-2"/>
    <n v="114901.51"/>
    <n v="3"/>
    <s v="Active"/>
    <s v="New York"/>
    <s v="Canada"/>
  </r>
  <r>
    <s v="EMP-1082"/>
    <s v="Employee 82"/>
    <s v="IT"/>
    <x v="5"/>
    <s v="Male"/>
    <n v="35"/>
    <s v="PhD"/>
    <n v="42939"/>
    <n v="10"/>
    <n v="39525.72"/>
    <n v="0.13"/>
    <n v="44664.06"/>
    <n v="4"/>
    <s v="Active"/>
    <s v="London"/>
    <s v="Canada"/>
  </r>
  <r>
    <s v="EMP-1083"/>
    <s v="Employee 83"/>
    <s v="Finance"/>
    <x v="12"/>
    <s v="Male"/>
    <n v="44"/>
    <s v="PhD"/>
    <n v="44863"/>
    <n v="3"/>
    <n v="95584.02"/>
    <n v="0.13"/>
    <n v="108009.94"/>
    <n v="3"/>
    <s v="Resigned"/>
    <s v="Mumbai"/>
    <s v="UK"/>
  </r>
  <r>
    <s v="EMP-1084"/>
    <s v="Employee 84"/>
    <s v="Sales"/>
    <x v="1"/>
    <s v="Male"/>
    <n v="32"/>
    <s v="PhD"/>
    <n v="43275"/>
    <n v="16"/>
    <n v="124258.88"/>
    <n v="7.0000000000000007E-2"/>
    <n v="132957"/>
    <n v="5"/>
    <s v="Active"/>
    <s v="Mumbai"/>
    <s v="UK"/>
  </r>
  <r>
    <s v="EMP-1085"/>
    <s v="Employee 85"/>
    <s v="IT"/>
    <x v="8"/>
    <s v="Female"/>
    <n v="46"/>
    <s v="Bachelor's"/>
    <n v="43806"/>
    <n v="10"/>
    <n v="73995.03"/>
    <n v="0.08"/>
    <n v="79914.63"/>
    <n v="5"/>
    <s v="Active"/>
    <s v="New York"/>
    <s v="India"/>
  </r>
  <r>
    <s v="EMP-1086"/>
    <s v="Employee 86"/>
    <s v="Marketing"/>
    <x v="7"/>
    <s v="Female"/>
    <n v="23"/>
    <s v="Master's"/>
    <n v="43108"/>
    <n v="5"/>
    <n v="128481.57"/>
    <n v="0.2"/>
    <n v="154177.88"/>
    <n v="3"/>
    <s v="Active"/>
    <s v="Toronto"/>
    <s v="UK"/>
  </r>
  <r>
    <s v="EMP-1087"/>
    <s v="Employee 87"/>
    <s v="Marketing"/>
    <x v="7"/>
    <s v="Male"/>
    <n v="35"/>
    <s v="Bachelor's"/>
    <n v="43168"/>
    <n v="9"/>
    <n v="90847.27"/>
    <n v="0.11"/>
    <n v="100840.47"/>
    <n v="2"/>
    <s v="Resigned"/>
    <s v="New York"/>
    <s v="India"/>
  </r>
  <r>
    <s v="EMP-1088"/>
    <s v="Employee 88"/>
    <s v="Finance"/>
    <x v="10"/>
    <s v="Male"/>
    <n v="48"/>
    <s v="PhD"/>
    <n v="44436"/>
    <n v="8"/>
    <n v="48343.49"/>
    <n v="0.11"/>
    <n v="53661.27"/>
    <n v="4"/>
    <s v="Resigned"/>
    <s v="London"/>
    <s v="Canada"/>
  </r>
  <r>
    <s v="EMP-1089"/>
    <s v="Employee 89"/>
    <s v="HR"/>
    <x v="0"/>
    <s v="Female"/>
    <n v="38"/>
    <s v="Master's"/>
    <n v="42792"/>
    <n v="12"/>
    <n v="116815.3"/>
    <n v="0.19"/>
    <n v="139010.21"/>
    <n v="1"/>
    <s v="Resigned"/>
    <s v="New York"/>
    <s v="Canada"/>
  </r>
  <r>
    <s v="EMP-1090"/>
    <s v="Employee 90"/>
    <s v="Marketing"/>
    <x v="7"/>
    <s v="Male"/>
    <n v="34"/>
    <s v="Master's"/>
    <n v="42035"/>
    <n v="13"/>
    <n v="60915.09"/>
    <n v="0.14000000000000001"/>
    <n v="69443.199999999997"/>
    <n v="5"/>
    <s v="Resigned"/>
    <s v="London"/>
    <s v="USA"/>
  </r>
  <r>
    <s v="EMP-1091"/>
    <s v="Employee 91"/>
    <s v="Operations"/>
    <x v="13"/>
    <s v="Male"/>
    <n v="26"/>
    <s v="PhD"/>
    <n v="45196"/>
    <n v="8"/>
    <n v="38957.620000000003"/>
    <n v="0.11"/>
    <n v="43242.96"/>
    <n v="1"/>
    <s v="Active"/>
    <s v="Toronto"/>
    <s v="India"/>
  </r>
  <r>
    <s v="EMP-1092"/>
    <s v="Employee 92"/>
    <s v="Operations"/>
    <x v="13"/>
    <s v="Male"/>
    <n v="22"/>
    <s v="Master's"/>
    <n v="44193"/>
    <n v="17"/>
    <n v="141741.56"/>
    <n v="0.06"/>
    <n v="150246.04999999999"/>
    <n v="2"/>
    <s v="Resigned"/>
    <s v="Berlin"/>
    <s v="USA"/>
  </r>
  <r>
    <s v="EMP-1093"/>
    <s v="Employee 93"/>
    <s v="HR"/>
    <x v="0"/>
    <s v="Female"/>
    <n v="23"/>
    <s v="PhD"/>
    <n v="43991"/>
    <n v="3"/>
    <n v="54528.93"/>
    <n v="0.05"/>
    <n v="57255.38"/>
    <n v="2"/>
    <s v="Resigned"/>
    <s v="New York"/>
    <s v="Canada"/>
  </r>
  <r>
    <s v="EMP-1094"/>
    <s v="Employee 94"/>
    <s v="HR"/>
    <x v="6"/>
    <s v="Male"/>
    <n v="32"/>
    <s v="Bachelor's"/>
    <n v="42396"/>
    <n v="14"/>
    <n v="112509.97"/>
    <n v="0.12"/>
    <n v="126011.17"/>
    <n v="1"/>
    <s v="Resigned"/>
    <s v="Toronto"/>
    <s v="UK"/>
  </r>
  <r>
    <s v="EMP-1095"/>
    <s v="Employee 95"/>
    <s v="HR"/>
    <x v="9"/>
    <s v="Male"/>
    <n v="41"/>
    <s v="Bachelor's"/>
    <n v="42716"/>
    <n v="7"/>
    <n v="145849.23000000001"/>
    <n v="0.19"/>
    <n v="173560.58"/>
    <n v="4"/>
    <s v="Resigned"/>
    <s v="Mumbai"/>
    <s v="UK"/>
  </r>
  <r>
    <s v="EMP-1096"/>
    <s v="Employee 96"/>
    <s v="Marketing"/>
    <x v="3"/>
    <s v="Male"/>
    <n v="42"/>
    <s v="PhD"/>
    <n v="43967"/>
    <n v="7"/>
    <n v="80344.070000000007"/>
    <n v="0.12"/>
    <n v="89985.36"/>
    <n v="5"/>
    <s v="Resigned"/>
    <s v="Berlin"/>
    <s v="India"/>
  </r>
  <r>
    <s v="EMP-1097"/>
    <s v="Employee 97"/>
    <s v="Sales"/>
    <x v="15"/>
    <s v="Female"/>
    <n v="58"/>
    <s v="Bachelor's"/>
    <n v="42702"/>
    <n v="18"/>
    <n v="126863.14"/>
    <n v="0.14000000000000001"/>
    <n v="144623.98000000001"/>
    <n v="4"/>
    <s v="Active"/>
    <s v="London"/>
    <s v="India"/>
  </r>
  <r>
    <s v="EMP-1098"/>
    <s v="Employee 98"/>
    <s v="Sales"/>
    <x v="15"/>
    <s v="Female"/>
    <n v="47"/>
    <s v="Master's"/>
    <n v="42052"/>
    <n v="6"/>
    <n v="58029.47"/>
    <n v="0.11"/>
    <n v="64412.71"/>
    <n v="3"/>
    <s v="Resigned"/>
    <s v="London"/>
    <s v="USA"/>
  </r>
  <r>
    <s v="EMP-1099"/>
    <s v="Employee 99"/>
    <s v="HR"/>
    <x v="6"/>
    <s v="Male"/>
    <n v="42"/>
    <s v="Bachelor's"/>
    <n v="43388"/>
    <n v="3"/>
    <n v="43604.52"/>
    <n v="0.13"/>
    <n v="49273.11"/>
    <n v="2"/>
    <s v="Active"/>
    <s v="New York"/>
    <s v="USA"/>
  </r>
  <r>
    <s v="EMP-1100"/>
    <s v="Employee 100"/>
    <s v="Finance"/>
    <x v="12"/>
    <s v="Female"/>
    <n v="57"/>
    <s v="PhD"/>
    <n v="42581"/>
    <n v="19"/>
    <n v="45938.95"/>
    <n v="0.1"/>
    <n v="50532.84"/>
    <n v="5"/>
    <s v="Active"/>
    <s v="Toronto"/>
    <s v="UK"/>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31AF07-B1F7-4779-98EB-10C388525988}" name="PivotTable9" cacheId="2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B96:AC109" firstHeaderRow="1" firstDataRow="1" firstDataCol="1"/>
  <pivotFields count="20">
    <pivotField showAll="0"/>
    <pivotField dataField="1" showAll="0"/>
    <pivotField showAll="0"/>
    <pivotField showAll="0"/>
    <pivotField showAll="0"/>
    <pivotField showAll="0"/>
    <pivotField showAll="0"/>
    <pivotField numFmtId="14" showAll="0">
      <items count="93">
        <item x="74"/>
        <item x="4"/>
        <item x="82"/>
        <item x="89"/>
        <item x="30"/>
        <item x="52"/>
        <item x="32"/>
        <item x="53"/>
        <item x="63"/>
        <item x="26"/>
        <item x="85"/>
        <item x="41"/>
        <item x="14"/>
        <item x="22"/>
        <item x="91"/>
        <item x="68"/>
        <item x="58"/>
        <item x="88"/>
        <item x="71"/>
        <item x="86"/>
        <item x="25"/>
        <item x="81"/>
        <item x="45"/>
        <item x="56"/>
        <item x="69"/>
        <item x="47"/>
        <item x="76"/>
        <item x="62"/>
        <item x="18"/>
        <item x="23"/>
        <item x="50"/>
        <item x="8"/>
        <item x="43"/>
        <item x="79"/>
        <item x="73"/>
        <item x="24"/>
        <item x="66"/>
        <item x="13"/>
        <item x="17"/>
        <item x="51"/>
        <item x="90"/>
        <item x="42"/>
        <item x="54"/>
        <item x="61"/>
        <item x="37"/>
        <item x="7"/>
        <item x="20"/>
        <item x="0"/>
        <item x="70"/>
        <item x="59"/>
        <item x="78"/>
        <item x="33"/>
        <item x="44"/>
        <item x="27"/>
        <item x="21"/>
        <item x="1"/>
        <item x="87"/>
        <item x="55"/>
        <item x="29"/>
        <item x="35"/>
        <item x="3"/>
        <item x="84"/>
        <item x="6"/>
        <item x="12"/>
        <item x="72"/>
        <item x="39"/>
        <item x="60"/>
        <item x="28"/>
        <item x="80"/>
        <item x="31"/>
        <item x="36"/>
        <item x="2"/>
        <item x="40"/>
        <item x="34"/>
        <item x="67"/>
        <item x="10"/>
        <item x="38"/>
        <item x="57"/>
        <item x="48"/>
        <item x="46"/>
        <item x="65"/>
        <item x="15"/>
        <item x="19"/>
        <item x="77"/>
        <item x="75"/>
        <item x="5"/>
        <item x="49"/>
        <item x="9"/>
        <item x="64"/>
        <item x="11"/>
        <item x="83"/>
        <item x="16"/>
        <item t="default"/>
      </items>
    </pivotField>
    <pivotField showAll="0"/>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2">
        <item sd="0" x="0"/>
        <item sd="0" x="1"/>
        <item sd="0" x="2"/>
        <item sd="0" x="3"/>
        <item sd="0" x="4"/>
        <item sd="0" x="5"/>
        <item sd="0" x="6"/>
        <item sd="0" x="7"/>
        <item sd="0" x="8"/>
        <item sd="0" x="9"/>
        <item sd="0" x="10"/>
        <item t="default"/>
      </items>
    </pivotField>
  </pivotFields>
  <rowFields count="1">
    <field x="17"/>
  </rowFields>
  <rowItems count="13">
    <i>
      <x v="1"/>
    </i>
    <i>
      <x v="2"/>
    </i>
    <i>
      <x v="3"/>
    </i>
    <i>
      <x v="4"/>
    </i>
    <i>
      <x v="5"/>
    </i>
    <i>
      <x v="6"/>
    </i>
    <i>
      <x v="7"/>
    </i>
    <i>
      <x v="8"/>
    </i>
    <i>
      <x v="9"/>
    </i>
    <i>
      <x v="10"/>
    </i>
    <i>
      <x v="11"/>
    </i>
    <i>
      <x v="12"/>
    </i>
    <i t="grand">
      <x/>
    </i>
  </rowItems>
  <colItems count="1">
    <i/>
  </colItems>
  <dataFields count="1">
    <dataField name="Sum of Employee_Number" fld="1" baseField="0" baseItem="0"/>
  </dataFields>
  <chartFormats count="4">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CB54A5-23EC-4E44-8A44-A17AE16E1094}" name="PivotTable8"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P90:Q94" firstHeaderRow="1" firstDataRow="2" firstDataCol="1"/>
  <pivotFields count="20">
    <pivotField showAll="0"/>
    <pivotField dataField="1" showAll="0"/>
    <pivotField axis="axisRow" multipleItemSelectionAllowed="1" showAll="0">
      <items count="7">
        <item x="5"/>
        <item x="0"/>
        <item x="2"/>
        <item x="3"/>
        <item x="4"/>
        <item x="1"/>
        <item t="default"/>
      </items>
    </pivotField>
    <pivotField showAll="0"/>
    <pivotField axis="axisCol" multipleItemSelectionAllowed="1" showAll="0">
      <items count="3">
        <item x="0"/>
        <item x="1"/>
        <item t="default"/>
      </items>
    </pivotField>
    <pivotField showAll="0"/>
    <pivotField showAll="0"/>
    <pivotField numFmtId="14" showAll="0">
      <items count="93">
        <item x="74"/>
        <item x="4"/>
        <item x="82"/>
        <item x="89"/>
        <item x="30"/>
        <item x="52"/>
        <item x="32"/>
        <item x="53"/>
        <item x="63"/>
        <item x="26"/>
        <item x="85"/>
        <item x="41"/>
        <item x="14"/>
        <item x="22"/>
        <item x="91"/>
        <item x="68"/>
        <item x="58"/>
        <item x="88"/>
        <item x="71"/>
        <item x="86"/>
        <item x="25"/>
        <item x="81"/>
        <item x="45"/>
        <item x="56"/>
        <item x="69"/>
        <item x="47"/>
        <item x="76"/>
        <item x="62"/>
        <item x="18"/>
        <item x="23"/>
        <item x="50"/>
        <item x="8"/>
        <item x="43"/>
        <item x="79"/>
        <item x="73"/>
        <item x="24"/>
        <item x="66"/>
        <item x="13"/>
        <item x="17"/>
        <item x="51"/>
        <item x="90"/>
        <item x="42"/>
        <item x="54"/>
        <item x="61"/>
        <item x="37"/>
        <item x="7"/>
        <item x="20"/>
        <item x="0"/>
        <item x="70"/>
        <item x="59"/>
        <item x="78"/>
        <item x="33"/>
        <item x="44"/>
        <item x="27"/>
        <item x="21"/>
        <item x="1"/>
        <item x="87"/>
        <item x="55"/>
        <item x="29"/>
        <item x="35"/>
        <item x="3"/>
        <item x="84"/>
        <item x="6"/>
        <item x="12"/>
        <item x="72"/>
        <item x="39"/>
        <item x="60"/>
        <item x="28"/>
        <item x="80"/>
        <item x="31"/>
        <item x="36"/>
        <item x="2"/>
        <item x="40"/>
        <item x="34"/>
        <item x="67"/>
        <item x="10"/>
        <item x="38"/>
        <item x="57"/>
        <item x="48"/>
        <item x="46"/>
        <item x="65"/>
        <item x="15"/>
        <item x="19"/>
        <item x="77"/>
        <item x="75"/>
        <item x="5"/>
        <item x="49"/>
        <item x="9"/>
        <item x="64"/>
        <item x="11"/>
        <item x="83"/>
        <item x="16"/>
        <item t="default"/>
      </items>
    </pivotField>
    <pivotField showAll="0">
      <items count="21">
        <item h="1" x="11"/>
        <item h="1" x="14"/>
        <item h="1" x="9"/>
        <item h="1" x="4"/>
        <item h="1" x="7"/>
        <item h="1" x="16"/>
        <item h="1" x="8"/>
        <item h="1" x="2"/>
        <item h="1" x="6"/>
        <item h="1" x="1"/>
        <item h="1" x="0"/>
        <item h="1" x="13"/>
        <item h="1" x="3"/>
        <item h="1" x="19"/>
        <item h="1" x="10"/>
        <item h="1" x="5"/>
        <item h="1" x="17"/>
        <item h="1" x="12"/>
        <item h="1" x="15"/>
        <item x="18"/>
        <item t="default"/>
      </items>
    </pivotField>
    <pivotField showAll="0"/>
    <pivotField showAll="0"/>
    <pivotField showAll="0"/>
    <pivotField showAll="0"/>
    <pivotField showAll="0">
      <items count="3">
        <item x="1"/>
        <item x="0"/>
        <item t="default"/>
      </items>
    </pivotField>
    <pivotField showAll="0">
      <items count="6">
        <item x="2"/>
        <item x="1"/>
        <item h="1" x="3"/>
        <item h="1" x="4"/>
        <item h="1"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2"/>
  </rowFields>
  <rowItems count="3">
    <i>
      <x v="2"/>
    </i>
    <i>
      <x v="4"/>
    </i>
    <i>
      <x v="5"/>
    </i>
  </rowItems>
  <colFields count="1">
    <field x="4"/>
  </colFields>
  <colItems count="1">
    <i>
      <x v="1"/>
    </i>
  </colItems>
  <dataFields count="1">
    <dataField name="Sum of Employee_Number" fld="1" baseField="0" baseItem="0"/>
  </dataField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6" format="4" series="1">
      <pivotArea type="data" outline="0" fieldPosition="0">
        <references count="2">
          <reference field="4294967294" count="1" selected="0">
            <x v="0"/>
          </reference>
          <reference field="4" count="1" selected="0">
            <x v="0"/>
          </reference>
        </references>
      </pivotArea>
    </chartFormat>
    <chartFormat chart="6" format="5" series="1">
      <pivotArea type="data" outline="0" fieldPosition="0">
        <references count="2">
          <reference field="4294967294" count="1" selected="0">
            <x v="0"/>
          </reference>
          <reference field="4" count="1" selected="0">
            <x v="1"/>
          </reference>
        </references>
      </pivotArea>
    </chartFormat>
    <chartFormat chart="6"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8D0E41-129E-4849-8446-BA46605BD696}" name="PivotTable7"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O76:P79" firstHeaderRow="1" firstDataRow="1" firstDataCol="1"/>
  <pivotFields count="20">
    <pivotField showAll="0"/>
    <pivotField showAll="0"/>
    <pivotField showAll="0"/>
    <pivotField showAll="0"/>
    <pivotField showAll="0"/>
    <pivotField showAll="0"/>
    <pivotField axis="axisRow" showAll="0">
      <items count="4">
        <item x="2"/>
        <item x="0"/>
        <item x="1"/>
        <item t="default"/>
      </items>
    </pivotField>
    <pivotField numFmtId="14" showAll="0">
      <items count="93">
        <item x="74"/>
        <item x="4"/>
        <item x="82"/>
        <item x="89"/>
        <item x="30"/>
        <item x="52"/>
        <item x="32"/>
        <item x="53"/>
        <item x="63"/>
        <item x="26"/>
        <item x="85"/>
        <item x="41"/>
        <item x="14"/>
        <item x="22"/>
        <item x="91"/>
        <item x="68"/>
        <item x="58"/>
        <item x="88"/>
        <item x="71"/>
        <item x="86"/>
        <item x="25"/>
        <item x="81"/>
        <item x="45"/>
        <item x="56"/>
        <item x="69"/>
        <item x="47"/>
        <item x="76"/>
        <item x="62"/>
        <item x="18"/>
        <item x="23"/>
        <item x="50"/>
        <item x="8"/>
        <item x="43"/>
        <item x="79"/>
        <item x="73"/>
        <item x="24"/>
        <item x="66"/>
        <item x="13"/>
        <item x="17"/>
        <item x="51"/>
        <item x="90"/>
        <item x="42"/>
        <item x="54"/>
        <item x="61"/>
        <item x="37"/>
        <item x="7"/>
        <item x="20"/>
        <item x="0"/>
        <item x="70"/>
        <item x="59"/>
        <item x="78"/>
        <item x="33"/>
        <item x="44"/>
        <item x="27"/>
        <item x="21"/>
        <item x="1"/>
        <item x="87"/>
        <item x="55"/>
        <item x="29"/>
        <item x="35"/>
        <item x="3"/>
        <item x="84"/>
        <item x="6"/>
        <item x="12"/>
        <item x="72"/>
        <item x="39"/>
        <item x="60"/>
        <item x="28"/>
        <item x="80"/>
        <item x="31"/>
        <item x="36"/>
        <item x="2"/>
        <item x="40"/>
        <item x="34"/>
        <item x="67"/>
        <item x="10"/>
        <item x="38"/>
        <item x="57"/>
        <item x="48"/>
        <item x="46"/>
        <item x="65"/>
        <item x="15"/>
        <item x="19"/>
        <item x="77"/>
        <item x="75"/>
        <item x="5"/>
        <item x="49"/>
        <item x="9"/>
        <item x="64"/>
        <item x="11"/>
        <item x="83"/>
        <item x="16"/>
        <item t="default"/>
      </items>
    </pivotField>
    <pivotField dataField="1"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6"/>
  </rowFields>
  <rowItems count="3">
    <i>
      <x/>
    </i>
    <i>
      <x v="1"/>
    </i>
    <i>
      <x v="2"/>
    </i>
  </rowItems>
  <colItems count="1">
    <i/>
  </colItems>
  <dataFields count="1">
    <dataField name="Average of Experience (Years)" fld="8" subtotal="average" baseField="6" baseItem="0"/>
  </dataFields>
  <chartFormats count="5">
    <chartFormat chart="0"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6" count="1" selected="0">
            <x v="0"/>
          </reference>
        </references>
      </pivotArea>
    </chartFormat>
    <chartFormat chart="8" format="7">
      <pivotArea type="data" outline="0" fieldPosition="0">
        <references count="2">
          <reference field="4294967294" count="1" selected="0">
            <x v="0"/>
          </reference>
          <reference field="6" count="1" selected="0">
            <x v="1"/>
          </reference>
        </references>
      </pivotArea>
    </chartFormat>
    <chartFormat chart="8" format="8">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B54140-3246-415D-A8AF-FAEAE990C161}" name="PivotTable6"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O60:P67" firstHeaderRow="1" firstDataRow="1" firstDataCol="1" rowPageCount="1" colPageCount="1"/>
  <pivotFields count="20">
    <pivotField showAll="0"/>
    <pivotField showAll="0"/>
    <pivotField axis="axisRow" showAll="0">
      <items count="7">
        <item x="5"/>
        <item x="0"/>
        <item x="2"/>
        <item x="3"/>
        <item x="4"/>
        <item x="1"/>
        <item t="default"/>
      </items>
    </pivotField>
    <pivotField showAll="0"/>
    <pivotField showAll="0"/>
    <pivotField showAll="0"/>
    <pivotField showAll="0"/>
    <pivotField numFmtId="14" showAll="0">
      <items count="93">
        <item x="74"/>
        <item x="4"/>
        <item x="82"/>
        <item x="89"/>
        <item x="30"/>
        <item x="52"/>
        <item x="32"/>
        <item x="53"/>
        <item x="63"/>
        <item x="26"/>
        <item x="85"/>
        <item x="41"/>
        <item x="14"/>
        <item x="22"/>
        <item x="91"/>
        <item x="68"/>
        <item x="58"/>
        <item x="88"/>
        <item x="71"/>
        <item x="86"/>
        <item x="25"/>
        <item x="81"/>
        <item x="45"/>
        <item x="56"/>
        <item x="69"/>
        <item x="47"/>
        <item x="76"/>
        <item x="62"/>
        <item x="18"/>
        <item x="23"/>
        <item x="50"/>
        <item x="8"/>
        <item x="43"/>
        <item x="79"/>
        <item x="73"/>
        <item x="24"/>
        <item x="66"/>
        <item x="13"/>
        <item x="17"/>
        <item x="51"/>
        <item x="90"/>
        <item x="42"/>
        <item x="54"/>
        <item x="61"/>
        <item x="37"/>
        <item x="7"/>
        <item x="20"/>
        <item x="0"/>
        <item x="70"/>
        <item x="59"/>
        <item x="78"/>
        <item x="33"/>
        <item x="44"/>
        <item x="27"/>
        <item x="21"/>
        <item x="1"/>
        <item x="87"/>
        <item x="55"/>
        <item x="29"/>
        <item x="35"/>
        <item x="3"/>
        <item x="84"/>
        <item x="6"/>
        <item x="12"/>
        <item x="72"/>
        <item x="39"/>
        <item x="60"/>
        <item x="28"/>
        <item x="80"/>
        <item x="31"/>
        <item x="36"/>
        <item x="2"/>
        <item x="40"/>
        <item x="34"/>
        <item x="67"/>
        <item x="10"/>
        <item x="38"/>
        <item x="57"/>
        <item x="48"/>
        <item x="46"/>
        <item x="65"/>
        <item x="15"/>
        <item x="19"/>
        <item x="77"/>
        <item x="75"/>
        <item x="5"/>
        <item x="49"/>
        <item x="9"/>
        <item x="64"/>
        <item x="11"/>
        <item x="83"/>
        <item x="16"/>
        <item t="default"/>
      </items>
    </pivotField>
    <pivotField showAll="0"/>
    <pivotField showAll="0"/>
    <pivotField showAll="0"/>
    <pivotField showAll="0"/>
    <pivotField showAll="0"/>
    <pivotField axis="axisPage" dataField="1" showAll="0">
      <items count="3">
        <item x="1"/>
        <item x="0"/>
        <item t="default"/>
      </items>
    </pivotField>
    <pivotField showAll="0">
      <items count="6">
        <item x="2"/>
        <item x="1"/>
        <item x="3"/>
        <item x="4"/>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2"/>
  </rowFields>
  <rowItems count="7">
    <i>
      <x/>
    </i>
    <i>
      <x v="1"/>
    </i>
    <i>
      <x v="2"/>
    </i>
    <i>
      <x v="3"/>
    </i>
    <i>
      <x v="4"/>
    </i>
    <i>
      <x v="5"/>
    </i>
    <i t="grand">
      <x/>
    </i>
  </rowItems>
  <colItems count="1">
    <i/>
  </colItems>
  <pageFields count="1">
    <pageField fld="13" item="1" hier="-1"/>
  </pageFields>
  <dataFields count="1">
    <dataField name="Count of Status" fld="13" subtotal="count"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E17BF2A-D8B9-43FF-AD47-C3E248CD012E}" name="PivotTable5"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E59:J61" firstHeaderRow="1" firstDataRow="2" firstDataCol="1"/>
  <pivotFields count="20">
    <pivotField showAll="0"/>
    <pivotField dataField="1"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showAll="0"/>
    <pivotField showAll="0"/>
    <pivotField showAll="0"/>
    <pivotField showAll="0"/>
    <pivotField numFmtId="14" showAll="0">
      <items count="93">
        <item x="74"/>
        <item x="4"/>
        <item x="82"/>
        <item x="89"/>
        <item x="30"/>
        <item x="52"/>
        <item x="32"/>
        <item x="53"/>
        <item x="63"/>
        <item x="26"/>
        <item x="85"/>
        <item x="41"/>
        <item x="14"/>
        <item x="22"/>
        <item x="91"/>
        <item x="68"/>
        <item x="58"/>
        <item x="88"/>
        <item x="71"/>
        <item x="86"/>
        <item x="25"/>
        <item x="81"/>
        <item x="45"/>
        <item x="56"/>
        <item x="69"/>
        <item x="47"/>
        <item x="76"/>
        <item x="62"/>
        <item x="18"/>
        <item x="23"/>
        <item x="50"/>
        <item x="8"/>
        <item x="43"/>
        <item x="79"/>
        <item x="73"/>
        <item x="24"/>
        <item x="66"/>
        <item x="13"/>
        <item x="17"/>
        <item x="51"/>
        <item x="90"/>
        <item x="42"/>
        <item x="54"/>
        <item x="61"/>
        <item x="37"/>
        <item x="7"/>
        <item x="20"/>
        <item x="0"/>
        <item x="70"/>
        <item x="59"/>
        <item x="78"/>
        <item x="33"/>
        <item x="44"/>
        <item x="27"/>
        <item x="21"/>
        <item x="1"/>
        <item x="87"/>
        <item x="55"/>
        <item x="29"/>
        <item x="35"/>
        <item x="3"/>
        <item x="84"/>
        <item x="6"/>
        <item x="12"/>
        <item x="72"/>
        <item x="39"/>
        <item x="60"/>
        <item x="28"/>
        <item x="80"/>
        <item x="31"/>
        <item x="36"/>
        <item x="2"/>
        <item x="40"/>
        <item x="34"/>
        <item x="67"/>
        <item x="10"/>
        <item x="38"/>
        <item x="57"/>
        <item x="48"/>
        <item x="46"/>
        <item x="65"/>
        <item x="15"/>
        <item x="19"/>
        <item x="77"/>
        <item x="75"/>
        <item x="5"/>
        <item x="49"/>
        <item x="9"/>
        <item x="64"/>
        <item x="11"/>
        <item x="83"/>
        <item x="16"/>
        <item t="default"/>
      </items>
    </pivotField>
    <pivotField showAll="0"/>
    <pivotField showAll="0"/>
    <pivotField showAll="0"/>
    <pivotField showAll="0"/>
    <pivotField showAll="0"/>
    <pivotField showAll="0"/>
    <pivotField axis="axisCol" showAll="0">
      <items count="6">
        <item x="2"/>
        <item x="1"/>
        <item x="3"/>
        <item x="4"/>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Items count="1">
    <i/>
  </rowItems>
  <colFields count="1">
    <field x="14"/>
  </colFields>
  <colItems count="5">
    <i>
      <x/>
    </i>
    <i>
      <x v="1"/>
    </i>
    <i>
      <x v="2"/>
    </i>
    <i>
      <x v="3"/>
    </i>
    <i>
      <x v="4"/>
    </i>
  </colItems>
  <dataFields count="1">
    <dataField name="Sum of Employee_Number" fld="1" baseField="0" baseItem="0"/>
  </dataFields>
  <chartFormats count="10">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14" count="1" selected="0">
            <x v="2"/>
          </reference>
        </references>
      </pivotArea>
    </chartFormat>
    <chartFormat chart="0" format="3" series="1">
      <pivotArea type="data" outline="0" fieldPosition="0">
        <references count="2">
          <reference field="4294967294" count="1" selected="0">
            <x v="0"/>
          </reference>
          <reference field="14" count="1" selected="0">
            <x v="3"/>
          </reference>
        </references>
      </pivotArea>
    </chartFormat>
    <chartFormat chart="0" format="4" series="1">
      <pivotArea type="data" outline="0" fieldPosition="0">
        <references count="2">
          <reference field="4294967294" count="1" selected="0">
            <x v="0"/>
          </reference>
          <reference field="14" count="1" selected="0">
            <x v="4"/>
          </reference>
        </references>
      </pivotArea>
    </chartFormat>
    <chartFormat chart="8" format="10" series="1">
      <pivotArea type="data" outline="0" fieldPosition="0">
        <references count="2">
          <reference field="4294967294" count="1" selected="0">
            <x v="0"/>
          </reference>
          <reference field="14" count="1" selected="0">
            <x v="0"/>
          </reference>
        </references>
      </pivotArea>
    </chartFormat>
    <chartFormat chart="8" format="11" series="1">
      <pivotArea type="data" outline="0" fieldPosition="0">
        <references count="2">
          <reference field="4294967294" count="1" selected="0">
            <x v="0"/>
          </reference>
          <reference field="14" count="1" selected="0">
            <x v="1"/>
          </reference>
        </references>
      </pivotArea>
    </chartFormat>
    <chartFormat chart="8" format="12" series="1">
      <pivotArea type="data" outline="0" fieldPosition="0">
        <references count="2">
          <reference field="4294967294" count="1" selected="0">
            <x v="0"/>
          </reference>
          <reference field="14" count="1" selected="0">
            <x v="2"/>
          </reference>
        </references>
      </pivotArea>
    </chartFormat>
    <chartFormat chart="8" format="13" series="1">
      <pivotArea type="data" outline="0" fieldPosition="0">
        <references count="2">
          <reference field="4294967294" count="1" selected="0">
            <x v="0"/>
          </reference>
          <reference field="14" count="1" selected="0">
            <x v="3"/>
          </reference>
        </references>
      </pivotArea>
    </chartFormat>
    <chartFormat chart="8" format="14" series="1">
      <pivotArea type="data" outline="0" fieldPosition="0">
        <references count="2">
          <reference field="4294967294" count="1" selected="0">
            <x v="0"/>
          </reference>
          <reference field="1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FCF7A2-D9F9-4D3F-A98B-574F1905FE8D}"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0:B141" firstHeaderRow="1" firstDataRow="1" firstDataCol="1"/>
  <pivotFields count="20">
    <pivotField showAll="0"/>
    <pivotField axis="axisRow"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showAll="0"/>
    <pivotField showAll="0"/>
    <pivotField showAll="0"/>
    <pivotField showAll="0"/>
    <pivotField numFmtId="14" showAll="0">
      <items count="93">
        <item x="74"/>
        <item x="4"/>
        <item x="82"/>
        <item x="89"/>
        <item x="30"/>
        <item x="52"/>
        <item x="32"/>
        <item x="53"/>
        <item x="63"/>
        <item x="26"/>
        <item x="85"/>
        <item x="41"/>
        <item x="14"/>
        <item x="22"/>
        <item x="91"/>
        <item x="68"/>
        <item x="58"/>
        <item x="88"/>
        <item x="71"/>
        <item x="86"/>
        <item x="25"/>
        <item x="81"/>
        <item x="45"/>
        <item x="56"/>
        <item x="69"/>
        <item x="47"/>
        <item x="76"/>
        <item x="62"/>
        <item x="18"/>
        <item x="23"/>
        <item x="50"/>
        <item x="8"/>
        <item x="43"/>
        <item x="79"/>
        <item x="73"/>
        <item x="24"/>
        <item x="66"/>
        <item x="13"/>
        <item x="17"/>
        <item x="51"/>
        <item x="90"/>
        <item x="42"/>
        <item x="54"/>
        <item x="61"/>
        <item x="37"/>
        <item x="7"/>
        <item x="20"/>
        <item x="0"/>
        <item x="70"/>
        <item x="59"/>
        <item x="78"/>
        <item x="33"/>
        <item x="44"/>
        <item x="27"/>
        <item x="21"/>
        <item x="1"/>
        <item x="87"/>
        <item x="55"/>
        <item x="29"/>
        <item x="35"/>
        <item x="3"/>
        <item x="84"/>
        <item x="6"/>
        <item x="12"/>
        <item x="72"/>
        <item x="39"/>
        <item x="60"/>
        <item x="28"/>
        <item x="80"/>
        <item x="31"/>
        <item x="36"/>
        <item x="2"/>
        <item x="40"/>
        <item x="34"/>
        <item x="67"/>
        <item x="10"/>
        <item x="38"/>
        <item x="57"/>
        <item x="48"/>
        <item x="46"/>
        <item x="65"/>
        <item x="15"/>
        <item x="19"/>
        <item x="77"/>
        <item x="75"/>
        <item x="5"/>
        <item x="49"/>
        <item x="9"/>
        <item x="64"/>
        <item x="11"/>
        <item x="83"/>
        <item x="16"/>
        <item t="default"/>
      </items>
    </pivotField>
    <pivotField showAll="0"/>
    <pivotField showAll="0"/>
    <pivotField showAll="0"/>
    <pivotField dataField="1"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Sum of Total Compensation" fld="11"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364C67F-FB6D-4A28-A060-B501765F3A74}"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9:B38" firstHeaderRow="1" firstDataRow="1" firstDataCol="1"/>
  <pivotFields count="16">
    <pivotField showAll="0"/>
    <pivotField showAll="0"/>
    <pivotField showAll="0"/>
    <pivotField axis="axisRow" showAll="0">
      <items count="19">
        <item x="1"/>
        <item x="10"/>
        <item x="16"/>
        <item x="7"/>
        <item x="8"/>
        <item x="12"/>
        <item x="14"/>
        <item x="6"/>
        <item x="9"/>
        <item x="4"/>
        <item x="3"/>
        <item x="13"/>
        <item x="0"/>
        <item x="15"/>
        <item x="17"/>
        <item x="11"/>
        <item x="2"/>
        <item x="5"/>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3"/>
  </rowFields>
  <rowItems count="19">
    <i>
      <x/>
    </i>
    <i>
      <x v="1"/>
    </i>
    <i>
      <x v="2"/>
    </i>
    <i>
      <x v="3"/>
    </i>
    <i>
      <x v="4"/>
    </i>
    <i>
      <x v="5"/>
    </i>
    <i>
      <x v="6"/>
    </i>
    <i>
      <x v="7"/>
    </i>
    <i>
      <x v="8"/>
    </i>
    <i>
      <x v="9"/>
    </i>
    <i>
      <x v="10"/>
    </i>
    <i>
      <x v="11"/>
    </i>
    <i>
      <x v="12"/>
    </i>
    <i>
      <x v="13"/>
    </i>
    <i>
      <x v="14"/>
    </i>
    <i>
      <x v="15"/>
    </i>
    <i>
      <x v="16"/>
    </i>
    <i>
      <x v="17"/>
    </i>
    <i t="grand">
      <x/>
    </i>
  </rowItems>
  <colItems count="1">
    <i/>
  </colItems>
  <dataFields count="1">
    <dataField name="Average of Performance Rating" fld="12" subtotal="average" baseField="3"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C0FFB68-DA0A-4EE7-9644-AF8B2AEC0014}" name="PivotTable1"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B9" firstHeaderRow="1" firstDataRow="1" firstDataCol="1"/>
  <pivotFields count="20">
    <pivotField showAll="0"/>
    <pivotField showAll="0"/>
    <pivotField axis="axisRow" showAll="0">
      <items count="7">
        <item x="5"/>
        <item x="0"/>
        <item x="2"/>
        <item x="3"/>
        <item x="4"/>
        <item x="1"/>
        <item t="default"/>
      </items>
    </pivotField>
    <pivotField showAll="0"/>
    <pivotField showAll="0"/>
    <pivotField showAll="0"/>
    <pivotField showAll="0"/>
    <pivotField numFmtId="14" showAll="0">
      <items count="93">
        <item x="74"/>
        <item x="4"/>
        <item x="82"/>
        <item x="89"/>
        <item x="30"/>
        <item x="52"/>
        <item x="32"/>
        <item x="53"/>
        <item x="63"/>
        <item x="26"/>
        <item x="85"/>
        <item x="41"/>
        <item x="14"/>
        <item x="22"/>
        <item x="91"/>
        <item x="68"/>
        <item x="58"/>
        <item x="88"/>
        <item x="71"/>
        <item x="86"/>
        <item x="25"/>
        <item x="81"/>
        <item x="45"/>
        <item x="56"/>
        <item x="69"/>
        <item x="47"/>
        <item x="76"/>
        <item x="62"/>
        <item x="18"/>
        <item x="23"/>
        <item x="50"/>
        <item x="8"/>
        <item x="43"/>
        <item x="79"/>
        <item x="73"/>
        <item x="24"/>
        <item x="66"/>
        <item x="13"/>
        <item x="17"/>
        <item x="51"/>
        <item x="90"/>
        <item x="42"/>
        <item x="54"/>
        <item x="61"/>
        <item x="37"/>
        <item x="7"/>
        <item x="20"/>
        <item x="0"/>
        <item x="70"/>
        <item x="59"/>
        <item x="78"/>
        <item x="33"/>
        <item x="44"/>
        <item x="27"/>
        <item x="21"/>
        <item x="1"/>
        <item x="87"/>
        <item x="55"/>
        <item x="29"/>
        <item x="35"/>
        <item x="3"/>
        <item x="84"/>
        <item x="6"/>
        <item x="12"/>
        <item x="72"/>
        <item x="39"/>
        <item x="60"/>
        <item x="28"/>
        <item x="80"/>
        <item x="31"/>
        <item x="36"/>
        <item x="2"/>
        <item x="40"/>
        <item x="34"/>
        <item x="67"/>
        <item x="10"/>
        <item x="38"/>
        <item x="57"/>
        <item x="48"/>
        <item x="46"/>
        <item x="65"/>
        <item x="15"/>
        <item x="19"/>
        <item x="77"/>
        <item x="75"/>
        <item x="5"/>
        <item x="49"/>
        <item x="9"/>
        <item x="64"/>
        <item x="11"/>
        <item x="83"/>
        <item x="16"/>
        <item t="default"/>
      </items>
    </pivotField>
    <pivotField showAll="0"/>
    <pivotField dataField="1"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2"/>
  </rowFields>
  <rowItems count="6">
    <i>
      <x/>
    </i>
    <i>
      <x v="1"/>
    </i>
    <i>
      <x v="2"/>
    </i>
    <i>
      <x v="3"/>
    </i>
    <i>
      <x v="4"/>
    </i>
    <i>
      <x v="5"/>
    </i>
  </rowItems>
  <colItems count="1">
    <i/>
  </colItems>
  <dataFields count="1">
    <dataField name="Average of Salary" fld="9" subtotal="average" baseField="2"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8C80A68-B4EA-4753-A8E1-643AB3B33147}" autoFormatId="16" applyNumberFormats="0" applyBorderFormats="0" applyFontFormats="0" applyPatternFormats="0" applyAlignmentFormats="0" applyWidthHeightFormats="0">
  <queryTableRefresh nextId="17">
    <queryTableFields count="16">
      <queryTableField id="1" name="Employee ID" tableColumnId="1"/>
      <queryTableField id="2" name="Employee Name" tableColumnId="2"/>
      <queryTableField id="3" name="Department" tableColumnId="3"/>
      <queryTableField id="4" name="Job Role" tableColumnId="4"/>
      <queryTableField id="5" name="Gender" tableColumnId="5"/>
      <queryTableField id="6" name="Age" tableColumnId="6"/>
      <queryTableField id="7" name="Education" tableColumnId="7"/>
      <queryTableField id="8" name="Joining Date" tableColumnId="8"/>
      <queryTableField id="9" name="Experience (Years)" tableColumnId="9"/>
      <queryTableField id="10" name="Salary" tableColumnId="10"/>
      <queryTableField id="11" name="Bonus %" tableColumnId="11"/>
      <queryTableField id="12" name="Total Compensation" tableColumnId="12"/>
      <queryTableField id="13" name="Performance Rating" tableColumnId="13"/>
      <queryTableField id="14" name="Status" tableColumnId="14"/>
      <queryTableField id="15" name="City" tableColumnId="15"/>
      <queryTableField id="16" name="Country" tableColumnId="1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F2418C44-0BB3-48A5-A44E-E8694C1D4F7C}" autoFormatId="16" applyNumberFormats="0" applyBorderFormats="0" applyFontFormats="0" applyPatternFormats="0" applyAlignmentFormats="0" applyWidthHeightFormats="0">
  <queryTableRefresh nextId="18" unboundColumnsRight="1">
    <queryTableFields count="17">
      <queryTableField id="1" name="Employee ID" tableColumnId="1"/>
      <queryTableField id="2" name="Employee Name" tableColumnId="2"/>
      <queryTableField id="3" name="Department" tableColumnId="3"/>
      <queryTableField id="4" name="Job Role" tableColumnId="4"/>
      <queryTableField id="5" name="Gender" tableColumnId="5"/>
      <queryTableField id="6" name="Age" tableColumnId="6"/>
      <queryTableField id="7" name="Education" tableColumnId="7"/>
      <queryTableField id="8" name="Joining Date" tableColumnId="8"/>
      <queryTableField id="9" name="Experience (Years)" tableColumnId="9"/>
      <queryTableField id="10" name="Salary" tableColumnId="10"/>
      <queryTableField id="11" name="Bonus %" tableColumnId="11"/>
      <queryTableField id="12" name="Total Compensation" tableColumnId="12"/>
      <queryTableField id="13" name="Performance Rating" tableColumnId="13"/>
      <queryTableField id="14" name="Status" tableColumnId="14"/>
      <queryTableField id="15" name="City" tableColumnId="15"/>
      <queryTableField id="16" name="Country" tableColumnId="16"/>
      <queryTableField id="17" dataBound="0"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AB8732B-5AB4-4E4A-953B-96429DFEEC69}" sourceName="Department">
  <pivotTables>
    <pivotTable tabId="3" name="PivotTable8"/>
  </pivotTables>
  <data>
    <tabular pivotCacheId="480335270">
      <items count="6">
        <i x="2" s="1"/>
        <i x="4" s="1"/>
        <i x="1" s="1"/>
        <i x="5" s="1" nd="1"/>
        <i x="0"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_Years" xr10:uid="{159715F9-BA4D-479B-BD07-EACAE79983E2}" sourceName="Experience (Years)">
  <pivotTables>
    <pivotTable tabId="3" name="PivotTable8"/>
  </pivotTables>
  <data>
    <tabular pivotCacheId="480335270">
      <items count="20">
        <i x="11"/>
        <i x="14"/>
        <i x="9"/>
        <i x="4"/>
        <i x="7"/>
        <i x="16"/>
        <i x="8"/>
        <i x="2"/>
        <i x="1"/>
        <i x="0"/>
        <i x="13"/>
        <i x="3"/>
        <i x="19"/>
        <i x="10"/>
        <i x="5"/>
        <i x="17"/>
        <i x="12"/>
        <i x="15"/>
        <i x="18" s="1"/>
        <i x="6"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2DAF7F0E-6E17-4E48-B5B6-4C7E18C145D0}" sourceName="City">
  <pivotTables>
    <pivotTable tabId="3" name="PivotTable8"/>
  </pivotTables>
  <data>
    <tabular pivotCacheId="480335270">
      <items count="5">
        <i x="2" s="1"/>
        <i x="1" s="1"/>
        <i x="4"/>
        <i x="0"/>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AAE7875E-1788-4061-B2AE-456AE071D610}" cache="Slicer_Department" caption="Department" style="SlicerStyleOther1" rowHeight="251883"/>
  <slicer name="Experience (Years)" xr10:uid="{4DA2DCAA-391D-4F64-A36A-701BDFA1416F}" cache="Slicer_Experience__Years" caption="Experience (Years)" startItem="13" rowHeight="251883"/>
  <slicer name="City" xr10:uid="{5B78E56A-98D6-4157-8A7A-0B5A8D7F2028}" cache="Slicer_City" caption="City"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E7677D-7D1E-429C-9813-74FBDA8E1727}" name="Sheet1" displayName="Sheet1" ref="A1:P101" tableType="queryTable" totalsRowShown="0">
  <autoFilter ref="A1:P101" xr:uid="{FBE7677D-7D1E-429C-9813-74FBDA8E1727}"/>
  <tableColumns count="16">
    <tableColumn id="1" xr3:uid="{09CE00E9-512B-4572-A7EE-2D1BA422C3CD}" uniqueName="1" name="Employee ID" queryTableFieldId="1" dataDxfId="20"/>
    <tableColumn id="2" xr3:uid="{24ABFB99-9118-40AF-896D-9652C81207BE}" uniqueName="2" name="Employee Name" queryTableFieldId="2" dataDxfId="19"/>
    <tableColumn id="3" xr3:uid="{55A8AF03-1B0C-4A63-9EC8-A343CE1DBA9E}" uniqueName="3" name="Department" queryTableFieldId="3" dataDxfId="18"/>
    <tableColumn id="4" xr3:uid="{CDA55AAA-09A9-41C9-BA58-AC98D645D39F}" uniqueName="4" name="Job Role" queryTableFieldId="4" dataDxfId="17"/>
    <tableColumn id="5" xr3:uid="{96291DE1-3B50-450F-93B5-182BEDA841B9}" uniqueName="5" name="Gender" queryTableFieldId="5" dataDxfId="16"/>
    <tableColumn id="6" xr3:uid="{1DB1CEA4-6788-4127-AA74-68DC774D87C5}" uniqueName="6" name="Age" queryTableFieldId="6"/>
    <tableColumn id="7" xr3:uid="{C09AD22F-8137-4CE3-9B3A-26FCE5BEAA9F}" uniqueName="7" name="Education" queryTableFieldId="7" dataDxfId="15"/>
    <tableColumn id="8" xr3:uid="{4CA76BCC-27EB-4FED-BC7C-3053C8241DF6}" uniqueName="8" name="Joining Date" queryTableFieldId="8"/>
    <tableColumn id="9" xr3:uid="{2F657925-02AE-4C77-A479-E13AF7E40E9E}" uniqueName="9" name="Experience (Years)" queryTableFieldId="9"/>
    <tableColumn id="10" xr3:uid="{751FBA54-E9C9-4860-8845-B42EDEF2407A}" uniqueName="10" name="Salary" queryTableFieldId="10"/>
    <tableColumn id="11" xr3:uid="{8E323B04-CA1E-40D6-8DAE-A2AEAF925E76}" uniqueName="11" name="Bonus %" queryTableFieldId="11"/>
    <tableColumn id="12" xr3:uid="{AB8BDED5-C5EC-43C9-A7B9-A70E8E70ABAB}" uniqueName="12" name="Total Compensation" queryTableFieldId="12"/>
    <tableColumn id="13" xr3:uid="{9E02B085-9422-4A87-BEAB-ECD49E37885F}" uniqueName="13" name="Performance Rating" queryTableFieldId="13"/>
    <tableColumn id="14" xr3:uid="{99B44DC9-46D8-492B-BDD9-41BCD9398E7B}" uniqueName="14" name="Status" queryTableFieldId="14" dataDxfId="14"/>
    <tableColumn id="15" xr3:uid="{2131F6A8-3503-4879-89EB-4FA41EF9D574}" uniqueName="15" name="City" queryTableFieldId="15" dataDxfId="13"/>
    <tableColumn id="16" xr3:uid="{728538A9-DACE-46DA-BDFA-9C77363BFFFA}" uniqueName="16" name="Country" queryTableFieldId="16" dataDxf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01E6594-1E25-47CB-9158-BFF42CA507F6}" name="Sheet13" displayName="Sheet13" ref="A1:Q101" tableType="queryTable" totalsRowShown="0">
  <autoFilter ref="A1:Q101" xr:uid="{C01E6594-1E25-47CB-9158-BFF42CA507F6}"/>
  <tableColumns count="17">
    <tableColumn id="1" xr3:uid="{CAC249D3-9B8D-4853-99B1-C6C02214D338}" uniqueName="1" name="Employee ID" queryTableFieldId="1" dataDxfId="11"/>
    <tableColumn id="2" xr3:uid="{0A8E0843-D8F8-4298-A7D0-98065FAE955E}" uniqueName="2" name="Employee_Number" queryTableFieldId="2" dataDxfId="10"/>
    <tableColumn id="3" xr3:uid="{5160BAE4-07F6-4EF0-AC11-5C35C14C0E0A}" uniqueName="3" name="Department" queryTableFieldId="3" dataDxfId="9"/>
    <tableColumn id="4" xr3:uid="{A3EC5738-6371-432D-A32C-5B5467A18A9C}" uniqueName="4" name="Job Role" queryTableFieldId="4" dataDxfId="8"/>
    <tableColumn id="5" xr3:uid="{0A671AC5-72BD-4263-8EF1-2C922356FD54}" uniqueName="5" name="Gender" queryTableFieldId="5" dataDxfId="7"/>
    <tableColumn id="6" xr3:uid="{D4FCC444-7FF7-4DAE-9BED-BD83C7E17378}" uniqueName="6" name="Age" queryTableFieldId="6"/>
    <tableColumn id="7" xr3:uid="{5A65B160-F071-4E60-A56C-61CB78ECC647}" uniqueName="7" name="Education" queryTableFieldId="7" dataDxfId="4"/>
    <tableColumn id="8" xr3:uid="{CAF12A9F-3AE6-4F4B-B7BD-ABB2AC97D7FB}" uniqueName="8" name="Joining Date" queryTableFieldId="8" dataDxfId="3"/>
    <tableColumn id="9" xr3:uid="{3FC078F8-8124-47B7-A4D6-B43212E25DB3}" uniqueName="9" name="Experience (Years)" queryTableFieldId="9"/>
    <tableColumn id="10" xr3:uid="{81D03065-E013-4B27-8AEA-CF8531667FFB}" uniqueName="10" name="Salary" queryTableFieldId="10"/>
    <tableColumn id="11" xr3:uid="{B4B75BC3-5CCD-47E4-B5C8-97D6B67B1445}" uniqueName="11" name="Bonus %" queryTableFieldId="11"/>
    <tableColumn id="12" xr3:uid="{38F1648C-C160-4669-ACE0-17E8FC18F14E}" uniqueName="12" name="Total Compensation" queryTableFieldId="12"/>
    <tableColumn id="13" xr3:uid="{4E3EEC83-DD65-41B5-939B-7721B0F8A24D}" uniqueName="13" name="Performance Rating" queryTableFieldId="13"/>
    <tableColumn id="14" xr3:uid="{4ED8A3BA-F408-4E71-912F-32C1D95386B3}" uniqueName="14" name="Status" queryTableFieldId="14" dataDxfId="6"/>
    <tableColumn id="15" xr3:uid="{2B897D01-716E-455D-A295-867790B73F9F}" uniqueName="15" name="City" queryTableFieldId="15" dataDxfId="5"/>
    <tableColumn id="16" xr3:uid="{21B16CC1-B32B-4CB0-BD96-81F7DE985402}" uniqueName="16" name="Country" queryTableFieldId="16" dataDxfId="2"/>
    <tableColumn id="17" xr3:uid="{3643F375-36F1-4BC1-8B02-20C514EF77D5}" uniqueName="17" name="Years with Company" queryTableFieldId="17" dataDxfId="1">
      <calculatedColumnFormula>DATEDIF(Sheet13[[#This Row],[Joining Date]],TODAY(),"Y")</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Joining_Date" xr10:uid="{A03F9A32-4018-497D-A98F-80C1109EAC68}" sourceName="Joining Date">
  <pivotTables>
    <pivotTable tabId="3" name="PivotTable9"/>
  </pivotTables>
  <state minimalRefreshVersion="6" lastRefreshVersion="6" pivotCacheId="480335270" filterType="unknown">
    <bounds startDate="2015-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Joining Date" xr10:uid="{83E5AD27-6614-444E-BADA-2C008C2705D5}" cache="NativeTimeline_Joining_Date" caption="Joining Date" level="2" selectionLevel="2" scrollPosition="2023-05-19T00:00:00" style="TimeSlicerStyleDark4"/>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637AF-A5DA-4F1A-A68B-9DE3F34AE21A}">
  <dimension ref="A1:P101"/>
  <sheetViews>
    <sheetView topLeftCell="A2" workbookViewId="0">
      <selection activeCell="I87" sqref="I87"/>
    </sheetView>
  </sheetViews>
  <sheetFormatPr defaultRowHeight="14.5"/>
  <cols>
    <col min="1" max="1" width="13.453125" bestFit="1" customWidth="1"/>
    <col min="2" max="2" width="16.6328125" bestFit="1" customWidth="1"/>
    <col min="3" max="3" width="13.08984375" bestFit="1" customWidth="1"/>
    <col min="4" max="4" width="18.1796875" bestFit="1" customWidth="1"/>
    <col min="5" max="5" width="9.1796875" bestFit="1" customWidth="1"/>
    <col min="6" max="6" width="6.08984375" bestFit="1" customWidth="1"/>
    <col min="7" max="7" width="11.54296875" bestFit="1" customWidth="1"/>
    <col min="8" max="8" width="13.1796875" bestFit="1" customWidth="1"/>
    <col min="9" max="9" width="18.7265625" bestFit="1" customWidth="1"/>
    <col min="10" max="10" width="9.81640625" bestFit="1" customWidth="1"/>
    <col min="11" max="11" width="10.1796875" bestFit="1" customWidth="1"/>
    <col min="12" max="12" width="20" bestFit="1" customWidth="1"/>
    <col min="13" max="13" width="19.7265625" bestFit="1" customWidth="1"/>
    <col min="14" max="14" width="8.453125" bestFit="1" customWidth="1"/>
    <col min="15" max="15" width="8.26953125" bestFit="1" customWidth="1"/>
    <col min="16" max="16" width="9.7265625" bestFit="1" customWidth="1"/>
  </cols>
  <sheetData>
    <row r="1" spans="1:16">
      <c r="A1" t="s">
        <v>0</v>
      </c>
      <c r="B1" t="s">
        <v>1</v>
      </c>
      <c r="C1" t="s">
        <v>2</v>
      </c>
      <c r="D1" t="s">
        <v>3</v>
      </c>
      <c r="E1" t="s">
        <v>4</v>
      </c>
      <c r="F1" t="s">
        <v>5</v>
      </c>
      <c r="G1" t="s">
        <v>6</v>
      </c>
      <c r="H1" t="s">
        <v>7</v>
      </c>
      <c r="I1" t="s">
        <v>8</v>
      </c>
      <c r="J1" t="s">
        <v>9</v>
      </c>
      <c r="K1" t="s">
        <v>10</v>
      </c>
      <c r="L1" t="s">
        <v>11</v>
      </c>
      <c r="M1" t="s">
        <v>12</v>
      </c>
      <c r="N1" t="s">
        <v>13</v>
      </c>
      <c r="O1" t="s">
        <v>14</v>
      </c>
      <c r="P1" t="s">
        <v>15</v>
      </c>
    </row>
    <row r="2" spans="1:16">
      <c r="A2" s="1" t="s">
        <v>16</v>
      </c>
      <c r="B2" s="1" t="s">
        <v>17</v>
      </c>
      <c r="C2" s="1" t="s">
        <v>18</v>
      </c>
      <c r="D2" s="1" t="s">
        <v>19</v>
      </c>
      <c r="E2" s="1" t="s">
        <v>20</v>
      </c>
      <c r="F2">
        <v>47</v>
      </c>
      <c r="G2" s="1" t="s">
        <v>21</v>
      </c>
      <c r="H2">
        <v>43793</v>
      </c>
      <c r="I2">
        <v>11</v>
      </c>
      <c r="J2">
        <v>74756.41</v>
      </c>
      <c r="K2">
        <v>0.06</v>
      </c>
      <c r="L2">
        <v>79241.789999999994</v>
      </c>
      <c r="M2">
        <v>4</v>
      </c>
      <c r="N2" s="1" t="s">
        <v>22</v>
      </c>
      <c r="O2" s="1" t="s">
        <v>23</v>
      </c>
      <c r="P2" s="1" t="s">
        <v>24</v>
      </c>
    </row>
    <row r="3" spans="1:16">
      <c r="A3" s="1" t="s">
        <v>25</v>
      </c>
      <c r="B3" s="1" t="s">
        <v>26</v>
      </c>
      <c r="C3" s="1" t="s">
        <v>27</v>
      </c>
      <c r="D3" s="1" t="s">
        <v>28</v>
      </c>
      <c r="E3" s="1" t="s">
        <v>29</v>
      </c>
      <c r="F3">
        <v>44</v>
      </c>
      <c r="G3" s="1" t="s">
        <v>30</v>
      </c>
      <c r="H3">
        <v>43931</v>
      </c>
      <c r="I3">
        <v>10</v>
      </c>
      <c r="J3">
        <v>32679.26</v>
      </c>
      <c r="K3">
        <v>0.14000000000000001</v>
      </c>
      <c r="L3">
        <v>37254.36</v>
      </c>
      <c r="M3">
        <v>5</v>
      </c>
      <c r="N3" s="1" t="s">
        <v>31</v>
      </c>
      <c r="O3" s="1" t="s">
        <v>32</v>
      </c>
      <c r="P3" s="1" t="s">
        <v>33</v>
      </c>
    </row>
    <row r="4" spans="1:16">
      <c r="A4" s="1" t="s">
        <v>34</v>
      </c>
      <c r="B4" s="1" t="s">
        <v>35</v>
      </c>
      <c r="C4" s="1" t="s">
        <v>36</v>
      </c>
      <c r="D4" s="1" t="s">
        <v>37</v>
      </c>
      <c r="E4" s="1" t="s">
        <v>29</v>
      </c>
      <c r="F4">
        <v>27</v>
      </c>
      <c r="G4" s="1" t="s">
        <v>21</v>
      </c>
      <c r="H4">
        <v>44534</v>
      </c>
      <c r="I4">
        <v>8</v>
      </c>
      <c r="J4">
        <v>112880</v>
      </c>
      <c r="K4">
        <v>0.14000000000000001</v>
      </c>
      <c r="L4">
        <v>128683.2</v>
      </c>
      <c r="M4">
        <v>3</v>
      </c>
      <c r="N4" s="1" t="s">
        <v>22</v>
      </c>
      <c r="O4" s="1" t="s">
        <v>38</v>
      </c>
      <c r="P4" s="1" t="s">
        <v>39</v>
      </c>
    </row>
    <row r="5" spans="1:16">
      <c r="A5" s="1" t="s">
        <v>40</v>
      </c>
      <c r="B5" s="1" t="s">
        <v>41</v>
      </c>
      <c r="C5" s="1" t="s">
        <v>42</v>
      </c>
      <c r="D5" s="1" t="s">
        <v>43</v>
      </c>
      <c r="E5" s="1" t="s">
        <v>20</v>
      </c>
      <c r="F5">
        <v>45</v>
      </c>
      <c r="G5" s="1" t="s">
        <v>21</v>
      </c>
      <c r="H5">
        <v>44167</v>
      </c>
      <c r="I5">
        <v>13</v>
      </c>
      <c r="J5">
        <v>144719.81</v>
      </c>
      <c r="K5">
        <v>0.17</v>
      </c>
      <c r="L5">
        <v>169322.18</v>
      </c>
      <c r="M5">
        <v>3</v>
      </c>
      <c r="N5" s="1" t="s">
        <v>22</v>
      </c>
      <c r="O5" s="1" t="s">
        <v>44</v>
      </c>
      <c r="P5" s="1" t="s">
        <v>45</v>
      </c>
    </row>
    <row r="6" spans="1:16">
      <c r="A6" s="1" t="s">
        <v>46</v>
      </c>
      <c r="B6" s="1" t="s">
        <v>47</v>
      </c>
      <c r="C6" s="1" t="s">
        <v>36</v>
      </c>
      <c r="D6" s="1" t="s">
        <v>37</v>
      </c>
      <c r="E6" s="1" t="s">
        <v>29</v>
      </c>
      <c r="F6">
        <v>52</v>
      </c>
      <c r="G6" s="1" t="s">
        <v>21</v>
      </c>
      <c r="H6">
        <v>42014</v>
      </c>
      <c r="I6">
        <v>4</v>
      </c>
      <c r="J6">
        <v>68397.679999999993</v>
      </c>
      <c r="K6">
        <v>0.18</v>
      </c>
      <c r="L6">
        <v>80709.259999999995</v>
      </c>
      <c r="M6">
        <v>5</v>
      </c>
      <c r="N6" s="1" t="s">
        <v>22</v>
      </c>
      <c r="O6" s="1" t="s">
        <v>23</v>
      </c>
      <c r="P6" s="1" t="s">
        <v>48</v>
      </c>
    </row>
    <row r="7" spans="1:16">
      <c r="A7" s="1" t="s">
        <v>49</v>
      </c>
      <c r="B7" s="1" t="s">
        <v>50</v>
      </c>
      <c r="C7" s="1" t="s">
        <v>51</v>
      </c>
      <c r="D7" s="1" t="s">
        <v>52</v>
      </c>
      <c r="E7" s="1" t="s">
        <v>20</v>
      </c>
      <c r="F7">
        <v>53</v>
      </c>
      <c r="G7" s="1" t="s">
        <v>21</v>
      </c>
      <c r="H7">
        <v>44936</v>
      </c>
      <c r="I7">
        <v>16</v>
      </c>
      <c r="J7">
        <v>47395.3</v>
      </c>
      <c r="K7">
        <v>0.08</v>
      </c>
      <c r="L7">
        <v>51186.92</v>
      </c>
      <c r="M7">
        <v>3</v>
      </c>
      <c r="N7" s="1" t="s">
        <v>22</v>
      </c>
      <c r="O7" s="1" t="s">
        <v>44</v>
      </c>
      <c r="P7" s="1" t="s">
        <v>48</v>
      </c>
    </row>
    <row r="8" spans="1:16">
      <c r="A8" s="1" t="s">
        <v>53</v>
      </c>
      <c r="B8" s="1" t="s">
        <v>54</v>
      </c>
      <c r="C8" s="1" t="s">
        <v>36</v>
      </c>
      <c r="D8" s="1" t="s">
        <v>55</v>
      </c>
      <c r="E8" s="1" t="s">
        <v>29</v>
      </c>
      <c r="F8">
        <v>59</v>
      </c>
      <c r="G8" s="1" t="s">
        <v>30</v>
      </c>
      <c r="H8">
        <v>44228</v>
      </c>
      <c r="I8">
        <v>9</v>
      </c>
      <c r="J8">
        <v>116516.36</v>
      </c>
      <c r="K8">
        <v>0.11</v>
      </c>
      <c r="L8">
        <v>129333.16</v>
      </c>
      <c r="M8">
        <v>3</v>
      </c>
      <c r="N8" s="1" t="s">
        <v>22</v>
      </c>
      <c r="O8" s="1" t="s">
        <v>56</v>
      </c>
      <c r="P8" s="1" t="s">
        <v>45</v>
      </c>
    </row>
    <row r="9" spans="1:16">
      <c r="A9" s="1" t="s">
        <v>57</v>
      </c>
      <c r="B9" s="1" t="s">
        <v>58</v>
      </c>
      <c r="C9" s="1" t="s">
        <v>18</v>
      </c>
      <c r="D9" s="1" t="s">
        <v>59</v>
      </c>
      <c r="E9" s="1" t="s">
        <v>29</v>
      </c>
      <c r="F9">
        <v>45</v>
      </c>
      <c r="G9" s="1" t="s">
        <v>60</v>
      </c>
      <c r="H9">
        <v>43548</v>
      </c>
      <c r="I9">
        <v>5</v>
      </c>
      <c r="J9">
        <v>103306.4</v>
      </c>
      <c r="K9">
        <v>0.13</v>
      </c>
      <c r="L9">
        <v>116736.23</v>
      </c>
      <c r="M9">
        <v>1</v>
      </c>
      <c r="N9" s="1" t="s">
        <v>22</v>
      </c>
      <c r="O9" s="1" t="s">
        <v>23</v>
      </c>
      <c r="P9" s="1" t="s">
        <v>24</v>
      </c>
    </row>
    <row r="10" spans="1:16">
      <c r="A10" s="1" t="s">
        <v>61</v>
      </c>
      <c r="B10" s="1" t="s">
        <v>62</v>
      </c>
      <c r="C10" s="1" t="s">
        <v>42</v>
      </c>
      <c r="D10" s="1" t="s">
        <v>63</v>
      </c>
      <c r="E10" s="1" t="s">
        <v>20</v>
      </c>
      <c r="F10">
        <v>29</v>
      </c>
      <c r="G10" s="1" t="s">
        <v>30</v>
      </c>
      <c r="H10">
        <v>43101</v>
      </c>
      <c r="I10">
        <v>7</v>
      </c>
      <c r="J10">
        <v>106041.81</v>
      </c>
      <c r="K10">
        <v>0.11</v>
      </c>
      <c r="L10">
        <v>117706.41</v>
      </c>
      <c r="M10">
        <v>2</v>
      </c>
      <c r="N10" s="1" t="s">
        <v>31</v>
      </c>
      <c r="O10" s="1" t="s">
        <v>44</v>
      </c>
      <c r="P10" s="1" t="s">
        <v>24</v>
      </c>
    </row>
    <row r="11" spans="1:16">
      <c r="A11" s="1" t="s">
        <v>64</v>
      </c>
      <c r="B11" s="1" t="s">
        <v>65</v>
      </c>
      <c r="C11" s="1" t="s">
        <v>36</v>
      </c>
      <c r="D11" s="1" t="s">
        <v>66</v>
      </c>
      <c r="E11" s="1" t="s">
        <v>20</v>
      </c>
      <c r="F11">
        <v>44</v>
      </c>
      <c r="G11" s="1" t="s">
        <v>60</v>
      </c>
      <c r="H11">
        <v>45112</v>
      </c>
      <c r="I11">
        <v>3</v>
      </c>
      <c r="J11">
        <v>70898.27</v>
      </c>
      <c r="K11">
        <v>0.19</v>
      </c>
      <c r="L11">
        <v>84368.94</v>
      </c>
      <c r="M11">
        <v>1</v>
      </c>
      <c r="N11" s="1" t="s">
        <v>31</v>
      </c>
      <c r="O11" s="1" t="s">
        <v>38</v>
      </c>
      <c r="P11" s="1" t="s">
        <v>48</v>
      </c>
    </row>
    <row r="12" spans="1:16">
      <c r="A12" s="1" t="s">
        <v>67</v>
      </c>
      <c r="B12" s="1" t="s">
        <v>68</v>
      </c>
      <c r="C12" s="1" t="s">
        <v>18</v>
      </c>
      <c r="D12" s="1" t="s">
        <v>69</v>
      </c>
      <c r="E12" s="1" t="s">
        <v>29</v>
      </c>
      <c r="F12">
        <v>27</v>
      </c>
      <c r="G12" s="1" t="s">
        <v>21</v>
      </c>
      <c r="H12">
        <v>44621</v>
      </c>
      <c r="I12">
        <v>10</v>
      </c>
      <c r="J12">
        <v>136644.18</v>
      </c>
      <c r="K12">
        <v>0.09</v>
      </c>
      <c r="L12">
        <v>148942.16</v>
      </c>
      <c r="M12">
        <v>4</v>
      </c>
      <c r="N12" s="1" t="s">
        <v>22</v>
      </c>
      <c r="O12" s="1" t="s">
        <v>38</v>
      </c>
      <c r="P12" s="1" t="s">
        <v>24</v>
      </c>
    </row>
    <row r="13" spans="1:16">
      <c r="A13" s="1" t="s">
        <v>70</v>
      </c>
      <c r="B13" s="1" t="s">
        <v>71</v>
      </c>
      <c r="C13" s="1" t="s">
        <v>36</v>
      </c>
      <c r="D13" s="1" t="s">
        <v>37</v>
      </c>
      <c r="E13" s="1" t="s">
        <v>29</v>
      </c>
      <c r="F13">
        <v>38</v>
      </c>
      <c r="G13" s="1" t="s">
        <v>30</v>
      </c>
      <c r="H13">
        <v>45170</v>
      </c>
      <c r="I13">
        <v>5</v>
      </c>
      <c r="J13">
        <v>51784.49</v>
      </c>
      <c r="K13">
        <v>0.11</v>
      </c>
      <c r="L13">
        <v>57480.78</v>
      </c>
      <c r="M13">
        <v>1</v>
      </c>
      <c r="N13" s="1" t="s">
        <v>22</v>
      </c>
      <c r="O13" s="1" t="s">
        <v>44</v>
      </c>
      <c r="P13" s="1" t="s">
        <v>48</v>
      </c>
    </row>
    <row r="14" spans="1:16">
      <c r="A14" s="1" t="s">
        <v>72</v>
      </c>
      <c r="B14" s="1" t="s">
        <v>73</v>
      </c>
      <c r="C14" s="1" t="s">
        <v>36</v>
      </c>
      <c r="D14" s="1" t="s">
        <v>55</v>
      </c>
      <c r="E14" s="1" t="s">
        <v>20</v>
      </c>
      <c r="F14">
        <v>36</v>
      </c>
      <c r="G14" s="1" t="s">
        <v>21</v>
      </c>
      <c r="H14">
        <v>44239</v>
      </c>
      <c r="I14">
        <v>8</v>
      </c>
      <c r="J14">
        <v>67256.320000000007</v>
      </c>
      <c r="K14">
        <v>0.06</v>
      </c>
      <c r="L14">
        <v>71291.7</v>
      </c>
      <c r="M14">
        <v>3</v>
      </c>
      <c r="N14" s="1" t="s">
        <v>31</v>
      </c>
      <c r="O14" s="1" t="s">
        <v>23</v>
      </c>
      <c r="P14" s="1" t="s">
        <v>45</v>
      </c>
    </row>
    <row r="15" spans="1:16">
      <c r="A15" s="1" t="s">
        <v>74</v>
      </c>
      <c r="B15" s="1" t="s">
        <v>75</v>
      </c>
      <c r="C15" s="1" t="s">
        <v>36</v>
      </c>
      <c r="D15" s="1" t="s">
        <v>66</v>
      </c>
      <c r="E15" s="1" t="s">
        <v>20</v>
      </c>
      <c r="F15">
        <v>25</v>
      </c>
      <c r="G15" s="1" t="s">
        <v>60</v>
      </c>
      <c r="H15">
        <v>43275</v>
      </c>
      <c r="I15">
        <v>5</v>
      </c>
      <c r="J15">
        <v>136098.39000000001</v>
      </c>
      <c r="K15">
        <v>7.0000000000000007E-2</v>
      </c>
      <c r="L15">
        <v>145625.28</v>
      </c>
      <c r="M15">
        <v>3</v>
      </c>
      <c r="N15" s="1" t="s">
        <v>31</v>
      </c>
      <c r="O15" s="1" t="s">
        <v>32</v>
      </c>
      <c r="P15" s="1" t="s">
        <v>33</v>
      </c>
    </row>
    <row r="16" spans="1:16">
      <c r="A16" s="1" t="s">
        <v>76</v>
      </c>
      <c r="B16" s="1" t="s">
        <v>77</v>
      </c>
      <c r="C16" s="1" t="s">
        <v>78</v>
      </c>
      <c r="D16" s="1" t="s">
        <v>79</v>
      </c>
      <c r="E16" s="1" t="s">
        <v>20</v>
      </c>
      <c r="F16">
        <v>56</v>
      </c>
      <c r="G16" s="1" t="s">
        <v>60</v>
      </c>
      <c r="H16">
        <v>42523</v>
      </c>
      <c r="I16">
        <v>10</v>
      </c>
      <c r="J16">
        <v>57011.81</v>
      </c>
      <c r="K16">
        <v>0.2</v>
      </c>
      <c r="L16">
        <v>68414.17</v>
      </c>
      <c r="M16">
        <v>5</v>
      </c>
      <c r="N16" s="1" t="s">
        <v>31</v>
      </c>
      <c r="O16" s="1" t="s">
        <v>44</v>
      </c>
      <c r="P16" s="1" t="s">
        <v>24</v>
      </c>
    </row>
    <row r="17" spans="1:16">
      <c r="A17" s="1" t="s">
        <v>80</v>
      </c>
      <c r="B17" s="1" t="s">
        <v>81</v>
      </c>
      <c r="C17" s="1" t="s">
        <v>51</v>
      </c>
      <c r="D17" s="1" t="s">
        <v>82</v>
      </c>
      <c r="E17" s="1" t="s">
        <v>29</v>
      </c>
      <c r="F17">
        <v>57</v>
      </c>
      <c r="G17" s="1" t="s">
        <v>60</v>
      </c>
      <c r="H17">
        <v>44796</v>
      </c>
      <c r="I17">
        <v>10</v>
      </c>
      <c r="J17">
        <v>104008.18</v>
      </c>
      <c r="K17">
        <v>0.09</v>
      </c>
      <c r="L17">
        <v>113368.92</v>
      </c>
      <c r="M17">
        <v>4</v>
      </c>
      <c r="N17" s="1" t="s">
        <v>22</v>
      </c>
      <c r="O17" s="1" t="s">
        <v>38</v>
      </c>
      <c r="P17" s="1" t="s">
        <v>33</v>
      </c>
    </row>
    <row r="18" spans="1:16">
      <c r="A18" s="1" t="s">
        <v>83</v>
      </c>
      <c r="B18" s="1" t="s">
        <v>84</v>
      </c>
      <c r="C18" s="1" t="s">
        <v>36</v>
      </c>
      <c r="D18" s="1" t="s">
        <v>66</v>
      </c>
      <c r="E18" s="1" t="s">
        <v>29</v>
      </c>
      <c r="F18">
        <v>30</v>
      </c>
      <c r="G18" s="1" t="s">
        <v>60</v>
      </c>
      <c r="H18">
        <v>45205</v>
      </c>
      <c r="I18">
        <v>15</v>
      </c>
      <c r="J18">
        <v>34401.75</v>
      </c>
      <c r="K18">
        <v>0.19</v>
      </c>
      <c r="L18">
        <v>40938.080000000002</v>
      </c>
      <c r="M18">
        <v>2</v>
      </c>
      <c r="N18" s="1" t="s">
        <v>31</v>
      </c>
      <c r="O18" s="1" t="s">
        <v>38</v>
      </c>
      <c r="P18" s="1" t="s">
        <v>48</v>
      </c>
    </row>
    <row r="19" spans="1:16">
      <c r="A19" s="1" t="s">
        <v>85</v>
      </c>
      <c r="B19" s="1" t="s">
        <v>86</v>
      </c>
      <c r="C19" s="1" t="s">
        <v>78</v>
      </c>
      <c r="D19" s="1" t="s">
        <v>87</v>
      </c>
      <c r="E19" s="1" t="s">
        <v>20</v>
      </c>
      <c r="F19">
        <v>37</v>
      </c>
      <c r="G19" s="1" t="s">
        <v>30</v>
      </c>
      <c r="H19">
        <v>43277</v>
      </c>
      <c r="I19">
        <v>1</v>
      </c>
      <c r="J19">
        <v>78513.06</v>
      </c>
      <c r="K19">
        <v>0.13</v>
      </c>
      <c r="L19">
        <v>88719.76</v>
      </c>
      <c r="M19">
        <v>3</v>
      </c>
      <c r="N19" s="1" t="s">
        <v>22</v>
      </c>
      <c r="O19" s="1" t="s">
        <v>56</v>
      </c>
      <c r="P19" s="1" t="s">
        <v>33</v>
      </c>
    </row>
    <row r="20" spans="1:16">
      <c r="A20" s="1" t="s">
        <v>88</v>
      </c>
      <c r="B20" s="1" t="s">
        <v>89</v>
      </c>
      <c r="C20" s="1" t="s">
        <v>36</v>
      </c>
      <c r="D20" s="1" t="s">
        <v>55</v>
      </c>
      <c r="E20" s="1" t="s">
        <v>29</v>
      </c>
      <c r="F20">
        <v>52</v>
      </c>
      <c r="G20" s="1" t="s">
        <v>60</v>
      </c>
      <c r="H20">
        <v>42990</v>
      </c>
      <c r="I20">
        <v>18</v>
      </c>
      <c r="J20">
        <v>34513.599999999999</v>
      </c>
      <c r="K20">
        <v>0.15</v>
      </c>
      <c r="L20">
        <v>39690.639999999999</v>
      </c>
      <c r="M20">
        <v>3</v>
      </c>
      <c r="N20" s="1" t="s">
        <v>31</v>
      </c>
      <c r="O20" s="1" t="s">
        <v>32</v>
      </c>
      <c r="P20" s="1" t="s">
        <v>24</v>
      </c>
    </row>
    <row r="21" spans="1:16">
      <c r="A21" s="1" t="s">
        <v>90</v>
      </c>
      <c r="B21" s="1" t="s">
        <v>91</v>
      </c>
      <c r="C21" s="1" t="s">
        <v>78</v>
      </c>
      <c r="D21" s="1" t="s">
        <v>79</v>
      </c>
      <c r="E21" s="1" t="s">
        <v>29</v>
      </c>
      <c r="F21">
        <v>38</v>
      </c>
      <c r="G21" s="1" t="s">
        <v>60</v>
      </c>
      <c r="H21">
        <v>44816</v>
      </c>
      <c r="I21">
        <v>12</v>
      </c>
      <c r="J21">
        <v>56925.72</v>
      </c>
      <c r="K21">
        <v>7.0000000000000007E-2</v>
      </c>
      <c r="L21">
        <v>60910.52</v>
      </c>
      <c r="M21">
        <v>2</v>
      </c>
      <c r="N21" s="1" t="s">
        <v>22</v>
      </c>
      <c r="O21" s="1" t="s">
        <v>23</v>
      </c>
      <c r="P21" s="1" t="s">
        <v>33</v>
      </c>
    </row>
    <row r="22" spans="1:16">
      <c r="A22" s="1" t="s">
        <v>92</v>
      </c>
      <c r="B22" s="1" t="s">
        <v>93</v>
      </c>
      <c r="C22" s="1" t="s">
        <v>51</v>
      </c>
      <c r="D22" s="1" t="s">
        <v>52</v>
      </c>
      <c r="E22" s="1" t="s">
        <v>20</v>
      </c>
      <c r="F22">
        <v>30</v>
      </c>
      <c r="G22" s="1" t="s">
        <v>60</v>
      </c>
      <c r="H22">
        <v>43605</v>
      </c>
      <c r="I22">
        <v>2</v>
      </c>
      <c r="J22">
        <v>106804.52</v>
      </c>
      <c r="K22">
        <v>0.17</v>
      </c>
      <c r="L22">
        <v>124961.29</v>
      </c>
      <c r="M22">
        <v>4</v>
      </c>
      <c r="N22" s="1" t="s">
        <v>31</v>
      </c>
      <c r="O22" s="1" t="s">
        <v>23</v>
      </c>
      <c r="P22" s="1" t="s">
        <v>24</v>
      </c>
    </row>
    <row r="23" spans="1:16">
      <c r="A23" s="1" t="s">
        <v>94</v>
      </c>
      <c r="B23" s="1" t="s">
        <v>95</v>
      </c>
      <c r="C23" s="1" t="s">
        <v>36</v>
      </c>
      <c r="D23" s="1" t="s">
        <v>37</v>
      </c>
      <c r="E23" s="1" t="s">
        <v>29</v>
      </c>
      <c r="F23">
        <v>56</v>
      </c>
      <c r="G23" s="1" t="s">
        <v>30</v>
      </c>
      <c r="H23">
        <v>43894</v>
      </c>
      <c r="I23">
        <v>19</v>
      </c>
      <c r="J23">
        <v>62019.57</v>
      </c>
      <c r="K23">
        <v>0.2</v>
      </c>
      <c r="L23">
        <v>74423.48</v>
      </c>
      <c r="M23">
        <v>1</v>
      </c>
      <c r="N23" s="1" t="s">
        <v>22</v>
      </c>
      <c r="O23" s="1" t="s">
        <v>38</v>
      </c>
      <c r="P23" s="1" t="s">
        <v>45</v>
      </c>
    </row>
    <row r="24" spans="1:16">
      <c r="A24" s="1" t="s">
        <v>96</v>
      </c>
      <c r="B24" s="1" t="s">
        <v>97</v>
      </c>
      <c r="C24" s="1" t="s">
        <v>18</v>
      </c>
      <c r="D24" s="1" t="s">
        <v>59</v>
      </c>
      <c r="E24" s="1" t="s">
        <v>29</v>
      </c>
      <c r="F24">
        <v>52</v>
      </c>
      <c r="G24" s="1" t="s">
        <v>30</v>
      </c>
      <c r="H24">
        <v>42546</v>
      </c>
      <c r="I24">
        <v>6</v>
      </c>
      <c r="J24">
        <v>146873.4</v>
      </c>
      <c r="K24">
        <v>0.12</v>
      </c>
      <c r="L24">
        <v>164498.21</v>
      </c>
      <c r="M24">
        <v>4</v>
      </c>
      <c r="N24" s="1" t="s">
        <v>22</v>
      </c>
      <c r="O24" s="1" t="s">
        <v>23</v>
      </c>
      <c r="P24" s="1" t="s">
        <v>39</v>
      </c>
    </row>
    <row r="25" spans="1:16">
      <c r="A25" s="1" t="s">
        <v>98</v>
      </c>
      <c r="B25" s="1" t="s">
        <v>99</v>
      </c>
      <c r="C25" s="1" t="s">
        <v>18</v>
      </c>
      <c r="D25" s="1" t="s">
        <v>59</v>
      </c>
      <c r="E25" s="1" t="s">
        <v>20</v>
      </c>
      <c r="F25">
        <v>48</v>
      </c>
      <c r="G25" s="1" t="s">
        <v>60</v>
      </c>
      <c r="H25">
        <v>43041</v>
      </c>
      <c r="I25">
        <v>5</v>
      </c>
      <c r="J25">
        <v>54386.2</v>
      </c>
      <c r="K25">
        <v>0.17</v>
      </c>
      <c r="L25">
        <v>63631.85</v>
      </c>
      <c r="M25">
        <v>3</v>
      </c>
      <c r="N25" s="1" t="s">
        <v>31</v>
      </c>
      <c r="O25" s="1" t="s">
        <v>56</v>
      </c>
      <c r="P25" s="1" t="s">
        <v>24</v>
      </c>
    </row>
    <row r="26" spans="1:16">
      <c r="A26" s="1" t="s">
        <v>100</v>
      </c>
      <c r="B26" s="1" t="s">
        <v>101</v>
      </c>
      <c r="C26" s="1" t="s">
        <v>42</v>
      </c>
      <c r="D26" s="1" t="s">
        <v>43</v>
      </c>
      <c r="E26" s="1" t="s">
        <v>20</v>
      </c>
      <c r="F26">
        <v>41</v>
      </c>
      <c r="G26" s="1" t="s">
        <v>60</v>
      </c>
      <c r="H26">
        <v>43177</v>
      </c>
      <c r="I26">
        <v>16</v>
      </c>
      <c r="J26">
        <v>95536.77</v>
      </c>
      <c r="K26">
        <v>0.16</v>
      </c>
      <c r="L26">
        <v>110822.65</v>
      </c>
      <c r="M26">
        <v>2</v>
      </c>
      <c r="N26" s="1" t="s">
        <v>31</v>
      </c>
      <c r="O26" s="1" t="s">
        <v>56</v>
      </c>
      <c r="P26" s="1" t="s">
        <v>24</v>
      </c>
    </row>
    <row r="27" spans="1:16">
      <c r="A27" s="1" t="s">
        <v>102</v>
      </c>
      <c r="B27" s="1" t="s">
        <v>103</v>
      </c>
      <c r="C27" s="1" t="s">
        <v>51</v>
      </c>
      <c r="D27" s="1" t="s">
        <v>52</v>
      </c>
      <c r="E27" s="1" t="s">
        <v>29</v>
      </c>
      <c r="F27">
        <v>53</v>
      </c>
      <c r="G27" s="1" t="s">
        <v>60</v>
      </c>
      <c r="H27">
        <v>42764</v>
      </c>
      <c r="I27">
        <v>5</v>
      </c>
      <c r="J27">
        <v>106412.12</v>
      </c>
      <c r="K27">
        <v>0.17</v>
      </c>
      <c r="L27">
        <v>124502.18</v>
      </c>
      <c r="M27">
        <v>4</v>
      </c>
      <c r="N27" s="1" t="s">
        <v>31</v>
      </c>
      <c r="O27" s="1" t="s">
        <v>44</v>
      </c>
      <c r="P27" s="1" t="s">
        <v>45</v>
      </c>
    </row>
    <row r="28" spans="1:16">
      <c r="A28" s="1" t="s">
        <v>104</v>
      </c>
      <c r="B28" s="1" t="s">
        <v>105</v>
      </c>
      <c r="C28" s="1" t="s">
        <v>51</v>
      </c>
      <c r="D28" s="1" t="s">
        <v>52</v>
      </c>
      <c r="E28" s="1" t="s">
        <v>29</v>
      </c>
      <c r="F28">
        <v>44</v>
      </c>
      <c r="G28" s="1" t="s">
        <v>30</v>
      </c>
      <c r="H28">
        <v>42389</v>
      </c>
      <c r="I28">
        <v>12</v>
      </c>
      <c r="J28">
        <v>93706.44</v>
      </c>
      <c r="K28">
        <v>0.16</v>
      </c>
      <c r="L28">
        <v>108699.47</v>
      </c>
      <c r="M28">
        <v>1</v>
      </c>
      <c r="N28" s="1" t="s">
        <v>31</v>
      </c>
      <c r="O28" s="1" t="s">
        <v>38</v>
      </c>
      <c r="P28" s="1" t="s">
        <v>45</v>
      </c>
    </row>
    <row r="29" spans="1:16">
      <c r="A29" s="1" t="s">
        <v>106</v>
      </c>
      <c r="B29" s="1" t="s">
        <v>107</v>
      </c>
      <c r="C29" s="1" t="s">
        <v>18</v>
      </c>
      <c r="D29" s="1" t="s">
        <v>59</v>
      </c>
      <c r="E29" s="1" t="s">
        <v>20</v>
      </c>
      <c r="F29">
        <v>41</v>
      </c>
      <c r="G29" s="1" t="s">
        <v>21</v>
      </c>
      <c r="H29">
        <v>43872</v>
      </c>
      <c r="I29">
        <v>17</v>
      </c>
      <c r="J29">
        <v>106783.28</v>
      </c>
      <c r="K29">
        <v>0.17</v>
      </c>
      <c r="L29">
        <v>124936.44</v>
      </c>
      <c r="M29">
        <v>4</v>
      </c>
      <c r="N29" s="1" t="s">
        <v>31</v>
      </c>
      <c r="O29" s="1" t="s">
        <v>44</v>
      </c>
      <c r="P29" s="1" t="s">
        <v>45</v>
      </c>
    </row>
    <row r="30" spans="1:16">
      <c r="A30" s="1" t="s">
        <v>108</v>
      </c>
      <c r="B30" s="1" t="s">
        <v>109</v>
      </c>
      <c r="C30" s="1" t="s">
        <v>51</v>
      </c>
      <c r="D30" s="1" t="s">
        <v>110</v>
      </c>
      <c r="E30" s="1" t="s">
        <v>29</v>
      </c>
      <c r="F30">
        <v>28</v>
      </c>
      <c r="G30" s="1" t="s">
        <v>60</v>
      </c>
      <c r="H30">
        <v>44428</v>
      </c>
      <c r="I30">
        <v>17</v>
      </c>
      <c r="J30">
        <v>148129.10999999999</v>
      </c>
      <c r="K30">
        <v>0.17</v>
      </c>
      <c r="L30">
        <v>173311.06</v>
      </c>
      <c r="M30">
        <v>3</v>
      </c>
      <c r="N30" s="1" t="s">
        <v>31</v>
      </c>
      <c r="O30" s="1" t="s">
        <v>56</v>
      </c>
      <c r="P30" s="1" t="s">
        <v>45</v>
      </c>
    </row>
    <row r="31" spans="1:16">
      <c r="A31" s="1" t="s">
        <v>111</v>
      </c>
      <c r="B31" s="1" t="s">
        <v>112</v>
      </c>
      <c r="C31" s="1" t="s">
        <v>51</v>
      </c>
      <c r="D31" s="1" t="s">
        <v>82</v>
      </c>
      <c r="E31" s="1" t="s">
        <v>29</v>
      </c>
      <c r="F31">
        <v>35</v>
      </c>
      <c r="G31" s="1" t="s">
        <v>30</v>
      </c>
      <c r="H31">
        <v>44092</v>
      </c>
      <c r="I31">
        <v>1</v>
      </c>
      <c r="J31">
        <v>136583.4</v>
      </c>
      <c r="K31">
        <v>0.1</v>
      </c>
      <c r="L31">
        <v>150241.74</v>
      </c>
      <c r="M31">
        <v>3</v>
      </c>
      <c r="N31" s="1" t="s">
        <v>22</v>
      </c>
      <c r="O31" s="1" t="s">
        <v>23</v>
      </c>
      <c r="P31" s="1" t="s">
        <v>48</v>
      </c>
    </row>
    <row r="32" spans="1:16">
      <c r="A32" s="1" t="s">
        <v>113</v>
      </c>
      <c r="B32" s="1" t="s">
        <v>114</v>
      </c>
      <c r="C32" s="1" t="s">
        <v>36</v>
      </c>
      <c r="D32" s="1" t="s">
        <v>66</v>
      </c>
      <c r="E32" s="1" t="s">
        <v>29</v>
      </c>
      <c r="F32">
        <v>53</v>
      </c>
      <c r="G32" s="1" t="s">
        <v>21</v>
      </c>
      <c r="H32">
        <v>42142</v>
      </c>
      <c r="I32">
        <v>20</v>
      </c>
      <c r="J32">
        <v>142072.70000000001</v>
      </c>
      <c r="K32">
        <v>0.13</v>
      </c>
      <c r="L32">
        <v>160542.15</v>
      </c>
      <c r="M32">
        <v>4</v>
      </c>
      <c r="N32" s="1" t="s">
        <v>31</v>
      </c>
      <c r="O32" s="1" t="s">
        <v>38</v>
      </c>
      <c r="P32" s="1" t="s">
        <v>45</v>
      </c>
    </row>
    <row r="33" spans="1:16">
      <c r="A33" s="1" t="s">
        <v>115</v>
      </c>
      <c r="B33" s="1" t="s">
        <v>116</v>
      </c>
      <c r="C33" s="1" t="s">
        <v>51</v>
      </c>
      <c r="D33" s="1" t="s">
        <v>52</v>
      </c>
      <c r="E33" s="1" t="s">
        <v>20</v>
      </c>
      <c r="F33">
        <v>52</v>
      </c>
      <c r="G33" s="1" t="s">
        <v>60</v>
      </c>
      <c r="H33">
        <v>44459</v>
      </c>
      <c r="I33">
        <v>4</v>
      </c>
      <c r="J33">
        <v>148110.29</v>
      </c>
      <c r="K33">
        <v>0.05</v>
      </c>
      <c r="L33">
        <v>155515.79999999999</v>
      </c>
      <c r="M33">
        <v>4</v>
      </c>
      <c r="N33" s="1" t="s">
        <v>31</v>
      </c>
      <c r="O33" s="1" t="s">
        <v>32</v>
      </c>
      <c r="P33" s="1" t="s">
        <v>39</v>
      </c>
    </row>
    <row r="34" spans="1:16">
      <c r="A34" s="1" t="s">
        <v>117</v>
      </c>
      <c r="B34" s="1" t="s">
        <v>118</v>
      </c>
      <c r="C34" s="1" t="s">
        <v>78</v>
      </c>
      <c r="D34" s="1" t="s">
        <v>119</v>
      </c>
      <c r="E34" s="1" t="s">
        <v>20</v>
      </c>
      <c r="F34">
        <v>39</v>
      </c>
      <c r="G34" s="1" t="s">
        <v>21</v>
      </c>
      <c r="H34">
        <v>42323</v>
      </c>
      <c r="I34">
        <v>18</v>
      </c>
      <c r="J34">
        <v>63750.7</v>
      </c>
      <c r="K34">
        <v>0.16</v>
      </c>
      <c r="L34">
        <v>73950.81</v>
      </c>
      <c r="M34">
        <v>3</v>
      </c>
      <c r="N34" s="1" t="s">
        <v>31</v>
      </c>
      <c r="O34" s="1" t="s">
        <v>23</v>
      </c>
      <c r="P34" s="1" t="s">
        <v>45</v>
      </c>
    </row>
    <row r="35" spans="1:16">
      <c r="A35" s="1" t="s">
        <v>120</v>
      </c>
      <c r="B35" s="1" t="s">
        <v>121</v>
      </c>
      <c r="C35" s="1" t="s">
        <v>51</v>
      </c>
      <c r="D35" s="1" t="s">
        <v>52</v>
      </c>
      <c r="E35" s="1" t="s">
        <v>20</v>
      </c>
      <c r="F35">
        <v>33</v>
      </c>
      <c r="G35" s="1" t="s">
        <v>21</v>
      </c>
      <c r="H35">
        <v>43853</v>
      </c>
      <c r="I35">
        <v>14</v>
      </c>
      <c r="J35">
        <v>76689.97</v>
      </c>
      <c r="K35">
        <v>0.2</v>
      </c>
      <c r="L35">
        <v>92027.96</v>
      </c>
      <c r="M35">
        <v>3</v>
      </c>
      <c r="N35" s="1" t="s">
        <v>22</v>
      </c>
      <c r="O35" s="1" t="s">
        <v>38</v>
      </c>
      <c r="P35" s="1" t="s">
        <v>33</v>
      </c>
    </row>
    <row r="36" spans="1:16">
      <c r="A36" s="1" t="s">
        <v>122</v>
      </c>
      <c r="B36" s="1" t="s">
        <v>123</v>
      </c>
      <c r="C36" s="1" t="s">
        <v>27</v>
      </c>
      <c r="D36" s="1" t="s">
        <v>124</v>
      </c>
      <c r="E36" s="1" t="s">
        <v>20</v>
      </c>
      <c r="F36">
        <v>32</v>
      </c>
      <c r="G36" s="1" t="s">
        <v>30</v>
      </c>
      <c r="H36">
        <v>44594</v>
      </c>
      <c r="I36">
        <v>14</v>
      </c>
      <c r="J36">
        <v>122248.93</v>
      </c>
      <c r="K36">
        <v>0.19</v>
      </c>
      <c r="L36">
        <v>145476.23000000001</v>
      </c>
      <c r="M36">
        <v>4</v>
      </c>
      <c r="N36" s="1" t="s">
        <v>31</v>
      </c>
      <c r="O36" s="1" t="s">
        <v>23</v>
      </c>
      <c r="P36" s="1" t="s">
        <v>48</v>
      </c>
    </row>
    <row r="37" spans="1:16">
      <c r="A37" s="1" t="s">
        <v>125</v>
      </c>
      <c r="B37" s="1" t="s">
        <v>126</v>
      </c>
      <c r="C37" s="1" t="s">
        <v>42</v>
      </c>
      <c r="D37" s="1" t="s">
        <v>43</v>
      </c>
      <c r="E37" s="1" t="s">
        <v>20</v>
      </c>
      <c r="F37">
        <v>48</v>
      </c>
      <c r="G37" s="1" t="s">
        <v>60</v>
      </c>
      <c r="H37">
        <v>44120</v>
      </c>
      <c r="I37">
        <v>12</v>
      </c>
      <c r="J37">
        <v>81072.92</v>
      </c>
      <c r="K37">
        <v>0.06</v>
      </c>
      <c r="L37">
        <v>85937.3</v>
      </c>
      <c r="M37">
        <v>1</v>
      </c>
      <c r="N37" s="1" t="s">
        <v>22</v>
      </c>
      <c r="O37" s="1" t="s">
        <v>44</v>
      </c>
      <c r="P37" s="1" t="s">
        <v>48</v>
      </c>
    </row>
    <row r="38" spans="1:16">
      <c r="A38" s="1" t="s">
        <v>127</v>
      </c>
      <c r="B38" s="1" t="s">
        <v>128</v>
      </c>
      <c r="C38" s="1" t="s">
        <v>78</v>
      </c>
      <c r="D38" s="1" t="s">
        <v>79</v>
      </c>
      <c r="E38" s="1" t="s">
        <v>29</v>
      </c>
      <c r="F38">
        <v>32</v>
      </c>
      <c r="G38" s="1" t="s">
        <v>21</v>
      </c>
      <c r="H38">
        <v>44493</v>
      </c>
      <c r="I38">
        <v>11</v>
      </c>
      <c r="J38">
        <v>65323.54</v>
      </c>
      <c r="K38">
        <v>0.17</v>
      </c>
      <c r="L38">
        <v>76428.539999999994</v>
      </c>
      <c r="M38">
        <v>1</v>
      </c>
      <c r="N38" s="1" t="s">
        <v>22</v>
      </c>
      <c r="O38" s="1" t="s">
        <v>23</v>
      </c>
      <c r="P38" s="1" t="s">
        <v>48</v>
      </c>
    </row>
    <row r="39" spans="1:16">
      <c r="A39" s="1" t="s">
        <v>129</v>
      </c>
      <c r="B39" s="1" t="s">
        <v>130</v>
      </c>
      <c r="C39" s="1" t="s">
        <v>18</v>
      </c>
      <c r="D39" s="1" t="s">
        <v>59</v>
      </c>
      <c r="E39" s="1" t="s">
        <v>20</v>
      </c>
      <c r="F39">
        <v>36</v>
      </c>
      <c r="G39" s="1" t="s">
        <v>60</v>
      </c>
      <c r="H39">
        <v>43101</v>
      </c>
      <c r="I39">
        <v>1</v>
      </c>
      <c r="J39">
        <v>98496.56</v>
      </c>
      <c r="K39">
        <v>0.11</v>
      </c>
      <c r="L39">
        <v>109331.18</v>
      </c>
      <c r="M39">
        <v>2</v>
      </c>
      <c r="N39" s="1" t="s">
        <v>22</v>
      </c>
      <c r="O39" s="1" t="s">
        <v>38</v>
      </c>
      <c r="P39" s="1" t="s">
        <v>39</v>
      </c>
    </row>
    <row r="40" spans="1:16">
      <c r="A40" s="1" t="s">
        <v>131</v>
      </c>
      <c r="B40" s="1" t="s">
        <v>132</v>
      </c>
      <c r="C40" s="1" t="s">
        <v>42</v>
      </c>
      <c r="D40" s="1" t="s">
        <v>63</v>
      </c>
      <c r="E40" s="1" t="s">
        <v>29</v>
      </c>
      <c r="F40">
        <v>35</v>
      </c>
      <c r="G40" s="1" t="s">
        <v>21</v>
      </c>
      <c r="H40">
        <v>43545</v>
      </c>
      <c r="I40">
        <v>16</v>
      </c>
      <c r="J40">
        <v>86537.74</v>
      </c>
      <c r="K40">
        <v>0.17</v>
      </c>
      <c r="L40">
        <v>101249.16</v>
      </c>
      <c r="M40">
        <v>3</v>
      </c>
      <c r="N40" s="1" t="s">
        <v>22</v>
      </c>
      <c r="O40" s="1" t="s">
        <v>32</v>
      </c>
      <c r="P40" s="1" t="s">
        <v>48</v>
      </c>
    </row>
    <row r="41" spans="1:16">
      <c r="A41" s="1" t="s">
        <v>133</v>
      </c>
      <c r="B41" s="1" t="s">
        <v>134</v>
      </c>
      <c r="C41" s="1" t="s">
        <v>36</v>
      </c>
      <c r="D41" s="1" t="s">
        <v>37</v>
      </c>
      <c r="E41" s="1" t="s">
        <v>29</v>
      </c>
      <c r="F41">
        <v>31</v>
      </c>
      <c r="G41" s="1" t="s">
        <v>60</v>
      </c>
      <c r="H41">
        <v>44657</v>
      </c>
      <c r="I41">
        <v>20</v>
      </c>
      <c r="J41">
        <v>42899.08</v>
      </c>
      <c r="K41">
        <v>7.0000000000000007E-2</v>
      </c>
      <c r="L41">
        <v>45902.02</v>
      </c>
      <c r="M41">
        <v>5</v>
      </c>
      <c r="N41" s="1" t="s">
        <v>31</v>
      </c>
      <c r="O41" s="1" t="s">
        <v>38</v>
      </c>
      <c r="P41" s="1" t="s">
        <v>39</v>
      </c>
    </row>
    <row r="42" spans="1:16">
      <c r="A42" s="1" t="s">
        <v>135</v>
      </c>
      <c r="B42" s="1" t="s">
        <v>136</v>
      </c>
      <c r="C42" s="1" t="s">
        <v>42</v>
      </c>
      <c r="D42" s="1" t="s">
        <v>63</v>
      </c>
      <c r="E42" s="1" t="s">
        <v>29</v>
      </c>
      <c r="F42">
        <v>53</v>
      </c>
      <c r="G42" s="1" t="s">
        <v>30</v>
      </c>
      <c r="H42">
        <v>44303</v>
      </c>
      <c r="I42">
        <v>9</v>
      </c>
      <c r="J42">
        <v>58654.51</v>
      </c>
      <c r="K42">
        <v>0.14000000000000001</v>
      </c>
      <c r="L42">
        <v>66866.14</v>
      </c>
      <c r="M42">
        <v>5</v>
      </c>
      <c r="N42" s="1" t="s">
        <v>31</v>
      </c>
      <c r="O42" s="1" t="s">
        <v>44</v>
      </c>
      <c r="P42" s="1" t="s">
        <v>33</v>
      </c>
    </row>
    <row r="43" spans="1:16">
      <c r="A43" s="1" t="s">
        <v>137</v>
      </c>
      <c r="B43" s="1" t="s">
        <v>138</v>
      </c>
      <c r="C43" s="1" t="s">
        <v>51</v>
      </c>
      <c r="D43" s="1" t="s">
        <v>52</v>
      </c>
      <c r="E43" s="1" t="s">
        <v>29</v>
      </c>
      <c r="F43">
        <v>54</v>
      </c>
      <c r="G43" s="1" t="s">
        <v>30</v>
      </c>
      <c r="H43">
        <v>44578</v>
      </c>
      <c r="I43">
        <v>20</v>
      </c>
      <c r="J43">
        <v>103183.1</v>
      </c>
      <c r="K43">
        <v>0.17</v>
      </c>
      <c r="L43">
        <v>120724.23</v>
      </c>
      <c r="M43">
        <v>4</v>
      </c>
      <c r="N43" s="1" t="s">
        <v>31</v>
      </c>
      <c r="O43" s="1" t="s">
        <v>32</v>
      </c>
      <c r="P43" s="1" t="s">
        <v>45</v>
      </c>
    </row>
    <row r="44" spans="1:16">
      <c r="A44" s="1" t="s">
        <v>139</v>
      </c>
      <c r="B44" s="1" t="s">
        <v>140</v>
      </c>
      <c r="C44" s="1" t="s">
        <v>27</v>
      </c>
      <c r="D44" s="1" t="s">
        <v>124</v>
      </c>
      <c r="E44" s="1" t="s">
        <v>29</v>
      </c>
      <c r="F44">
        <v>22</v>
      </c>
      <c r="G44" s="1" t="s">
        <v>60</v>
      </c>
      <c r="H44">
        <v>42491</v>
      </c>
      <c r="I44">
        <v>8</v>
      </c>
      <c r="J44">
        <v>89930.86</v>
      </c>
      <c r="K44">
        <v>0.11</v>
      </c>
      <c r="L44">
        <v>99823.25</v>
      </c>
      <c r="M44">
        <v>4</v>
      </c>
      <c r="N44" s="1" t="s">
        <v>22</v>
      </c>
      <c r="O44" s="1" t="s">
        <v>56</v>
      </c>
      <c r="P44" s="1" t="s">
        <v>45</v>
      </c>
    </row>
    <row r="45" spans="1:16">
      <c r="A45" s="1" t="s">
        <v>141</v>
      </c>
      <c r="B45" s="1" t="s">
        <v>142</v>
      </c>
      <c r="C45" s="1" t="s">
        <v>27</v>
      </c>
      <c r="D45" s="1" t="s">
        <v>28</v>
      </c>
      <c r="E45" s="1" t="s">
        <v>29</v>
      </c>
      <c r="F45">
        <v>46</v>
      </c>
      <c r="G45" s="1" t="s">
        <v>60</v>
      </c>
      <c r="H45">
        <v>43411</v>
      </c>
      <c r="I45">
        <v>7</v>
      </c>
      <c r="J45">
        <v>148275.85</v>
      </c>
      <c r="K45">
        <v>0.17</v>
      </c>
      <c r="L45">
        <v>173482.74</v>
      </c>
      <c r="M45">
        <v>3</v>
      </c>
      <c r="N45" s="1" t="s">
        <v>31</v>
      </c>
      <c r="O45" s="1" t="s">
        <v>23</v>
      </c>
      <c r="P45" s="1" t="s">
        <v>33</v>
      </c>
    </row>
    <row r="46" spans="1:16">
      <c r="A46" s="1" t="s">
        <v>143</v>
      </c>
      <c r="B46" s="1" t="s">
        <v>144</v>
      </c>
      <c r="C46" s="1" t="s">
        <v>18</v>
      </c>
      <c r="D46" s="1" t="s">
        <v>69</v>
      </c>
      <c r="E46" s="1" t="s">
        <v>20</v>
      </c>
      <c r="F46">
        <v>23</v>
      </c>
      <c r="G46" s="1" t="s">
        <v>30</v>
      </c>
      <c r="H46">
        <v>43108</v>
      </c>
      <c r="I46">
        <v>11</v>
      </c>
      <c r="J46">
        <v>64467.23</v>
      </c>
      <c r="K46">
        <v>0.12</v>
      </c>
      <c r="L46">
        <v>72203.3</v>
      </c>
      <c r="M46">
        <v>3</v>
      </c>
      <c r="N46" s="1" t="s">
        <v>31</v>
      </c>
      <c r="O46" s="1" t="s">
        <v>44</v>
      </c>
      <c r="P46" s="1" t="s">
        <v>33</v>
      </c>
    </row>
    <row r="47" spans="1:16">
      <c r="A47" s="1" t="s">
        <v>145</v>
      </c>
      <c r="B47" s="1" t="s">
        <v>146</v>
      </c>
      <c r="C47" s="1" t="s">
        <v>42</v>
      </c>
      <c r="D47" s="1" t="s">
        <v>63</v>
      </c>
      <c r="E47" s="1" t="s">
        <v>20</v>
      </c>
      <c r="F47">
        <v>25</v>
      </c>
      <c r="G47" s="1" t="s">
        <v>30</v>
      </c>
      <c r="H47">
        <v>43863</v>
      </c>
      <c r="I47">
        <v>7</v>
      </c>
      <c r="J47">
        <v>58567.4</v>
      </c>
      <c r="K47">
        <v>0.18</v>
      </c>
      <c r="L47">
        <v>69109.53</v>
      </c>
      <c r="M47">
        <v>2</v>
      </c>
      <c r="N47" s="1" t="s">
        <v>22</v>
      </c>
      <c r="O47" s="1" t="s">
        <v>56</v>
      </c>
      <c r="P47" s="1" t="s">
        <v>33</v>
      </c>
    </row>
    <row r="48" spans="1:16">
      <c r="A48" s="1" t="s">
        <v>147</v>
      </c>
      <c r="B48" s="1" t="s">
        <v>148</v>
      </c>
      <c r="C48" s="1" t="s">
        <v>36</v>
      </c>
      <c r="D48" s="1" t="s">
        <v>37</v>
      </c>
      <c r="E48" s="1" t="s">
        <v>29</v>
      </c>
      <c r="F48">
        <v>53</v>
      </c>
      <c r="G48" s="1" t="s">
        <v>60</v>
      </c>
      <c r="H48">
        <v>42843</v>
      </c>
      <c r="I48">
        <v>15</v>
      </c>
      <c r="J48">
        <v>90248.58</v>
      </c>
      <c r="K48">
        <v>0.14000000000000001</v>
      </c>
      <c r="L48">
        <v>102883.38</v>
      </c>
      <c r="M48">
        <v>4</v>
      </c>
      <c r="N48" s="1" t="s">
        <v>22</v>
      </c>
      <c r="O48" s="1" t="s">
        <v>38</v>
      </c>
      <c r="P48" s="1" t="s">
        <v>39</v>
      </c>
    </row>
    <row r="49" spans="1:16">
      <c r="A49" s="1" t="s">
        <v>149</v>
      </c>
      <c r="B49" s="1" t="s">
        <v>150</v>
      </c>
      <c r="C49" s="1" t="s">
        <v>27</v>
      </c>
      <c r="D49" s="1" t="s">
        <v>124</v>
      </c>
      <c r="E49" s="1" t="s">
        <v>29</v>
      </c>
      <c r="F49">
        <v>47</v>
      </c>
      <c r="G49" s="1" t="s">
        <v>30</v>
      </c>
      <c r="H49">
        <v>44691</v>
      </c>
      <c r="I49">
        <v>7</v>
      </c>
      <c r="J49">
        <v>60501.54</v>
      </c>
      <c r="K49">
        <v>0.08</v>
      </c>
      <c r="L49">
        <v>65341.66</v>
      </c>
      <c r="M49">
        <v>5</v>
      </c>
      <c r="N49" s="1" t="s">
        <v>22</v>
      </c>
      <c r="O49" s="1" t="s">
        <v>56</v>
      </c>
      <c r="P49" s="1" t="s">
        <v>39</v>
      </c>
    </row>
    <row r="50" spans="1:16">
      <c r="A50" s="1" t="s">
        <v>151</v>
      </c>
      <c r="B50" s="1" t="s">
        <v>152</v>
      </c>
      <c r="C50" s="1" t="s">
        <v>78</v>
      </c>
      <c r="D50" s="1" t="s">
        <v>87</v>
      </c>
      <c r="E50" s="1" t="s">
        <v>20</v>
      </c>
      <c r="F50">
        <v>58</v>
      </c>
      <c r="G50" s="1" t="s">
        <v>60</v>
      </c>
      <c r="H50">
        <v>42886</v>
      </c>
      <c r="I50">
        <v>20</v>
      </c>
      <c r="J50">
        <v>100812.18</v>
      </c>
      <c r="K50">
        <v>0.08</v>
      </c>
      <c r="L50">
        <v>108877.15</v>
      </c>
      <c r="M50">
        <v>3</v>
      </c>
      <c r="N50" s="1" t="s">
        <v>31</v>
      </c>
      <c r="O50" s="1" t="s">
        <v>23</v>
      </c>
      <c r="P50" s="1" t="s">
        <v>33</v>
      </c>
    </row>
    <row r="51" spans="1:16">
      <c r="A51" s="1" t="s">
        <v>153</v>
      </c>
      <c r="B51" s="1" t="s">
        <v>154</v>
      </c>
      <c r="C51" s="1" t="s">
        <v>78</v>
      </c>
      <c r="D51" s="1" t="s">
        <v>87</v>
      </c>
      <c r="E51" s="1" t="s">
        <v>29</v>
      </c>
      <c r="F51">
        <v>25</v>
      </c>
      <c r="G51" s="1" t="s">
        <v>60</v>
      </c>
      <c r="H51">
        <v>44796</v>
      </c>
      <c r="I51">
        <v>6</v>
      </c>
      <c r="J51">
        <v>83779.19</v>
      </c>
      <c r="K51">
        <v>0.13</v>
      </c>
      <c r="L51">
        <v>94670.48</v>
      </c>
      <c r="M51">
        <v>1</v>
      </c>
      <c r="N51" s="1" t="s">
        <v>22</v>
      </c>
      <c r="O51" s="1" t="s">
        <v>38</v>
      </c>
      <c r="P51" s="1" t="s">
        <v>48</v>
      </c>
    </row>
    <row r="52" spans="1:16">
      <c r="A52" s="1" t="s">
        <v>155</v>
      </c>
      <c r="B52" s="1" t="s">
        <v>156</v>
      </c>
      <c r="C52" s="1" t="s">
        <v>18</v>
      </c>
      <c r="D52" s="1" t="s">
        <v>69</v>
      </c>
      <c r="E52" s="1" t="s">
        <v>29</v>
      </c>
      <c r="F52">
        <v>46</v>
      </c>
      <c r="G52" s="1" t="s">
        <v>30</v>
      </c>
      <c r="H52">
        <v>44683</v>
      </c>
      <c r="I52">
        <v>8</v>
      </c>
      <c r="J52">
        <v>30438.66</v>
      </c>
      <c r="K52">
        <v>0.11</v>
      </c>
      <c r="L52">
        <v>33786.910000000003</v>
      </c>
      <c r="M52">
        <v>1</v>
      </c>
      <c r="N52" s="1" t="s">
        <v>31</v>
      </c>
      <c r="O52" s="1" t="s">
        <v>38</v>
      </c>
      <c r="P52" s="1" t="s">
        <v>45</v>
      </c>
    </row>
    <row r="53" spans="1:16">
      <c r="A53" s="1" t="s">
        <v>157</v>
      </c>
      <c r="B53" s="1" t="s">
        <v>158</v>
      </c>
      <c r="C53" s="1" t="s">
        <v>36</v>
      </c>
      <c r="D53" s="1" t="s">
        <v>37</v>
      </c>
      <c r="E53" s="1" t="s">
        <v>29</v>
      </c>
      <c r="F53">
        <v>24</v>
      </c>
      <c r="G53" s="1" t="s">
        <v>60</v>
      </c>
      <c r="H53">
        <v>45064</v>
      </c>
      <c r="I53">
        <v>11</v>
      </c>
      <c r="J53">
        <v>135383.74</v>
      </c>
      <c r="K53">
        <v>0.13</v>
      </c>
      <c r="L53">
        <v>152983.63</v>
      </c>
      <c r="M53">
        <v>1</v>
      </c>
      <c r="N53" s="1" t="s">
        <v>22</v>
      </c>
      <c r="O53" s="1" t="s">
        <v>32</v>
      </c>
      <c r="P53" s="1" t="s">
        <v>24</v>
      </c>
    </row>
    <row r="54" spans="1:16">
      <c r="A54" s="1" t="s">
        <v>159</v>
      </c>
      <c r="B54" s="1" t="s">
        <v>160</v>
      </c>
      <c r="C54" s="1" t="s">
        <v>36</v>
      </c>
      <c r="D54" s="1" t="s">
        <v>37</v>
      </c>
      <c r="E54" s="1" t="s">
        <v>20</v>
      </c>
      <c r="F54">
        <v>41</v>
      </c>
      <c r="G54" s="1" t="s">
        <v>60</v>
      </c>
      <c r="H54">
        <v>43096</v>
      </c>
      <c r="I54">
        <v>10</v>
      </c>
      <c r="J54">
        <v>101115.3</v>
      </c>
      <c r="K54">
        <v>0.1</v>
      </c>
      <c r="L54">
        <v>111226.83</v>
      </c>
      <c r="M54">
        <v>4</v>
      </c>
      <c r="N54" s="1" t="s">
        <v>22</v>
      </c>
      <c r="O54" s="1" t="s">
        <v>56</v>
      </c>
      <c r="P54" s="1" t="s">
        <v>33</v>
      </c>
    </row>
    <row r="55" spans="1:16">
      <c r="A55" s="1" t="s">
        <v>161</v>
      </c>
      <c r="B55" s="1" t="s">
        <v>162</v>
      </c>
      <c r="C55" s="1" t="s">
        <v>42</v>
      </c>
      <c r="D55" s="1" t="s">
        <v>163</v>
      </c>
      <c r="E55" s="1" t="s">
        <v>29</v>
      </c>
      <c r="F55">
        <v>37</v>
      </c>
      <c r="G55" s="1" t="s">
        <v>60</v>
      </c>
      <c r="H55">
        <v>42323</v>
      </c>
      <c r="I55">
        <v>16</v>
      </c>
      <c r="J55">
        <v>146209.79999999999</v>
      </c>
      <c r="K55">
        <v>0.08</v>
      </c>
      <c r="L55">
        <v>157906.57999999999</v>
      </c>
      <c r="M55">
        <v>2</v>
      </c>
      <c r="N55" s="1" t="s">
        <v>31</v>
      </c>
      <c r="O55" s="1" t="s">
        <v>23</v>
      </c>
      <c r="P55" s="1" t="s">
        <v>39</v>
      </c>
    </row>
    <row r="56" spans="1:16">
      <c r="A56" s="1" t="s">
        <v>164</v>
      </c>
      <c r="B56" s="1" t="s">
        <v>165</v>
      </c>
      <c r="C56" s="1" t="s">
        <v>27</v>
      </c>
      <c r="D56" s="1" t="s">
        <v>124</v>
      </c>
      <c r="E56" s="1" t="s">
        <v>29</v>
      </c>
      <c r="F56">
        <v>36</v>
      </c>
      <c r="G56" s="1" t="s">
        <v>30</v>
      </c>
      <c r="H56">
        <v>43363</v>
      </c>
      <c r="I56">
        <v>20</v>
      </c>
      <c r="J56">
        <v>137887.37</v>
      </c>
      <c r="K56">
        <v>0.17</v>
      </c>
      <c r="L56">
        <v>161328.22</v>
      </c>
      <c r="M56">
        <v>5</v>
      </c>
      <c r="N56" s="1" t="s">
        <v>31</v>
      </c>
      <c r="O56" s="1" t="s">
        <v>38</v>
      </c>
      <c r="P56" s="1" t="s">
        <v>45</v>
      </c>
    </row>
    <row r="57" spans="1:16">
      <c r="A57" s="1" t="s">
        <v>166</v>
      </c>
      <c r="B57" s="1" t="s">
        <v>167</v>
      </c>
      <c r="C57" s="1" t="s">
        <v>18</v>
      </c>
      <c r="D57" s="1" t="s">
        <v>69</v>
      </c>
      <c r="E57" s="1" t="s">
        <v>20</v>
      </c>
      <c r="F57">
        <v>22</v>
      </c>
      <c r="G57" s="1" t="s">
        <v>60</v>
      </c>
      <c r="H57">
        <v>42176</v>
      </c>
      <c r="I57">
        <v>7</v>
      </c>
      <c r="J57">
        <v>131683.69</v>
      </c>
      <c r="K57">
        <v>7.0000000000000007E-2</v>
      </c>
      <c r="L57">
        <v>140901.54999999999</v>
      </c>
      <c r="M57">
        <v>2</v>
      </c>
      <c r="N57" s="1" t="s">
        <v>31</v>
      </c>
      <c r="O57" s="1" t="s">
        <v>38</v>
      </c>
      <c r="P57" s="1" t="s">
        <v>39</v>
      </c>
    </row>
    <row r="58" spans="1:16">
      <c r="A58" s="1" t="s">
        <v>168</v>
      </c>
      <c r="B58" s="1" t="s">
        <v>169</v>
      </c>
      <c r="C58" s="1" t="s">
        <v>78</v>
      </c>
      <c r="D58" s="1" t="s">
        <v>79</v>
      </c>
      <c r="E58" s="1" t="s">
        <v>29</v>
      </c>
      <c r="F58">
        <v>34</v>
      </c>
      <c r="G58" s="1" t="s">
        <v>60</v>
      </c>
      <c r="H58">
        <v>42330</v>
      </c>
      <c r="I58">
        <v>2</v>
      </c>
      <c r="J58">
        <v>106900.05</v>
      </c>
      <c r="K58">
        <v>0.06</v>
      </c>
      <c r="L58">
        <v>113314.05</v>
      </c>
      <c r="M58">
        <v>2</v>
      </c>
      <c r="N58" s="1" t="s">
        <v>22</v>
      </c>
      <c r="O58" s="1" t="s">
        <v>56</v>
      </c>
      <c r="P58" s="1" t="s">
        <v>33</v>
      </c>
    </row>
    <row r="59" spans="1:16">
      <c r="A59" s="1" t="s">
        <v>170</v>
      </c>
      <c r="B59" s="1" t="s">
        <v>171</v>
      </c>
      <c r="C59" s="1" t="s">
        <v>36</v>
      </c>
      <c r="D59" s="1" t="s">
        <v>66</v>
      </c>
      <c r="E59" s="1" t="s">
        <v>29</v>
      </c>
      <c r="F59">
        <v>37</v>
      </c>
      <c r="G59" s="1" t="s">
        <v>30</v>
      </c>
      <c r="H59">
        <v>43439</v>
      </c>
      <c r="I59">
        <v>16</v>
      </c>
      <c r="J59">
        <v>124211.2</v>
      </c>
      <c r="K59">
        <v>0.15</v>
      </c>
      <c r="L59">
        <v>142842.88</v>
      </c>
      <c r="M59">
        <v>4</v>
      </c>
      <c r="N59" s="1" t="s">
        <v>22</v>
      </c>
      <c r="O59" s="1" t="s">
        <v>44</v>
      </c>
      <c r="P59" s="1" t="s">
        <v>45</v>
      </c>
    </row>
    <row r="60" spans="1:16">
      <c r="A60" s="1" t="s">
        <v>172</v>
      </c>
      <c r="B60" s="1" t="s">
        <v>173</v>
      </c>
      <c r="C60" s="1" t="s">
        <v>27</v>
      </c>
      <c r="D60" s="1" t="s">
        <v>124</v>
      </c>
      <c r="E60" s="1" t="s">
        <v>29</v>
      </c>
      <c r="F60">
        <v>54</v>
      </c>
      <c r="G60" s="1" t="s">
        <v>21</v>
      </c>
      <c r="H60">
        <v>43991</v>
      </c>
      <c r="I60">
        <v>4</v>
      </c>
      <c r="J60">
        <v>47700.6</v>
      </c>
      <c r="K60">
        <v>0.08</v>
      </c>
      <c r="L60">
        <v>51516.65</v>
      </c>
      <c r="M60">
        <v>2</v>
      </c>
      <c r="N60" s="1" t="s">
        <v>22</v>
      </c>
      <c r="O60" s="1" t="s">
        <v>23</v>
      </c>
      <c r="P60" s="1" t="s">
        <v>33</v>
      </c>
    </row>
    <row r="61" spans="1:16">
      <c r="A61" s="1" t="s">
        <v>174</v>
      </c>
      <c r="B61" s="1" t="s">
        <v>175</v>
      </c>
      <c r="C61" s="1" t="s">
        <v>42</v>
      </c>
      <c r="D61" s="1" t="s">
        <v>43</v>
      </c>
      <c r="E61" s="1" t="s">
        <v>20</v>
      </c>
      <c r="F61">
        <v>49</v>
      </c>
      <c r="G61" s="1" t="s">
        <v>21</v>
      </c>
      <c r="H61">
        <v>42546</v>
      </c>
      <c r="I61">
        <v>12</v>
      </c>
      <c r="J61">
        <v>78388.2</v>
      </c>
      <c r="K61">
        <v>0.13</v>
      </c>
      <c r="L61">
        <v>88578.67</v>
      </c>
      <c r="M61">
        <v>2</v>
      </c>
      <c r="N61" s="1" t="s">
        <v>22</v>
      </c>
      <c r="O61" s="1" t="s">
        <v>56</v>
      </c>
      <c r="P61" s="1" t="s">
        <v>39</v>
      </c>
    </row>
    <row r="62" spans="1:16">
      <c r="A62" s="1" t="s">
        <v>176</v>
      </c>
      <c r="B62" s="1" t="s">
        <v>177</v>
      </c>
      <c r="C62" s="1" t="s">
        <v>78</v>
      </c>
      <c r="D62" s="1" t="s">
        <v>79</v>
      </c>
      <c r="E62" s="1" t="s">
        <v>20</v>
      </c>
      <c r="F62">
        <v>51</v>
      </c>
      <c r="G62" s="1" t="s">
        <v>21</v>
      </c>
      <c r="H62">
        <v>42848</v>
      </c>
      <c r="I62">
        <v>13</v>
      </c>
      <c r="J62">
        <v>33359.43</v>
      </c>
      <c r="K62">
        <v>0.2</v>
      </c>
      <c r="L62">
        <v>40031.32</v>
      </c>
      <c r="M62">
        <v>3</v>
      </c>
      <c r="N62" s="1" t="s">
        <v>22</v>
      </c>
      <c r="O62" s="1" t="s">
        <v>38</v>
      </c>
      <c r="P62" s="1" t="s">
        <v>48</v>
      </c>
    </row>
    <row r="63" spans="1:16">
      <c r="A63" s="1" t="s">
        <v>178</v>
      </c>
      <c r="B63" s="1" t="s">
        <v>179</v>
      </c>
      <c r="C63" s="1" t="s">
        <v>51</v>
      </c>
      <c r="D63" s="1" t="s">
        <v>82</v>
      </c>
      <c r="E63" s="1" t="s">
        <v>20</v>
      </c>
      <c r="F63">
        <v>41</v>
      </c>
      <c r="G63" s="1" t="s">
        <v>60</v>
      </c>
      <c r="H63">
        <v>44671</v>
      </c>
      <c r="I63">
        <v>14</v>
      </c>
      <c r="J63">
        <v>99639.38</v>
      </c>
      <c r="K63">
        <v>0.08</v>
      </c>
      <c r="L63">
        <v>107610.53</v>
      </c>
      <c r="M63">
        <v>1</v>
      </c>
      <c r="N63" s="1" t="s">
        <v>31</v>
      </c>
      <c r="O63" s="1" t="s">
        <v>38</v>
      </c>
      <c r="P63" s="1" t="s">
        <v>24</v>
      </c>
    </row>
    <row r="64" spans="1:16">
      <c r="A64" s="1" t="s">
        <v>180</v>
      </c>
      <c r="B64" s="1" t="s">
        <v>181</v>
      </c>
      <c r="C64" s="1" t="s">
        <v>27</v>
      </c>
      <c r="D64" s="1" t="s">
        <v>124</v>
      </c>
      <c r="E64" s="1" t="s">
        <v>29</v>
      </c>
      <c r="F64">
        <v>54</v>
      </c>
      <c r="G64" s="1" t="s">
        <v>60</v>
      </c>
      <c r="H64">
        <v>42635</v>
      </c>
      <c r="I64">
        <v>11</v>
      </c>
      <c r="J64">
        <v>110043.09</v>
      </c>
      <c r="K64">
        <v>0.15</v>
      </c>
      <c r="L64">
        <v>126549.55</v>
      </c>
      <c r="M64">
        <v>2</v>
      </c>
      <c r="N64" s="1" t="s">
        <v>31</v>
      </c>
      <c r="O64" s="1" t="s">
        <v>56</v>
      </c>
      <c r="P64" s="1" t="s">
        <v>48</v>
      </c>
    </row>
    <row r="65" spans="1:16">
      <c r="A65" s="1" t="s">
        <v>182</v>
      </c>
      <c r="B65" s="1" t="s">
        <v>183</v>
      </c>
      <c r="C65" s="1" t="s">
        <v>27</v>
      </c>
      <c r="D65" s="1" t="s">
        <v>124</v>
      </c>
      <c r="E65" s="1" t="s">
        <v>20</v>
      </c>
      <c r="F65">
        <v>50</v>
      </c>
      <c r="G65" s="1" t="s">
        <v>60</v>
      </c>
      <c r="H65">
        <v>43805</v>
      </c>
      <c r="I65">
        <v>7</v>
      </c>
      <c r="J65">
        <v>64829.72</v>
      </c>
      <c r="K65">
        <v>0.1</v>
      </c>
      <c r="L65">
        <v>71312.69</v>
      </c>
      <c r="M65">
        <v>1</v>
      </c>
      <c r="N65" s="1" t="s">
        <v>31</v>
      </c>
      <c r="O65" s="1" t="s">
        <v>23</v>
      </c>
      <c r="P65" s="1" t="s">
        <v>33</v>
      </c>
    </row>
    <row r="66" spans="1:16">
      <c r="A66" s="1" t="s">
        <v>184</v>
      </c>
      <c r="B66" s="1" t="s">
        <v>185</v>
      </c>
      <c r="C66" s="1" t="s">
        <v>51</v>
      </c>
      <c r="D66" s="1" t="s">
        <v>110</v>
      </c>
      <c r="E66" s="1" t="s">
        <v>29</v>
      </c>
      <c r="F66">
        <v>50</v>
      </c>
      <c r="G66" s="1" t="s">
        <v>30</v>
      </c>
      <c r="H66">
        <v>44340</v>
      </c>
      <c r="I66">
        <v>18</v>
      </c>
      <c r="J66">
        <v>107173.41</v>
      </c>
      <c r="K66">
        <v>0.18</v>
      </c>
      <c r="L66">
        <v>126464.62</v>
      </c>
      <c r="M66">
        <v>5</v>
      </c>
      <c r="N66" s="1" t="s">
        <v>22</v>
      </c>
      <c r="O66" s="1" t="s">
        <v>38</v>
      </c>
      <c r="P66" s="1" t="s">
        <v>45</v>
      </c>
    </row>
    <row r="67" spans="1:16">
      <c r="A67" s="1" t="s">
        <v>186</v>
      </c>
      <c r="B67" s="1" t="s">
        <v>187</v>
      </c>
      <c r="C67" s="1" t="s">
        <v>78</v>
      </c>
      <c r="D67" s="1" t="s">
        <v>79</v>
      </c>
      <c r="E67" s="1" t="s">
        <v>29</v>
      </c>
      <c r="F67">
        <v>39</v>
      </c>
      <c r="G67" s="1" t="s">
        <v>60</v>
      </c>
      <c r="H67">
        <v>43480</v>
      </c>
      <c r="I67">
        <v>4</v>
      </c>
      <c r="J67">
        <v>95432.95</v>
      </c>
      <c r="K67">
        <v>0.11</v>
      </c>
      <c r="L67">
        <v>105930.57</v>
      </c>
      <c r="M67">
        <v>1</v>
      </c>
      <c r="N67" s="1" t="s">
        <v>31</v>
      </c>
      <c r="O67" s="1" t="s">
        <v>56</v>
      </c>
      <c r="P67" s="1" t="s">
        <v>45</v>
      </c>
    </row>
    <row r="68" spans="1:16">
      <c r="A68" s="1" t="s">
        <v>188</v>
      </c>
      <c r="B68" s="1" t="s">
        <v>189</v>
      </c>
      <c r="C68" s="1" t="s">
        <v>78</v>
      </c>
      <c r="D68" s="1" t="s">
        <v>79</v>
      </c>
      <c r="E68" s="1" t="s">
        <v>29</v>
      </c>
      <c r="F68">
        <v>59</v>
      </c>
      <c r="G68" s="1" t="s">
        <v>21</v>
      </c>
      <c r="H68">
        <v>42973</v>
      </c>
      <c r="I68">
        <v>10</v>
      </c>
      <c r="J68">
        <v>84757.54</v>
      </c>
      <c r="K68">
        <v>0.17</v>
      </c>
      <c r="L68">
        <v>99166.32</v>
      </c>
      <c r="M68">
        <v>3</v>
      </c>
      <c r="N68" s="1" t="s">
        <v>22</v>
      </c>
      <c r="O68" s="1" t="s">
        <v>38</v>
      </c>
      <c r="P68" s="1" t="s">
        <v>24</v>
      </c>
    </row>
    <row r="69" spans="1:16">
      <c r="A69" s="1" t="s">
        <v>190</v>
      </c>
      <c r="B69" s="1" t="s">
        <v>191</v>
      </c>
      <c r="C69" s="1" t="s">
        <v>18</v>
      </c>
      <c r="D69" s="1" t="s">
        <v>69</v>
      </c>
      <c r="E69" s="1" t="s">
        <v>29</v>
      </c>
      <c r="F69">
        <v>49</v>
      </c>
      <c r="G69" s="1" t="s">
        <v>30</v>
      </c>
      <c r="H69">
        <v>42356</v>
      </c>
      <c r="I69">
        <v>2</v>
      </c>
      <c r="J69">
        <v>68922.45</v>
      </c>
      <c r="K69">
        <v>0.17</v>
      </c>
      <c r="L69">
        <v>80639.27</v>
      </c>
      <c r="M69">
        <v>4</v>
      </c>
      <c r="N69" s="1" t="s">
        <v>22</v>
      </c>
      <c r="O69" s="1" t="s">
        <v>44</v>
      </c>
      <c r="P69" s="1" t="s">
        <v>48</v>
      </c>
    </row>
    <row r="70" spans="1:16">
      <c r="A70" s="1" t="s">
        <v>192</v>
      </c>
      <c r="B70" s="1" t="s">
        <v>193</v>
      </c>
      <c r="C70" s="1" t="s">
        <v>27</v>
      </c>
      <c r="D70" s="1" t="s">
        <v>28</v>
      </c>
      <c r="E70" s="1" t="s">
        <v>29</v>
      </c>
      <c r="F70">
        <v>35</v>
      </c>
      <c r="G70" s="1" t="s">
        <v>30</v>
      </c>
      <c r="H70">
        <v>45140</v>
      </c>
      <c r="I70">
        <v>9</v>
      </c>
      <c r="J70">
        <v>137111.13</v>
      </c>
      <c r="K70">
        <v>0.16</v>
      </c>
      <c r="L70">
        <v>159048.91</v>
      </c>
      <c r="M70">
        <v>5</v>
      </c>
      <c r="N70" s="1" t="s">
        <v>22</v>
      </c>
      <c r="O70" s="1" t="s">
        <v>56</v>
      </c>
      <c r="P70" s="1" t="s">
        <v>33</v>
      </c>
    </row>
    <row r="71" spans="1:16">
      <c r="A71" s="1" t="s">
        <v>194</v>
      </c>
      <c r="B71" s="1" t="s">
        <v>195</v>
      </c>
      <c r="C71" s="1" t="s">
        <v>51</v>
      </c>
      <c r="D71" s="1" t="s">
        <v>82</v>
      </c>
      <c r="E71" s="1" t="s">
        <v>20</v>
      </c>
      <c r="F71">
        <v>29</v>
      </c>
      <c r="G71" s="1" t="s">
        <v>30</v>
      </c>
      <c r="H71">
        <v>44770</v>
      </c>
      <c r="I71">
        <v>2</v>
      </c>
      <c r="J71">
        <v>149374.47</v>
      </c>
      <c r="K71">
        <v>0.19</v>
      </c>
      <c r="L71">
        <v>177755.62</v>
      </c>
      <c r="M71">
        <v>5</v>
      </c>
      <c r="N71" s="1" t="s">
        <v>22</v>
      </c>
      <c r="O71" s="1" t="s">
        <v>32</v>
      </c>
      <c r="P71" s="1" t="s">
        <v>39</v>
      </c>
    </row>
    <row r="72" spans="1:16">
      <c r="A72" s="1" t="s">
        <v>196</v>
      </c>
      <c r="B72" s="1" t="s">
        <v>197</v>
      </c>
      <c r="C72" s="1" t="s">
        <v>51</v>
      </c>
      <c r="D72" s="1" t="s">
        <v>110</v>
      </c>
      <c r="E72" s="1" t="s">
        <v>29</v>
      </c>
      <c r="F72">
        <v>32</v>
      </c>
      <c r="G72" s="1" t="s">
        <v>30</v>
      </c>
      <c r="H72">
        <v>43247</v>
      </c>
      <c r="I72">
        <v>17</v>
      </c>
      <c r="J72">
        <v>57661.95</v>
      </c>
      <c r="K72">
        <v>0.14000000000000001</v>
      </c>
      <c r="L72">
        <v>65734.62</v>
      </c>
      <c r="M72">
        <v>4</v>
      </c>
      <c r="N72" s="1" t="s">
        <v>31</v>
      </c>
      <c r="O72" s="1" t="s">
        <v>44</v>
      </c>
      <c r="P72" s="1" t="s">
        <v>45</v>
      </c>
    </row>
    <row r="73" spans="1:16">
      <c r="A73" s="1" t="s">
        <v>198</v>
      </c>
      <c r="B73" s="1" t="s">
        <v>199</v>
      </c>
      <c r="C73" s="1" t="s">
        <v>36</v>
      </c>
      <c r="D73" s="1" t="s">
        <v>66</v>
      </c>
      <c r="E73" s="1" t="s">
        <v>29</v>
      </c>
      <c r="F73">
        <v>45</v>
      </c>
      <c r="G73" s="1" t="s">
        <v>21</v>
      </c>
      <c r="H73">
        <v>44606</v>
      </c>
      <c r="I73">
        <v>12</v>
      </c>
      <c r="J73">
        <v>36770.53</v>
      </c>
      <c r="K73">
        <v>0.13</v>
      </c>
      <c r="L73">
        <v>41550.699999999997</v>
      </c>
      <c r="M73">
        <v>4</v>
      </c>
      <c r="N73" s="1" t="s">
        <v>31</v>
      </c>
      <c r="O73" s="1" t="s">
        <v>38</v>
      </c>
      <c r="P73" s="1" t="s">
        <v>24</v>
      </c>
    </row>
    <row r="74" spans="1:16">
      <c r="A74" s="1" t="s">
        <v>200</v>
      </c>
      <c r="B74" s="1" t="s">
        <v>201</v>
      </c>
      <c r="C74" s="1" t="s">
        <v>51</v>
      </c>
      <c r="D74" s="1" t="s">
        <v>110</v>
      </c>
      <c r="E74" s="1" t="s">
        <v>20</v>
      </c>
      <c r="F74">
        <v>53</v>
      </c>
      <c r="G74" s="1" t="s">
        <v>21</v>
      </c>
      <c r="H74">
        <v>43548</v>
      </c>
      <c r="I74">
        <v>13</v>
      </c>
      <c r="J74">
        <v>118852.81</v>
      </c>
      <c r="K74">
        <v>0.08</v>
      </c>
      <c r="L74">
        <v>128361.03</v>
      </c>
      <c r="M74">
        <v>1</v>
      </c>
      <c r="N74" s="1" t="s">
        <v>31</v>
      </c>
      <c r="O74" s="1" t="s">
        <v>44</v>
      </c>
      <c r="P74" s="1" t="s">
        <v>33</v>
      </c>
    </row>
    <row r="75" spans="1:16">
      <c r="A75" s="1" t="s">
        <v>202</v>
      </c>
      <c r="B75" s="1" t="s">
        <v>203</v>
      </c>
      <c r="C75" s="1" t="s">
        <v>27</v>
      </c>
      <c r="D75" s="1" t="s">
        <v>204</v>
      </c>
      <c r="E75" s="1" t="s">
        <v>29</v>
      </c>
      <c r="F75">
        <v>31</v>
      </c>
      <c r="G75" s="1" t="s">
        <v>21</v>
      </c>
      <c r="H75">
        <v>42586</v>
      </c>
      <c r="I75">
        <v>5</v>
      </c>
      <c r="J75">
        <v>73873.31</v>
      </c>
      <c r="K75">
        <v>7.0000000000000007E-2</v>
      </c>
      <c r="L75">
        <v>79044.44</v>
      </c>
      <c r="M75">
        <v>4</v>
      </c>
      <c r="N75" s="1" t="s">
        <v>22</v>
      </c>
      <c r="O75" s="1" t="s">
        <v>23</v>
      </c>
      <c r="P75" s="1" t="s">
        <v>24</v>
      </c>
    </row>
    <row r="76" spans="1:16">
      <c r="A76" s="1" t="s">
        <v>205</v>
      </c>
      <c r="B76" s="1" t="s">
        <v>206</v>
      </c>
      <c r="C76" s="1" t="s">
        <v>27</v>
      </c>
      <c r="D76" s="1" t="s">
        <v>124</v>
      </c>
      <c r="E76" s="1" t="s">
        <v>20</v>
      </c>
      <c r="F76">
        <v>23</v>
      </c>
      <c r="G76" s="1" t="s">
        <v>60</v>
      </c>
      <c r="H76">
        <v>42885</v>
      </c>
      <c r="I76">
        <v>20</v>
      </c>
      <c r="J76">
        <v>31084.94</v>
      </c>
      <c r="K76">
        <v>7.0000000000000007E-2</v>
      </c>
      <c r="L76">
        <v>33260.89</v>
      </c>
      <c r="M76">
        <v>4</v>
      </c>
      <c r="N76" s="1" t="s">
        <v>31</v>
      </c>
      <c r="O76" s="1" t="s">
        <v>23</v>
      </c>
      <c r="P76" s="1" t="s">
        <v>48</v>
      </c>
    </row>
    <row r="77" spans="1:16">
      <c r="A77" s="1" t="s">
        <v>207</v>
      </c>
      <c r="B77" s="1" t="s">
        <v>208</v>
      </c>
      <c r="C77" s="1" t="s">
        <v>27</v>
      </c>
      <c r="D77" s="1" t="s">
        <v>124</v>
      </c>
      <c r="E77" s="1" t="s">
        <v>29</v>
      </c>
      <c r="F77">
        <v>51</v>
      </c>
      <c r="G77" s="1" t="s">
        <v>30</v>
      </c>
      <c r="H77">
        <v>43798</v>
      </c>
      <c r="I77">
        <v>4</v>
      </c>
      <c r="J77">
        <v>134932.01</v>
      </c>
      <c r="K77">
        <v>0.14000000000000001</v>
      </c>
      <c r="L77">
        <v>153822.49</v>
      </c>
      <c r="M77">
        <v>4</v>
      </c>
      <c r="N77" s="1" t="s">
        <v>22</v>
      </c>
      <c r="O77" s="1" t="s">
        <v>38</v>
      </c>
      <c r="P77" s="1" t="s">
        <v>33</v>
      </c>
    </row>
    <row r="78" spans="1:16">
      <c r="A78" s="1" t="s">
        <v>209</v>
      </c>
      <c r="B78" s="1" t="s">
        <v>210</v>
      </c>
      <c r="C78" s="1" t="s">
        <v>42</v>
      </c>
      <c r="D78" s="1" t="s">
        <v>163</v>
      </c>
      <c r="E78" s="1" t="s">
        <v>20</v>
      </c>
      <c r="F78">
        <v>33</v>
      </c>
      <c r="G78" s="1" t="s">
        <v>21</v>
      </c>
      <c r="H78">
        <v>42708</v>
      </c>
      <c r="I78">
        <v>17</v>
      </c>
      <c r="J78">
        <v>110838.32</v>
      </c>
      <c r="K78">
        <v>0.19</v>
      </c>
      <c r="L78">
        <v>131897.60000000001</v>
      </c>
      <c r="M78">
        <v>5</v>
      </c>
      <c r="N78" s="1" t="s">
        <v>31</v>
      </c>
      <c r="O78" s="1" t="s">
        <v>23</v>
      </c>
      <c r="P78" s="1" t="s">
        <v>45</v>
      </c>
    </row>
    <row r="79" spans="1:16">
      <c r="A79" s="1" t="s">
        <v>211</v>
      </c>
      <c r="B79" s="1" t="s">
        <v>212</v>
      </c>
      <c r="C79" s="1" t="s">
        <v>51</v>
      </c>
      <c r="D79" s="1" t="s">
        <v>82</v>
      </c>
      <c r="E79" s="1" t="s">
        <v>20</v>
      </c>
      <c r="F79">
        <v>28</v>
      </c>
      <c r="G79" s="1" t="s">
        <v>21</v>
      </c>
      <c r="H79">
        <v>44246</v>
      </c>
      <c r="I79">
        <v>9</v>
      </c>
      <c r="J79">
        <v>72207.990000000005</v>
      </c>
      <c r="K79">
        <v>0.14000000000000001</v>
      </c>
      <c r="L79">
        <v>82317.11</v>
      </c>
      <c r="M79">
        <v>2</v>
      </c>
      <c r="N79" s="1" t="s">
        <v>31</v>
      </c>
      <c r="O79" s="1" t="s">
        <v>56</v>
      </c>
      <c r="P79" s="1" t="s">
        <v>39</v>
      </c>
    </row>
    <row r="80" spans="1:16">
      <c r="A80" s="1" t="s">
        <v>213</v>
      </c>
      <c r="B80" s="1" t="s">
        <v>214</v>
      </c>
      <c r="C80" s="1" t="s">
        <v>78</v>
      </c>
      <c r="D80" s="1" t="s">
        <v>87</v>
      </c>
      <c r="E80" s="1" t="s">
        <v>29</v>
      </c>
      <c r="F80">
        <v>28</v>
      </c>
      <c r="G80" s="1" t="s">
        <v>60</v>
      </c>
      <c r="H80">
        <v>43176</v>
      </c>
      <c r="I80">
        <v>19</v>
      </c>
      <c r="J80">
        <v>92673.09</v>
      </c>
      <c r="K80">
        <v>0.18</v>
      </c>
      <c r="L80">
        <v>109354.25</v>
      </c>
      <c r="M80">
        <v>1</v>
      </c>
      <c r="N80" s="1" t="s">
        <v>22</v>
      </c>
      <c r="O80" s="1" t="s">
        <v>38</v>
      </c>
      <c r="P80" s="1" t="s">
        <v>24</v>
      </c>
    </row>
    <row r="81" spans="1:16">
      <c r="A81" s="1" t="s">
        <v>215</v>
      </c>
      <c r="B81" s="1" t="s">
        <v>216</v>
      </c>
      <c r="C81" s="1" t="s">
        <v>78</v>
      </c>
      <c r="D81" s="1" t="s">
        <v>79</v>
      </c>
      <c r="E81" s="1" t="s">
        <v>20</v>
      </c>
      <c r="F81">
        <v>58</v>
      </c>
      <c r="G81" s="1" t="s">
        <v>30</v>
      </c>
      <c r="H81">
        <v>42011</v>
      </c>
      <c r="I81">
        <v>15</v>
      </c>
      <c r="J81">
        <v>46025.66</v>
      </c>
      <c r="K81">
        <v>0.09</v>
      </c>
      <c r="L81">
        <v>50167.97</v>
      </c>
      <c r="M81">
        <v>3</v>
      </c>
      <c r="N81" s="1" t="s">
        <v>22</v>
      </c>
      <c r="O81" s="1" t="s">
        <v>44</v>
      </c>
      <c r="P81" s="1" t="s">
        <v>33</v>
      </c>
    </row>
    <row r="82" spans="1:16">
      <c r="A82" s="1" t="s">
        <v>217</v>
      </c>
      <c r="B82" s="1" t="s">
        <v>218</v>
      </c>
      <c r="C82" s="1" t="s">
        <v>36</v>
      </c>
      <c r="D82" s="1" t="s">
        <v>37</v>
      </c>
      <c r="E82" s="1" t="s">
        <v>20</v>
      </c>
      <c r="F82">
        <v>56</v>
      </c>
      <c r="G82" s="1" t="s">
        <v>21</v>
      </c>
      <c r="H82">
        <v>44927</v>
      </c>
      <c r="I82">
        <v>20</v>
      </c>
      <c r="J82">
        <v>107384.59</v>
      </c>
      <c r="K82">
        <v>7.0000000000000007E-2</v>
      </c>
      <c r="L82">
        <v>114901.51</v>
      </c>
      <c r="M82">
        <v>3</v>
      </c>
      <c r="N82" s="1" t="s">
        <v>31</v>
      </c>
      <c r="O82" s="1" t="s">
        <v>56</v>
      </c>
      <c r="P82" s="1" t="s">
        <v>24</v>
      </c>
    </row>
    <row r="83" spans="1:16">
      <c r="A83" s="1" t="s">
        <v>219</v>
      </c>
      <c r="B83" s="1" t="s">
        <v>220</v>
      </c>
      <c r="C83" s="1" t="s">
        <v>36</v>
      </c>
      <c r="D83" s="1" t="s">
        <v>55</v>
      </c>
      <c r="E83" s="1" t="s">
        <v>29</v>
      </c>
      <c r="F83">
        <v>35</v>
      </c>
      <c r="G83" s="1" t="s">
        <v>30</v>
      </c>
      <c r="H83">
        <v>42939</v>
      </c>
      <c r="I83">
        <v>10</v>
      </c>
      <c r="J83">
        <v>39525.72</v>
      </c>
      <c r="K83">
        <v>0.13</v>
      </c>
      <c r="L83">
        <v>44664.06</v>
      </c>
      <c r="M83">
        <v>4</v>
      </c>
      <c r="N83" s="1" t="s">
        <v>31</v>
      </c>
      <c r="O83" s="1" t="s">
        <v>32</v>
      </c>
      <c r="P83" s="1" t="s">
        <v>24</v>
      </c>
    </row>
    <row r="84" spans="1:16">
      <c r="A84" s="1" t="s">
        <v>221</v>
      </c>
      <c r="B84" s="1" t="s">
        <v>222</v>
      </c>
      <c r="C84" s="1" t="s">
        <v>78</v>
      </c>
      <c r="D84" s="1" t="s">
        <v>87</v>
      </c>
      <c r="E84" s="1" t="s">
        <v>29</v>
      </c>
      <c r="F84">
        <v>44</v>
      </c>
      <c r="G84" s="1" t="s">
        <v>30</v>
      </c>
      <c r="H84">
        <v>44863</v>
      </c>
      <c r="I84">
        <v>3</v>
      </c>
      <c r="J84">
        <v>95584.02</v>
      </c>
      <c r="K84">
        <v>0.13</v>
      </c>
      <c r="L84">
        <v>108009.94</v>
      </c>
      <c r="M84">
        <v>3</v>
      </c>
      <c r="N84" s="1" t="s">
        <v>22</v>
      </c>
      <c r="O84" s="1" t="s">
        <v>44</v>
      </c>
      <c r="P84" s="1" t="s">
        <v>39</v>
      </c>
    </row>
    <row r="85" spans="1:16">
      <c r="A85" s="1" t="s">
        <v>223</v>
      </c>
      <c r="B85" s="1" t="s">
        <v>224</v>
      </c>
      <c r="C85" s="1" t="s">
        <v>27</v>
      </c>
      <c r="D85" s="1" t="s">
        <v>28</v>
      </c>
      <c r="E85" s="1" t="s">
        <v>29</v>
      </c>
      <c r="F85">
        <v>32</v>
      </c>
      <c r="G85" s="1" t="s">
        <v>30</v>
      </c>
      <c r="H85">
        <v>43275</v>
      </c>
      <c r="I85">
        <v>16</v>
      </c>
      <c r="J85">
        <v>124258.88</v>
      </c>
      <c r="K85">
        <v>7.0000000000000007E-2</v>
      </c>
      <c r="L85">
        <v>132957</v>
      </c>
      <c r="M85">
        <v>5</v>
      </c>
      <c r="N85" s="1" t="s">
        <v>31</v>
      </c>
      <c r="O85" s="1" t="s">
        <v>44</v>
      </c>
      <c r="P85" s="1" t="s">
        <v>39</v>
      </c>
    </row>
    <row r="86" spans="1:16">
      <c r="A86" s="1" t="s">
        <v>225</v>
      </c>
      <c r="B86" s="1" t="s">
        <v>226</v>
      </c>
      <c r="C86" s="1" t="s">
        <v>36</v>
      </c>
      <c r="D86" s="1" t="s">
        <v>66</v>
      </c>
      <c r="E86" s="1" t="s">
        <v>20</v>
      </c>
      <c r="F86">
        <v>46</v>
      </c>
      <c r="G86" s="1" t="s">
        <v>60</v>
      </c>
      <c r="H86">
        <v>43806</v>
      </c>
      <c r="I86">
        <v>10</v>
      </c>
      <c r="J86">
        <v>73995.03</v>
      </c>
      <c r="K86">
        <v>0.08</v>
      </c>
      <c r="L86">
        <v>79914.63</v>
      </c>
      <c r="M86">
        <v>5</v>
      </c>
      <c r="N86" s="1" t="s">
        <v>31</v>
      </c>
      <c r="O86" s="1" t="s">
        <v>56</v>
      </c>
      <c r="P86" s="1" t="s">
        <v>33</v>
      </c>
    </row>
    <row r="87" spans="1:16">
      <c r="A87" s="1" t="s">
        <v>227</v>
      </c>
      <c r="B87" s="1" t="s">
        <v>228</v>
      </c>
      <c r="C87" s="1" t="s">
        <v>42</v>
      </c>
      <c r="D87" s="1" t="s">
        <v>63</v>
      </c>
      <c r="E87" s="1" t="s">
        <v>20</v>
      </c>
      <c r="F87">
        <v>23</v>
      </c>
      <c r="G87" s="1" t="s">
        <v>21</v>
      </c>
      <c r="H87">
        <v>43108</v>
      </c>
      <c r="I87">
        <v>5</v>
      </c>
      <c r="J87">
        <v>128481.57</v>
      </c>
      <c r="K87">
        <v>0.2</v>
      </c>
      <c r="L87">
        <v>154177.88</v>
      </c>
      <c r="M87">
        <v>3</v>
      </c>
      <c r="N87" s="1" t="s">
        <v>31</v>
      </c>
      <c r="O87" s="1" t="s">
        <v>23</v>
      </c>
      <c r="P87" s="1" t="s">
        <v>39</v>
      </c>
    </row>
    <row r="88" spans="1:16">
      <c r="A88" s="1" t="s">
        <v>229</v>
      </c>
      <c r="B88" s="1" t="s">
        <v>230</v>
      </c>
      <c r="C88" s="1" t="s">
        <v>42</v>
      </c>
      <c r="D88" s="1" t="s">
        <v>63</v>
      </c>
      <c r="E88" s="1" t="s">
        <v>29</v>
      </c>
      <c r="F88">
        <v>35</v>
      </c>
      <c r="G88" s="1" t="s">
        <v>60</v>
      </c>
      <c r="H88">
        <v>43168</v>
      </c>
      <c r="I88">
        <v>9</v>
      </c>
      <c r="J88">
        <v>90847.27</v>
      </c>
      <c r="K88">
        <v>0.11</v>
      </c>
      <c r="L88">
        <v>100840.47</v>
      </c>
      <c r="M88">
        <v>2</v>
      </c>
      <c r="N88" s="1" t="s">
        <v>22</v>
      </c>
      <c r="O88" s="1" t="s">
        <v>56</v>
      </c>
      <c r="P88" s="1" t="s">
        <v>33</v>
      </c>
    </row>
    <row r="89" spans="1:16">
      <c r="A89" s="1" t="s">
        <v>231</v>
      </c>
      <c r="B89" s="1" t="s">
        <v>232</v>
      </c>
      <c r="C89" s="1" t="s">
        <v>78</v>
      </c>
      <c r="D89" s="1" t="s">
        <v>79</v>
      </c>
      <c r="E89" s="1" t="s">
        <v>29</v>
      </c>
      <c r="F89">
        <v>48</v>
      </c>
      <c r="G89" s="1" t="s">
        <v>30</v>
      </c>
      <c r="H89">
        <v>44436</v>
      </c>
      <c r="I89">
        <v>8</v>
      </c>
      <c r="J89">
        <v>48343.49</v>
      </c>
      <c r="K89">
        <v>0.11</v>
      </c>
      <c r="L89">
        <v>53661.27</v>
      </c>
      <c r="M89">
        <v>4</v>
      </c>
      <c r="N89" s="1" t="s">
        <v>22</v>
      </c>
      <c r="O89" s="1" t="s">
        <v>32</v>
      </c>
      <c r="P89" s="1" t="s">
        <v>24</v>
      </c>
    </row>
    <row r="90" spans="1:16">
      <c r="A90" s="1" t="s">
        <v>233</v>
      </c>
      <c r="B90" s="1" t="s">
        <v>234</v>
      </c>
      <c r="C90" s="1" t="s">
        <v>18</v>
      </c>
      <c r="D90" s="1" t="s">
        <v>19</v>
      </c>
      <c r="E90" s="1" t="s">
        <v>20</v>
      </c>
      <c r="F90">
        <v>38</v>
      </c>
      <c r="G90" s="1" t="s">
        <v>21</v>
      </c>
      <c r="H90">
        <v>42792</v>
      </c>
      <c r="I90">
        <v>12</v>
      </c>
      <c r="J90">
        <v>116815.3</v>
      </c>
      <c r="K90">
        <v>0.19</v>
      </c>
      <c r="L90">
        <v>139010.21</v>
      </c>
      <c r="M90">
        <v>1</v>
      </c>
      <c r="N90" s="1" t="s">
        <v>22</v>
      </c>
      <c r="O90" s="1" t="s">
        <v>56</v>
      </c>
      <c r="P90" s="1" t="s">
        <v>24</v>
      </c>
    </row>
    <row r="91" spans="1:16">
      <c r="A91" s="1" t="s">
        <v>235</v>
      </c>
      <c r="B91" s="1" t="s">
        <v>236</v>
      </c>
      <c r="C91" s="1" t="s">
        <v>42</v>
      </c>
      <c r="D91" s="1" t="s">
        <v>63</v>
      </c>
      <c r="E91" s="1" t="s">
        <v>29</v>
      </c>
      <c r="F91">
        <v>34</v>
      </c>
      <c r="G91" s="1" t="s">
        <v>21</v>
      </c>
      <c r="H91">
        <v>42035</v>
      </c>
      <c r="I91">
        <v>13</v>
      </c>
      <c r="J91">
        <v>60915.09</v>
      </c>
      <c r="K91">
        <v>0.14000000000000001</v>
      </c>
      <c r="L91">
        <v>69443.199999999997</v>
      </c>
      <c r="M91">
        <v>5</v>
      </c>
      <c r="N91" s="1" t="s">
        <v>22</v>
      </c>
      <c r="O91" s="1" t="s">
        <v>32</v>
      </c>
      <c r="P91" s="1" t="s">
        <v>48</v>
      </c>
    </row>
    <row r="92" spans="1:16">
      <c r="A92" s="1" t="s">
        <v>237</v>
      </c>
      <c r="B92" s="1" t="s">
        <v>238</v>
      </c>
      <c r="C92" s="1" t="s">
        <v>51</v>
      </c>
      <c r="D92" s="1" t="s">
        <v>110</v>
      </c>
      <c r="E92" s="1" t="s">
        <v>29</v>
      </c>
      <c r="F92">
        <v>26</v>
      </c>
      <c r="G92" s="1" t="s">
        <v>30</v>
      </c>
      <c r="H92">
        <v>45196</v>
      </c>
      <c r="I92">
        <v>8</v>
      </c>
      <c r="J92">
        <v>38957.620000000003</v>
      </c>
      <c r="K92">
        <v>0.11</v>
      </c>
      <c r="L92">
        <v>43242.96</v>
      </c>
      <c r="M92">
        <v>1</v>
      </c>
      <c r="N92" s="1" t="s">
        <v>31</v>
      </c>
      <c r="O92" s="1" t="s">
        <v>23</v>
      </c>
      <c r="P92" s="1" t="s">
        <v>33</v>
      </c>
    </row>
    <row r="93" spans="1:16">
      <c r="A93" s="1" t="s">
        <v>239</v>
      </c>
      <c r="B93" s="1" t="s">
        <v>240</v>
      </c>
      <c r="C93" s="1" t="s">
        <v>51</v>
      </c>
      <c r="D93" s="1" t="s">
        <v>110</v>
      </c>
      <c r="E93" s="1" t="s">
        <v>29</v>
      </c>
      <c r="F93">
        <v>22</v>
      </c>
      <c r="G93" s="1" t="s">
        <v>21</v>
      </c>
      <c r="H93">
        <v>44193</v>
      </c>
      <c r="I93">
        <v>17</v>
      </c>
      <c r="J93">
        <v>141741.56</v>
      </c>
      <c r="K93">
        <v>0.06</v>
      </c>
      <c r="L93">
        <v>150246.04999999999</v>
      </c>
      <c r="M93">
        <v>2</v>
      </c>
      <c r="N93" s="1" t="s">
        <v>22</v>
      </c>
      <c r="O93" s="1" t="s">
        <v>38</v>
      </c>
      <c r="P93" s="1" t="s">
        <v>48</v>
      </c>
    </row>
    <row r="94" spans="1:16">
      <c r="A94" s="1" t="s">
        <v>241</v>
      </c>
      <c r="B94" s="1" t="s">
        <v>242</v>
      </c>
      <c r="C94" s="1" t="s">
        <v>18</v>
      </c>
      <c r="D94" s="1" t="s">
        <v>19</v>
      </c>
      <c r="E94" s="1" t="s">
        <v>20</v>
      </c>
      <c r="F94">
        <v>23</v>
      </c>
      <c r="G94" s="1" t="s">
        <v>30</v>
      </c>
      <c r="H94">
        <v>43991</v>
      </c>
      <c r="I94">
        <v>3</v>
      </c>
      <c r="J94">
        <v>54528.93</v>
      </c>
      <c r="K94">
        <v>0.05</v>
      </c>
      <c r="L94">
        <v>57255.38</v>
      </c>
      <c r="M94">
        <v>2</v>
      </c>
      <c r="N94" s="1" t="s">
        <v>22</v>
      </c>
      <c r="O94" s="1" t="s">
        <v>56</v>
      </c>
      <c r="P94" s="1" t="s">
        <v>24</v>
      </c>
    </row>
    <row r="95" spans="1:16">
      <c r="A95" s="1" t="s">
        <v>243</v>
      </c>
      <c r="B95" s="1" t="s">
        <v>244</v>
      </c>
      <c r="C95" s="1" t="s">
        <v>18</v>
      </c>
      <c r="D95" s="1" t="s">
        <v>59</v>
      </c>
      <c r="E95" s="1" t="s">
        <v>29</v>
      </c>
      <c r="F95">
        <v>32</v>
      </c>
      <c r="G95" s="1" t="s">
        <v>60</v>
      </c>
      <c r="H95">
        <v>42396</v>
      </c>
      <c r="I95">
        <v>14</v>
      </c>
      <c r="J95">
        <v>112509.97</v>
      </c>
      <c r="K95">
        <v>0.12</v>
      </c>
      <c r="L95">
        <v>126011.17</v>
      </c>
      <c r="M95">
        <v>1</v>
      </c>
      <c r="N95" s="1" t="s">
        <v>22</v>
      </c>
      <c r="O95" s="1" t="s">
        <v>23</v>
      </c>
      <c r="P95" s="1" t="s">
        <v>39</v>
      </c>
    </row>
    <row r="96" spans="1:16">
      <c r="A96" s="1" t="s">
        <v>245</v>
      </c>
      <c r="B96" s="1" t="s">
        <v>246</v>
      </c>
      <c r="C96" s="1" t="s">
        <v>18</v>
      </c>
      <c r="D96" s="1" t="s">
        <v>69</v>
      </c>
      <c r="E96" s="1" t="s">
        <v>29</v>
      </c>
      <c r="F96">
        <v>41</v>
      </c>
      <c r="G96" s="1" t="s">
        <v>60</v>
      </c>
      <c r="H96">
        <v>42716</v>
      </c>
      <c r="I96">
        <v>7</v>
      </c>
      <c r="J96">
        <v>145849.23000000001</v>
      </c>
      <c r="K96">
        <v>0.19</v>
      </c>
      <c r="L96">
        <v>173560.58</v>
      </c>
      <c r="M96">
        <v>4</v>
      </c>
      <c r="N96" s="1" t="s">
        <v>22</v>
      </c>
      <c r="O96" s="1" t="s">
        <v>44</v>
      </c>
      <c r="P96" s="1" t="s">
        <v>39</v>
      </c>
    </row>
    <row r="97" spans="1:16">
      <c r="A97" s="1" t="s">
        <v>247</v>
      </c>
      <c r="B97" s="1" t="s">
        <v>248</v>
      </c>
      <c r="C97" s="1" t="s">
        <v>42</v>
      </c>
      <c r="D97" s="1" t="s">
        <v>43</v>
      </c>
      <c r="E97" s="1" t="s">
        <v>29</v>
      </c>
      <c r="F97">
        <v>42</v>
      </c>
      <c r="G97" s="1" t="s">
        <v>30</v>
      </c>
      <c r="H97">
        <v>43967</v>
      </c>
      <c r="I97">
        <v>7</v>
      </c>
      <c r="J97">
        <v>80344.070000000007</v>
      </c>
      <c r="K97">
        <v>0.12</v>
      </c>
      <c r="L97">
        <v>89985.36</v>
      </c>
      <c r="M97">
        <v>5</v>
      </c>
      <c r="N97" s="1" t="s">
        <v>22</v>
      </c>
      <c r="O97" s="1" t="s">
        <v>38</v>
      </c>
      <c r="P97" s="1" t="s">
        <v>33</v>
      </c>
    </row>
    <row r="98" spans="1:16">
      <c r="A98" s="1" t="s">
        <v>249</v>
      </c>
      <c r="B98" s="1" t="s">
        <v>250</v>
      </c>
      <c r="C98" s="1" t="s">
        <v>27</v>
      </c>
      <c r="D98" s="1" t="s">
        <v>124</v>
      </c>
      <c r="E98" s="1" t="s">
        <v>20</v>
      </c>
      <c r="F98">
        <v>58</v>
      </c>
      <c r="G98" s="1" t="s">
        <v>60</v>
      </c>
      <c r="H98">
        <v>42702</v>
      </c>
      <c r="I98">
        <v>18</v>
      </c>
      <c r="J98">
        <v>126863.14</v>
      </c>
      <c r="K98">
        <v>0.14000000000000001</v>
      </c>
      <c r="L98">
        <v>144623.98000000001</v>
      </c>
      <c r="M98">
        <v>4</v>
      </c>
      <c r="N98" s="1" t="s">
        <v>31</v>
      </c>
      <c r="O98" s="1" t="s">
        <v>32</v>
      </c>
      <c r="P98" s="1" t="s">
        <v>33</v>
      </c>
    </row>
    <row r="99" spans="1:16">
      <c r="A99" s="1" t="s">
        <v>251</v>
      </c>
      <c r="B99" s="1" t="s">
        <v>252</v>
      </c>
      <c r="C99" s="1" t="s">
        <v>27</v>
      </c>
      <c r="D99" s="1" t="s">
        <v>124</v>
      </c>
      <c r="E99" s="1" t="s">
        <v>20</v>
      </c>
      <c r="F99">
        <v>47</v>
      </c>
      <c r="G99" s="1" t="s">
        <v>21</v>
      </c>
      <c r="H99">
        <v>42052</v>
      </c>
      <c r="I99">
        <v>6</v>
      </c>
      <c r="J99">
        <v>58029.47</v>
      </c>
      <c r="K99">
        <v>0.11</v>
      </c>
      <c r="L99">
        <v>64412.71</v>
      </c>
      <c r="M99">
        <v>3</v>
      </c>
      <c r="N99" s="1" t="s">
        <v>22</v>
      </c>
      <c r="O99" s="1" t="s">
        <v>32</v>
      </c>
      <c r="P99" s="1" t="s">
        <v>48</v>
      </c>
    </row>
    <row r="100" spans="1:16">
      <c r="A100" s="1" t="s">
        <v>253</v>
      </c>
      <c r="B100" s="1" t="s">
        <v>254</v>
      </c>
      <c r="C100" s="1" t="s">
        <v>18</v>
      </c>
      <c r="D100" s="1" t="s">
        <v>59</v>
      </c>
      <c r="E100" s="1" t="s">
        <v>29</v>
      </c>
      <c r="F100">
        <v>42</v>
      </c>
      <c r="G100" s="1" t="s">
        <v>60</v>
      </c>
      <c r="H100">
        <v>43388</v>
      </c>
      <c r="I100">
        <v>3</v>
      </c>
      <c r="J100">
        <v>43604.52</v>
      </c>
      <c r="K100">
        <v>0.13</v>
      </c>
      <c r="L100">
        <v>49273.11</v>
      </c>
      <c r="M100">
        <v>2</v>
      </c>
      <c r="N100" s="1" t="s">
        <v>31</v>
      </c>
      <c r="O100" s="1" t="s">
        <v>56</v>
      </c>
      <c r="P100" s="1" t="s">
        <v>48</v>
      </c>
    </row>
    <row r="101" spans="1:16">
      <c r="A101" s="1" t="s">
        <v>255</v>
      </c>
      <c r="B101" s="1" t="s">
        <v>256</v>
      </c>
      <c r="C101" s="1" t="s">
        <v>78</v>
      </c>
      <c r="D101" s="1" t="s">
        <v>87</v>
      </c>
      <c r="E101" s="1" t="s">
        <v>20</v>
      </c>
      <c r="F101">
        <v>57</v>
      </c>
      <c r="G101" s="1" t="s">
        <v>30</v>
      </c>
      <c r="H101">
        <v>42581</v>
      </c>
      <c r="I101">
        <v>19</v>
      </c>
      <c r="J101">
        <v>45938.95</v>
      </c>
      <c r="K101">
        <v>0.1</v>
      </c>
      <c r="L101">
        <v>50532.84</v>
      </c>
      <c r="M101">
        <v>5</v>
      </c>
      <c r="N101" s="1" t="s">
        <v>31</v>
      </c>
      <c r="O101" s="1" t="s">
        <v>23</v>
      </c>
      <c r="P101" s="1" t="s">
        <v>39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60699-CB14-4EFC-9224-10EFBE745EBD}">
  <dimension ref="A1:Q122"/>
  <sheetViews>
    <sheetView topLeftCell="A2" workbookViewId="0">
      <selection activeCell="E95" sqref="E95"/>
    </sheetView>
  </sheetViews>
  <sheetFormatPr defaultRowHeight="14.5"/>
  <cols>
    <col min="1" max="1" width="13.453125" bestFit="1" customWidth="1"/>
    <col min="2" max="2" width="16.6328125" bestFit="1" customWidth="1"/>
    <col min="3" max="3" width="13.08984375" bestFit="1" customWidth="1"/>
    <col min="4" max="4" width="18.1796875" bestFit="1" customWidth="1"/>
    <col min="5" max="5" width="9.1796875" bestFit="1" customWidth="1"/>
    <col min="6" max="6" width="6.08984375" bestFit="1" customWidth="1"/>
    <col min="7" max="7" width="11.54296875" bestFit="1" customWidth="1"/>
    <col min="8" max="8" width="13.1796875" style="2" bestFit="1" customWidth="1"/>
    <col min="9" max="9" width="18.7265625" bestFit="1" customWidth="1"/>
    <col min="10" max="10" width="9.81640625" bestFit="1" customWidth="1"/>
    <col min="11" max="11" width="10.1796875" bestFit="1" customWidth="1"/>
    <col min="12" max="12" width="20" bestFit="1" customWidth="1"/>
    <col min="13" max="13" width="19.7265625" bestFit="1" customWidth="1"/>
    <col min="14" max="14" width="8.453125" bestFit="1" customWidth="1"/>
    <col min="15" max="15" width="8.26953125" bestFit="1" customWidth="1"/>
    <col min="16" max="16" width="9.7265625" bestFit="1" customWidth="1"/>
    <col min="17" max="17" width="10.08984375" style="1" bestFit="1" customWidth="1"/>
    <col min="19" max="19" width="10.81640625" bestFit="1" customWidth="1"/>
  </cols>
  <sheetData>
    <row r="1" spans="1:17">
      <c r="A1" t="s">
        <v>0</v>
      </c>
      <c r="B1" t="s">
        <v>258</v>
      </c>
      <c r="C1" t="s">
        <v>2</v>
      </c>
      <c r="D1" t="s">
        <v>3</v>
      </c>
      <c r="E1" t="s">
        <v>4</v>
      </c>
      <c r="F1" t="s">
        <v>5</v>
      </c>
      <c r="G1" t="s">
        <v>6</v>
      </c>
      <c r="H1" s="2" t="s">
        <v>7</v>
      </c>
      <c r="I1" t="s">
        <v>8</v>
      </c>
      <c r="J1" t="s">
        <v>9</v>
      </c>
      <c r="K1" t="s">
        <v>10</v>
      </c>
      <c r="L1" t="s">
        <v>11</v>
      </c>
      <c r="M1" t="s">
        <v>12</v>
      </c>
      <c r="N1" t="s">
        <v>13</v>
      </c>
      <c r="O1" t="s">
        <v>14</v>
      </c>
      <c r="P1" t="s">
        <v>15</v>
      </c>
      <c r="Q1" s="1" t="s">
        <v>264</v>
      </c>
    </row>
    <row r="2" spans="1:17">
      <c r="A2" s="1" t="s">
        <v>257</v>
      </c>
      <c r="B2" s="1">
        <v>1001</v>
      </c>
      <c r="C2" s="1" t="s">
        <v>18</v>
      </c>
      <c r="D2" s="1" t="s">
        <v>19</v>
      </c>
      <c r="E2" s="1" t="s">
        <v>20</v>
      </c>
      <c r="F2">
        <v>47</v>
      </c>
      <c r="G2" s="1" t="s">
        <v>21</v>
      </c>
      <c r="H2" s="2">
        <v>43793</v>
      </c>
      <c r="I2">
        <v>11</v>
      </c>
      <c r="J2">
        <v>74756.41</v>
      </c>
      <c r="K2">
        <v>0.06</v>
      </c>
      <c r="L2">
        <v>79241.789999999994</v>
      </c>
      <c r="M2">
        <v>4</v>
      </c>
      <c r="N2" s="1" t="s">
        <v>22</v>
      </c>
      <c r="O2" s="1" t="s">
        <v>23</v>
      </c>
      <c r="P2" s="1" t="s">
        <v>24</v>
      </c>
      <c r="Q2" s="1">
        <f ca="1">DATEDIF(Sheet13[[#This Row],[Joining Date]],TODAY(),"Y")</f>
        <v>5</v>
      </c>
    </row>
    <row r="3" spans="1:17">
      <c r="A3" s="1" t="s">
        <v>257</v>
      </c>
      <c r="B3" s="1">
        <v>1002</v>
      </c>
      <c r="C3" s="1" t="s">
        <v>27</v>
      </c>
      <c r="D3" s="1" t="s">
        <v>28</v>
      </c>
      <c r="E3" s="1" t="s">
        <v>29</v>
      </c>
      <c r="F3">
        <v>44</v>
      </c>
      <c r="G3" s="1" t="s">
        <v>30</v>
      </c>
      <c r="H3" s="2">
        <v>43931</v>
      </c>
      <c r="I3">
        <v>10</v>
      </c>
      <c r="J3">
        <v>32679.26</v>
      </c>
      <c r="K3">
        <v>0.14000000000000001</v>
      </c>
      <c r="L3">
        <v>37254.36</v>
      </c>
      <c r="M3">
        <v>5</v>
      </c>
      <c r="N3" s="1" t="s">
        <v>31</v>
      </c>
      <c r="O3" s="1" t="s">
        <v>32</v>
      </c>
      <c r="P3" s="1" t="s">
        <v>33</v>
      </c>
      <c r="Q3" s="1">
        <f ca="1">DATEDIF(Sheet13[[#This Row],[Joining Date]],TODAY(),"Y")</f>
        <v>5</v>
      </c>
    </row>
    <row r="4" spans="1:17">
      <c r="A4" s="1" t="s">
        <v>257</v>
      </c>
      <c r="B4" s="1">
        <v>1003</v>
      </c>
      <c r="C4" s="1" t="s">
        <v>36</v>
      </c>
      <c r="D4" s="1" t="s">
        <v>37</v>
      </c>
      <c r="E4" s="1" t="s">
        <v>29</v>
      </c>
      <c r="F4">
        <v>27</v>
      </c>
      <c r="G4" s="1" t="s">
        <v>21</v>
      </c>
      <c r="H4" s="2">
        <v>44534</v>
      </c>
      <c r="I4">
        <v>8</v>
      </c>
      <c r="J4">
        <v>112880</v>
      </c>
      <c r="K4">
        <v>0.14000000000000001</v>
      </c>
      <c r="L4">
        <v>128683.2</v>
      </c>
      <c r="M4">
        <v>3</v>
      </c>
      <c r="N4" s="1" t="s">
        <v>22</v>
      </c>
      <c r="O4" s="1" t="s">
        <v>38</v>
      </c>
      <c r="P4" s="1" t="s">
        <v>39</v>
      </c>
      <c r="Q4" s="1">
        <f ca="1">DATEDIF(Sheet13[[#This Row],[Joining Date]],TODAY(),"Y")</f>
        <v>3</v>
      </c>
    </row>
    <row r="5" spans="1:17">
      <c r="A5" s="1" t="s">
        <v>257</v>
      </c>
      <c r="B5" s="1">
        <v>1004</v>
      </c>
      <c r="C5" s="1" t="s">
        <v>42</v>
      </c>
      <c r="D5" s="1" t="s">
        <v>43</v>
      </c>
      <c r="E5" s="1" t="s">
        <v>20</v>
      </c>
      <c r="F5">
        <v>45</v>
      </c>
      <c r="G5" s="1" t="s">
        <v>21</v>
      </c>
      <c r="H5" s="2">
        <v>44167</v>
      </c>
      <c r="I5">
        <v>13</v>
      </c>
      <c r="J5">
        <v>144719.81</v>
      </c>
      <c r="K5">
        <v>0.17</v>
      </c>
      <c r="L5">
        <v>169322.18</v>
      </c>
      <c r="M5">
        <v>3</v>
      </c>
      <c r="N5" s="1" t="s">
        <v>22</v>
      </c>
      <c r="O5" s="1" t="s">
        <v>44</v>
      </c>
      <c r="P5" s="1" t="s">
        <v>45</v>
      </c>
      <c r="Q5" s="1">
        <f ca="1">DATEDIF(Sheet13[[#This Row],[Joining Date]],TODAY(),"Y")</f>
        <v>4</v>
      </c>
    </row>
    <row r="6" spans="1:17">
      <c r="A6" s="1" t="s">
        <v>257</v>
      </c>
      <c r="B6" s="1">
        <v>1005</v>
      </c>
      <c r="C6" s="1" t="s">
        <v>36</v>
      </c>
      <c r="D6" s="1" t="s">
        <v>37</v>
      </c>
      <c r="E6" s="1" t="s">
        <v>29</v>
      </c>
      <c r="F6">
        <v>52</v>
      </c>
      <c r="G6" s="1" t="s">
        <v>21</v>
      </c>
      <c r="H6" s="2">
        <v>42014</v>
      </c>
      <c r="I6">
        <v>4</v>
      </c>
      <c r="J6">
        <v>68397.679999999993</v>
      </c>
      <c r="K6">
        <v>0.18</v>
      </c>
      <c r="L6">
        <v>80709.259999999995</v>
      </c>
      <c r="M6">
        <v>5</v>
      </c>
      <c r="N6" s="1" t="s">
        <v>22</v>
      </c>
      <c r="O6" s="1" t="s">
        <v>23</v>
      </c>
      <c r="P6" s="1" t="s">
        <v>48</v>
      </c>
      <c r="Q6" s="1">
        <f ca="1">DATEDIF(Sheet13[[#This Row],[Joining Date]],TODAY(),"Y")</f>
        <v>10</v>
      </c>
    </row>
    <row r="7" spans="1:17">
      <c r="A7" s="1" t="s">
        <v>257</v>
      </c>
      <c r="B7" s="1">
        <v>1006</v>
      </c>
      <c r="C7" s="1" t="s">
        <v>51</v>
      </c>
      <c r="D7" s="1" t="s">
        <v>52</v>
      </c>
      <c r="E7" s="1" t="s">
        <v>20</v>
      </c>
      <c r="F7">
        <v>53</v>
      </c>
      <c r="G7" s="1" t="s">
        <v>21</v>
      </c>
      <c r="H7" s="2">
        <v>44936</v>
      </c>
      <c r="I7">
        <v>16</v>
      </c>
      <c r="J7">
        <v>47395.3</v>
      </c>
      <c r="K7">
        <v>0.08</v>
      </c>
      <c r="L7">
        <v>51186.92</v>
      </c>
      <c r="M7">
        <v>3</v>
      </c>
      <c r="N7" s="1" t="s">
        <v>22</v>
      </c>
      <c r="O7" s="1" t="s">
        <v>44</v>
      </c>
      <c r="P7" s="1" t="s">
        <v>48</v>
      </c>
      <c r="Q7" s="1">
        <f ca="1">DATEDIF(Sheet13[[#This Row],[Joining Date]],TODAY(),"Y")</f>
        <v>2</v>
      </c>
    </row>
    <row r="8" spans="1:17">
      <c r="A8" s="1" t="s">
        <v>257</v>
      </c>
      <c r="B8" s="1">
        <v>1007</v>
      </c>
      <c r="C8" s="1" t="s">
        <v>36</v>
      </c>
      <c r="D8" s="1" t="s">
        <v>55</v>
      </c>
      <c r="E8" s="1" t="s">
        <v>29</v>
      </c>
      <c r="F8">
        <v>59</v>
      </c>
      <c r="G8" s="1" t="s">
        <v>30</v>
      </c>
      <c r="H8" s="2">
        <v>44228</v>
      </c>
      <c r="I8">
        <v>9</v>
      </c>
      <c r="J8">
        <v>116516.36</v>
      </c>
      <c r="K8">
        <v>0.11</v>
      </c>
      <c r="L8">
        <v>129333.16</v>
      </c>
      <c r="M8">
        <v>3</v>
      </c>
      <c r="N8" s="1" t="s">
        <v>22</v>
      </c>
      <c r="O8" s="1" t="s">
        <v>56</v>
      </c>
      <c r="P8" s="1" t="s">
        <v>45</v>
      </c>
      <c r="Q8" s="1">
        <f ca="1">DATEDIF(Sheet13[[#This Row],[Joining Date]],TODAY(),"Y")</f>
        <v>4</v>
      </c>
    </row>
    <row r="9" spans="1:17">
      <c r="A9" s="1" t="s">
        <v>257</v>
      </c>
      <c r="B9" s="1">
        <v>1008</v>
      </c>
      <c r="C9" s="1" t="s">
        <v>18</v>
      </c>
      <c r="D9" s="1" t="s">
        <v>59</v>
      </c>
      <c r="E9" s="1" t="s">
        <v>29</v>
      </c>
      <c r="F9">
        <v>45</v>
      </c>
      <c r="G9" s="1" t="s">
        <v>60</v>
      </c>
      <c r="H9" s="2">
        <v>43548</v>
      </c>
      <c r="I9">
        <v>5</v>
      </c>
      <c r="J9">
        <v>103306.4</v>
      </c>
      <c r="K9">
        <v>0.13</v>
      </c>
      <c r="L9">
        <v>116736.23</v>
      </c>
      <c r="M9">
        <v>1</v>
      </c>
      <c r="N9" s="1" t="s">
        <v>22</v>
      </c>
      <c r="O9" s="1" t="s">
        <v>23</v>
      </c>
      <c r="P9" s="1" t="s">
        <v>24</v>
      </c>
      <c r="Q9" s="1">
        <f ca="1">DATEDIF(Sheet13[[#This Row],[Joining Date]],TODAY(),"Y")</f>
        <v>6</v>
      </c>
    </row>
    <row r="10" spans="1:17">
      <c r="A10" s="1" t="s">
        <v>257</v>
      </c>
      <c r="B10" s="1">
        <v>1009</v>
      </c>
      <c r="C10" s="1" t="s">
        <v>42</v>
      </c>
      <c r="D10" s="1" t="s">
        <v>63</v>
      </c>
      <c r="E10" s="1" t="s">
        <v>20</v>
      </c>
      <c r="F10">
        <v>29</v>
      </c>
      <c r="G10" s="1" t="s">
        <v>30</v>
      </c>
      <c r="H10" s="2">
        <v>43101</v>
      </c>
      <c r="I10">
        <v>7</v>
      </c>
      <c r="J10">
        <v>106041.81</v>
      </c>
      <c r="K10">
        <v>0.11</v>
      </c>
      <c r="L10">
        <v>117706.41</v>
      </c>
      <c r="M10">
        <v>2</v>
      </c>
      <c r="N10" s="1" t="s">
        <v>31</v>
      </c>
      <c r="O10" s="1" t="s">
        <v>44</v>
      </c>
      <c r="P10" s="1" t="s">
        <v>24</v>
      </c>
      <c r="Q10" s="1">
        <f ca="1">DATEDIF(Sheet13[[#This Row],[Joining Date]],TODAY(),"Y")</f>
        <v>7</v>
      </c>
    </row>
    <row r="11" spans="1:17">
      <c r="A11" s="1" t="s">
        <v>257</v>
      </c>
      <c r="B11" s="1">
        <v>1010</v>
      </c>
      <c r="C11" s="1" t="s">
        <v>36</v>
      </c>
      <c r="D11" s="1" t="s">
        <v>66</v>
      </c>
      <c r="E11" s="1" t="s">
        <v>20</v>
      </c>
      <c r="F11">
        <v>44</v>
      </c>
      <c r="G11" s="1" t="s">
        <v>60</v>
      </c>
      <c r="H11" s="2">
        <v>45112</v>
      </c>
      <c r="I11">
        <v>3</v>
      </c>
      <c r="J11">
        <v>70898.27</v>
      </c>
      <c r="K11">
        <v>0.19</v>
      </c>
      <c r="L11">
        <v>84368.94</v>
      </c>
      <c r="M11">
        <v>1</v>
      </c>
      <c r="N11" s="1" t="s">
        <v>31</v>
      </c>
      <c r="O11" s="1" t="s">
        <v>38</v>
      </c>
      <c r="P11" s="1" t="s">
        <v>48</v>
      </c>
      <c r="Q11" s="1">
        <f ca="1">DATEDIF(Sheet13[[#This Row],[Joining Date]],TODAY(),"Y")</f>
        <v>2</v>
      </c>
    </row>
    <row r="12" spans="1:17">
      <c r="A12" s="1" t="s">
        <v>257</v>
      </c>
      <c r="B12" s="1">
        <v>1011</v>
      </c>
      <c r="C12" s="1" t="s">
        <v>18</v>
      </c>
      <c r="D12" s="1" t="s">
        <v>69</v>
      </c>
      <c r="E12" s="1" t="s">
        <v>29</v>
      </c>
      <c r="F12">
        <v>27</v>
      </c>
      <c r="G12" s="1" t="s">
        <v>21</v>
      </c>
      <c r="H12" s="2">
        <v>44621</v>
      </c>
      <c r="I12">
        <v>10</v>
      </c>
      <c r="J12">
        <v>136644.18</v>
      </c>
      <c r="K12">
        <v>0.09</v>
      </c>
      <c r="L12">
        <v>148942.16</v>
      </c>
      <c r="M12">
        <v>4</v>
      </c>
      <c r="N12" s="1" t="s">
        <v>22</v>
      </c>
      <c r="O12" s="1" t="s">
        <v>38</v>
      </c>
      <c r="P12" s="1" t="s">
        <v>24</v>
      </c>
      <c r="Q12" s="1">
        <f ca="1">DATEDIF(Sheet13[[#This Row],[Joining Date]],TODAY(),"Y")</f>
        <v>3</v>
      </c>
    </row>
    <row r="13" spans="1:17">
      <c r="A13" s="1" t="s">
        <v>257</v>
      </c>
      <c r="B13" s="1">
        <v>1012</v>
      </c>
      <c r="C13" s="1" t="s">
        <v>36</v>
      </c>
      <c r="D13" s="1" t="s">
        <v>37</v>
      </c>
      <c r="E13" s="1" t="s">
        <v>29</v>
      </c>
      <c r="F13">
        <v>38</v>
      </c>
      <c r="G13" s="1" t="s">
        <v>30</v>
      </c>
      <c r="H13" s="2">
        <v>45170</v>
      </c>
      <c r="I13">
        <v>5</v>
      </c>
      <c r="J13">
        <v>51784.49</v>
      </c>
      <c r="K13">
        <v>0.11</v>
      </c>
      <c r="L13">
        <v>57480.78</v>
      </c>
      <c r="M13">
        <v>1</v>
      </c>
      <c r="N13" s="1" t="s">
        <v>22</v>
      </c>
      <c r="O13" s="1" t="s">
        <v>44</v>
      </c>
      <c r="P13" s="1" t="s">
        <v>48</v>
      </c>
      <c r="Q13" s="1">
        <f ca="1">DATEDIF(Sheet13[[#This Row],[Joining Date]],TODAY(),"Y")</f>
        <v>2</v>
      </c>
    </row>
    <row r="14" spans="1:17">
      <c r="A14" s="1" t="s">
        <v>257</v>
      </c>
      <c r="B14" s="1">
        <v>1013</v>
      </c>
      <c r="C14" s="1" t="s">
        <v>36</v>
      </c>
      <c r="D14" s="1" t="s">
        <v>55</v>
      </c>
      <c r="E14" s="1" t="s">
        <v>20</v>
      </c>
      <c r="F14">
        <v>36</v>
      </c>
      <c r="G14" s="1" t="s">
        <v>21</v>
      </c>
      <c r="H14" s="2">
        <v>44239</v>
      </c>
      <c r="I14">
        <v>8</v>
      </c>
      <c r="J14">
        <v>67256.320000000007</v>
      </c>
      <c r="K14">
        <v>0.06</v>
      </c>
      <c r="L14">
        <v>71291.7</v>
      </c>
      <c r="M14">
        <v>3</v>
      </c>
      <c r="N14" s="1" t="s">
        <v>31</v>
      </c>
      <c r="O14" s="1" t="s">
        <v>23</v>
      </c>
      <c r="P14" s="1" t="s">
        <v>45</v>
      </c>
      <c r="Q14" s="1">
        <f ca="1">DATEDIF(Sheet13[[#This Row],[Joining Date]],TODAY(),"Y")</f>
        <v>4</v>
      </c>
    </row>
    <row r="15" spans="1:17">
      <c r="A15" s="1" t="s">
        <v>257</v>
      </c>
      <c r="B15" s="1">
        <v>1014</v>
      </c>
      <c r="C15" s="1" t="s">
        <v>36</v>
      </c>
      <c r="D15" s="1" t="s">
        <v>66</v>
      </c>
      <c r="E15" s="1" t="s">
        <v>20</v>
      </c>
      <c r="F15">
        <v>25</v>
      </c>
      <c r="G15" s="1" t="s">
        <v>60</v>
      </c>
      <c r="H15" s="2">
        <v>43275</v>
      </c>
      <c r="I15">
        <v>5</v>
      </c>
      <c r="J15">
        <v>136098.39000000001</v>
      </c>
      <c r="K15">
        <v>7.0000000000000007E-2</v>
      </c>
      <c r="L15">
        <v>145625.28</v>
      </c>
      <c r="M15">
        <v>3</v>
      </c>
      <c r="N15" s="1" t="s">
        <v>31</v>
      </c>
      <c r="O15" s="1" t="s">
        <v>32</v>
      </c>
      <c r="P15" s="1" t="s">
        <v>33</v>
      </c>
      <c r="Q15" s="1">
        <f ca="1">DATEDIF(Sheet13[[#This Row],[Joining Date]],TODAY(),"Y")</f>
        <v>7</v>
      </c>
    </row>
    <row r="16" spans="1:17">
      <c r="A16" s="1" t="s">
        <v>257</v>
      </c>
      <c r="B16" s="1">
        <v>1015</v>
      </c>
      <c r="C16" s="1" t="s">
        <v>78</v>
      </c>
      <c r="D16" s="1" t="s">
        <v>79</v>
      </c>
      <c r="E16" s="1" t="s">
        <v>20</v>
      </c>
      <c r="F16">
        <v>56</v>
      </c>
      <c r="G16" s="1" t="s">
        <v>60</v>
      </c>
      <c r="H16" s="2">
        <v>42523</v>
      </c>
      <c r="I16">
        <v>10</v>
      </c>
      <c r="J16">
        <v>57011.81</v>
      </c>
      <c r="K16">
        <v>0.2</v>
      </c>
      <c r="L16">
        <v>68414.17</v>
      </c>
      <c r="M16">
        <v>5</v>
      </c>
      <c r="N16" s="1" t="s">
        <v>31</v>
      </c>
      <c r="O16" s="1" t="s">
        <v>44</v>
      </c>
      <c r="P16" s="1" t="s">
        <v>24</v>
      </c>
      <c r="Q16" s="1">
        <f ca="1">DATEDIF(Sheet13[[#This Row],[Joining Date]],TODAY(),"Y")</f>
        <v>9</v>
      </c>
    </row>
    <row r="17" spans="1:17">
      <c r="A17" s="1" t="s">
        <v>257</v>
      </c>
      <c r="B17" s="1">
        <v>1016</v>
      </c>
      <c r="C17" s="1" t="s">
        <v>51</v>
      </c>
      <c r="D17" s="1" t="s">
        <v>82</v>
      </c>
      <c r="E17" s="1" t="s">
        <v>29</v>
      </c>
      <c r="F17">
        <v>57</v>
      </c>
      <c r="G17" s="1" t="s">
        <v>60</v>
      </c>
      <c r="H17" s="2">
        <v>44796</v>
      </c>
      <c r="I17">
        <v>10</v>
      </c>
      <c r="J17">
        <v>104008.18</v>
      </c>
      <c r="K17">
        <v>0.09</v>
      </c>
      <c r="L17">
        <v>113368.92</v>
      </c>
      <c r="M17">
        <v>4</v>
      </c>
      <c r="N17" s="1" t="s">
        <v>22</v>
      </c>
      <c r="O17" s="1" t="s">
        <v>38</v>
      </c>
      <c r="P17" s="1" t="s">
        <v>33</v>
      </c>
      <c r="Q17" s="1">
        <f ca="1">DATEDIF(Sheet13[[#This Row],[Joining Date]],TODAY(),"Y")</f>
        <v>3</v>
      </c>
    </row>
    <row r="18" spans="1:17">
      <c r="A18" s="1" t="s">
        <v>257</v>
      </c>
      <c r="B18" s="1">
        <v>1017</v>
      </c>
      <c r="C18" s="1" t="s">
        <v>36</v>
      </c>
      <c r="D18" s="1" t="s">
        <v>66</v>
      </c>
      <c r="E18" s="1" t="s">
        <v>29</v>
      </c>
      <c r="F18">
        <v>30</v>
      </c>
      <c r="G18" s="1" t="s">
        <v>60</v>
      </c>
      <c r="H18" s="2">
        <v>45205</v>
      </c>
      <c r="I18">
        <v>15</v>
      </c>
      <c r="J18">
        <v>34401.75</v>
      </c>
      <c r="K18">
        <v>0.19</v>
      </c>
      <c r="L18">
        <v>40938.080000000002</v>
      </c>
      <c r="M18">
        <v>2</v>
      </c>
      <c r="N18" s="1" t="s">
        <v>31</v>
      </c>
      <c r="O18" s="1" t="s">
        <v>38</v>
      </c>
      <c r="P18" s="1" t="s">
        <v>48</v>
      </c>
      <c r="Q18" s="1">
        <f ca="1">DATEDIF(Sheet13[[#This Row],[Joining Date]],TODAY(),"Y")</f>
        <v>2</v>
      </c>
    </row>
    <row r="19" spans="1:17">
      <c r="A19" s="1" t="s">
        <v>257</v>
      </c>
      <c r="B19" s="1">
        <v>1018</v>
      </c>
      <c r="C19" s="1" t="s">
        <v>78</v>
      </c>
      <c r="D19" s="1" t="s">
        <v>87</v>
      </c>
      <c r="E19" s="1" t="s">
        <v>20</v>
      </c>
      <c r="F19">
        <v>37</v>
      </c>
      <c r="G19" s="1" t="s">
        <v>30</v>
      </c>
      <c r="H19" s="2">
        <v>43277</v>
      </c>
      <c r="I19">
        <v>1</v>
      </c>
      <c r="J19">
        <v>78513.06</v>
      </c>
      <c r="K19">
        <v>0.13</v>
      </c>
      <c r="L19">
        <v>88719.76</v>
      </c>
      <c r="M19">
        <v>3</v>
      </c>
      <c r="N19" s="1" t="s">
        <v>22</v>
      </c>
      <c r="O19" s="1" t="s">
        <v>56</v>
      </c>
      <c r="P19" s="1" t="s">
        <v>33</v>
      </c>
      <c r="Q19" s="1">
        <f ca="1">DATEDIF(Sheet13[[#This Row],[Joining Date]],TODAY(),"Y")</f>
        <v>7</v>
      </c>
    </row>
    <row r="20" spans="1:17">
      <c r="A20" s="1" t="s">
        <v>257</v>
      </c>
      <c r="B20" s="1">
        <v>1019</v>
      </c>
      <c r="C20" s="1" t="s">
        <v>36</v>
      </c>
      <c r="D20" s="1" t="s">
        <v>55</v>
      </c>
      <c r="E20" s="1" t="s">
        <v>29</v>
      </c>
      <c r="F20">
        <v>52</v>
      </c>
      <c r="G20" s="1" t="s">
        <v>60</v>
      </c>
      <c r="H20" s="2">
        <v>42990</v>
      </c>
      <c r="I20">
        <v>18</v>
      </c>
      <c r="J20">
        <v>34513.599999999999</v>
      </c>
      <c r="K20">
        <v>0.15</v>
      </c>
      <c r="L20">
        <v>39690.639999999999</v>
      </c>
      <c r="M20">
        <v>3</v>
      </c>
      <c r="N20" s="1" t="s">
        <v>31</v>
      </c>
      <c r="O20" s="1" t="s">
        <v>32</v>
      </c>
      <c r="P20" s="1" t="s">
        <v>24</v>
      </c>
      <c r="Q20" s="1">
        <f ca="1">DATEDIF(Sheet13[[#This Row],[Joining Date]],TODAY(),"Y")</f>
        <v>8</v>
      </c>
    </row>
    <row r="21" spans="1:17">
      <c r="A21" s="1" t="s">
        <v>257</v>
      </c>
      <c r="B21" s="1">
        <v>1020</v>
      </c>
      <c r="C21" s="1" t="s">
        <v>78</v>
      </c>
      <c r="D21" s="1" t="s">
        <v>79</v>
      </c>
      <c r="E21" s="1" t="s">
        <v>29</v>
      </c>
      <c r="F21">
        <v>38</v>
      </c>
      <c r="G21" s="1" t="s">
        <v>60</v>
      </c>
      <c r="H21" s="2">
        <v>44816</v>
      </c>
      <c r="I21">
        <v>12</v>
      </c>
      <c r="J21">
        <v>56925.72</v>
      </c>
      <c r="K21">
        <v>7.0000000000000007E-2</v>
      </c>
      <c r="L21">
        <v>60910.52</v>
      </c>
      <c r="M21">
        <v>2</v>
      </c>
      <c r="N21" s="1" t="s">
        <v>22</v>
      </c>
      <c r="O21" s="1" t="s">
        <v>23</v>
      </c>
      <c r="P21" s="1" t="s">
        <v>33</v>
      </c>
      <c r="Q21" s="1">
        <f ca="1">DATEDIF(Sheet13[[#This Row],[Joining Date]],TODAY(),"Y")</f>
        <v>3</v>
      </c>
    </row>
    <row r="22" spans="1:17">
      <c r="A22" s="1" t="s">
        <v>257</v>
      </c>
      <c r="B22" s="1">
        <v>1021</v>
      </c>
      <c r="C22" s="1" t="s">
        <v>51</v>
      </c>
      <c r="D22" s="1" t="s">
        <v>52</v>
      </c>
      <c r="E22" s="1" t="s">
        <v>20</v>
      </c>
      <c r="F22">
        <v>30</v>
      </c>
      <c r="G22" s="1" t="s">
        <v>60</v>
      </c>
      <c r="H22" s="2">
        <v>43605</v>
      </c>
      <c r="I22">
        <v>2</v>
      </c>
      <c r="J22">
        <v>106804.52</v>
      </c>
      <c r="K22">
        <v>0.17</v>
      </c>
      <c r="L22">
        <v>124961.29</v>
      </c>
      <c r="M22">
        <v>4</v>
      </c>
      <c r="N22" s="1" t="s">
        <v>31</v>
      </c>
      <c r="O22" s="1" t="s">
        <v>23</v>
      </c>
      <c r="P22" s="1" t="s">
        <v>24</v>
      </c>
      <c r="Q22" s="1">
        <f ca="1">DATEDIF(Sheet13[[#This Row],[Joining Date]],TODAY(),"Y")</f>
        <v>6</v>
      </c>
    </row>
    <row r="23" spans="1:17">
      <c r="A23" s="1" t="s">
        <v>257</v>
      </c>
      <c r="B23" s="1">
        <v>1022</v>
      </c>
      <c r="C23" s="1" t="s">
        <v>36</v>
      </c>
      <c r="D23" s="1" t="s">
        <v>37</v>
      </c>
      <c r="E23" s="1" t="s">
        <v>29</v>
      </c>
      <c r="F23">
        <v>56</v>
      </c>
      <c r="G23" s="1" t="s">
        <v>30</v>
      </c>
      <c r="H23" s="2">
        <v>43894</v>
      </c>
      <c r="I23">
        <v>19</v>
      </c>
      <c r="J23">
        <v>62019.57</v>
      </c>
      <c r="K23">
        <v>0.2</v>
      </c>
      <c r="L23">
        <v>74423.48</v>
      </c>
      <c r="M23">
        <v>1</v>
      </c>
      <c r="N23" s="1" t="s">
        <v>22</v>
      </c>
      <c r="O23" s="1" t="s">
        <v>38</v>
      </c>
      <c r="P23" s="1" t="s">
        <v>45</v>
      </c>
      <c r="Q23" s="1">
        <f ca="1">DATEDIF(Sheet13[[#This Row],[Joining Date]],TODAY(),"Y")</f>
        <v>5</v>
      </c>
    </row>
    <row r="24" spans="1:17">
      <c r="A24" s="1" t="s">
        <v>257</v>
      </c>
      <c r="B24" s="1">
        <v>1023</v>
      </c>
      <c r="C24" s="1" t="s">
        <v>18</v>
      </c>
      <c r="D24" s="1" t="s">
        <v>59</v>
      </c>
      <c r="E24" s="1" t="s">
        <v>29</v>
      </c>
      <c r="F24">
        <v>52</v>
      </c>
      <c r="G24" s="1" t="s">
        <v>30</v>
      </c>
      <c r="H24" s="2">
        <v>42546</v>
      </c>
      <c r="I24">
        <v>6</v>
      </c>
      <c r="J24">
        <v>146873.4</v>
      </c>
      <c r="K24">
        <v>0.12</v>
      </c>
      <c r="L24">
        <v>164498.21</v>
      </c>
      <c r="M24">
        <v>4</v>
      </c>
      <c r="N24" s="1" t="s">
        <v>22</v>
      </c>
      <c r="O24" s="1" t="s">
        <v>23</v>
      </c>
      <c r="P24" s="1" t="s">
        <v>39</v>
      </c>
      <c r="Q24" s="1">
        <f ca="1">DATEDIF(Sheet13[[#This Row],[Joining Date]],TODAY(),"Y")</f>
        <v>9</v>
      </c>
    </row>
    <row r="25" spans="1:17">
      <c r="A25" s="1" t="s">
        <v>257</v>
      </c>
      <c r="B25" s="1">
        <v>1024</v>
      </c>
      <c r="C25" s="1" t="s">
        <v>18</v>
      </c>
      <c r="D25" s="1" t="s">
        <v>59</v>
      </c>
      <c r="E25" s="1" t="s">
        <v>20</v>
      </c>
      <c r="F25">
        <v>48</v>
      </c>
      <c r="G25" s="1" t="s">
        <v>60</v>
      </c>
      <c r="H25" s="2">
        <v>43041</v>
      </c>
      <c r="I25">
        <v>5</v>
      </c>
      <c r="J25">
        <v>54386.2</v>
      </c>
      <c r="K25">
        <v>0.17</v>
      </c>
      <c r="L25">
        <v>63631.85</v>
      </c>
      <c r="M25">
        <v>3</v>
      </c>
      <c r="N25" s="1" t="s">
        <v>31</v>
      </c>
      <c r="O25" s="1" t="s">
        <v>56</v>
      </c>
      <c r="P25" s="1" t="s">
        <v>24</v>
      </c>
      <c r="Q25" s="1">
        <f ca="1">DATEDIF(Sheet13[[#This Row],[Joining Date]],TODAY(),"Y")</f>
        <v>7</v>
      </c>
    </row>
    <row r="26" spans="1:17">
      <c r="A26" s="1" t="s">
        <v>257</v>
      </c>
      <c r="B26" s="1">
        <v>1025</v>
      </c>
      <c r="C26" s="1" t="s">
        <v>42</v>
      </c>
      <c r="D26" s="1" t="s">
        <v>43</v>
      </c>
      <c r="E26" s="1" t="s">
        <v>20</v>
      </c>
      <c r="F26">
        <v>41</v>
      </c>
      <c r="G26" s="1" t="s">
        <v>60</v>
      </c>
      <c r="H26" s="2">
        <v>43177</v>
      </c>
      <c r="I26">
        <v>16</v>
      </c>
      <c r="J26">
        <v>95536.77</v>
      </c>
      <c r="K26">
        <v>0.16</v>
      </c>
      <c r="L26">
        <v>110822.65</v>
      </c>
      <c r="M26">
        <v>2</v>
      </c>
      <c r="N26" s="1" t="s">
        <v>31</v>
      </c>
      <c r="O26" s="1" t="s">
        <v>56</v>
      </c>
      <c r="P26" s="1" t="s">
        <v>24</v>
      </c>
      <c r="Q26" s="1">
        <f ca="1">DATEDIF(Sheet13[[#This Row],[Joining Date]],TODAY(),"Y")</f>
        <v>7</v>
      </c>
    </row>
    <row r="27" spans="1:17">
      <c r="A27" s="1" t="s">
        <v>257</v>
      </c>
      <c r="B27" s="1">
        <v>1026</v>
      </c>
      <c r="C27" s="1" t="s">
        <v>51</v>
      </c>
      <c r="D27" s="1" t="s">
        <v>52</v>
      </c>
      <c r="E27" s="1" t="s">
        <v>29</v>
      </c>
      <c r="F27">
        <v>53</v>
      </c>
      <c r="G27" s="1" t="s">
        <v>60</v>
      </c>
      <c r="H27" s="2">
        <v>42764</v>
      </c>
      <c r="I27">
        <v>5</v>
      </c>
      <c r="J27">
        <v>106412.12</v>
      </c>
      <c r="K27">
        <v>0.17</v>
      </c>
      <c r="L27">
        <v>124502.18</v>
      </c>
      <c r="M27">
        <v>4</v>
      </c>
      <c r="N27" s="1" t="s">
        <v>31</v>
      </c>
      <c r="O27" s="1" t="s">
        <v>44</v>
      </c>
      <c r="P27" s="1" t="s">
        <v>45</v>
      </c>
      <c r="Q27" s="1">
        <f ca="1">DATEDIF(Sheet13[[#This Row],[Joining Date]],TODAY(),"Y")</f>
        <v>8</v>
      </c>
    </row>
    <row r="28" spans="1:17">
      <c r="A28" s="1" t="s">
        <v>257</v>
      </c>
      <c r="B28" s="1">
        <v>1027</v>
      </c>
      <c r="C28" s="1" t="s">
        <v>51</v>
      </c>
      <c r="D28" s="1" t="s">
        <v>52</v>
      </c>
      <c r="E28" s="1" t="s">
        <v>29</v>
      </c>
      <c r="F28">
        <v>44</v>
      </c>
      <c r="G28" s="1" t="s">
        <v>30</v>
      </c>
      <c r="H28" s="2">
        <v>42389</v>
      </c>
      <c r="I28">
        <v>12</v>
      </c>
      <c r="J28">
        <v>93706.44</v>
      </c>
      <c r="K28">
        <v>0.16</v>
      </c>
      <c r="L28">
        <v>108699.47</v>
      </c>
      <c r="M28">
        <v>1</v>
      </c>
      <c r="N28" s="1" t="s">
        <v>31</v>
      </c>
      <c r="O28" s="1" t="s">
        <v>38</v>
      </c>
      <c r="P28" s="1" t="s">
        <v>45</v>
      </c>
      <c r="Q28" s="1">
        <f ca="1">DATEDIF(Sheet13[[#This Row],[Joining Date]],TODAY(),"Y")</f>
        <v>9</v>
      </c>
    </row>
    <row r="29" spans="1:17">
      <c r="A29" s="1" t="s">
        <v>257</v>
      </c>
      <c r="B29" s="1">
        <v>1028</v>
      </c>
      <c r="C29" s="1" t="s">
        <v>18</v>
      </c>
      <c r="D29" s="1" t="s">
        <v>59</v>
      </c>
      <c r="E29" s="1" t="s">
        <v>20</v>
      </c>
      <c r="F29">
        <v>41</v>
      </c>
      <c r="G29" s="1" t="s">
        <v>21</v>
      </c>
      <c r="H29" s="2">
        <v>43872</v>
      </c>
      <c r="I29">
        <v>17</v>
      </c>
      <c r="J29">
        <v>106783.28</v>
      </c>
      <c r="K29">
        <v>0.17</v>
      </c>
      <c r="L29">
        <v>124936.44</v>
      </c>
      <c r="M29">
        <v>4</v>
      </c>
      <c r="N29" s="1" t="s">
        <v>31</v>
      </c>
      <c r="O29" s="1" t="s">
        <v>44</v>
      </c>
      <c r="P29" s="1" t="s">
        <v>45</v>
      </c>
      <c r="Q29" s="1">
        <f ca="1">DATEDIF(Sheet13[[#This Row],[Joining Date]],TODAY(),"Y")</f>
        <v>5</v>
      </c>
    </row>
    <row r="30" spans="1:17">
      <c r="A30" s="1" t="s">
        <v>257</v>
      </c>
      <c r="B30" s="1">
        <v>1029</v>
      </c>
      <c r="C30" s="1" t="s">
        <v>51</v>
      </c>
      <c r="D30" s="1" t="s">
        <v>110</v>
      </c>
      <c r="E30" s="1" t="s">
        <v>29</v>
      </c>
      <c r="F30">
        <v>28</v>
      </c>
      <c r="G30" s="1" t="s">
        <v>60</v>
      </c>
      <c r="H30" s="2">
        <v>44428</v>
      </c>
      <c r="I30">
        <v>17</v>
      </c>
      <c r="J30">
        <v>148129.10999999999</v>
      </c>
      <c r="K30">
        <v>0.17</v>
      </c>
      <c r="L30">
        <v>173311.06</v>
      </c>
      <c r="M30">
        <v>3</v>
      </c>
      <c r="N30" s="1" t="s">
        <v>31</v>
      </c>
      <c r="O30" s="1" t="s">
        <v>56</v>
      </c>
      <c r="P30" s="1" t="s">
        <v>45</v>
      </c>
      <c r="Q30" s="1">
        <f ca="1">DATEDIF(Sheet13[[#This Row],[Joining Date]],TODAY(),"Y")</f>
        <v>4</v>
      </c>
    </row>
    <row r="31" spans="1:17">
      <c r="A31" s="1" t="s">
        <v>257</v>
      </c>
      <c r="B31" s="1">
        <v>1030</v>
      </c>
      <c r="C31" s="1" t="s">
        <v>51</v>
      </c>
      <c r="D31" s="1" t="s">
        <v>82</v>
      </c>
      <c r="E31" s="1" t="s">
        <v>29</v>
      </c>
      <c r="F31">
        <v>35</v>
      </c>
      <c r="G31" s="1" t="s">
        <v>30</v>
      </c>
      <c r="H31" s="2">
        <v>44092</v>
      </c>
      <c r="I31">
        <v>1</v>
      </c>
      <c r="J31">
        <v>136583.4</v>
      </c>
      <c r="K31">
        <v>0.1</v>
      </c>
      <c r="L31">
        <v>150241.74</v>
      </c>
      <c r="M31">
        <v>3</v>
      </c>
      <c r="N31" s="1" t="s">
        <v>22</v>
      </c>
      <c r="O31" s="1" t="s">
        <v>23</v>
      </c>
      <c r="P31" s="1" t="s">
        <v>48</v>
      </c>
      <c r="Q31" s="1">
        <f ca="1">DATEDIF(Sheet13[[#This Row],[Joining Date]],TODAY(),"Y")</f>
        <v>5</v>
      </c>
    </row>
    <row r="32" spans="1:17">
      <c r="A32" s="1" t="s">
        <v>257</v>
      </c>
      <c r="B32" s="1">
        <v>1031</v>
      </c>
      <c r="C32" s="1" t="s">
        <v>36</v>
      </c>
      <c r="D32" s="1" t="s">
        <v>66</v>
      </c>
      <c r="E32" s="1" t="s">
        <v>29</v>
      </c>
      <c r="F32">
        <v>53</v>
      </c>
      <c r="G32" s="1" t="s">
        <v>21</v>
      </c>
      <c r="H32" s="2">
        <v>42142</v>
      </c>
      <c r="I32">
        <v>20</v>
      </c>
      <c r="J32">
        <v>142072.70000000001</v>
      </c>
      <c r="K32">
        <v>0.13</v>
      </c>
      <c r="L32">
        <v>160542.15</v>
      </c>
      <c r="M32">
        <v>4</v>
      </c>
      <c r="N32" s="1" t="s">
        <v>31</v>
      </c>
      <c r="O32" s="1" t="s">
        <v>38</v>
      </c>
      <c r="P32" s="1" t="s">
        <v>45</v>
      </c>
      <c r="Q32" s="1">
        <f ca="1">DATEDIF(Sheet13[[#This Row],[Joining Date]],TODAY(),"Y")</f>
        <v>10</v>
      </c>
    </row>
    <row r="33" spans="1:17">
      <c r="A33" s="1" t="s">
        <v>257</v>
      </c>
      <c r="B33" s="1">
        <v>1032</v>
      </c>
      <c r="C33" s="1" t="s">
        <v>51</v>
      </c>
      <c r="D33" s="1" t="s">
        <v>52</v>
      </c>
      <c r="E33" s="1" t="s">
        <v>20</v>
      </c>
      <c r="F33">
        <v>52</v>
      </c>
      <c r="G33" s="1" t="s">
        <v>60</v>
      </c>
      <c r="H33" s="2">
        <v>44459</v>
      </c>
      <c r="I33">
        <v>4</v>
      </c>
      <c r="J33">
        <v>148110.29</v>
      </c>
      <c r="K33">
        <v>0.05</v>
      </c>
      <c r="L33">
        <v>155515.79999999999</v>
      </c>
      <c r="M33">
        <v>4</v>
      </c>
      <c r="N33" s="1" t="s">
        <v>31</v>
      </c>
      <c r="O33" s="1" t="s">
        <v>32</v>
      </c>
      <c r="P33" s="1" t="s">
        <v>39</v>
      </c>
      <c r="Q33" s="1">
        <f ca="1">DATEDIF(Sheet13[[#This Row],[Joining Date]],TODAY(),"Y")</f>
        <v>4</v>
      </c>
    </row>
    <row r="34" spans="1:17">
      <c r="A34" s="1" t="s">
        <v>257</v>
      </c>
      <c r="B34" s="1">
        <v>1033</v>
      </c>
      <c r="C34" s="1" t="s">
        <v>78</v>
      </c>
      <c r="D34" s="1" t="s">
        <v>119</v>
      </c>
      <c r="E34" s="1" t="s">
        <v>20</v>
      </c>
      <c r="F34">
        <v>39</v>
      </c>
      <c r="G34" s="1" t="s">
        <v>21</v>
      </c>
      <c r="H34" s="2">
        <v>42323</v>
      </c>
      <c r="I34">
        <v>18</v>
      </c>
      <c r="J34">
        <v>63750.7</v>
      </c>
      <c r="K34">
        <v>0.16</v>
      </c>
      <c r="L34">
        <v>73950.81</v>
      </c>
      <c r="M34">
        <v>3</v>
      </c>
      <c r="N34" s="1" t="s">
        <v>31</v>
      </c>
      <c r="O34" s="1" t="s">
        <v>23</v>
      </c>
      <c r="P34" s="1" t="s">
        <v>45</v>
      </c>
      <c r="Q34" s="1">
        <f ca="1">DATEDIF(Sheet13[[#This Row],[Joining Date]],TODAY(),"Y")</f>
        <v>9</v>
      </c>
    </row>
    <row r="35" spans="1:17">
      <c r="A35" s="1" t="s">
        <v>257</v>
      </c>
      <c r="B35" s="1">
        <v>1034</v>
      </c>
      <c r="C35" s="1" t="s">
        <v>51</v>
      </c>
      <c r="D35" s="1" t="s">
        <v>52</v>
      </c>
      <c r="E35" s="1" t="s">
        <v>20</v>
      </c>
      <c r="F35">
        <v>33</v>
      </c>
      <c r="G35" s="1" t="s">
        <v>21</v>
      </c>
      <c r="H35" s="2">
        <v>43853</v>
      </c>
      <c r="I35">
        <v>14</v>
      </c>
      <c r="J35">
        <v>76689.97</v>
      </c>
      <c r="K35">
        <v>0.2</v>
      </c>
      <c r="L35">
        <v>92027.96</v>
      </c>
      <c r="M35">
        <v>3</v>
      </c>
      <c r="N35" s="1" t="s">
        <v>22</v>
      </c>
      <c r="O35" s="1" t="s">
        <v>38</v>
      </c>
      <c r="P35" s="1" t="s">
        <v>33</v>
      </c>
      <c r="Q35" s="1">
        <f ca="1">DATEDIF(Sheet13[[#This Row],[Joining Date]],TODAY(),"Y")</f>
        <v>5</v>
      </c>
    </row>
    <row r="36" spans="1:17">
      <c r="A36" s="1" t="s">
        <v>257</v>
      </c>
      <c r="B36" s="1">
        <v>1035</v>
      </c>
      <c r="C36" s="1" t="s">
        <v>27</v>
      </c>
      <c r="D36" s="1" t="s">
        <v>124</v>
      </c>
      <c r="E36" s="1" t="s">
        <v>20</v>
      </c>
      <c r="F36">
        <v>32</v>
      </c>
      <c r="G36" s="1" t="s">
        <v>30</v>
      </c>
      <c r="H36" s="2">
        <v>44594</v>
      </c>
      <c r="I36">
        <v>14</v>
      </c>
      <c r="J36">
        <v>122248.93</v>
      </c>
      <c r="K36">
        <v>0.19</v>
      </c>
      <c r="L36">
        <v>145476.23000000001</v>
      </c>
      <c r="M36">
        <v>4</v>
      </c>
      <c r="N36" s="1" t="s">
        <v>31</v>
      </c>
      <c r="O36" s="1" t="s">
        <v>23</v>
      </c>
      <c r="P36" s="1" t="s">
        <v>48</v>
      </c>
      <c r="Q36" s="1">
        <f ca="1">DATEDIF(Sheet13[[#This Row],[Joining Date]],TODAY(),"Y")</f>
        <v>3</v>
      </c>
    </row>
    <row r="37" spans="1:17">
      <c r="A37" s="1" t="s">
        <v>257</v>
      </c>
      <c r="B37" s="1">
        <v>1036</v>
      </c>
      <c r="C37" s="1" t="s">
        <v>42</v>
      </c>
      <c r="D37" s="1" t="s">
        <v>43</v>
      </c>
      <c r="E37" s="1" t="s">
        <v>20</v>
      </c>
      <c r="F37">
        <v>48</v>
      </c>
      <c r="G37" s="1" t="s">
        <v>60</v>
      </c>
      <c r="H37" s="2">
        <v>44120</v>
      </c>
      <c r="I37">
        <v>12</v>
      </c>
      <c r="J37">
        <v>81072.92</v>
      </c>
      <c r="K37">
        <v>0.06</v>
      </c>
      <c r="L37">
        <v>85937.3</v>
      </c>
      <c r="M37">
        <v>1</v>
      </c>
      <c r="N37" s="1" t="s">
        <v>22</v>
      </c>
      <c r="O37" s="1" t="s">
        <v>44</v>
      </c>
      <c r="P37" s="1" t="s">
        <v>48</v>
      </c>
      <c r="Q37" s="1">
        <f ca="1">DATEDIF(Sheet13[[#This Row],[Joining Date]],TODAY(),"Y")</f>
        <v>5</v>
      </c>
    </row>
    <row r="38" spans="1:17">
      <c r="A38" s="1" t="s">
        <v>257</v>
      </c>
      <c r="B38" s="1">
        <v>1037</v>
      </c>
      <c r="C38" s="1" t="s">
        <v>78</v>
      </c>
      <c r="D38" s="1" t="s">
        <v>79</v>
      </c>
      <c r="E38" s="1" t="s">
        <v>29</v>
      </c>
      <c r="F38">
        <v>32</v>
      </c>
      <c r="G38" s="1" t="s">
        <v>21</v>
      </c>
      <c r="H38" s="2">
        <v>44493</v>
      </c>
      <c r="I38">
        <v>11</v>
      </c>
      <c r="J38">
        <v>65323.54</v>
      </c>
      <c r="K38">
        <v>0.17</v>
      </c>
      <c r="L38">
        <v>76428.539999999994</v>
      </c>
      <c r="M38">
        <v>1</v>
      </c>
      <c r="N38" s="1" t="s">
        <v>22</v>
      </c>
      <c r="O38" s="1" t="s">
        <v>23</v>
      </c>
      <c r="P38" s="1" t="s">
        <v>48</v>
      </c>
      <c r="Q38" s="1">
        <f ca="1">DATEDIF(Sheet13[[#This Row],[Joining Date]],TODAY(),"Y")</f>
        <v>3</v>
      </c>
    </row>
    <row r="39" spans="1:17">
      <c r="A39" s="1" t="s">
        <v>257</v>
      </c>
      <c r="B39" s="1">
        <v>1038</v>
      </c>
      <c r="C39" s="1" t="s">
        <v>18</v>
      </c>
      <c r="D39" s="1" t="s">
        <v>59</v>
      </c>
      <c r="E39" s="1" t="s">
        <v>20</v>
      </c>
      <c r="F39">
        <v>36</v>
      </c>
      <c r="G39" s="1" t="s">
        <v>60</v>
      </c>
      <c r="H39" s="2">
        <v>43101</v>
      </c>
      <c r="I39">
        <v>1</v>
      </c>
      <c r="J39">
        <v>98496.56</v>
      </c>
      <c r="K39">
        <v>0.11</v>
      </c>
      <c r="L39">
        <v>109331.18</v>
      </c>
      <c r="M39">
        <v>2</v>
      </c>
      <c r="N39" s="1" t="s">
        <v>22</v>
      </c>
      <c r="O39" s="1" t="s">
        <v>38</v>
      </c>
      <c r="P39" s="1" t="s">
        <v>39</v>
      </c>
      <c r="Q39" s="1">
        <f ca="1">DATEDIF(Sheet13[[#This Row],[Joining Date]],TODAY(),"Y")</f>
        <v>7</v>
      </c>
    </row>
    <row r="40" spans="1:17">
      <c r="A40" s="1" t="s">
        <v>257</v>
      </c>
      <c r="B40" s="1">
        <v>1039</v>
      </c>
      <c r="C40" s="1" t="s">
        <v>42</v>
      </c>
      <c r="D40" s="1" t="s">
        <v>63</v>
      </c>
      <c r="E40" s="1" t="s">
        <v>29</v>
      </c>
      <c r="F40">
        <v>35</v>
      </c>
      <c r="G40" s="1" t="s">
        <v>21</v>
      </c>
      <c r="H40" s="2">
        <v>43545</v>
      </c>
      <c r="I40">
        <v>16</v>
      </c>
      <c r="J40">
        <v>86537.74</v>
      </c>
      <c r="K40">
        <v>0.17</v>
      </c>
      <c r="L40">
        <v>101249.16</v>
      </c>
      <c r="M40">
        <v>3</v>
      </c>
      <c r="N40" s="1" t="s">
        <v>22</v>
      </c>
      <c r="O40" s="1" t="s">
        <v>32</v>
      </c>
      <c r="P40" s="1" t="s">
        <v>48</v>
      </c>
      <c r="Q40" s="1">
        <f ca="1">DATEDIF(Sheet13[[#This Row],[Joining Date]],TODAY(),"Y")</f>
        <v>6</v>
      </c>
    </row>
    <row r="41" spans="1:17">
      <c r="A41" s="1" t="s">
        <v>257</v>
      </c>
      <c r="B41" s="1">
        <v>1040</v>
      </c>
      <c r="C41" s="1" t="s">
        <v>36</v>
      </c>
      <c r="D41" s="1" t="s">
        <v>37</v>
      </c>
      <c r="E41" s="1" t="s">
        <v>29</v>
      </c>
      <c r="F41">
        <v>31</v>
      </c>
      <c r="G41" s="1" t="s">
        <v>60</v>
      </c>
      <c r="H41" s="2">
        <v>44657</v>
      </c>
      <c r="I41">
        <v>20</v>
      </c>
      <c r="J41">
        <v>42899.08</v>
      </c>
      <c r="K41">
        <v>7.0000000000000007E-2</v>
      </c>
      <c r="L41">
        <v>45902.02</v>
      </c>
      <c r="M41">
        <v>5</v>
      </c>
      <c r="N41" s="1" t="s">
        <v>31</v>
      </c>
      <c r="O41" s="1" t="s">
        <v>38</v>
      </c>
      <c r="P41" s="1" t="s">
        <v>39</v>
      </c>
      <c r="Q41" s="1">
        <f ca="1">DATEDIF(Sheet13[[#This Row],[Joining Date]],TODAY(),"Y")</f>
        <v>3</v>
      </c>
    </row>
    <row r="42" spans="1:17">
      <c r="A42" s="1" t="s">
        <v>257</v>
      </c>
      <c r="B42" s="1">
        <v>1041</v>
      </c>
      <c r="C42" s="1" t="s">
        <v>42</v>
      </c>
      <c r="D42" s="1" t="s">
        <v>63</v>
      </c>
      <c r="E42" s="1" t="s">
        <v>29</v>
      </c>
      <c r="F42">
        <v>53</v>
      </c>
      <c r="G42" s="1" t="s">
        <v>30</v>
      </c>
      <c r="H42" s="2">
        <v>44303</v>
      </c>
      <c r="I42">
        <v>9</v>
      </c>
      <c r="J42">
        <v>58654.51</v>
      </c>
      <c r="K42">
        <v>0.14000000000000001</v>
      </c>
      <c r="L42">
        <v>66866.14</v>
      </c>
      <c r="M42">
        <v>5</v>
      </c>
      <c r="N42" s="1" t="s">
        <v>31</v>
      </c>
      <c r="O42" s="1" t="s">
        <v>44</v>
      </c>
      <c r="P42" s="1" t="s">
        <v>33</v>
      </c>
      <c r="Q42" s="1">
        <f ca="1">DATEDIF(Sheet13[[#This Row],[Joining Date]],TODAY(),"Y")</f>
        <v>4</v>
      </c>
    </row>
    <row r="43" spans="1:17">
      <c r="A43" s="1" t="s">
        <v>257</v>
      </c>
      <c r="B43" s="1">
        <v>1042</v>
      </c>
      <c r="C43" s="1" t="s">
        <v>51</v>
      </c>
      <c r="D43" s="1" t="s">
        <v>52</v>
      </c>
      <c r="E43" s="1" t="s">
        <v>29</v>
      </c>
      <c r="F43">
        <v>54</v>
      </c>
      <c r="G43" s="1" t="s">
        <v>30</v>
      </c>
      <c r="H43" s="2">
        <v>44578</v>
      </c>
      <c r="I43">
        <v>20</v>
      </c>
      <c r="J43">
        <v>103183.1</v>
      </c>
      <c r="K43">
        <v>0.17</v>
      </c>
      <c r="L43">
        <v>120724.23</v>
      </c>
      <c r="M43">
        <v>4</v>
      </c>
      <c r="N43" s="1" t="s">
        <v>31</v>
      </c>
      <c r="O43" s="1" t="s">
        <v>32</v>
      </c>
      <c r="P43" s="1" t="s">
        <v>45</v>
      </c>
      <c r="Q43" s="1">
        <f ca="1">DATEDIF(Sheet13[[#This Row],[Joining Date]],TODAY(),"Y")</f>
        <v>3</v>
      </c>
    </row>
    <row r="44" spans="1:17">
      <c r="A44" s="1" t="s">
        <v>257</v>
      </c>
      <c r="B44" s="1">
        <v>1043</v>
      </c>
      <c r="C44" s="1" t="s">
        <v>27</v>
      </c>
      <c r="D44" s="1" t="s">
        <v>124</v>
      </c>
      <c r="E44" s="1" t="s">
        <v>29</v>
      </c>
      <c r="F44">
        <v>22</v>
      </c>
      <c r="G44" s="1" t="s">
        <v>60</v>
      </c>
      <c r="H44" s="2">
        <v>42491</v>
      </c>
      <c r="I44">
        <v>8</v>
      </c>
      <c r="J44">
        <v>89930.86</v>
      </c>
      <c r="K44">
        <v>0.11</v>
      </c>
      <c r="L44">
        <v>99823.25</v>
      </c>
      <c r="M44">
        <v>4</v>
      </c>
      <c r="N44" s="1" t="s">
        <v>22</v>
      </c>
      <c r="O44" s="1" t="s">
        <v>56</v>
      </c>
      <c r="P44" s="1" t="s">
        <v>45</v>
      </c>
      <c r="Q44" s="1">
        <f ca="1">DATEDIF(Sheet13[[#This Row],[Joining Date]],TODAY(),"Y")</f>
        <v>9</v>
      </c>
    </row>
    <row r="45" spans="1:17">
      <c r="A45" s="1" t="s">
        <v>257</v>
      </c>
      <c r="B45" s="1">
        <v>1044</v>
      </c>
      <c r="C45" s="1" t="s">
        <v>27</v>
      </c>
      <c r="D45" s="1" t="s">
        <v>28</v>
      </c>
      <c r="E45" s="1" t="s">
        <v>29</v>
      </c>
      <c r="F45">
        <v>46</v>
      </c>
      <c r="G45" s="1" t="s">
        <v>60</v>
      </c>
      <c r="H45" s="2">
        <v>43411</v>
      </c>
      <c r="I45">
        <v>7</v>
      </c>
      <c r="J45">
        <v>148275.85</v>
      </c>
      <c r="K45">
        <v>0.17</v>
      </c>
      <c r="L45">
        <v>173482.74</v>
      </c>
      <c r="M45">
        <v>3</v>
      </c>
      <c r="N45" s="1" t="s">
        <v>31</v>
      </c>
      <c r="O45" s="1" t="s">
        <v>23</v>
      </c>
      <c r="P45" s="1" t="s">
        <v>33</v>
      </c>
      <c r="Q45" s="1">
        <f ca="1">DATEDIF(Sheet13[[#This Row],[Joining Date]],TODAY(),"Y")</f>
        <v>6</v>
      </c>
    </row>
    <row r="46" spans="1:17">
      <c r="A46" s="1" t="s">
        <v>257</v>
      </c>
      <c r="B46" s="1">
        <v>1045</v>
      </c>
      <c r="C46" s="1" t="s">
        <v>18</v>
      </c>
      <c r="D46" s="1" t="s">
        <v>69</v>
      </c>
      <c r="E46" s="1" t="s">
        <v>20</v>
      </c>
      <c r="F46">
        <v>23</v>
      </c>
      <c r="G46" s="1" t="s">
        <v>30</v>
      </c>
      <c r="H46" s="2">
        <v>43108</v>
      </c>
      <c r="I46">
        <v>11</v>
      </c>
      <c r="J46">
        <v>64467.23</v>
      </c>
      <c r="K46">
        <v>0.12</v>
      </c>
      <c r="L46">
        <v>72203.3</v>
      </c>
      <c r="M46">
        <v>3</v>
      </c>
      <c r="N46" s="1" t="s">
        <v>31</v>
      </c>
      <c r="O46" s="1" t="s">
        <v>44</v>
      </c>
      <c r="P46" s="1" t="s">
        <v>33</v>
      </c>
      <c r="Q46" s="1">
        <f ca="1">DATEDIF(Sheet13[[#This Row],[Joining Date]],TODAY(),"Y")</f>
        <v>7</v>
      </c>
    </row>
    <row r="47" spans="1:17">
      <c r="A47" s="1" t="s">
        <v>257</v>
      </c>
      <c r="B47" s="1">
        <v>1046</v>
      </c>
      <c r="C47" s="1" t="s">
        <v>42</v>
      </c>
      <c r="D47" s="1" t="s">
        <v>63</v>
      </c>
      <c r="E47" s="1" t="s">
        <v>20</v>
      </c>
      <c r="F47">
        <v>25</v>
      </c>
      <c r="G47" s="1" t="s">
        <v>30</v>
      </c>
      <c r="H47" s="2">
        <v>43863</v>
      </c>
      <c r="I47">
        <v>7</v>
      </c>
      <c r="J47">
        <v>58567.4</v>
      </c>
      <c r="K47">
        <v>0.18</v>
      </c>
      <c r="L47">
        <v>69109.53</v>
      </c>
      <c r="M47">
        <v>2</v>
      </c>
      <c r="N47" s="1" t="s">
        <v>22</v>
      </c>
      <c r="O47" s="1" t="s">
        <v>56</v>
      </c>
      <c r="P47" s="1" t="s">
        <v>33</v>
      </c>
      <c r="Q47" s="1">
        <f ca="1">DATEDIF(Sheet13[[#This Row],[Joining Date]],TODAY(),"Y")</f>
        <v>5</v>
      </c>
    </row>
    <row r="48" spans="1:17">
      <c r="A48" s="1" t="s">
        <v>257</v>
      </c>
      <c r="B48" s="1">
        <v>1047</v>
      </c>
      <c r="C48" s="1" t="s">
        <v>36</v>
      </c>
      <c r="D48" s="1" t="s">
        <v>37</v>
      </c>
      <c r="E48" s="1" t="s">
        <v>29</v>
      </c>
      <c r="F48">
        <v>53</v>
      </c>
      <c r="G48" s="1" t="s">
        <v>60</v>
      </c>
      <c r="H48" s="2">
        <v>42843</v>
      </c>
      <c r="I48">
        <v>15</v>
      </c>
      <c r="J48">
        <v>90248.58</v>
      </c>
      <c r="K48">
        <v>0.14000000000000001</v>
      </c>
      <c r="L48">
        <v>102883.38</v>
      </c>
      <c r="M48">
        <v>4</v>
      </c>
      <c r="N48" s="1" t="s">
        <v>22</v>
      </c>
      <c r="O48" s="1" t="s">
        <v>38</v>
      </c>
      <c r="P48" s="1" t="s">
        <v>39</v>
      </c>
      <c r="Q48" s="1">
        <f ca="1">DATEDIF(Sheet13[[#This Row],[Joining Date]],TODAY(),"Y")</f>
        <v>8</v>
      </c>
    </row>
    <row r="49" spans="1:17">
      <c r="A49" s="1" t="s">
        <v>257</v>
      </c>
      <c r="B49" s="1">
        <v>1048</v>
      </c>
      <c r="C49" s="1" t="s">
        <v>27</v>
      </c>
      <c r="D49" s="1" t="s">
        <v>124</v>
      </c>
      <c r="E49" s="1" t="s">
        <v>29</v>
      </c>
      <c r="F49">
        <v>47</v>
      </c>
      <c r="G49" s="1" t="s">
        <v>30</v>
      </c>
      <c r="H49" s="2">
        <v>44691</v>
      </c>
      <c r="I49">
        <v>7</v>
      </c>
      <c r="J49">
        <v>60501.54</v>
      </c>
      <c r="K49">
        <v>0.08</v>
      </c>
      <c r="L49">
        <v>65341.66</v>
      </c>
      <c r="M49">
        <v>5</v>
      </c>
      <c r="N49" s="1" t="s">
        <v>22</v>
      </c>
      <c r="O49" s="1" t="s">
        <v>56</v>
      </c>
      <c r="P49" s="1" t="s">
        <v>39</v>
      </c>
      <c r="Q49" s="1">
        <f ca="1">DATEDIF(Sheet13[[#This Row],[Joining Date]],TODAY(),"Y")</f>
        <v>3</v>
      </c>
    </row>
    <row r="50" spans="1:17">
      <c r="A50" s="1" t="s">
        <v>257</v>
      </c>
      <c r="B50" s="1">
        <v>1049</v>
      </c>
      <c r="C50" s="1" t="s">
        <v>78</v>
      </c>
      <c r="D50" s="1" t="s">
        <v>87</v>
      </c>
      <c r="E50" s="1" t="s">
        <v>20</v>
      </c>
      <c r="F50">
        <v>58</v>
      </c>
      <c r="G50" s="1" t="s">
        <v>60</v>
      </c>
      <c r="H50" s="2">
        <v>42886</v>
      </c>
      <c r="I50">
        <v>20</v>
      </c>
      <c r="J50">
        <v>100812.18</v>
      </c>
      <c r="K50">
        <v>0.08</v>
      </c>
      <c r="L50">
        <v>108877.15</v>
      </c>
      <c r="M50">
        <v>3</v>
      </c>
      <c r="N50" s="1" t="s">
        <v>31</v>
      </c>
      <c r="O50" s="1" t="s">
        <v>23</v>
      </c>
      <c r="P50" s="1" t="s">
        <v>33</v>
      </c>
      <c r="Q50" s="1">
        <f ca="1">DATEDIF(Sheet13[[#This Row],[Joining Date]],TODAY(),"Y")</f>
        <v>8</v>
      </c>
    </row>
    <row r="51" spans="1:17">
      <c r="A51" s="1" t="s">
        <v>257</v>
      </c>
      <c r="B51" s="1">
        <v>1050</v>
      </c>
      <c r="C51" s="1" t="s">
        <v>78</v>
      </c>
      <c r="D51" s="1" t="s">
        <v>87</v>
      </c>
      <c r="E51" s="1" t="s">
        <v>29</v>
      </c>
      <c r="F51">
        <v>25</v>
      </c>
      <c r="G51" s="1" t="s">
        <v>60</v>
      </c>
      <c r="H51" s="2">
        <v>44796</v>
      </c>
      <c r="I51">
        <v>6</v>
      </c>
      <c r="J51">
        <v>83779.19</v>
      </c>
      <c r="K51">
        <v>0.13</v>
      </c>
      <c r="L51">
        <v>94670.48</v>
      </c>
      <c r="M51">
        <v>1</v>
      </c>
      <c r="N51" s="1" t="s">
        <v>22</v>
      </c>
      <c r="O51" s="1" t="s">
        <v>38</v>
      </c>
      <c r="P51" s="1" t="s">
        <v>48</v>
      </c>
      <c r="Q51" s="1">
        <f ca="1">DATEDIF(Sheet13[[#This Row],[Joining Date]],TODAY(),"Y")</f>
        <v>3</v>
      </c>
    </row>
    <row r="52" spans="1:17">
      <c r="A52" s="1" t="s">
        <v>257</v>
      </c>
      <c r="B52" s="1">
        <v>1051</v>
      </c>
      <c r="C52" s="1" t="s">
        <v>18</v>
      </c>
      <c r="D52" s="1" t="s">
        <v>69</v>
      </c>
      <c r="E52" s="1" t="s">
        <v>29</v>
      </c>
      <c r="F52">
        <v>46</v>
      </c>
      <c r="G52" s="1" t="s">
        <v>30</v>
      </c>
      <c r="H52" s="2">
        <v>44683</v>
      </c>
      <c r="I52">
        <v>8</v>
      </c>
      <c r="J52">
        <v>30438.66</v>
      </c>
      <c r="K52">
        <v>0.11</v>
      </c>
      <c r="L52">
        <v>33786.910000000003</v>
      </c>
      <c r="M52">
        <v>1</v>
      </c>
      <c r="N52" s="1" t="s">
        <v>31</v>
      </c>
      <c r="O52" s="1" t="s">
        <v>38</v>
      </c>
      <c r="P52" s="1" t="s">
        <v>45</v>
      </c>
      <c r="Q52" s="1">
        <f ca="1">DATEDIF(Sheet13[[#This Row],[Joining Date]],TODAY(),"Y")</f>
        <v>3</v>
      </c>
    </row>
    <row r="53" spans="1:17">
      <c r="A53" s="1" t="s">
        <v>257</v>
      </c>
      <c r="B53" s="1">
        <v>1052</v>
      </c>
      <c r="C53" s="1" t="s">
        <v>36</v>
      </c>
      <c r="D53" s="1" t="s">
        <v>37</v>
      </c>
      <c r="E53" s="1" t="s">
        <v>29</v>
      </c>
      <c r="F53">
        <v>24</v>
      </c>
      <c r="G53" s="1" t="s">
        <v>60</v>
      </c>
      <c r="H53" s="2">
        <v>45064</v>
      </c>
      <c r="I53">
        <v>11</v>
      </c>
      <c r="J53">
        <v>135383.74</v>
      </c>
      <c r="K53">
        <v>0.13</v>
      </c>
      <c r="L53">
        <v>152983.63</v>
      </c>
      <c r="M53">
        <v>1</v>
      </c>
      <c r="N53" s="1" t="s">
        <v>22</v>
      </c>
      <c r="O53" s="1" t="s">
        <v>32</v>
      </c>
      <c r="P53" s="1" t="s">
        <v>24</v>
      </c>
      <c r="Q53" s="1">
        <f ca="1">DATEDIF(Sheet13[[#This Row],[Joining Date]],TODAY(),"Y")</f>
        <v>2</v>
      </c>
    </row>
    <row r="54" spans="1:17">
      <c r="A54" s="1" t="s">
        <v>257</v>
      </c>
      <c r="B54" s="1">
        <v>1053</v>
      </c>
      <c r="C54" s="1" t="s">
        <v>36</v>
      </c>
      <c r="D54" s="1" t="s">
        <v>37</v>
      </c>
      <c r="E54" s="1" t="s">
        <v>20</v>
      </c>
      <c r="F54">
        <v>41</v>
      </c>
      <c r="G54" s="1" t="s">
        <v>60</v>
      </c>
      <c r="H54" s="2">
        <v>43096</v>
      </c>
      <c r="I54">
        <v>10</v>
      </c>
      <c r="J54">
        <v>101115.3</v>
      </c>
      <c r="K54">
        <v>0.1</v>
      </c>
      <c r="L54">
        <v>111226.83</v>
      </c>
      <c r="M54">
        <v>4</v>
      </c>
      <c r="N54" s="1" t="s">
        <v>22</v>
      </c>
      <c r="O54" s="1" t="s">
        <v>56</v>
      </c>
      <c r="P54" s="1" t="s">
        <v>33</v>
      </c>
      <c r="Q54" s="1">
        <f ca="1">DATEDIF(Sheet13[[#This Row],[Joining Date]],TODAY(),"Y")</f>
        <v>7</v>
      </c>
    </row>
    <row r="55" spans="1:17">
      <c r="A55" s="1" t="s">
        <v>257</v>
      </c>
      <c r="B55" s="1">
        <v>1054</v>
      </c>
      <c r="C55" s="1" t="s">
        <v>42</v>
      </c>
      <c r="D55" s="1" t="s">
        <v>163</v>
      </c>
      <c r="E55" s="1" t="s">
        <v>29</v>
      </c>
      <c r="F55">
        <v>37</v>
      </c>
      <c r="G55" s="1" t="s">
        <v>60</v>
      </c>
      <c r="H55" s="2">
        <v>42323</v>
      </c>
      <c r="I55">
        <v>16</v>
      </c>
      <c r="J55">
        <v>146209.79999999999</v>
      </c>
      <c r="K55">
        <v>0.08</v>
      </c>
      <c r="L55">
        <v>157906.57999999999</v>
      </c>
      <c r="M55">
        <v>2</v>
      </c>
      <c r="N55" s="1" t="s">
        <v>31</v>
      </c>
      <c r="O55" s="1" t="s">
        <v>23</v>
      </c>
      <c r="P55" s="1" t="s">
        <v>39</v>
      </c>
      <c r="Q55" s="1">
        <f ca="1">DATEDIF(Sheet13[[#This Row],[Joining Date]],TODAY(),"Y")</f>
        <v>9</v>
      </c>
    </row>
    <row r="56" spans="1:17">
      <c r="A56" s="1" t="s">
        <v>257</v>
      </c>
      <c r="B56" s="1">
        <v>1055</v>
      </c>
      <c r="C56" s="1" t="s">
        <v>27</v>
      </c>
      <c r="D56" s="1" t="s">
        <v>124</v>
      </c>
      <c r="E56" s="1" t="s">
        <v>29</v>
      </c>
      <c r="F56">
        <v>36</v>
      </c>
      <c r="G56" s="1" t="s">
        <v>30</v>
      </c>
      <c r="H56" s="2">
        <v>43363</v>
      </c>
      <c r="I56">
        <v>20</v>
      </c>
      <c r="J56">
        <v>137887.37</v>
      </c>
      <c r="K56">
        <v>0.17</v>
      </c>
      <c r="L56">
        <v>161328.22</v>
      </c>
      <c r="M56">
        <v>5</v>
      </c>
      <c r="N56" s="1" t="s">
        <v>31</v>
      </c>
      <c r="O56" s="1" t="s">
        <v>38</v>
      </c>
      <c r="P56" s="1" t="s">
        <v>45</v>
      </c>
      <c r="Q56" s="1">
        <f ca="1">DATEDIF(Sheet13[[#This Row],[Joining Date]],TODAY(),"Y")</f>
        <v>7</v>
      </c>
    </row>
    <row r="57" spans="1:17">
      <c r="A57" s="1" t="s">
        <v>257</v>
      </c>
      <c r="B57" s="1">
        <v>1056</v>
      </c>
      <c r="C57" s="1" t="s">
        <v>18</v>
      </c>
      <c r="D57" s="1" t="s">
        <v>69</v>
      </c>
      <c r="E57" s="1" t="s">
        <v>20</v>
      </c>
      <c r="F57">
        <v>22</v>
      </c>
      <c r="G57" s="1" t="s">
        <v>60</v>
      </c>
      <c r="H57" s="2">
        <v>42176</v>
      </c>
      <c r="I57">
        <v>7</v>
      </c>
      <c r="J57">
        <v>131683.69</v>
      </c>
      <c r="K57">
        <v>7.0000000000000007E-2</v>
      </c>
      <c r="L57">
        <v>140901.54999999999</v>
      </c>
      <c r="M57">
        <v>2</v>
      </c>
      <c r="N57" s="1" t="s">
        <v>31</v>
      </c>
      <c r="O57" s="1" t="s">
        <v>38</v>
      </c>
      <c r="P57" s="1" t="s">
        <v>39</v>
      </c>
      <c r="Q57" s="1">
        <f ca="1">DATEDIF(Sheet13[[#This Row],[Joining Date]],TODAY(),"Y")</f>
        <v>10</v>
      </c>
    </row>
    <row r="58" spans="1:17">
      <c r="A58" s="1" t="s">
        <v>257</v>
      </c>
      <c r="B58" s="1">
        <v>1057</v>
      </c>
      <c r="C58" s="1" t="s">
        <v>78</v>
      </c>
      <c r="D58" s="1" t="s">
        <v>79</v>
      </c>
      <c r="E58" s="1" t="s">
        <v>29</v>
      </c>
      <c r="F58">
        <v>34</v>
      </c>
      <c r="G58" s="1" t="s">
        <v>60</v>
      </c>
      <c r="H58" s="2">
        <v>42330</v>
      </c>
      <c r="I58">
        <v>2</v>
      </c>
      <c r="J58">
        <v>106900.05</v>
      </c>
      <c r="K58">
        <v>0.06</v>
      </c>
      <c r="L58">
        <v>113314.05</v>
      </c>
      <c r="M58">
        <v>2</v>
      </c>
      <c r="N58" s="1" t="s">
        <v>22</v>
      </c>
      <c r="O58" s="1" t="s">
        <v>56</v>
      </c>
      <c r="P58" s="1" t="s">
        <v>33</v>
      </c>
      <c r="Q58" s="1">
        <f ca="1">DATEDIF(Sheet13[[#This Row],[Joining Date]],TODAY(),"Y")</f>
        <v>9</v>
      </c>
    </row>
    <row r="59" spans="1:17">
      <c r="A59" s="1" t="s">
        <v>257</v>
      </c>
      <c r="B59" s="1">
        <v>1058</v>
      </c>
      <c r="C59" s="1" t="s">
        <v>36</v>
      </c>
      <c r="D59" s="1" t="s">
        <v>66</v>
      </c>
      <c r="E59" s="1" t="s">
        <v>29</v>
      </c>
      <c r="F59">
        <v>37</v>
      </c>
      <c r="G59" s="1" t="s">
        <v>30</v>
      </c>
      <c r="H59" s="2">
        <v>43439</v>
      </c>
      <c r="I59">
        <v>16</v>
      </c>
      <c r="J59">
        <v>124211.2</v>
      </c>
      <c r="K59">
        <v>0.15</v>
      </c>
      <c r="L59">
        <v>142842.88</v>
      </c>
      <c r="M59">
        <v>4</v>
      </c>
      <c r="N59" s="1" t="s">
        <v>22</v>
      </c>
      <c r="O59" s="1" t="s">
        <v>44</v>
      </c>
      <c r="P59" s="1" t="s">
        <v>45</v>
      </c>
      <c r="Q59" s="1">
        <f ca="1">DATEDIF(Sheet13[[#This Row],[Joining Date]],TODAY(),"Y")</f>
        <v>6</v>
      </c>
    </row>
    <row r="60" spans="1:17">
      <c r="A60" s="1" t="s">
        <v>257</v>
      </c>
      <c r="B60" s="1">
        <v>1059</v>
      </c>
      <c r="C60" s="1" t="s">
        <v>27</v>
      </c>
      <c r="D60" s="1" t="s">
        <v>124</v>
      </c>
      <c r="E60" s="1" t="s">
        <v>29</v>
      </c>
      <c r="F60">
        <v>54</v>
      </c>
      <c r="G60" s="1" t="s">
        <v>21</v>
      </c>
      <c r="H60" s="2">
        <v>43991</v>
      </c>
      <c r="I60">
        <v>4</v>
      </c>
      <c r="J60">
        <v>47700.6</v>
      </c>
      <c r="K60">
        <v>0.08</v>
      </c>
      <c r="L60">
        <v>51516.65</v>
      </c>
      <c r="M60">
        <v>2</v>
      </c>
      <c r="N60" s="1" t="s">
        <v>22</v>
      </c>
      <c r="O60" s="1" t="s">
        <v>23</v>
      </c>
      <c r="P60" s="1" t="s">
        <v>33</v>
      </c>
      <c r="Q60" s="1">
        <f ca="1">DATEDIF(Sheet13[[#This Row],[Joining Date]],TODAY(),"Y")</f>
        <v>5</v>
      </c>
    </row>
    <row r="61" spans="1:17">
      <c r="A61" s="1" t="s">
        <v>257</v>
      </c>
      <c r="B61" s="1">
        <v>1060</v>
      </c>
      <c r="C61" s="1" t="s">
        <v>42</v>
      </c>
      <c r="D61" s="1" t="s">
        <v>43</v>
      </c>
      <c r="E61" s="1" t="s">
        <v>20</v>
      </c>
      <c r="F61">
        <v>49</v>
      </c>
      <c r="G61" s="1" t="s">
        <v>21</v>
      </c>
      <c r="H61" s="2">
        <v>42546</v>
      </c>
      <c r="I61">
        <v>12</v>
      </c>
      <c r="J61">
        <v>78388.2</v>
      </c>
      <c r="K61">
        <v>0.13</v>
      </c>
      <c r="L61">
        <v>88578.67</v>
      </c>
      <c r="M61">
        <v>2</v>
      </c>
      <c r="N61" s="1" t="s">
        <v>22</v>
      </c>
      <c r="O61" s="1" t="s">
        <v>56</v>
      </c>
      <c r="P61" s="1" t="s">
        <v>39</v>
      </c>
      <c r="Q61" s="1">
        <f ca="1">DATEDIF(Sheet13[[#This Row],[Joining Date]],TODAY(),"Y")</f>
        <v>9</v>
      </c>
    </row>
    <row r="62" spans="1:17">
      <c r="A62" s="1" t="s">
        <v>257</v>
      </c>
      <c r="B62" s="1">
        <v>1061</v>
      </c>
      <c r="C62" s="1" t="s">
        <v>78</v>
      </c>
      <c r="D62" s="1" t="s">
        <v>79</v>
      </c>
      <c r="E62" s="1" t="s">
        <v>20</v>
      </c>
      <c r="F62">
        <v>51</v>
      </c>
      <c r="G62" s="1" t="s">
        <v>21</v>
      </c>
      <c r="H62" s="2">
        <v>42848</v>
      </c>
      <c r="I62">
        <v>13</v>
      </c>
      <c r="J62">
        <v>33359.43</v>
      </c>
      <c r="K62">
        <v>0.2</v>
      </c>
      <c r="L62">
        <v>40031.32</v>
      </c>
      <c r="M62">
        <v>3</v>
      </c>
      <c r="N62" s="1" t="s">
        <v>22</v>
      </c>
      <c r="O62" s="1" t="s">
        <v>38</v>
      </c>
      <c r="P62" s="1" t="s">
        <v>48</v>
      </c>
      <c r="Q62" s="1">
        <f ca="1">DATEDIF(Sheet13[[#This Row],[Joining Date]],TODAY(),"Y")</f>
        <v>8</v>
      </c>
    </row>
    <row r="63" spans="1:17">
      <c r="A63" s="1" t="s">
        <v>257</v>
      </c>
      <c r="B63" s="1">
        <v>1062</v>
      </c>
      <c r="C63" s="1" t="s">
        <v>51</v>
      </c>
      <c r="D63" s="1" t="s">
        <v>82</v>
      </c>
      <c r="E63" s="1" t="s">
        <v>20</v>
      </c>
      <c r="F63">
        <v>41</v>
      </c>
      <c r="G63" s="1" t="s">
        <v>60</v>
      </c>
      <c r="H63" s="2">
        <v>44671</v>
      </c>
      <c r="I63">
        <v>14</v>
      </c>
      <c r="J63">
        <v>99639.38</v>
      </c>
      <c r="K63">
        <v>0.08</v>
      </c>
      <c r="L63">
        <v>107610.53</v>
      </c>
      <c r="M63">
        <v>1</v>
      </c>
      <c r="N63" s="1" t="s">
        <v>31</v>
      </c>
      <c r="O63" s="1" t="s">
        <v>38</v>
      </c>
      <c r="P63" s="1" t="s">
        <v>24</v>
      </c>
      <c r="Q63" s="1">
        <f ca="1">DATEDIF(Sheet13[[#This Row],[Joining Date]],TODAY(),"Y")</f>
        <v>3</v>
      </c>
    </row>
    <row r="64" spans="1:17">
      <c r="A64" s="1" t="s">
        <v>257</v>
      </c>
      <c r="B64" s="1">
        <v>1063</v>
      </c>
      <c r="C64" s="1" t="s">
        <v>27</v>
      </c>
      <c r="D64" s="1" t="s">
        <v>124</v>
      </c>
      <c r="E64" s="1" t="s">
        <v>29</v>
      </c>
      <c r="F64">
        <v>54</v>
      </c>
      <c r="G64" s="1" t="s">
        <v>60</v>
      </c>
      <c r="H64" s="2">
        <v>42635</v>
      </c>
      <c r="I64">
        <v>11</v>
      </c>
      <c r="J64">
        <v>110043.09</v>
      </c>
      <c r="K64">
        <v>0.15</v>
      </c>
      <c r="L64">
        <v>126549.55</v>
      </c>
      <c r="M64">
        <v>2</v>
      </c>
      <c r="N64" s="1" t="s">
        <v>31</v>
      </c>
      <c r="O64" s="1" t="s">
        <v>56</v>
      </c>
      <c r="P64" s="1" t="s">
        <v>48</v>
      </c>
      <c r="Q64" s="1">
        <f ca="1">DATEDIF(Sheet13[[#This Row],[Joining Date]],TODAY(),"Y")</f>
        <v>9</v>
      </c>
    </row>
    <row r="65" spans="1:17">
      <c r="A65" s="1" t="s">
        <v>257</v>
      </c>
      <c r="B65" s="1">
        <v>1064</v>
      </c>
      <c r="C65" s="1" t="s">
        <v>27</v>
      </c>
      <c r="D65" s="1" t="s">
        <v>124</v>
      </c>
      <c r="E65" s="1" t="s">
        <v>20</v>
      </c>
      <c r="F65">
        <v>50</v>
      </c>
      <c r="G65" s="1" t="s">
        <v>60</v>
      </c>
      <c r="H65" s="2">
        <v>43805</v>
      </c>
      <c r="I65">
        <v>7</v>
      </c>
      <c r="J65">
        <v>64829.72</v>
      </c>
      <c r="K65">
        <v>0.1</v>
      </c>
      <c r="L65">
        <v>71312.69</v>
      </c>
      <c r="M65">
        <v>1</v>
      </c>
      <c r="N65" s="1" t="s">
        <v>31</v>
      </c>
      <c r="O65" s="1" t="s">
        <v>23</v>
      </c>
      <c r="P65" s="1" t="s">
        <v>33</v>
      </c>
      <c r="Q65" s="1">
        <f ca="1">DATEDIF(Sheet13[[#This Row],[Joining Date]],TODAY(),"Y")</f>
        <v>5</v>
      </c>
    </row>
    <row r="66" spans="1:17">
      <c r="A66" s="1" t="s">
        <v>257</v>
      </c>
      <c r="B66" s="1">
        <v>1065</v>
      </c>
      <c r="C66" s="1" t="s">
        <v>51</v>
      </c>
      <c r="D66" s="1" t="s">
        <v>110</v>
      </c>
      <c r="E66" s="1" t="s">
        <v>29</v>
      </c>
      <c r="F66">
        <v>50</v>
      </c>
      <c r="G66" s="1" t="s">
        <v>30</v>
      </c>
      <c r="H66" s="2">
        <v>44340</v>
      </c>
      <c r="I66">
        <v>18</v>
      </c>
      <c r="J66">
        <v>107173.41</v>
      </c>
      <c r="K66">
        <v>0.18</v>
      </c>
      <c r="L66">
        <v>126464.62</v>
      </c>
      <c r="M66">
        <v>5</v>
      </c>
      <c r="N66" s="1" t="s">
        <v>22</v>
      </c>
      <c r="O66" s="1" t="s">
        <v>38</v>
      </c>
      <c r="P66" s="1" t="s">
        <v>45</v>
      </c>
      <c r="Q66" s="1">
        <f ca="1">DATEDIF(Sheet13[[#This Row],[Joining Date]],TODAY(),"Y")</f>
        <v>4</v>
      </c>
    </row>
    <row r="67" spans="1:17">
      <c r="A67" s="1" t="s">
        <v>257</v>
      </c>
      <c r="B67" s="1">
        <v>1066</v>
      </c>
      <c r="C67" s="1" t="s">
        <v>78</v>
      </c>
      <c r="D67" s="1" t="s">
        <v>79</v>
      </c>
      <c r="E67" s="1" t="s">
        <v>29</v>
      </c>
      <c r="F67">
        <v>39</v>
      </c>
      <c r="G67" s="1" t="s">
        <v>60</v>
      </c>
      <c r="H67" s="2">
        <v>43480</v>
      </c>
      <c r="I67">
        <v>4</v>
      </c>
      <c r="J67">
        <v>95432.95</v>
      </c>
      <c r="K67">
        <v>0.11</v>
      </c>
      <c r="L67">
        <v>105930.57</v>
      </c>
      <c r="M67">
        <v>1</v>
      </c>
      <c r="N67" s="1" t="s">
        <v>31</v>
      </c>
      <c r="O67" s="1" t="s">
        <v>56</v>
      </c>
      <c r="P67" s="1" t="s">
        <v>45</v>
      </c>
      <c r="Q67" s="1">
        <f ca="1">DATEDIF(Sheet13[[#This Row],[Joining Date]],TODAY(),"Y")</f>
        <v>6</v>
      </c>
    </row>
    <row r="68" spans="1:17">
      <c r="A68" s="1" t="s">
        <v>257</v>
      </c>
      <c r="B68" s="1">
        <v>1067</v>
      </c>
      <c r="C68" s="1" t="s">
        <v>78</v>
      </c>
      <c r="D68" s="1" t="s">
        <v>79</v>
      </c>
      <c r="E68" s="1" t="s">
        <v>29</v>
      </c>
      <c r="F68">
        <v>59</v>
      </c>
      <c r="G68" s="1" t="s">
        <v>21</v>
      </c>
      <c r="H68" s="2">
        <v>42973</v>
      </c>
      <c r="I68">
        <v>10</v>
      </c>
      <c r="J68">
        <v>84757.54</v>
      </c>
      <c r="K68">
        <v>0.17</v>
      </c>
      <c r="L68">
        <v>99166.32</v>
      </c>
      <c r="M68">
        <v>3</v>
      </c>
      <c r="N68" s="1" t="s">
        <v>22</v>
      </c>
      <c r="O68" s="1" t="s">
        <v>38</v>
      </c>
      <c r="P68" s="1" t="s">
        <v>24</v>
      </c>
      <c r="Q68" s="1">
        <f ca="1">DATEDIF(Sheet13[[#This Row],[Joining Date]],TODAY(),"Y")</f>
        <v>8</v>
      </c>
    </row>
    <row r="69" spans="1:17">
      <c r="A69" s="1" t="s">
        <v>257</v>
      </c>
      <c r="B69" s="1">
        <v>1068</v>
      </c>
      <c r="C69" s="1" t="s">
        <v>18</v>
      </c>
      <c r="D69" s="1" t="s">
        <v>69</v>
      </c>
      <c r="E69" s="1" t="s">
        <v>29</v>
      </c>
      <c r="F69">
        <v>49</v>
      </c>
      <c r="G69" s="1" t="s">
        <v>30</v>
      </c>
      <c r="H69" s="2">
        <v>42356</v>
      </c>
      <c r="I69">
        <v>2</v>
      </c>
      <c r="J69">
        <v>68922.45</v>
      </c>
      <c r="K69">
        <v>0.17</v>
      </c>
      <c r="L69">
        <v>80639.27</v>
      </c>
      <c r="M69">
        <v>4</v>
      </c>
      <c r="N69" s="1" t="s">
        <v>22</v>
      </c>
      <c r="O69" s="1" t="s">
        <v>44</v>
      </c>
      <c r="P69" s="1" t="s">
        <v>48</v>
      </c>
      <c r="Q69" s="1">
        <f ca="1">DATEDIF(Sheet13[[#This Row],[Joining Date]],TODAY(),"Y")</f>
        <v>9</v>
      </c>
    </row>
    <row r="70" spans="1:17">
      <c r="A70" s="1" t="s">
        <v>257</v>
      </c>
      <c r="B70" s="1">
        <v>1069</v>
      </c>
      <c r="C70" s="1" t="s">
        <v>27</v>
      </c>
      <c r="D70" s="1" t="s">
        <v>28</v>
      </c>
      <c r="E70" s="1" t="s">
        <v>29</v>
      </c>
      <c r="F70">
        <v>35</v>
      </c>
      <c r="G70" s="1" t="s">
        <v>30</v>
      </c>
      <c r="H70" s="2">
        <v>45140</v>
      </c>
      <c r="I70">
        <v>9</v>
      </c>
      <c r="J70">
        <v>137111.13</v>
      </c>
      <c r="K70">
        <v>0.16</v>
      </c>
      <c r="L70">
        <v>159048.91</v>
      </c>
      <c r="M70">
        <v>5</v>
      </c>
      <c r="N70" s="1" t="s">
        <v>22</v>
      </c>
      <c r="O70" s="1" t="s">
        <v>56</v>
      </c>
      <c r="P70" s="1" t="s">
        <v>33</v>
      </c>
      <c r="Q70" s="1">
        <f ca="1">DATEDIF(Sheet13[[#This Row],[Joining Date]],TODAY(),"Y")</f>
        <v>2</v>
      </c>
    </row>
    <row r="71" spans="1:17">
      <c r="A71" s="1" t="s">
        <v>257</v>
      </c>
      <c r="B71" s="1">
        <v>1070</v>
      </c>
      <c r="C71" s="1" t="s">
        <v>51</v>
      </c>
      <c r="D71" s="1" t="s">
        <v>82</v>
      </c>
      <c r="E71" s="1" t="s">
        <v>20</v>
      </c>
      <c r="F71">
        <v>29</v>
      </c>
      <c r="G71" s="1" t="s">
        <v>30</v>
      </c>
      <c r="H71" s="2">
        <v>44770</v>
      </c>
      <c r="I71">
        <v>2</v>
      </c>
      <c r="J71">
        <v>149374.47</v>
      </c>
      <c r="K71">
        <v>0.19</v>
      </c>
      <c r="L71">
        <v>177755.62</v>
      </c>
      <c r="M71">
        <v>5</v>
      </c>
      <c r="N71" s="1" t="s">
        <v>22</v>
      </c>
      <c r="O71" s="1" t="s">
        <v>32</v>
      </c>
      <c r="P71" s="1" t="s">
        <v>39</v>
      </c>
      <c r="Q71" s="1">
        <f ca="1">DATEDIF(Sheet13[[#This Row],[Joining Date]],TODAY(),"Y")</f>
        <v>3</v>
      </c>
    </row>
    <row r="72" spans="1:17">
      <c r="A72" s="1" t="s">
        <v>257</v>
      </c>
      <c r="B72" s="1">
        <v>1071</v>
      </c>
      <c r="C72" s="1" t="s">
        <v>51</v>
      </c>
      <c r="D72" s="1" t="s">
        <v>110</v>
      </c>
      <c r="E72" s="1" t="s">
        <v>29</v>
      </c>
      <c r="F72">
        <v>32</v>
      </c>
      <c r="G72" s="1" t="s">
        <v>30</v>
      </c>
      <c r="H72" s="2">
        <v>43247</v>
      </c>
      <c r="I72">
        <v>17</v>
      </c>
      <c r="J72">
        <v>57661.95</v>
      </c>
      <c r="K72">
        <v>0.14000000000000001</v>
      </c>
      <c r="L72">
        <v>65734.62</v>
      </c>
      <c r="M72">
        <v>4</v>
      </c>
      <c r="N72" s="1" t="s">
        <v>31</v>
      </c>
      <c r="O72" s="1" t="s">
        <v>44</v>
      </c>
      <c r="P72" s="1" t="s">
        <v>45</v>
      </c>
      <c r="Q72" s="1">
        <f ca="1">DATEDIF(Sheet13[[#This Row],[Joining Date]],TODAY(),"Y")</f>
        <v>7</v>
      </c>
    </row>
    <row r="73" spans="1:17">
      <c r="A73" s="1" t="s">
        <v>257</v>
      </c>
      <c r="B73" s="1">
        <v>1072</v>
      </c>
      <c r="C73" s="1" t="s">
        <v>36</v>
      </c>
      <c r="D73" s="1" t="s">
        <v>66</v>
      </c>
      <c r="E73" s="1" t="s">
        <v>29</v>
      </c>
      <c r="F73">
        <v>45</v>
      </c>
      <c r="G73" s="1" t="s">
        <v>21</v>
      </c>
      <c r="H73" s="2">
        <v>44606</v>
      </c>
      <c r="I73">
        <v>12</v>
      </c>
      <c r="J73">
        <v>36770.53</v>
      </c>
      <c r="K73">
        <v>0.13</v>
      </c>
      <c r="L73">
        <v>41550.699999999997</v>
      </c>
      <c r="M73">
        <v>4</v>
      </c>
      <c r="N73" s="1" t="s">
        <v>31</v>
      </c>
      <c r="O73" s="1" t="s">
        <v>38</v>
      </c>
      <c r="P73" s="1" t="s">
        <v>24</v>
      </c>
      <c r="Q73" s="1">
        <f ca="1">DATEDIF(Sheet13[[#This Row],[Joining Date]],TODAY(),"Y")</f>
        <v>3</v>
      </c>
    </row>
    <row r="74" spans="1:17">
      <c r="A74" s="1" t="s">
        <v>257</v>
      </c>
      <c r="B74" s="1">
        <v>1073</v>
      </c>
      <c r="C74" s="1" t="s">
        <v>51</v>
      </c>
      <c r="D74" s="1" t="s">
        <v>110</v>
      </c>
      <c r="E74" s="1" t="s">
        <v>20</v>
      </c>
      <c r="F74">
        <v>53</v>
      </c>
      <c r="G74" s="1" t="s">
        <v>21</v>
      </c>
      <c r="H74" s="2">
        <v>43548</v>
      </c>
      <c r="I74">
        <v>13</v>
      </c>
      <c r="J74">
        <v>118852.81</v>
      </c>
      <c r="K74">
        <v>0.08</v>
      </c>
      <c r="L74">
        <v>128361.03</v>
      </c>
      <c r="M74">
        <v>1</v>
      </c>
      <c r="N74" s="1" t="s">
        <v>31</v>
      </c>
      <c r="O74" s="1" t="s">
        <v>44</v>
      </c>
      <c r="P74" s="1" t="s">
        <v>33</v>
      </c>
      <c r="Q74" s="1">
        <f ca="1">DATEDIF(Sheet13[[#This Row],[Joining Date]],TODAY(),"Y")</f>
        <v>6</v>
      </c>
    </row>
    <row r="75" spans="1:17">
      <c r="A75" s="1" t="s">
        <v>257</v>
      </c>
      <c r="B75" s="1">
        <v>1074</v>
      </c>
      <c r="C75" s="1" t="s">
        <v>27</v>
      </c>
      <c r="D75" s="1" t="s">
        <v>204</v>
      </c>
      <c r="E75" s="1" t="s">
        <v>29</v>
      </c>
      <c r="F75">
        <v>31</v>
      </c>
      <c r="G75" s="1" t="s">
        <v>21</v>
      </c>
      <c r="H75" s="2">
        <v>42586</v>
      </c>
      <c r="I75">
        <v>5</v>
      </c>
      <c r="J75">
        <v>73873.31</v>
      </c>
      <c r="K75">
        <v>7.0000000000000007E-2</v>
      </c>
      <c r="L75">
        <v>79044.44</v>
      </c>
      <c r="M75">
        <v>4</v>
      </c>
      <c r="N75" s="1" t="s">
        <v>22</v>
      </c>
      <c r="O75" s="1" t="s">
        <v>23</v>
      </c>
      <c r="P75" s="1" t="s">
        <v>24</v>
      </c>
      <c r="Q75" s="1">
        <f ca="1">DATEDIF(Sheet13[[#This Row],[Joining Date]],TODAY(),"Y")</f>
        <v>9</v>
      </c>
    </row>
    <row r="76" spans="1:17">
      <c r="A76" s="1" t="s">
        <v>257</v>
      </c>
      <c r="B76" s="1">
        <v>1075</v>
      </c>
      <c r="C76" s="1" t="s">
        <v>27</v>
      </c>
      <c r="D76" s="1" t="s">
        <v>124</v>
      </c>
      <c r="E76" s="1" t="s">
        <v>20</v>
      </c>
      <c r="F76">
        <v>23</v>
      </c>
      <c r="G76" s="1" t="s">
        <v>60</v>
      </c>
      <c r="H76" s="2">
        <v>42885</v>
      </c>
      <c r="I76">
        <v>20</v>
      </c>
      <c r="J76">
        <v>31084.94</v>
      </c>
      <c r="K76">
        <v>7.0000000000000007E-2</v>
      </c>
      <c r="L76">
        <v>33260.89</v>
      </c>
      <c r="M76">
        <v>4</v>
      </c>
      <c r="N76" s="1" t="s">
        <v>31</v>
      </c>
      <c r="O76" s="1" t="s">
        <v>23</v>
      </c>
      <c r="P76" s="1" t="s">
        <v>48</v>
      </c>
      <c r="Q76" s="1">
        <f ca="1">DATEDIF(Sheet13[[#This Row],[Joining Date]],TODAY(),"Y")</f>
        <v>8</v>
      </c>
    </row>
    <row r="77" spans="1:17">
      <c r="A77" s="1" t="s">
        <v>257</v>
      </c>
      <c r="B77" s="1">
        <v>1076</v>
      </c>
      <c r="C77" s="1" t="s">
        <v>27</v>
      </c>
      <c r="D77" s="1" t="s">
        <v>124</v>
      </c>
      <c r="E77" s="1" t="s">
        <v>29</v>
      </c>
      <c r="F77">
        <v>51</v>
      </c>
      <c r="G77" s="1" t="s">
        <v>30</v>
      </c>
      <c r="H77" s="2">
        <v>43798</v>
      </c>
      <c r="I77">
        <v>4</v>
      </c>
      <c r="J77">
        <v>134932.01</v>
      </c>
      <c r="K77">
        <v>0.14000000000000001</v>
      </c>
      <c r="L77">
        <v>153822.49</v>
      </c>
      <c r="M77">
        <v>4</v>
      </c>
      <c r="N77" s="1" t="s">
        <v>22</v>
      </c>
      <c r="O77" s="1" t="s">
        <v>38</v>
      </c>
      <c r="P77" s="1" t="s">
        <v>33</v>
      </c>
      <c r="Q77" s="1">
        <f ca="1">DATEDIF(Sheet13[[#This Row],[Joining Date]],TODAY(),"Y")</f>
        <v>5</v>
      </c>
    </row>
    <row r="78" spans="1:17">
      <c r="A78" s="1" t="s">
        <v>257</v>
      </c>
      <c r="B78" s="1">
        <v>1077</v>
      </c>
      <c r="C78" s="1" t="s">
        <v>42</v>
      </c>
      <c r="D78" s="1" t="s">
        <v>163</v>
      </c>
      <c r="E78" s="1" t="s">
        <v>20</v>
      </c>
      <c r="F78">
        <v>33</v>
      </c>
      <c r="G78" s="1" t="s">
        <v>21</v>
      </c>
      <c r="H78" s="2">
        <v>42708</v>
      </c>
      <c r="I78">
        <v>17</v>
      </c>
      <c r="J78">
        <v>110838.32</v>
      </c>
      <c r="K78">
        <v>0.19</v>
      </c>
      <c r="L78">
        <v>131897.60000000001</v>
      </c>
      <c r="M78">
        <v>5</v>
      </c>
      <c r="N78" s="1" t="s">
        <v>31</v>
      </c>
      <c r="O78" s="1" t="s">
        <v>23</v>
      </c>
      <c r="P78" s="1" t="s">
        <v>45</v>
      </c>
      <c r="Q78" s="1">
        <f ca="1">DATEDIF(Sheet13[[#This Row],[Joining Date]],TODAY(),"Y")</f>
        <v>8</v>
      </c>
    </row>
    <row r="79" spans="1:17">
      <c r="A79" s="1" t="s">
        <v>257</v>
      </c>
      <c r="B79" s="1">
        <v>1078</v>
      </c>
      <c r="C79" s="1" t="s">
        <v>51</v>
      </c>
      <c r="D79" s="1" t="s">
        <v>82</v>
      </c>
      <c r="E79" s="1" t="s">
        <v>20</v>
      </c>
      <c r="F79">
        <v>28</v>
      </c>
      <c r="G79" s="1" t="s">
        <v>21</v>
      </c>
      <c r="H79" s="2">
        <v>44246</v>
      </c>
      <c r="I79">
        <v>9</v>
      </c>
      <c r="J79">
        <v>72207.990000000005</v>
      </c>
      <c r="K79">
        <v>0.14000000000000001</v>
      </c>
      <c r="L79">
        <v>82317.11</v>
      </c>
      <c r="M79">
        <v>2</v>
      </c>
      <c r="N79" s="1" t="s">
        <v>31</v>
      </c>
      <c r="O79" s="1" t="s">
        <v>56</v>
      </c>
      <c r="P79" s="1" t="s">
        <v>39</v>
      </c>
      <c r="Q79" s="1">
        <f ca="1">DATEDIF(Sheet13[[#This Row],[Joining Date]],TODAY(),"Y")</f>
        <v>4</v>
      </c>
    </row>
    <row r="80" spans="1:17">
      <c r="A80" s="1" t="s">
        <v>257</v>
      </c>
      <c r="B80" s="1">
        <v>1079</v>
      </c>
      <c r="C80" s="1" t="s">
        <v>78</v>
      </c>
      <c r="D80" s="1" t="s">
        <v>87</v>
      </c>
      <c r="E80" s="1" t="s">
        <v>29</v>
      </c>
      <c r="F80">
        <v>28</v>
      </c>
      <c r="G80" s="1" t="s">
        <v>60</v>
      </c>
      <c r="H80" s="2">
        <v>43176</v>
      </c>
      <c r="I80">
        <v>19</v>
      </c>
      <c r="J80">
        <v>92673.09</v>
      </c>
      <c r="K80">
        <v>0.18</v>
      </c>
      <c r="L80">
        <v>109354.25</v>
      </c>
      <c r="M80">
        <v>1</v>
      </c>
      <c r="N80" s="1" t="s">
        <v>22</v>
      </c>
      <c r="O80" s="1" t="s">
        <v>38</v>
      </c>
      <c r="P80" s="1" t="s">
        <v>24</v>
      </c>
      <c r="Q80" s="1">
        <f ca="1">DATEDIF(Sheet13[[#This Row],[Joining Date]],TODAY(),"Y")</f>
        <v>7</v>
      </c>
    </row>
    <row r="81" spans="1:17">
      <c r="A81" s="1" t="s">
        <v>257</v>
      </c>
      <c r="B81" s="1">
        <v>1080</v>
      </c>
      <c r="C81" s="1" t="s">
        <v>78</v>
      </c>
      <c r="D81" s="1" t="s">
        <v>79</v>
      </c>
      <c r="E81" s="1" t="s">
        <v>20</v>
      </c>
      <c r="F81">
        <v>58</v>
      </c>
      <c r="G81" s="1" t="s">
        <v>30</v>
      </c>
      <c r="H81" s="2">
        <v>42011</v>
      </c>
      <c r="I81">
        <v>15</v>
      </c>
      <c r="J81">
        <v>46025.66</v>
      </c>
      <c r="K81">
        <v>0.09</v>
      </c>
      <c r="L81">
        <v>50167.97</v>
      </c>
      <c r="M81">
        <v>3</v>
      </c>
      <c r="N81" s="1" t="s">
        <v>22</v>
      </c>
      <c r="O81" s="1" t="s">
        <v>44</v>
      </c>
      <c r="P81" s="1" t="s">
        <v>33</v>
      </c>
      <c r="Q81" s="1">
        <f ca="1">DATEDIF(Sheet13[[#This Row],[Joining Date]],TODAY(),"Y")</f>
        <v>10</v>
      </c>
    </row>
    <row r="82" spans="1:17">
      <c r="A82" s="1" t="s">
        <v>257</v>
      </c>
      <c r="B82" s="1">
        <v>1081</v>
      </c>
      <c r="C82" s="1" t="s">
        <v>36</v>
      </c>
      <c r="D82" s="1" t="s">
        <v>37</v>
      </c>
      <c r="E82" s="1" t="s">
        <v>20</v>
      </c>
      <c r="F82">
        <v>56</v>
      </c>
      <c r="G82" s="1" t="s">
        <v>21</v>
      </c>
      <c r="H82" s="2">
        <v>44927</v>
      </c>
      <c r="I82">
        <v>20</v>
      </c>
      <c r="J82">
        <v>107384.59</v>
      </c>
      <c r="K82">
        <v>7.0000000000000007E-2</v>
      </c>
      <c r="L82">
        <v>114901.51</v>
      </c>
      <c r="M82">
        <v>3</v>
      </c>
      <c r="N82" s="1" t="s">
        <v>31</v>
      </c>
      <c r="O82" s="1" t="s">
        <v>56</v>
      </c>
      <c r="P82" s="1" t="s">
        <v>24</v>
      </c>
      <c r="Q82" s="1">
        <f ca="1">DATEDIF(Sheet13[[#This Row],[Joining Date]],TODAY(),"Y")</f>
        <v>2</v>
      </c>
    </row>
    <row r="83" spans="1:17">
      <c r="A83" s="1" t="s">
        <v>257</v>
      </c>
      <c r="B83" s="1">
        <v>1082</v>
      </c>
      <c r="C83" s="1" t="s">
        <v>36</v>
      </c>
      <c r="D83" s="1" t="s">
        <v>55</v>
      </c>
      <c r="E83" s="1" t="s">
        <v>29</v>
      </c>
      <c r="F83">
        <v>35</v>
      </c>
      <c r="G83" s="1" t="s">
        <v>30</v>
      </c>
      <c r="H83" s="2">
        <v>42939</v>
      </c>
      <c r="I83">
        <v>10</v>
      </c>
      <c r="J83">
        <v>39525.72</v>
      </c>
      <c r="K83">
        <v>0.13</v>
      </c>
      <c r="L83">
        <v>44664.06</v>
      </c>
      <c r="M83">
        <v>4</v>
      </c>
      <c r="N83" s="1" t="s">
        <v>31</v>
      </c>
      <c r="O83" s="1" t="s">
        <v>32</v>
      </c>
      <c r="P83" s="1" t="s">
        <v>24</v>
      </c>
      <c r="Q83" s="1">
        <f ca="1">DATEDIF(Sheet13[[#This Row],[Joining Date]],TODAY(),"Y")</f>
        <v>8</v>
      </c>
    </row>
    <row r="84" spans="1:17">
      <c r="A84" s="1" t="s">
        <v>257</v>
      </c>
      <c r="B84" s="1">
        <v>1083</v>
      </c>
      <c r="C84" s="1" t="s">
        <v>78</v>
      </c>
      <c r="D84" s="1" t="s">
        <v>87</v>
      </c>
      <c r="E84" s="1" t="s">
        <v>29</v>
      </c>
      <c r="F84">
        <v>44</v>
      </c>
      <c r="G84" s="1" t="s">
        <v>30</v>
      </c>
      <c r="H84" s="2">
        <v>44863</v>
      </c>
      <c r="I84">
        <v>3</v>
      </c>
      <c r="J84">
        <v>95584.02</v>
      </c>
      <c r="K84">
        <v>0.13</v>
      </c>
      <c r="L84">
        <v>108009.94</v>
      </c>
      <c r="M84">
        <v>3</v>
      </c>
      <c r="N84" s="1" t="s">
        <v>22</v>
      </c>
      <c r="O84" s="1" t="s">
        <v>44</v>
      </c>
      <c r="P84" s="1" t="s">
        <v>39</v>
      </c>
      <c r="Q84" s="1">
        <f ca="1">DATEDIF(Sheet13[[#This Row],[Joining Date]],TODAY(),"Y")</f>
        <v>2</v>
      </c>
    </row>
    <row r="85" spans="1:17">
      <c r="A85" s="1" t="s">
        <v>257</v>
      </c>
      <c r="B85" s="1">
        <v>1084</v>
      </c>
      <c r="C85" s="1" t="s">
        <v>27</v>
      </c>
      <c r="D85" s="1" t="s">
        <v>28</v>
      </c>
      <c r="E85" s="1" t="s">
        <v>29</v>
      </c>
      <c r="F85">
        <v>32</v>
      </c>
      <c r="G85" s="1" t="s">
        <v>30</v>
      </c>
      <c r="H85" s="2">
        <v>43275</v>
      </c>
      <c r="I85">
        <v>16</v>
      </c>
      <c r="J85">
        <v>124258.88</v>
      </c>
      <c r="K85">
        <v>7.0000000000000007E-2</v>
      </c>
      <c r="L85">
        <v>132957</v>
      </c>
      <c r="M85">
        <v>5</v>
      </c>
      <c r="N85" s="1" t="s">
        <v>31</v>
      </c>
      <c r="O85" s="1" t="s">
        <v>44</v>
      </c>
      <c r="P85" s="1" t="s">
        <v>39</v>
      </c>
      <c r="Q85" s="1">
        <f ca="1">DATEDIF(Sheet13[[#This Row],[Joining Date]],TODAY(),"Y")</f>
        <v>7</v>
      </c>
    </row>
    <row r="86" spans="1:17">
      <c r="A86" s="1" t="s">
        <v>257</v>
      </c>
      <c r="B86" s="1">
        <v>1085</v>
      </c>
      <c r="C86" s="1" t="s">
        <v>36</v>
      </c>
      <c r="D86" s="1" t="s">
        <v>66</v>
      </c>
      <c r="E86" s="1" t="s">
        <v>20</v>
      </c>
      <c r="F86">
        <v>46</v>
      </c>
      <c r="G86" s="1" t="s">
        <v>60</v>
      </c>
      <c r="H86" s="2">
        <v>43806</v>
      </c>
      <c r="I86">
        <v>10</v>
      </c>
      <c r="J86">
        <v>73995.03</v>
      </c>
      <c r="K86">
        <v>0.08</v>
      </c>
      <c r="L86">
        <v>79914.63</v>
      </c>
      <c r="M86">
        <v>5</v>
      </c>
      <c r="N86" s="1" t="s">
        <v>31</v>
      </c>
      <c r="O86" s="1" t="s">
        <v>56</v>
      </c>
      <c r="P86" s="1" t="s">
        <v>33</v>
      </c>
      <c r="Q86" s="1">
        <f ca="1">DATEDIF(Sheet13[[#This Row],[Joining Date]],TODAY(),"Y")</f>
        <v>5</v>
      </c>
    </row>
    <row r="87" spans="1:17">
      <c r="A87" s="1" t="s">
        <v>257</v>
      </c>
      <c r="B87" s="1">
        <v>1086</v>
      </c>
      <c r="C87" s="1" t="s">
        <v>42</v>
      </c>
      <c r="D87" s="1" t="s">
        <v>63</v>
      </c>
      <c r="E87" s="1" t="s">
        <v>20</v>
      </c>
      <c r="F87">
        <v>23</v>
      </c>
      <c r="G87" s="1" t="s">
        <v>21</v>
      </c>
      <c r="H87" s="2">
        <v>43108</v>
      </c>
      <c r="I87">
        <v>5</v>
      </c>
      <c r="J87">
        <v>128481.57</v>
      </c>
      <c r="K87">
        <v>0.2</v>
      </c>
      <c r="L87">
        <v>154177.88</v>
      </c>
      <c r="M87">
        <v>3</v>
      </c>
      <c r="N87" s="1" t="s">
        <v>31</v>
      </c>
      <c r="O87" s="1" t="s">
        <v>23</v>
      </c>
      <c r="P87" s="1" t="s">
        <v>39</v>
      </c>
      <c r="Q87" s="1">
        <f ca="1">DATEDIF(Sheet13[[#This Row],[Joining Date]],TODAY(),"Y")</f>
        <v>7</v>
      </c>
    </row>
    <row r="88" spans="1:17">
      <c r="A88" s="1" t="s">
        <v>257</v>
      </c>
      <c r="B88" s="1">
        <v>1087</v>
      </c>
      <c r="C88" s="1" t="s">
        <v>42</v>
      </c>
      <c r="D88" s="1" t="s">
        <v>63</v>
      </c>
      <c r="E88" s="1" t="s">
        <v>29</v>
      </c>
      <c r="F88">
        <v>35</v>
      </c>
      <c r="G88" s="1" t="s">
        <v>60</v>
      </c>
      <c r="H88" s="2">
        <v>43168</v>
      </c>
      <c r="I88">
        <v>9</v>
      </c>
      <c r="J88">
        <v>90847.27</v>
      </c>
      <c r="K88">
        <v>0.11</v>
      </c>
      <c r="L88">
        <v>100840.47</v>
      </c>
      <c r="M88">
        <v>2</v>
      </c>
      <c r="N88" s="1" t="s">
        <v>22</v>
      </c>
      <c r="O88" s="1" t="s">
        <v>56</v>
      </c>
      <c r="P88" s="1" t="s">
        <v>33</v>
      </c>
      <c r="Q88" s="1">
        <f ca="1">DATEDIF(Sheet13[[#This Row],[Joining Date]],TODAY(),"Y")</f>
        <v>7</v>
      </c>
    </row>
    <row r="89" spans="1:17">
      <c r="A89" s="1" t="s">
        <v>257</v>
      </c>
      <c r="B89" s="1">
        <v>1088</v>
      </c>
      <c r="C89" s="1" t="s">
        <v>78</v>
      </c>
      <c r="D89" s="1" t="s">
        <v>79</v>
      </c>
      <c r="E89" s="1" t="s">
        <v>29</v>
      </c>
      <c r="F89">
        <v>48</v>
      </c>
      <c r="G89" s="1" t="s">
        <v>30</v>
      </c>
      <c r="H89" s="2">
        <v>44436</v>
      </c>
      <c r="I89">
        <v>8</v>
      </c>
      <c r="J89">
        <v>48343.49</v>
      </c>
      <c r="K89">
        <v>0.11</v>
      </c>
      <c r="L89">
        <v>53661.27</v>
      </c>
      <c r="M89">
        <v>4</v>
      </c>
      <c r="N89" s="1" t="s">
        <v>22</v>
      </c>
      <c r="O89" s="1" t="s">
        <v>32</v>
      </c>
      <c r="P89" s="1" t="s">
        <v>24</v>
      </c>
      <c r="Q89" s="1">
        <f ca="1">DATEDIF(Sheet13[[#This Row],[Joining Date]],TODAY(),"Y")</f>
        <v>4</v>
      </c>
    </row>
    <row r="90" spans="1:17">
      <c r="A90" s="1" t="s">
        <v>257</v>
      </c>
      <c r="B90" s="1">
        <v>1089</v>
      </c>
      <c r="C90" s="1" t="s">
        <v>18</v>
      </c>
      <c r="D90" s="1" t="s">
        <v>19</v>
      </c>
      <c r="E90" s="1" t="s">
        <v>20</v>
      </c>
      <c r="F90">
        <v>38</v>
      </c>
      <c r="G90" s="1" t="s">
        <v>21</v>
      </c>
      <c r="H90" s="2">
        <v>42792</v>
      </c>
      <c r="I90">
        <v>12</v>
      </c>
      <c r="J90">
        <v>116815.3</v>
      </c>
      <c r="K90">
        <v>0.19</v>
      </c>
      <c r="L90">
        <v>139010.21</v>
      </c>
      <c r="M90">
        <v>1</v>
      </c>
      <c r="N90" s="1" t="s">
        <v>22</v>
      </c>
      <c r="O90" s="1" t="s">
        <v>56</v>
      </c>
      <c r="P90" s="1" t="s">
        <v>24</v>
      </c>
      <c r="Q90" s="1">
        <f ca="1">DATEDIF(Sheet13[[#This Row],[Joining Date]],TODAY(),"Y")</f>
        <v>8</v>
      </c>
    </row>
    <row r="91" spans="1:17">
      <c r="A91" s="1" t="s">
        <v>257</v>
      </c>
      <c r="B91" s="1">
        <v>1090</v>
      </c>
      <c r="C91" s="1" t="s">
        <v>42</v>
      </c>
      <c r="D91" s="1" t="s">
        <v>63</v>
      </c>
      <c r="E91" s="1" t="s">
        <v>29</v>
      </c>
      <c r="F91">
        <v>34</v>
      </c>
      <c r="G91" s="1" t="s">
        <v>21</v>
      </c>
      <c r="H91" s="2">
        <v>42035</v>
      </c>
      <c r="I91">
        <v>13</v>
      </c>
      <c r="J91">
        <v>60915.09</v>
      </c>
      <c r="K91">
        <v>0.14000000000000001</v>
      </c>
      <c r="L91">
        <v>69443.199999999997</v>
      </c>
      <c r="M91">
        <v>5</v>
      </c>
      <c r="N91" s="1" t="s">
        <v>22</v>
      </c>
      <c r="O91" s="1" t="s">
        <v>32</v>
      </c>
      <c r="P91" s="1" t="s">
        <v>48</v>
      </c>
      <c r="Q91" s="1">
        <f ca="1">DATEDIF(Sheet13[[#This Row],[Joining Date]],TODAY(),"Y")</f>
        <v>10</v>
      </c>
    </row>
    <row r="92" spans="1:17">
      <c r="A92" s="1" t="s">
        <v>257</v>
      </c>
      <c r="B92" s="1">
        <v>1091</v>
      </c>
      <c r="C92" s="1" t="s">
        <v>51</v>
      </c>
      <c r="D92" s="1" t="s">
        <v>110</v>
      </c>
      <c r="E92" s="1" t="s">
        <v>29</v>
      </c>
      <c r="F92">
        <v>26</v>
      </c>
      <c r="G92" s="1" t="s">
        <v>30</v>
      </c>
      <c r="H92" s="2">
        <v>45196</v>
      </c>
      <c r="I92">
        <v>8</v>
      </c>
      <c r="J92">
        <v>38957.620000000003</v>
      </c>
      <c r="K92">
        <v>0.11</v>
      </c>
      <c r="L92">
        <v>43242.96</v>
      </c>
      <c r="M92">
        <v>1</v>
      </c>
      <c r="N92" s="1" t="s">
        <v>31</v>
      </c>
      <c r="O92" s="1" t="s">
        <v>23</v>
      </c>
      <c r="P92" s="1" t="s">
        <v>33</v>
      </c>
      <c r="Q92" s="1">
        <f ca="1">DATEDIF(Sheet13[[#This Row],[Joining Date]],TODAY(),"Y")</f>
        <v>2</v>
      </c>
    </row>
    <row r="93" spans="1:17">
      <c r="A93" s="1" t="s">
        <v>257</v>
      </c>
      <c r="B93" s="1">
        <v>1092</v>
      </c>
      <c r="C93" s="1" t="s">
        <v>51</v>
      </c>
      <c r="D93" s="1" t="s">
        <v>110</v>
      </c>
      <c r="E93" s="1" t="s">
        <v>29</v>
      </c>
      <c r="F93">
        <v>22</v>
      </c>
      <c r="G93" s="1" t="s">
        <v>21</v>
      </c>
      <c r="H93" s="2">
        <v>44193</v>
      </c>
      <c r="I93">
        <v>17</v>
      </c>
      <c r="J93">
        <v>141741.56</v>
      </c>
      <c r="K93">
        <v>0.06</v>
      </c>
      <c r="L93">
        <v>150246.04999999999</v>
      </c>
      <c r="M93">
        <v>2</v>
      </c>
      <c r="N93" s="1" t="s">
        <v>22</v>
      </c>
      <c r="O93" s="1" t="s">
        <v>38</v>
      </c>
      <c r="P93" s="1" t="s">
        <v>48</v>
      </c>
      <c r="Q93" s="1">
        <f ca="1">DATEDIF(Sheet13[[#This Row],[Joining Date]],TODAY(),"Y")</f>
        <v>4</v>
      </c>
    </row>
    <row r="94" spans="1:17">
      <c r="A94" s="1" t="s">
        <v>257</v>
      </c>
      <c r="B94" s="1">
        <v>1093</v>
      </c>
      <c r="C94" s="1" t="s">
        <v>18</v>
      </c>
      <c r="D94" s="1" t="s">
        <v>19</v>
      </c>
      <c r="E94" s="1" t="s">
        <v>20</v>
      </c>
      <c r="F94">
        <v>23</v>
      </c>
      <c r="G94" s="1" t="s">
        <v>30</v>
      </c>
      <c r="H94" s="2">
        <v>43991</v>
      </c>
      <c r="I94">
        <v>3</v>
      </c>
      <c r="J94">
        <v>54528.93</v>
      </c>
      <c r="K94">
        <v>0.05</v>
      </c>
      <c r="L94">
        <v>57255.38</v>
      </c>
      <c r="M94">
        <v>2</v>
      </c>
      <c r="N94" s="1" t="s">
        <v>22</v>
      </c>
      <c r="O94" s="1" t="s">
        <v>56</v>
      </c>
      <c r="P94" s="1" t="s">
        <v>24</v>
      </c>
      <c r="Q94" s="1">
        <f ca="1">DATEDIF(Sheet13[[#This Row],[Joining Date]],TODAY(),"Y")</f>
        <v>5</v>
      </c>
    </row>
    <row r="95" spans="1:17">
      <c r="A95" s="1" t="s">
        <v>257</v>
      </c>
      <c r="B95" s="1">
        <v>1094</v>
      </c>
      <c r="C95" s="1" t="s">
        <v>18</v>
      </c>
      <c r="D95" s="1" t="s">
        <v>59</v>
      </c>
      <c r="E95" s="1" t="s">
        <v>29</v>
      </c>
      <c r="F95">
        <v>32</v>
      </c>
      <c r="G95" s="1" t="s">
        <v>60</v>
      </c>
      <c r="H95" s="2">
        <v>42396</v>
      </c>
      <c r="I95">
        <v>14</v>
      </c>
      <c r="J95">
        <v>112509.97</v>
      </c>
      <c r="K95">
        <v>0.12</v>
      </c>
      <c r="L95">
        <v>126011.17</v>
      </c>
      <c r="M95">
        <v>1</v>
      </c>
      <c r="N95" s="1" t="s">
        <v>22</v>
      </c>
      <c r="O95" s="1" t="s">
        <v>23</v>
      </c>
      <c r="P95" s="1" t="s">
        <v>39</v>
      </c>
      <c r="Q95" s="1">
        <f ca="1">DATEDIF(Sheet13[[#This Row],[Joining Date]],TODAY(),"Y")</f>
        <v>9</v>
      </c>
    </row>
    <row r="96" spans="1:17">
      <c r="A96" s="1" t="s">
        <v>257</v>
      </c>
      <c r="B96" s="1">
        <v>1095</v>
      </c>
      <c r="C96" s="1" t="s">
        <v>18</v>
      </c>
      <c r="D96" s="1" t="s">
        <v>69</v>
      </c>
      <c r="E96" s="1" t="s">
        <v>29</v>
      </c>
      <c r="F96">
        <v>41</v>
      </c>
      <c r="G96" s="1" t="s">
        <v>60</v>
      </c>
      <c r="H96" s="2">
        <v>42716</v>
      </c>
      <c r="I96">
        <v>7</v>
      </c>
      <c r="J96">
        <v>145849.23000000001</v>
      </c>
      <c r="K96">
        <v>0.19</v>
      </c>
      <c r="L96">
        <v>173560.58</v>
      </c>
      <c r="M96">
        <v>4</v>
      </c>
      <c r="N96" s="1" t="s">
        <v>22</v>
      </c>
      <c r="O96" s="1" t="s">
        <v>44</v>
      </c>
      <c r="P96" s="1" t="s">
        <v>39</v>
      </c>
      <c r="Q96" s="1">
        <f ca="1">DATEDIF(Sheet13[[#This Row],[Joining Date]],TODAY(),"Y")</f>
        <v>8</v>
      </c>
    </row>
    <row r="97" spans="1:17">
      <c r="A97" s="1" t="s">
        <v>257</v>
      </c>
      <c r="B97" s="1">
        <v>1096</v>
      </c>
      <c r="C97" s="1" t="s">
        <v>42</v>
      </c>
      <c r="D97" s="1" t="s">
        <v>43</v>
      </c>
      <c r="E97" s="1" t="s">
        <v>29</v>
      </c>
      <c r="F97">
        <v>42</v>
      </c>
      <c r="G97" s="1" t="s">
        <v>30</v>
      </c>
      <c r="H97" s="2">
        <v>43967</v>
      </c>
      <c r="I97">
        <v>7</v>
      </c>
      <c r="J97">
        <v>80344.070000000007</v>
      </c>
      <c r="K97">
        <v>0.12</v>
      </c>
      <c r="L97">
        <v>89985.36</v>
      </c>
      <c r="M97">
        <v>5</v>
      </c>
      <c r="N97" s="1" t="s">
        <v>22</v>
      </c>
      <c r="O97" s="1" t="s">
        <v>38</v>
      </c>
      <c r="P97" s="1" t="s">
        <v>33</v>
      </c>
      <c r="Q97" s="1">
        <f ca="1">DATEDIF(Sheet13[[#This Row],[Joining Date]],TODAY(),"Y")</f>
        <v>5</v>
      </c>
    </row>
    <row r="98" spans="1:17">
      <c r="A98" s="1" t="s">
        <v>257</v>
      </c>
      <c r="B98" s="1">
        <v>1097</v>
      </c>
      <c r="C98" s="1" t="s">
        <v>27</v>
      </c>
      <c r="D98" s="1" t="s">
        <v>124</v>
      </c>
      <c r="E98" s="1" t="s">
        <v>20</v>
      </c>
      <c r="F98">
        <v>58</v>
      </c>
      <c r="G98" s="1" t="s">
        <v>60</v>
      </c>
      <c r="H98" s="2">
        <v>42702</v>
      </c>
      <c r="I98">
        <v>18</v>
      </c>
      <c r="J98">
        <v>126863.14</v>
      </c>
      <c r="K98">
        <v>0.14000000000000001</v>
      </c>
      <c r="L98">
        <v>144623.98000000001</v>
      </c>
      <c r="M98">
        <v>4</v>
      </c>
      <c r="N98" s="1" t="s">
        <v>31</v>
      </c>
      <c r="O98" s="1" t="s">
        <v>32</v>
      </c>
      <c r="P98" s="1" t="s">
        <v>33</v>
      </c>
      <c r="Q98" s="1">
        <f ca="1">DATEDIF(Sheet13[[#This Row],[Joining Date]],TODAY(),"Y")</f>
        <v>8</v>
      </c>
    </row>
    <row r="99" spans="1:17">
      <c r="A99" s="1" t="s">
        <v>257</v>
      </c>
      <c r="B99" s="1">
        <v>1098</v>
      </c>
      <c r="C99" s="1" t="s">
        <v>27</v>
      </c>
      <c r="D99" s="1" t="s">
        <v>124</v>
      </c>
      <c r="E99" s="1" t="s">
        <v>20</v>
      </c>
      <c r="F99">
        <v>47</v>
      </c>
      <c r="G99" s="1" t="s">
        <v>21</v>
      </c>
      <c r="H99" s="2">
        <v>42052</v>
      </c>
      <c r="I99">
        <v>6</v>
      </c>
      <c r="J99">
        <v>58029.47</v>
      </c>
      <c r="K99">
        <v>0.11</v>
      </c>
      <c r="L99">
        <v>64412.71</v>
      </c>
      <c r="M99">
        <v>3</v>
      </c>
      <c r="N99" s="1" t="s">
        <v>22</v>
      </c>
      <c r="O99" s="1" t="s">
        <v>32</v>
      </c>
      <c r="P99" s="1" t="s">
        <v>48</v>
      </c>
      <c r="Q99" s="1">
        <f ca="1">DATEDIF(Sheet13[[#This Row],[Joining Date]],TODAY(),"Y")</f>
        <v>10</v>
      </c>
    </row>
    <row r="100" spans="1:17">
      <c r="A100" s="1" t="s">
        <v>257</v>
      </c>
      <c r="B100" s="1">
        <v>1099</v>
      </c>
      <c r="C100" s="1" t="s">
        <v>18</v>
      </c>
      <c r="D100" s="1" t="s">
        <v>59</v>
      </c>
      <c r="E100" s="1" t="s">
        <v>29</v>
      </c>
      <c r="F100">
        <v>42</v>
      </c>
      <c r="G100" s="1" t="s">
        <v>60</v>
      </c>
      <c r="H100" s="2">
        <v>43388</v>
      </c>
      <c r="I100">
        <v>3</v>
      </c>
      <c r="J100">
        <v>43604.52</v>
      </c>
      <c r="K100">
        <v>0.13</v>
      </c>
      <c r="L100">
        <v>49273.11</v>
      </c>
      <c r="M100">
        <v>2</v>
      </c>
      <c r="N100" s="1" t="s">
        <v>31</v>
      </c>
      <c r="O100" s="1" t="s">
        <v>56</v>
      </c>
      <c r="P100" s="1" t="s">
        <v>48</v>
      </c>
      <c r="Q100" s="1">
        <f ca="1">DATEDIF(Sheet13[[#This Row],[Joining Date]],TODAY(),"Y")</f>
        <v>7</v>
      </c>
    </row>
    <row r="101" spans="1:17">
      <c r="A101" s="1" t="s">
        <v>257</v>
      </c>
      <c r="B101" s="1">
        <v>1100</v>
      </c>
      <c r="C101" s="1" t="s">
        <v>78</v>
      </c>
      <c r="D101" s="1" t="s">
        <v>87</v>
      </c>
      <c r="E101" s="1" t="s">
        <v>20</v>
      </c>
      <c r="F101">
        <v>57</v>
      </c>
      <c r="G101" s="1" t="s">
        <v>30</v>
      </c>
      <c r="H101" s="2">
        <v>42581</v>
      </c>
      <c r="I101">
        <v>19</v>
      </c>
      <c r="J101">
        <v>45938.95</v>
      </c>
      <c r="K101">
        <v>0.1</v>
      </c>
      <c r="L101">
        <v>50532.84</v>
      </c>
      <c r="M101">
        <v>5</v>
      </c>
      <c r="N101" s="1" t="s">
        <v>31</v>
      </c>
      <c r="O101" s="1" t="s">
        <v>23</v>
      </c>
      <c r="P101" s="1" t="s">
        <v>39</v>
      </c>
      <c r="Q101" s="1">
        <f ca="1">DATEDIF(Sheet13[[#This Row],[Joining Date]],TODAY(),"Y")</f>
        <v>9</v>
      </c>
    </row>
    <row r="105" spans="1:17" ht="23.5">
      <c r="D105" s="3" t="s">
        <v>259</v>
      </c>
    </row>
    <row r="106" spans="1:17">
      <c r="D106" s="4"/>
    </row>
    <row r="107" spans="1:17">
      <c r="D107" s="4" t="s">
        <v>260</v>
      </c>
    </row>
    <row r="108" spans="1:17">
      <c r="D108" s="4" t="s">
        <v>261</v>
      </c>
    </row>
    <row r="109" spans="1:17">
      <c r="D109" s="4" t="s">
        <v>262</v>
      </c>
    </row>
    <row r="110" spans="1:17">
      <c r="D110" s="4" t="s">
        <v>263</v>
      </c>
    </row>
    <row r="111" spans="1:17">
      <c r="D111" s="4" t="s">
        <v>265</v>
      </c>
    </row>
    <row r="113" spans="4:11" ht="23.5">
      <c r="D113" s="3" t="s">
        <v>266</v>
      </c>
    </row>
    <row r="114" spans="4:11">
      <c r="D114" s="4" t="s">
        <v>284</v>
      </c>
    </row>
    <row r="115" spans="4:11">
      <c r="D115" s="4" t="s">
        <v>267</v>
      </c>
      <c r="J115" t="s">
        <v>18</v>
      </c>
      <c r="K115">
        <f>AVERAGEIFS(Sheet13[Salary],Sheet13[Department],"HR")</f>
        <v>93129.150624999995</v>
      </c>
    </row>
    <row r="116" spans="4:11">
      <c r="D116" s="4" t="s">
        <v>268</v>
      </c>
    </row>
    <row r="117" spans="4:11">
      <c r="D117" s="4" t="s">
        <v>269</v>
      </c>
    </row>
    <row r="118" spans="4:11">
      <c r="D118" s="4" t="s">
        <v>270</v>
      </c>
    </row>
    <row r="119" spans="4:11">
      <c r="D119" s="4" t="s">
        <v>271</v>
      </c>
    </row>
    <row r="120" spans="4:11">
      <c r="D120" s="4" t="s">
        <v>272</v>
      </c>
    </row>
    <row r="121" spans="4:11">
      <c r="D121" s="4" t="s">
        <v>273</v>
      </c>
    </row>
    <row r="122" spans="4:11">
      <c r="D122" s="4" t="s">
        <v>274</v>
      </c>
    </row>
  </sheetData>
  <conditionalFormatting sqref="B1:B1048576">
    <cfRule type="duplicateValues" dxfId="0"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3FE02-2E66-419F-9584-8F2D2E42F2C2}">
  <dimension ref="A3:AC141"/>
  <sheetViews>
    <sheetView topLeftCell="U87" workbookViewId="0">
      <selection activeCell="Q14" sqref="Q14"/>
    </sheetView>
  </sheetViews>
  <sheetFormatPr defaultRowHeight="14.5"/>
  <cols>
    <col min="1" max="1" width="12.453125" bestFit="1" customWidth="1"/>
    <col min="2" max="2" width="15" bestFit="1" customWidth="1"/>
    <col min="3" max="4" width="9.81640625" bestFit="1" customWidth="1"/>
    <col min="5" max="5" width="22" bestFit="1" customWidth="1"/>
    <col min="6" max="6" width="15.6328125" bestFit="1" customWidth="1"/>
    <col min="7" max="7" width="7" bestFit="1" customWidth="1"/>
    <col min="8" max="8" width="7.6328125" bestFit="1" customWidth="1"/>
    <col min="9" max="9" width="8.54296875" bestFit="1" customWidth="1"/>
    <col min="10" max="10" width="7.08984375" bestFit="1" customWidth="1"/>
    <col min="11" max="11" width="10.36328125" bestFit="1" customWidth="1"/>
    <col min="12" max="14" width="4.81640625" bestFit="1" customWidth="1"/>
    <col min="15" max="15" width="12.453125" bestFit="1" customWidth="1"/>
    <col min="16" max="16" width="23" bestFit="1" customWidth="1"/>
    <col min="17" max="17" width="15.6328125" bestFit="1" customWidth="1"/>
    <col min="18" max="18" width="4.81640625" bestFit="1" customWidth="1"/>
    <col min="19" max="19" width="10.36328125" bestFit="1" customWidth="1"/>
    <col min="20" max="20" width="9.08984375" bestFit="1" customWidth="1"/>
    <col min="21" max="21" width="10" bestFit="1" customWidth="1"/>
    <col min="22" max="22" width="5.36328125" bestFit="1" customWidth="1"/>
    <col min="23" max="23" width="10.36328125" bestFit="1" customWidth="1"/>
    <col min="24" max="27" width="10" bestFit="1" customWidth="1"/>
    <col min="28" max="28" width="12.453125" bestFit="1" customWidth="1"/>
    <col min="29" max="29" width="23" bestFit="1" customWidth="1"/>
    <col min="30" max="30" width="10.36328125" bestFit="1" customWidth="1"/>
    <col min="31" max="105" width="4.81640625" bestFit="1" customWidth="1"/>
    <col min="106" max="106" width="10.36328125" bestFit="1" customWidth="1"/>
  </cols>
  <sheetData>
    <row r="3" spans="1:2">
      <c r="A3" s="5" t="s">
        <v>275</v>
      </c>
      <c r="B3" t="s">
        <v>277</v>
      </c>
    </row>
    <row r="4" spans="1:2">
      <c r="A4" s="6" t="s">
        <v>78</v>
      </c>
      <c r="B4" s="1">
        <v>72195.711249999993</v>
      </c>
    </row>
    <row r="5" spans="1:2">
      <c r="A5" s="6" t="s">
        <v>18</v>
      </c>
      <c r="B5" s="1">
        <v>93129.150624999995</v>
      </c>
    </row>
    <row r="6" spans="1:2">
      <c r="A6" s="6" t="s">
        <v>36</v>
      </c>
      <c r="B6" s="1">
        <v>82418.64499999999</v>
      </c>
    </row>
    <row r="7" spans="1:2">
      <c r="A7" s="6" t="s">
        <v>42</v>
      </c>
      <c r="B7" s="1">
        <v>94796.805714285729</v>
      </c>
    </row>
    <row r="8" spans="1:2">
      <c r="A8" s="6" t="s">
        <v>51</v>
      </c>
      <c r="B8" s="1">
        <v>103146.20111111112</v>
      </c>
    </row>
    <row r="9" spans="1:2">
      <c r="A9" s="6" t="s">
        <v>27</v>
      </c>
      <c r="B9" s="1">
        <v>93765.631249999977</v>
      </c>
    </row>
    <row r="19" spans="1:2">
      <c r="A19" s="5" t="s">
        <v>275</v>
      </c>
      <c r="B19" t="s">
        <v>280</v>
      </c>
    </row>
    <row r="20" spans="1:2">
      <c r="A20" s="6" t="s">
        <v>28</v>
      </c>
      <c r="B20" s="1">
        <v>4.5</v>
      </c>
    </row>
    <row r="21" spans="1:2">
      <c r="A21" s="6" t="s">
        <v>79</v>
      </c>
      <c r="B21" s="1">
        <v>2.6666666666666665</v>
      </c>
    </row>
    <row r="22" spans="1:2">
      <c r="A22" s="6" t="s">
        <v>163</v>
      </c>
      <c r="B22" s="1">
        <v>3.5</v>
      </c>
    </row>
    <row r="23" spans="1:2">
      <c r="A23" s="6" t="s">
        <v>63</v>
      </c>
      <c r="B23" s="1">
        <v>3.1428571428571428</v>
      </c>
    </row>
    <row r="24" spans="1:2">
      <c r="A24" s="6" t="s">
        <v>66</v>
      </c>
      <c r="B24" s="1">
        <v>3.2857142857142856</v>
      </c>
    </row>
    <row r="25" spans="1:2">
      <c r="A25" s="6" t="s">
        <v>87</v>
      </c>
      <c r="B25" s="1">
        <v>2.6666666666666665</v>
      </c>
    </row>
    <row r="26" spans="1:2">
      <c r="A26" s="6" t="s">
        <v>119</v>
      </c>
      <c r="B26" s="1">
        <v>3</v>
      </c>
    </row>
    <row r="27" spans="1:2">
      <c r="A27" s="6" t="s">
        <v>59</v>
      </c>
      <c r="B27" s="1">
        <v>2.4285714285714284</v>
      </c>
    </row>
    <row r="28" spans="1:2">
      <c r="A28" s="6" t="s">
        <v>69</v>
      </c>
      <c r="B28" s="1">
        <v>3</v>
      </c>
    </row>
    <row r="29" spans="1:2">
      <c r="A29" s="6" t="s">
        <v>52</v>
      </c>
      <c r="B29" s="1">
        <v>3.2857142857142856</v>
      </c>
    </row>
    <row r="30" spans="1:2">
      <c r="A30" s="6" t="s">
        <v>43</v>
      </c>
      <c r="B30" s="1">
        <v>2.6</v>
      </c>
    </row>
    <row r="31" spans="1:2">
      <c r="A31" s="6" t="s">
        <v>110</v>
      </c>
      <c r="B31" s="1">
        <v>2.6666666666666665</v>
      </c>
    </row>
    <row r="32" spans="1:2">
      <c r="A32" s="6" t="s">
        <v>19</v>
      </c>
      <c r="B32" s="1">
        <v>2.3333333333333335</v>
      </c>
    </row>
    <row r="33" spans="1:2">
      <c r="A33" s="6" t="s">
        <v>124</v>
      </c>
      <c r="B33" s="1">
        <v>3.4545454545454546</v>
      </c>
    </row>
    <row r="34" spans="1:2">
      <c r="A34" s="6" t="s">
        <v>204</v>
      </c>
      <c r="B34" s="1">
        <v>4</v>
      </c>
    </row>
    <row r="35" spans="1:2">
      <c r="A35" s="6" t="s">
        <v>82</v>
      </c>
      <c r="B35" s="1">
        <v>3</v>
      </c>
    </row>
    <row r="36" spans="1:2">
      <c r="A36" s="6" t="s">
        <v>37</v>
      </c>
      <c r="B36" s="1">
        <v>3</v>
      </c>
    </row>
    <row r="37" spans="1:2">
      <c r="A37" s="6" t="s">
        <v>55</v>
      </c>
      <c r="B37" s="1">
        <v>3.25</v>
      </c>
    </row>
    <row r="38" spans="1:2">
      <c r="A38" s="6" t="s">
        <v>276</v>
      </c>
      <c r="B38" s="1">
        <v>3.04</v>
      </c>
    </row>
    <row r="40" spans="1:2">
      <c r="A40" s="5" t="s">
        <v>275</v>
      </c>
      <c r="B40" t="s">
        <v>281</v>
      </c>
    </row>
    <row r="41" spans="1:2">
      <c r="A41" s="6">
        <v>1001</v>
      </c>
      <c r="B41" s="1">
        <v>79241.789999999994</v>
      </c>
    </row>
    <row r="42" spans="1:2">
      <c r="A42" s="6">
        <v>1002</v>
      </c>
      <c r="B42" s="1">
        <v>37254.36</v>
      </c>
    </row>
    <row r="43" spans="1:2">
      <c r="A43" s="6">
        <v>1003</v>
      </c>
      <c r="B43" s="1">
        <v>128683.2</v>
      </c>
    </row>
    <row r="44" spans="1:2">
      <c r="A44" s="6">
        <v>1004</v>
      </c>
      <c r="B44" s="1">
        <v>169322.18</v>
      </c>
    </row>
    <row r="45" spans="1:2">
      <c r="A45" s="6">
        <v>1005</v>
      </c>
      <c r="B45" s="1">
        <v>80709.259999999995</v>
      </c>
    </row>
    <row r="46" spans="1:2">
      <c r="A46" s="6">
        <v>1006</v>
      </c>
      <c r="B46" s="1">
        <v>51186.92</v>
      </c>
    </row>
    <row r="47" spans="1:2">
      <c r="A47" s="6">
        <v>1007</v>
      </c>
      <c r="B47" s="1">
        <v>129333.16</v>
      </c>
    </row>
    <row r="48" spans="1:2">
      <c r="A48" s="6">
        <v>1008</v>
      </c>
      <c r="B48" s="1">
        <v>116736.23</v>
      </c>
    </row>
    <row r="49" spans="1:16">
      <c r="A49" s="6">
        <v>1009</v>
      </c>
      <c r="B49" s="1">
        <v>117706.41</v>
      </c>
    </row>
    <row r="50" spans="1:16">
      <c r="A50" s="6">
        <v>1010</v>
      </c>
      <c r="B50" s="1">
        <v>84368.94</v>
      </c>
    </row>
    <row r="51" spans="1:16">
      <c r="A51" s="6">
        <v>1011</v>
      </c>
      <c r="B51" s="1">
        <v>148942.16</v>
      </c>
    </row>
    <row r="52" spans="1:16">
      <c r="A52" s="6">
        <v>1012</v>
      </c>
      <c r="B52" s="1">
        <v>57480.78</v>
      </c>
    </row>
    <row r="53" spans="1:16">
      <c r="A53" s="6">
        <v>1013</v>
      </c>
      <c r="B53" s="1">
        <v>71291.7</v>
      </c>
    </row>
    <row r="54" spans="1:16">
      <c r="A54" s="6">
        <v>1014</v>
      </c>
      <c r="B54" s="1">
        <v>145625.28</v>
      </c>
    </row>
    <row r="55" spans="1:16">
      <c r="A55" s="6">
        <v>1015</v>
      </c>
      <c r="B55" s="1">
        <v>68414.17</v>
      </c>
    </row>
    <row r="56" spans="1:16">
      <c r="A56" s="6">
        <v>1016</v>
      </c>
      <c r="B56" s="1">
        <v>113368.92</v>
      </c>
    </row>
    <row r="57" spans="1:16">
      <c r="A57" s="6">
        <v>1017</v>
      </c>
      <c r="B57" s="1">
        <v>40938.080000000002</v>
      </c>
    </row>
    <row r="58" spans="1:16">
      <c r="A58" s="6">
        <v>1018</v>
      </c>
      <c r="B58" s="1">
        <v>88719.76</v>
      </c>
      <c r="O58" s="5" t="s">
        <v>13</v>
      </c>
      <c r="P58" t="s">
        <v>22</v>
      </c>
    </row>
    <row r="59" spans="1:16">
      <c r="A59" s="6">
        <v>1019</v>
      </c>
      <c r="B59" s="1">
        <v>39690.639999999999</v>
      </c>
      <c r="F59" s="5" t="s">
        <v>279</v>
      </c>
    </row>
    <row r="60" spans="1:16">
      <c r="A60" s="6">
        <v>1020</v>
      </c>
      <c r="B60" s="1">
        <v>60910.52</v>
      </c>
      <c r="F60" t="s">
        <v>38</v>
      </c>
      <c r="G60" t="s">
        <v>32</v>
      </c>
      <c r="H60" t="s">
        <v>44</v>
      </c>
      <c r="I60" t="s">
        <v>56</v>
      </c>
      <c r="J60" t="s">
        <v>23</v>
      </c>
      <c r="O60" s="5" t="s">
        <v>275</v>
      </c>
      <c r="P60" t="s">
        <v>282</v>
      </c>
    </row>
    <row r="61" spans="1:16">
      <c r="A61" s="6">
        <v>1021</v>
      </c>
      <c r="B61" s="1">
        <v>124961.29</v>
      </c>
      <c r="E61" t="s">
        <v>278</v>
      </c>
      <c r="F61" s="1">
        <v>26178</v>
      </c>
      <c r="G61" s="1">
        <v>13725</v>
      </c>
      <c r="H61" s="1">
        <v>18834</v>
      </c>
      <c r="I61" s="1">
        <v>22220</v>
      </c>
      <c r="J61" s="1">
        <v>24093</v>
      </c>
      <c r="O61" s="6" t="s">
        <v>78</v>
      </c>
      <c r="P61" s="1">
        <v>11</v>
      </c>
    </row>
    <row r="62" spans="1:16">
      <c r="A62" s="6">
        <v>1022</v>
      </c>
      <c r="B62" s="1">
        <v>74423.48</v>
      </c>
      <c r="O62" s="6" t="s">
        <v>18</v>
      </c>
      <c r="P62" s="1">
        <v>10</v>
      </c>
    </row>
    <row r="63" spans="1:16">
      <c r="A63" s="6">
        <v>1023</v>
      </c>
      <c r="B63" s="1">
        <v>164498.21</v>
      </c>
      <c r="O63" s="6" t="s">
        <v>36</v>
      </c>
      <c r="P63" s="1">
        <v>9</v>
      </c>
    </row>
    <row r="64" spans="1:16">
      <c r="A64" s="6">
        <v>1024</v>
      </c>
      <c r="B64" s="1">
        <v>63631.85</v>
      </c>
      <c r="O64" s="6" t="s">
        <v>42</v>
      </c>
      <c r="P64" s="1">
        <v>8</v>
      </c>
    </row>
    <row r="65" spans="1:16">
      <c r="A65" s="6">
        <v>1025</v>
      </c>
      <c r="B65" s="1">
        <v>110822.65</v>
      </c>
      <c r="O65" s="6" t="s">
        <v>51</v>
      </c>
      <c r="P65" s="1">
        <v>7</v>
      </c>
    </row>
    <row r="66" spans="1:16">
      <c r="A66" s="6">
        <v>1026</v>
      </c>
      <c r="B66" s="1">
        <v>124502.18</v>
      </c>
      <c r="O66" s="6" t="s">
        <v>27</v>
      </c>
      <c r="P66" s="1">
        <v>7</v>
      </c>
    </row>
    <row r="67" spans="1:16">
      <c r="A67" s="6">
        <v>1027</v>
      </c>
      <c r="B67" s="1">
        <v>108699.47</v>
      </c>
      <c r="O67" s="6" t="s">
        <v>276</v>
      </c>
      <c r="P67" s="1">
        <v>52</v>
      </c>
    </row>
    <row r="68" spans="1:16">
      <c r="A68" s="6">
        <v>1028</v>
      </c>
      <c r="B68" s="1">
        <v>124936.44</v>
      </c>
    </row>
    <row r="69" spans="1:16">
      <c r="A69" s="6">
        <v>1029</v>
      </c>
      <c r="B69" s="1">
        <v>173311.06</v>
      </c>
    </row>
    <row r="70" spans="1:16">
      <c r="A70" s="6">
        <v>1030</v>
      </c>
      <c r="B70" s="1">
        <v>150241.74</v>
      </c>
    </row>
    <row r="71" spans="1:16">
      <c r="A71" s="6">
        <v>1031</v>
      </c>
      <c r="B71" s="1">
        <v>160542.15</v>
      </c>
    </row>
    <row r="72" spans="1:16">
      <c r="A72" s="6">
        <v>1032</v>
      </c>
      <c r="B72" s="1">
        <v>155515.79999999999</v>
      </c>
    </row>
    <row r="73" spans="1:16">
      <c r="A73" s="6">
        <v>1033</v>
      </c>
      <c r="B73" s="1">
        <v>73950.81</v>
      </c>
    </row>
    <row r="74" spans="1:16">
      <c r="A74" s="6">
        <v>1034</v>
      </c>
      <c r="B74" s="1">
        <v>92027.96</v>
      </c>
    </row>
    <row r="75" spans="1:16">
      <c r="A75" s="6">
        <v>1035</v>
      </c>
      <c r="B75" s="1">
        <v>145476.23000000001</v>
      </c>
    </row>
    <row r="76" spans="1:16">
      <c r="A76" s="6">
        <v>1036</v>
      </c>
      <c r="B76" s="1">
        <v>85937.3</v>
      </c>
      <c r="O76" s="5" t="s">
        <v>275</v>
      </c>
      <c r="P76" t="s">
        <v>283</v>
      </c>
    </row>
    <row r="77" spans="1:16">
      <c r="A77" s="6">
        <v>1037</v>
      </c>
      <c r="B77" s="1">
        <v>76428.539999999994</v>
      </c>
      <c r="O77" s="6" t="s">
        <v>60</v>
      </c>
      <c r="P77" s="1">
        <v>10.205128205128204</v>
      </c>
    </row>
    <row r="78" spans="1:16">
      <c r="A78" s="6">
        <v>1038</v>
      </c>
      <c r="B78" s="1">
        <v>109331.18</v>
      </c>
      <c r="O78" s="6" t="s">
        <v>21</v>
      </c>
      <c r="P78" s="1">
        <v>11.928571428571429</v>
      </c>
    </row>
    <row r="79" spans="1:16">
      <c r="A79" s="6">
        <v>1039</v>
      </c>
      <c r="B79" s="1">
        <v>101249.16</v>
      </c>
      <c r="O79" s="6" t="s">
        <v>30</v>
      </c>
      <c r="P79" s="1">
        <v>9.7878787878787872</v>
      </c>
    </row>
    <row r="80" spans="1:16">
      <c r="A80" s="6">
        <v>1040</v>
      </c>
      <c r="B80" s="1">
        <v>45902.02</v>
      </c>
    </row>
    <row r="81" spans="1:29">
      <c r="A81" s="6">
        <v>1041</v>
      </c>
      <c r="B81" s="1">
        <v>66866.14</v>
      </c>
    </row>
    <row r="82" spans="1:29">
      <c r="A82" s="6">
        <v>1042</v>
      </c>
      <c r="B82" s="1">
        <v>120724.23</v>
      </c>
    </row>
    <row r="83" spans="1:29">
      <c r="A83" s="6">
        <v>1043</v>
      </c>
      <c r="B83" s="1">
        <v>99823.25</v>
      </c>
    </row>
    <row r="84" spans="1:29">
      <c r="A84" s="6">
        <v>1044</v>
      </c>
      <c r="B84" s="1">
        <v>173482.74</v>
      </c>
    </row>
    <row r="85" spans="1:29">
      <c r="A85" s="6">
        <v>1045</v>
      </c>
      <c r="B85" s="1">
        <v>72203.3</v>
      </c>
    </row>
    <row r="86" spans="1:29">
      <c r="A86" s="6">
        <v>1046</v>
      </c>
      <c r="B86" s="1">
        <v>69109.53</v>
      </c>
    </row>
    <row r="87" spans="1:29">
      <c r="A87" s="6">
        <v>1047</v>
      </c>
      <c r="B87" s="1">
        <v>102883.38</v>
      </c>
    </row>
    <row r="88" spans="1:29">
      <c r="A88" s="6">
        <v>1048</v>
      </c>
      <c r="B88" s="1">
        <v>65341.66</v>
      </c>
    </row>
    <row r="89" spans="1:29">
      <c r="A89" s="6">
        <v>1049</v>
      </c>
      <c r="B89" s="1">
        <v>108877.15</v>
      </c>
    </row>
    <row r="90" spans="1:29">
      <c r="A90" s="6">
        <v>1050</v>
      </c>
      <c r="B90" s="1">
        <v>94670.48</v>
      </c>
      <c r="P90" s="5" t="s">
        <v>278</v>
      </c>
      <c r="Q90" s="5" t="s">
        <v>279</v>
      </c>
    </row>
    <row r="91" spans="1:29">
      <c r="A91" s="6">
        <v>1051</v>
      </c>
      <c r="B91" s="1">
        <v>33786.910000000003</v>
      </c>
      <c r="P91" s="5" t="s">
        <v>275</v>
      </c>
      <c r="Q91" t="s">
        <v>29</v>
      </c>
    </row>
    <row r="92" spans="1:29">
      <c r="A92" s="6">
        <v>1052</v>
      </c>
      <c r="B92" s="1">
        <v>152983.63</v>
      </c>
      <c r="P92" s="6" t="s">
        <v>36</v>
      </c>
      <c r="Q92" s="1">
        <v>2071</v>
      </c>
    </row>
    <row r="93" spans="1:29">
      <c r="A93" s="6">
        <v>1053</v>
      </c>
      <c r="B93" s="1">
        <v>111226.83</v>
      </c>
      <c r="P93" s="6" t="s">
        <v>51</v>
      </c>
      <c r="Q93" s="1">
        <v>1042</v>
      </c>
    </row>
    <row r="94" spans="1:29">
      <c r="A94" s="6">
        <v>1054</v>
      </c>
      <c r="B94" s="1">
        <v>157906.57999999999</v>
      </c>
      <c r="P94" s="6" t="s">
        <v>27</v>
      </c>
      <c r="Q94" s="1">
        <v>1055</v>
      </c>
    </row>
    <row r="95" spans="1:29">
      <c r="A95" s="6">
        <v>1055</v>
      </c>
      <c r="B95" s="1">
        <v>161328.22</v>
      </c>
    </row>
    <row r="96" spans="1:29">
      <c r="A96" s="6">
        <v>1056</v>
      </c>
      <c r="B96" s="1">
        <v>140901.54999999999</v>
      </c>
      <c r="AB96" s="5" t="s">
        <v>275</v>
      </c>
      <c r="AC96" t="s">
        <v>278</v>
      </c>
    </row>
    <row r="97" spans="1:29">
      <c r="A97" s="6">
        <v>1057</v>
      </c>
      <c r="B97" s="1">
        <v>113314.05</v>
      </c>
      <c r="AB97" s="6" t="s">
        <v>285</v>
      </c>
      <c r="AC97" s="1">
        <v>15729</v>
      </c>
    </row>
    <row r="98" spans="1:29">
      <c r="A98" s="6">
        <v>1058</v>
      </c>
      <c r="B98" s="1">
        <v>142842.88</v>
      </c>
      <c r="AB98" s="6" t="s">
        <v>286</v>
      </c>
      <c r="AC98" s="1">
        <v>9466</v>
      </c>
    </row>
    <row r="99" spans="1:29">
      <c r="A99" s="6">
        <v>1059</v>
      </c>
      <c r="B99" s="1">
        <v>51516.65</v>
      </c>
      <c r="AB99" s="6" t="s">
        <v>287</v>
      </c>
      <c r="AC99" s="1">
        <v>8344</v>
      </c>
    </row>
    <row r="100" spans="1:29">
      <c r="A100" s="6">
        <v>1060</v>
      </c>
      <c r="B100" s="1">
        <v>88578.67</v>
      </c>
      <c r="AB100" s="6" t="s">
        <v>288</v>
      </c>
      <c r="AC100" s="1">
        <v>6253</v>
      </c>
    </row>
    <row r="101" spans="1:29">
      <c r="A101" s="6">
        <v>1061</v>
      </c>
      <c r="B101" s="1">
        <v>40031.32</v>
      </c>
      <c r="AB101" s="6" t="s">
        <v>289</v>
      </c>
      <c r="AC101" s="1">
        <v>11602</v>
      </c>
    </row>
    <row r="102" spans="1:29">
      <c r="A102" s="6">
        <v>1062</v>
      </c>
      <c r="B102" s="1">
        <v>107610.53</v>
      </c>
      <c r="AB102" s="6" t="s">
        <v>290</v>
      </c>
      <c r="AC102" s="1">
        <v>9422</v>
      </c>
    </row>
    <row r="103" spans="1:29">
      <c r="A103" s="6">
        <v>1063</v>
      </c>
      <c r="B103" s="1">
        <v>126549.55</v>
      </c>
      <c r="AB103" s="6" t="s">
        <v>291</v>
      </c>
      <c r="AC103" s="1">
        <v>4262</v>
      </c>
    </row>
    <row r="104" spans="1:29">
      <c r="A104" s="6">
        <v>1064</v>
      </c>
      <c r="B104" s="1">
        <v>71312.69</v>
      </c>
      <c r="AB104" s="6" t="s">
        <v>292</v>
      </c>
      <c r="AC104" s="1">
        <v>7393</v>
      </c>
    </row>
    <row r="105" spans="1:29">
      <c r="A105" s="6">
        <v>1065</v>
      </c>
      <c r="B105" s="1">
        <v>126464.62</v>
      </c>
      <c r="AB105" s="6" t="s">
        <v>293</v>
      </c>
      <c r="AC105" s="1">
        <v>8322</v>
      </c>
    </row>
    <row r="106" spans="1:29">
      <c r="A106" s="6">
        <v>1066</v>
      </c>
      <c r="B106" s="1">
        <v>105930.57</v>
      </c>
      <c r="AB106" s="6" t="s">
        <v>294</v>
      </c>
      <c r="AC106" s="1">
        <v>5272</v>
      </c>
    </row>
    <row r="107" spans="1:29">
      <c r="A107" s="6">
        <v>1067</v>
      </c>
      <c r="B107" s="1">
        <v>99166.32</v>
      </c>
      <c r="AB107" s="6" t="s">
        <v>295</v>
      </c>
      <c r="AC107" s="1">
        <v>8386</v>
      </c>
    </row>
    <row r="108" spans="1:29">
      <c r="A108" s="6">
        <v>1068</v>
      </c>
      <c r="B108" s="1">
        <v>80639.27</v>
      </c>
      <c r="AB108" s="6" t="s">
        <v>296</v>
      </c>
      <c r="AC108" s="1">
        <v>10599</v>
      </c>
    </row>
    <row r="109" spans="1:29">
      <c r="A109" s="6">
        <v>1069</v>
      </c>
      <c r="B109" s="1">
        <v>159048.91</v>
      </c>
      <c r="AB109" s="6" t="s">
        <v>276</v>
      </c>
      <c r="AC109" s="1">
        <v>105050</v>
      </c>
    </row>
    <row r="110" spans="1:29">
      <c r="A110" s="6">
        <v>1070</v>
      </c>
      <c r="B110" s="1">
        <v>177755.62</v>
      </c>
    </row>
    <row r="111" spans="1:29">
      <c r="A111" s="6">
        <v>1071</v>
      </c>
      <c r="B111" s="1">
        <v>65734.62</v>
      </c>
    </row>
    <row r="112" spans="1:29">
      <c r="A112" s="6">
        <v>1072</v>
      </c>
      <c r="B112" s="1">
        <v>41550.699999999997</v>
      </c>
    </row>
    <row r="113" spans="1:2">
      <c r="A113" s="6">
        <v>1073</v>
      </c>
      <c r="B113" s="1">
        <v>128361.03</v>
      </c>
    </row>
    <row r="114" spans="1:2">
      <c r="A114" s="6">
        <v>1074</v>
      </c>
      <c r="B114" s="1">
        <v>79044.44</v>
      </c>
    </row>
    <row r="115" spans="1:2">
      <c r="A115" s="6">
        <v>1075</v>
      </c>
      <c r="B115" s="1">
        <v>33260.89</v>
      </c>
    </row>
    <row r="116" spans="1:2">
      <c r="A116" s="6">
        <v>1076</v>
      </c>
      <c r="B116" s="1">
        <v>153822.49</v>
      </c>
    </row>
    <row r="117" spans="1:2">
      <c r="A117" s="6">
        <v>1077</v>
      </c>
      <c r="B117" s="1">
        <v>131897.60000000001</v>
      </c>
    </row>
    <row r="118" spans="1:2">
      <c r="A118" s="6">
        <v>1078</v>
      </c>
      <c r="B118" s="1">
        <v>82317.11</v>
      </c>
    </row>
    <row r="119" spans="1:2">
      <c r="A119" s="6">
        <v>1079</v>
      </c>
      <c r="B119" s="1">
        <v>109354.25</v>
      </c>
    </row>
    <row r="120" spans="1:2">
      <c r="A120" s="6">
        <v>1080</v>
      </c>
      <c r="B120" s="1">
        <v>50167.97</v>
      </c>
    </row>
    <row r="121" spans="1:2">
      <c r="A121" s="6">
        <v>1081</v>
      </c>
      <c r="B121" s="1">
        <v>114901.51</v>
      </c>
    </row>
    <row r="122" spans="1:2">
      <c r="A122" s="6">
        <v>1082</v>
      </c>
      <c r="B122" s="1">
        <v>44664.06</v>
      </c>
    </row>
    <row r="123" spans="1:2">
      <c r="A123" s="6">
        <v>1083</v>
      </c>
      <c r="B123" s="1">
        <v>108009.94</v>
      </c>
    </row>
    <row r="124" spans="1:2">
      <c r="A124" s="6">
        <v>1084</v>
      </c>
      <c r="B124" s="1">
        <v>132957</v>
      </c>
    </row>
    <row r="125" spans="1:2">
      <c r="A125" s="6">
        <v>1085</v>
      </c>
      <c r="B125" s="1">
        <v>79914.63</v>
      </c>
    </row>
    <row r="126" spans="1:2">
      <c r="A126" s="6">
        <v>1086</v>
      </c>
      <c r="B126" s="1">
        <v>154177.88</v>
      </c>
    </row>
    <row r="127" spans="1:2">
      <c r="A127" s="6">
        <v>1087</v>
      </c>
      <c r="B127" s="1">
        <v>100840.47</v>
      </c>
    </row>
    <row r="128" spans="1:2">
      <c r="A128" s="6">
        <v>1088</v>
      </c>
      <c r="B128" s="1">
        <v>53661.27</v>
      </c>
    </row>
    <row r="129" spans="1:2">
      <c r="A129" s="6">
        <v>1089</v>
      </c>
      <c r="B129" s="1">
        <v>139010.21</v>
      </c>
    </row>
    <row r="130" spans="1:2">
      <c r="A130" s="6">
        <v>1090</v>
      </c>
      <c r="B130" s="1">
        <v>69443.199999999997</v>
      </c>
    </row>
    <row r="131" spans="1:2">
      <c r="A131" s="6">
        <v>1091</v>
      </c>
      <c r="B131" s="1">
        <v>43242.96</v>
      </c>
    </row>
    <row r="132" spans="1:2">
      <c r="A132" s="6">
        <v>1092</v>
      </c>
      <c r="B132" s="1">
        <v>150246.04999999999</v>
      </c>
    </row>
    <row r="133" spans="1:2">
      <c r="A133" s="6">
        <v>1093</v>
      </c>
      <c r="B133" s="1">
        <v>57255.38</v>
      </c>
    </row>
    <row r="134" spans="1:2">
      <c r="A134" s="6">
        <v>1094</v>
      </c>
      <c r="B134" s="1">
        <v>126011.17</v>
      </c>
    </row>
    <row r="135" spans="1:2">
      <c r="A135" s="6">
        <v>1095</v>
      </c>
      <c r="B135" s="1">
        <v>173560.58</v>
      </c>
    </row>
    <row r="136" spans="1:2">
      <c r="A136" s="6">
        <v>1096</v>
      </c>
      <c r="B136" s="1">
        <v>89985.36</v>
      </c>
    </row>
    <row r="137" spans="1:2">
      <c r="A137" s="6">
        <v>1097</v>
      </c>
      <c r="B137" s="1">
        <v>144623.98000000001</v>
      </c>
    </row>
    <row r="138" spans="1:2">
      <c r="A138" s="6">
        <v>1098</v>
      </c>
      <c r="B138" s="1">
        <v>64412.71</v>
      </c>
    </row>
    <row r="139" spans="1:2">
      <c r="A139" s="6">
        <v>1099</v>
      </c>
      <c r="B139" s="1">
        <v>49273.11</v>
      </c>
    </row>
    <row r="140" spans="1:2">
      <c r="A140" s="6">
        <v>1100</v>
      </c>
      <c r="B140" s="1">
        <v>50532.84</v>
      </c>
    </row>
    <row r="141" spans="1:2">
      <c r="A141" s="6" t="s">
        <v>276</v>
      </c>
      <c r="B141" s="1">
        <v>10141426.620000007</v>
      </c>
    </row>
  </sheetData>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42DD3-9450-4AD3-A1C1-4E18365A44B9}">
  <dimension ref="A1:S75"/>
  <sheetViews>
    <sheetView tabSelected="1" topLeftCell="A53" workbookViewId="0">
      <selection activeCell="P66" sqref="P66"/>
    </sheetView>
  </sheetViews>
  <sheetFormatPr defaultRowHeight="14.5"/>
  <sheetData>
    <row r="1" spans="1:19">
      <c r="A1" s="7"/>
      <c r="B1" s="7"/>
      <c r="C1" s="7"/>
      <c r="D1" s="7"/>
      <c r="E1" s="7"/>
      <c r="F1" s="7"/>
      <c r="G1" s="7"/>
      <c r="H1" s="7"/>
      <c r="I1" s="7"/>
      <c r="J1" s="7"/>
      <c r="K1" s="7"/>
      <c r="L1" s="7"/>
      <c r="M1" s="7"/>
      <c r="N1" s="7"/>
      <c r="O1" s="7"/>
      <c r="P1" s="7"/>
      <c r="Q1" s="7"/>
      <c r="R1" s="7"/>
      <c r="S1" s="7"/>
    </row>
    <row r="2" spans="1:19" ht="31">
      <c r="A2" s="7"/>
      <c r="B2" s="7"/>
      <c r="C2" s="7"/>
      <c r="D2" s="7"/>
      <c r="E2" s="7"/>
      <c r="F2" s="8" t="s">
        <v>297</v>
      </c>
      <c r="G2" s="7"/>
      <c r="H2" s="7"/>
      <c r="I2" s="7"/>
      <c r="J2" s="7"/>
      <c r="K2" s="7"/>
      <c r="L2" s="7"/>
      <c r="M2" s="7"/>
      <c r="N2" s="7"/>
      <c r="O2" s="7"/>
      <c r="P2" s="7"/>
      <c r="Q2" s="7"/>
      <c r="R2" s="7"/>
      <c r="S2" s="7"/>
    </row>
    <row r="3" spans="1:19">
      <c r="A3" s="7"/>
      <c r="B3" s="7"/>
      <c r="C3" s="7"/>
      <c r="D3" s="7"/>
      <c r="E3" s="7"/>
      <c r="F3" s="7"/>
      <c r="G3" s="7"/>
      <c r="H3" s="7"/>
      <c r="I3" s="7"/>
      <c r="J3" s="7"/>
      <c r="K3" s="7"/>
      <c r="L3" s="7"/>
      <c r="M3" s="7"/>
      <c r="N3" s="7"/>
      <c r="O3" s="7"/>
      <c r="P3" s="7"/>
      <c r="Q3" s="7"/>
      <c r="R3" s="7"/>
      <c r="S3" s="7"/>
    </row>
    <row r="4" spans="1:19">
      <c r="A4" s="9"/>
      <c r="B4" s="9"/>
      <c r="C4" s="9"/>
      <c r="D4" s="9"/>
      <c r="E4" s="9"/>
      <c r="F4" s="9"/>
      <c r="G4" s="9"/>
      <c r="H4" s="9"/>
      <c r="I4" s="9"/>
      <c r="J4" s="9"/>
      <c r="K4" s="9"/>
      <c r="L4" s="9"/>
      <c r="M4" s="9"/>
      <c r="N4" s="9"/>
      <c r="O4" s="9"/>
      <c r="P4" s="9"/>
      <c r="Q4" s="9"/>
      <c r="R4" s="9"/>
      <c r="S4" s="9"/>
    </row>
    <row r="5" spans="1:19">
      <c r="A5" s="9"/>
      <c r="B5" s="9"/>
      <c r="C5" s="9"/>
      <c r="D5" s="9"/>
      <c r="E5" s="9"/>
      <c r="F5" s="9"/>
      <c r="G5" s="9"/>
      <c r="H5" s="9"/>
      <c r="I5" s="9"/>
      <c r="J5" s="9"/>
      <c r="K5" s="9"/>
      <c r="L5" s="9"/>
      <c r="M5" s="9"/>
      <c r="N5" s="9"/>
      <c r="O5" s="9"/>
      <c r="P5" s="9"/>
      <c r="Q5" s="9"/>
      <c r="R5" s="9"/>
      <c r="S5" s="9"/>
    </row>
    <row r="6" spans="1:19">
      <c r="A6" s="9"/>
      <c r="B6" s="9"/>
      <c r="C6" s="9"/>
      <c r="D6" s="9"/>
      <c r="E6" s="9"/>
      <c r="F6" s="9"/>
      <c r="G6" s="9"/>
      <c r="H6" s="9"/>
      <c r="I6" s="9"/>
      <c r="J6" s="9"/>
      <c r="K6" s="9"/>
      <c r="L6" s="9"/>
      <c r="M6" s="9"/>
      <c r="N6" s="9"/>
      <c r="O6" s="9"/>
      <c r="P6" s="9"/>
      <c r="Q6" s="9"/>
      <c r="R6" s="9"/>
      <c r="S6" s="9"/>
    </row>
    <row r="7" spans="1:19">
      <c r="A7" s="9"/>
      <c r="B7" s="9"/>
      <c r="C7" s="9"/>
      <c r="D7" s="9"/>
      <c r="E7" s="9"/>
      <c r="F7" s="9"/>
      <c r="G7" s="9"/>
      <c r="H7" s="9"/>
      <c r="I7" s="9"/>
      <c r="J7" s="9"/>
      <c r="K7" s="9"/>
      <c r="L7" s="9"/>
      <c r="M7" s="9"/>
      <c r="N7" s="9"/>
      <c r="O7" s="9"/>
      <c r="P7" s="9"/>
      <c r="Q7" s="9"/>
      <c r="R7" s="9"/>
      <c r="S7" s="9"/>
    </row>
    <row r="8" spans="1:19">
      <c r="A8" s="9"/>
      <c r="B8" s="9"/>
      <c r="C8" s="9"/>
      <c r="D8" s="9"/>
      <c r="E8" s="9"/>
      <c r="F8" s="9"/>
      <c r="G8" s="9"/>
      <c r="H8" s="9"/>
      <c r="I8" s="9"/>
      <c r="J8" s="9"/>
      <c r="K8" s="9"/>
      <c r="L8" s="9"/>
      <c r="M8" s="9"/>
      <c r="N8" s="9"/>
      <c r="O8" s="9"/>
      <c r="P8" s="9"/>
      <c r="Q8" s="9"/>
      <c r="R8" s="9"/>
      <c r="S8" s="9"/>
    </row>
    <row r="9" spans="1:19">
      <c r="A9" s="9"/>
      <c r="B9" s="9"/>
      <c r="C9" s="9"/>
      <c r="D9" s="9"/>
      <c r="E9" s="9"/>
      <c r="F9" s="9"/>
      <c r="G9" s="9"/>
      <c r="H9" s="9"/>
      <c r="I9" s="9"/>
      <c r="J9" s="9"/>
      <c r="K9" s="9"/>
      <c r="L9" s="9"/>
      <c r="M9" s="9"/>
      <c r="N9" s="9"/>
      <c r="O9" s="9"/>
      <c r="P9" s="9"/>
      <c r="Q9" s="9"/>
      <c r="R9" s="9"/>
      <c r="S9" s="9"/>
    </row>
    <row r="10" spans="1:19">
      <c r="A10" s="9"/>
      <c r="B10" s="9"/>
      <c r="C10" s="9"/>
      <c r="D10" s="9"/>
      <c r="E10" s="9"/>
      <c r="F10" s="9"/>
      <c r="G10" s="9"/>
      <c r="H10" s="9"/>
      <c r="I10" s="9"/>
      <c r="J10" s="9"/>
      <c r="K10" s="9"/>
      <c r="L10" s="9"/>
      <c r="M10" s="9"/>
      <c r="N10" s="9"/>
      <c r="O10" s="9"/>
      <c r="P10" s="9"/>
      <c r="Q10" s="9"/>
      <c r="R10" s="9"/>
      <c r="S10" s="9"/>
    </row>
    <row r="11" spans="1:19">
      <c r="A11" s="9"/>
      <c r="B11" s="9"/>
      <c r="C11" s="9"/>
      <c r="D11" s="9"/>
      <c r="E11" s="9"/>
      <c r="F11" s="9"/>
      <c r="G11" s="9"/>
      <c r="H11" s="9"/>
      <c r="I11" s="9"/>
      <c r="J11" s="9"/>
      <c r="K11" s="9"/>
      <c r="L11" s="9"/>
      <c r="M11" s="9"/>
      <c r="N11" s="9"/>
      <c r="O11" s="9"/>
      <c r="P11" s="9"/>
      <c r="Q11" s="9"/>
      <c r="R11" s="9"/>
      <c r="S11" s="9"/>
    </row>
    <row r="12" spans="1:19">
      <c r="A12" s="9"/>
      <c r="B12" s="9"/>
      <c r="C12" s="9"/>
      <c r="D12" s="9"/>
      <c r="E12" s="9"/>
      <c r="F12" s="9"/>
      <c r="G12" s="9"/>
      <c r="H12" s="9"/>
      <c r="I12" s="9"/>
      <c r="J12" s="9"/>
      <c r="K12" s="9"/>
      <c r="L12" s="9"/>
      <c r="M12" s="9"/>
      <c r="N12" s="9"/>
      <c r="O12" s="9"/>
      <c r="P12" s="9"/>
      <c r="Q12" s="9"/>
      <c r="R12" s="9"/>
      <c r="S12" s="9"/>
    </row>
    <row r="13" spans="1:19">
      <c r="A13" s="9"/>
      <c r="B13" s="9"/>
      <c r="C13" s="9"/>
      <c r="D13" s="9"/>
      <c r="E13" s="9"/>
      <c r="F13" s="9"/>
      <c r="G13" s="9"/>
      <c r="H13" s="9"/>
      <c r="I13" s="9"/>
      <c r="J13" s="9"/>
      <c r="K13" s="9"/>
      <c r="L13" s="9"/>
      <c r="M13" s="9"/>
      <c r="N13" s="9"/>
      <c r="O13" s="9"/>
      <c r="P13" s="9"/>
      <c r="Q13" s="9"/>
      <c r="R13" s="9"/>
      <c r="S13" s="9"/>
    </row>
    <row r="14" spans="1:19">
      <c r="A14" s="9"/>
      <c r="B14" s="9"/>
      <c r="C14" s="9"/>
      <c r="D14" s="9"/>
      <c r="E14" s="9"/>
      <c r="F14" s="9"/>
      <c r="G14" s="9"/>
      <c r="H14" s="9"/>
      <c r="I14" s="9"/>
      <c r="J14" s="9"/>
      <c r="K14" s="9"/>
      <c r="L14" s="9"/>
      <c r="M14" s="9"/>
      <c r="N14" s="9"/>
      <c r="O14" s="9"/>
      <c r="P14" s="9"/>
      <c r="Q14" s="9"/>
      <c r="R14" s="9"/>
      <c r="S14" s="9"/>
    </row>
    <row r="15" spans="1:19">
      <c r="A15" s="9"/>
      <c r="B15" s="9"/>
      <c r="C15" s="9"/>
      <c r="D15" s="9"/>
      <c r="E15" s="9"/>
      <c r="F15" s="9"/>
      <c r="G15" s="9"/>
      <c r="H15" s="9"/>
      <c r="I15" s="9"/>
      <c r="J15" s="9"/>
      <c r="K15" s="9"/>
      <c r="L15" s="9"/>
      <c r="M15" s="9"/>
      <c r="N15" s="9"/>
      <c r="O15" s="9"/>
      <c r="P15" s="9"/>
      <c r="Q15" s="9"/>
      <c r="R15" s="9"/>
      <c r="S15" s="9"/>
    </row>
    <row r="16" spans="1:19">
      <c r="A16" s="9"/>
      <c r="B16" s="9"/>
      <c r="C16" s="9"/>
      <c r="D16" s="9"/>
      <c r="E16" s="9"/>
      <c r="F16" s="9"/>
      <c r="G16" s="9"/>
      <c r="H16" s="9"/>
      <c r="I16" s="9"/>
      <c r="J16" s="9"/>
      <c r="K16" s="9"/>
      <c r="L16" s="9"/>
      <c r="M16" s="9"/>
      <c r="N16" s="9"/>
      <c r="O16" s="9"/>
      <c r="P16" s="9"/>
      <c r="Q16" s="9"/>
      <c r="R16" s="9"/>
      <c r="S16" s="9"/>
    </row>
    <row r="17" spans="1:19">
      <c r="A17" s="9"/>
      <c r="B17" s="9"/>
      <c r="C17" s="9"/>
      <c r="D17" s="9"/>
      <c r="E17" s="9"/>
      <c r="F17" s="9"/>
      <c r="G17" s="9"/>
      <c r="H17" s="9"/>
      <c r="I17" s="9"/>
      <c r="J17" s="9"/>
      <c r="K17" s="9"/>
      <c r="L17" s="9"/>
      <c r="M17" s="9"/>
      <c r="N17" s="9"/>
      <c r="O17" s="9"/>
      <c r="P17" s="9"/>
      <c r="Q17" s="9"/>
      <c r="R17" s="9"/>
      <c r="S17" s="9"/>
    </row>
    <row r="18" spans="1:19">
      <c r="A18" s="9"/>
      <c r="B18" s="9"/>
      <c r="C18" s="9"/>
      <c r="D18" s="9"/>
      <c r="E18" s="9"/>
      <c r="F18" s="9"/>
      <c r="G18" s="9"/>
      <c r="H18" s="9"/>
      <c r="I18" s="9"/>
      <c r="J18" s="9"/>
      <c r="K18" s="9"/>
      <c r="L18" s="9"/>
      <c r="M18" s="9"/>
      <c r="N18" s="9"/>
      <c r="O18" s="9"/>
      <c r="P18" s="9"/>
      <c r="Q18" s="9"/>
      <c r="R18" s="9"/>
      <c r="S18" s="9"/>
    </row>
    <row r="19" spans="1:19">
      <c r="A19" s="9"/>
      <c r="B19" s="9"/>
      <c r="C19" s="9"/>
      <c r="D19" s="9"/>
      <c r="E19" s="9"/>
      <c r="F19" s="9"/>
      <c r="G19" s="9"/>
      <c r="H19" s="9"/>
      <c r="I19" s="9"/>
      <c r="J19" s="9"/>
      <c r="K19" s="9"/>
      <c r="L19" s="9"/>
      <c r="M19" s="9"/>
      <c r="N19" s="9"/>
      <c r="O19" s="9"/>
      <c r="P19" s="9"/>
      <c r="Q19" s="9"/>
      <c r="R19" s="9"/>
      <c r="S19" s="9"/>
    </row>
    <row r="20" spans="1:19">
      <c r="A20" s="9"/>
      <c r="B20" s="9"/>
      <c r="C20" s="9"/>
      <c r="D20" s="9"/>
      <c r="E20" s="9"/>
      <c r="F20" s="9"/>
      <c r="G20" s="9"/>
      <c r="H20" s="9"/>
      <c r="I20" s="9"/>
      <c r="J20" s="9"/>
      <c r="K20" s="9"/>
      <c r="L20" s="9"/>
      <c r="M20" s="9"/>
      <c r="N20" s="9"/>
      <c r="O20" s="9"/>
      <c r="P20" s="9"/>
      <c r="Q20" s="9"/>
      <c r="R20" s="9"/>
      <c r="S20" s="9"/>
    </row>
    <row r="21" spans="1:19">
      <c r="A21" s="9"/>
      <c r="B21" s="9"/>
      <c r="C21" s="9"/>
      <c r="D21" s="9"/>
      <c r="E21" s="9"/>
      <c r="F21" s="9"/>
      <c r="G21" s="9"/>
      <c r="H21" s="9"/>
      <c r="I21" s="9"/>
      <c r="J21" s="9"/>
      <c r="K21" s="9"/>
      <c r="L21" s="9"/>
      <c r="M21" s="9"/>
      <c r="N21" s="9"/>
      <c r="O21" s="9"/>
      <c r="P21" s="9"/>
      <c r="Q21" s="9"/>
      <c r="R21" s="9"/>
      <c r="S21" s="9"/>
    </row>
    <row r="22" spans="1:19">
      <c r="A22" s="9"/>
      <c r="B22" s="9"/>
      <c r="C22" s="9"/>
      <c r="D22" s="9"/>
      <c r="E22" s="9"/>
      <c r="F22" s="9"/>
      <c r="G22" s="9"/>
      <c r="H22" s="9"/>
      <c r="I22" s="9"/>
      <c r="J22" s="9"/>
      <c r="K22" s="9"/>
      <c r="L22" s="9"/>
      <c r="M22" s="9"/>
      <c r="N22" s="9"/>
      <c r="O22" s="9"/>
      <c r="P22" s="9"/>
      <c r="Q22" s="9"/>
      <c r="R22" s="9"/>
      <c r="S22" s="9"/>
    </row>
    <row r="23" spans="1:19">
      <c r="A23" s="9"/>
      <c r="B23" s="9"/>
      <c r="C23" s="9"/>
      <c r="D23" s="9"/>
      <c r="E23" s="9"/>
      <c r="F23" s="9"/>
      <c r="G23" s="9"/>
      <c r="H23" s="9"/>
      <c r="I23" s="9"/>
      <c r="J23" s="9"/>
      <c r="K23" s="9"/>
      <c r="L23" s="9"/>
      <c r="M23" s="9"/>
      <c r="N23" s="9"/>
      <c r="O23" s="9"/>
      <c r="P23" s="9"/>
      <c r="Q23" s="9"/>
      <c r="R23" s="9"/>
      <c r="S23" s="9"/>
    </row>
    <row r="24" spans="1:19">
      <c r="A24" s="9"/>
      <c r="B24" s="9"/>
      <c r="C24" s="9"/>
      <c r="D24" s="9"/>
      <c r="E24" s="9"/>
      <c r="F24" s="9"/>
      <c r="G24" s="9"/>
      <c r="H24" s="9"/>
      <c r="I24" s="9"/>
      <c r="J24" s="9"/>
      <c r="K24" s="9"/>
      <c r="L24" s="9"/>
      <c r="M24" s="9"/>
      <c r="N24" s="9"/>
      <c r="O24" s="9"/>
      <c r="P24" s="9"/>
      <c r="Q24" s="9"/>
      <c r="R24" s="9"/>
      <c r="S24" s="9"/>
    </row>
    <row r="25" spans="1:19">
      <c r="A25" s="9"/>
      <c r="B25" s="9"/>
      <c r="C25" s="9"/>
      <c r="D25" s="9"/>
      <c r="E25" s="9"/>
      <c r="F25" s="9"/>
      <c r="G25" s="9"/>
      <c r="H25" s="9"/>
      <c r="I25" s="9"/>
      <c r="J25" s="9"/>
      <c r="K25" s="9"/>
      <c r="L25" s="9"/>
      <c r="M25" s="9"/>
      <c r="N25" s="9"/>
      <c r="O25" s="9"/>
      <c r="P25" s="9"/>
      <c r="Q25" s="9"/>
      <c r="R25" s="9"/>
      <c r="S25" s="9"/>
    </row>
    <row r="26" spans="1:19">
      <c r="I26" s="9"/>
      <c r="J26" s="9"/>
      <c r="K26" s="9"/>
      <c r="L26" s="9"/>
      <c r="M26" s="9"/>
      <c r="N26" s="9"/>
      <c r="O26" s="9"/>
      <c r="P26" s="9"/>
      <c r="Q26" s="9"/>
      <c r="R26" s="9"/>
      <c r="S26" s="9"/>
    </row>
    <row r="27" spans="1:19">
      <c r="I27" s="9"/>
      <c r="J27" s="9"/>
      <c r="K27" s="9"/>
      <c r="L27" s="9"/>
      <c r="M27" s="9"/>
      <c r="N27" s="9"/>
      <c r="O27" s="9"/>
      <c r="P27" s="9"/>
      <c r="Q27" s="9"/>
      <c r="R27" s="9"/>
      <c r="S27" s="9"/>
    </row>
    <row r="28" spans="1:19">
      <c r="I28" s="9"/>
      <c r="J28" s="9"/>
      <c r="K28" s="9"/>
      <c r="L28" s="9"/>
      <c r="M28" s="9"/>
      <c r="N28" s="9"/>
      <c r="O28" s="9"/>
      <c r="P28" s="9"/>
      <c r="Q28" s="9"/>
      <c r="R28" s="9"/>
      <c r="S28" s="9"/>
    </row>
    <row r="29" spans="1:19">
      <c r="I29" s="9"/>
      <c r="J29" s="9"/>
      <c r="K29" s="9"/>
      <c r="L29" s="9"/>
      <c r="M29" s="9"/>
      <c r="N29" s="9"/>
      <c r="O29" s="9"/>
      <c r="P29" s="9"/>
      <c r="Q29" s="9"/>
      <c r="R29" s="9"/>
      <c r="S29" s="9"/>
    </row>
    <row r="30" spans="1:19">
      <c r="I30" s="9"/>
      <c r="J30" s="9"/>
      <c r="K30" s="9"/>
      <c r="L30" s="9"/>
      <c r="M30" s="9"/>
      <c r="N30" s="9"/>
      <c r="O30" s="9"/>
      <c r="P30" s="9"/>
      <c r="Q30" s="9"/>
      <c r="R30" s="9"/>
      <c r="S30" s="9"/>
    </row>
    <row r="31" spans="1:19">
      <c r="I31" s="9"/>
      <c r="J31" s="9"/>
      <c r="K31" s="9"/>
      <c r="L31" s="9"/>
      <c r="M31" s="9"/>
      <c r="N31" s="9"/>
      <c r="O31" s="9"/>
      <c r="P31" s="9"/>
      <c r="Q31" s="9"/>
      <c r="R31" s="9"/>
      <c r="S31" s="9"/>
    </row>
    <row r="32" spans="1:19">
      <c r="A32" s="9"/>
      <c r="B32" s="9"/>
      <c r="C32" s="9"/>
      <c r="D32" s="9"/>
      <c r="E32" s="9"/>
      <c r="F32" s="9"/>
      <c r="G32" s="9"/>
      <c r="H32" s="9"/>
      <c r="I32" s="9"/>
      <c r="J32" s="9"/>
      <c r="K32" s="9"/>
      <c r="L32" s="9"/>
      <c r="M32" s="9"/>
      <c r="N32" s="9"/>
      <c r="O32" s="9"/>
      <c r="P32" s="9"/>
      <c r="Q32" s="9"/>
      <c r="R32" s="9"/>
      <c r="S32" s="9"/>
    </row>
    <row r="33" spans="1:19">
      <c r="A33" s="9"/>
      <c r="B33" s="9"/>
      <c r="C33" s="9"/>
      <c r="D33" s="9"/>
      <c r="E33" s="9"/>
      <c r="F33" s="9"/>
      <c r="G33" s="9"/>
      <c r="H33" s="9"/>
      <c r="I33" s="9"/>
      <c r="J33" s="9"/>
      <c r="K33" s="9"/>
      <c r="L33" s="9"/>
      <c r="M33" s="9"/>
      <c r="N33" s="9"/>
      <c r="O33" s="9"/>
      <c r="P33" s="9"/>
      <c r="Q33" s="9"/>
      <c r="R33" s="9"/>
      <c r="S33" s="9"/>
    </row>
    <row r="34" spans="1:19">
      <c r="A34" s="9"/>
      <c r="B34" s="9"/>
      <c r="C34" s="9"/>
      <c r="D34" s="9"/>
      <c r="E34" s="9"/>
      <c r="F34" s="9"/>
      <c r="G34" s="9"/>
      <c r="H34" s="9"/>
      <c r="I34" s="9"/>
      <c r="J34" s="9"/>
      <c r="K34" s="9"/>
      <c r="L34" s="9"/>
      <c r="M34" s="9"/>
      <c r="N34" s="9"/>
      <c r="O34" s="9"/>
      <c r="P34" s="9"/>
      <c r="Q34" s="9"/>
      <c r="R34" s="9"/>
      <c r="S34" s="9"/>
    </row>
    <row r="35" spans="1:19">
      <c r="A35" s="9"/>
      <c r="B35" s="9"/>
      <c r="C35" s="9"/>
      <c r="D35" s="9"/>
      <c r="E35" s="9"/>
      <c r="F35" s="9"/>
      <c r="G35" s="9"/>
      <c r="H35" s="9"/>
      <c r="I35" s="9"/>
      <c r="J35" s="9"/>
      <c r="K35" s="9"/>
      <c r="L35" s="9"/>
      <c r="M35" s="9"/>
      <c r="N35" s="9"/>
      <c r="O35" s="9"/>
      <c r="P35" s="9"/>
      <c r="Q35" s="9"/>
      <c r="R35" s="9"/>
      <c r="S35" s="9"/>
    </row>
    <row r="36" spans="1:19">
      <c r="A36" s="9"/>
      <c r="B36" s="9"/>
      <c r="C36" s="9"/>
      <c r="D36" s="9"/>
      <c r="E36" s="9"/>
      <c r="F36" s="9"/>
      <c r="G36" s="9"/>
      <c r="H36" s="9"/>
      <c r="I36" s="9"/>
      <c r="J36" s="9"/>
      <c r="K36" s="9"/>
      <c r="L36" s="9"/>
      <c r="M36" s="9"/>
      <c r="N36" s="9"/>
      <c r="O36" s="9"/>
      <c r="P36" s="9"/>
      <c r="Q36" s="9"/>
      <c r="R36" s="9"/>
      <c r="S36" s="9"/>
    </row>
    <row r="37" spans="1:19">
      <c r="A37" s="9"/>
      <c r="B37" s="9"/>
      <c r="C37" s="9"/>
      <c r="D37" s="9"/>
      <c r="E37" s="9"/>
      <c r="F37" s="9"/>
      <c r="G37" s="9"/>
      <c r="H37" s="9"/>
      <c r="I37" s="9"/>
      <c r="J37" s="9"/>
      <c r="K37" s="9"/>
      <c r="L37" s="9"/>
      <c r="M37" s="9"/>
      <c r="N37" s="9"/>
      <c r="O37" s="9"/>
      <c r="P37" s="9"/>
      <c r="Q37" s="9"/>
      <c r="R37" s="9"/>
      <c r="S37" s="9"/>
    </row>
    <row r="38" spans="1:19">
      <c r="A38" s="9"/>
      <c r="B38" s="9"/>
      <c r="C38" s="9"/>
      <c r="D38" s="9"/>
      <c r="E38" s="9"/>
      <c r="F38" s="9"/>
      <c r="G38" s="9"/>
      <c r="H38" s="9"/>
      <c r="I38" s="9"/>
      <c r="J38" s="9"/>
      <c r="K38" s="9"/>
      <c r="L38" s="9"/>
      <c r="M38" s="9"/>
      <c r="N38" s="9"/>
      <c r="O38" s="9"/>
      <c r="P38" s="9"/>
      <c r="Q38" s="9"/>
      <c r="R38" s="9"/>
      <c r="S38" s="9"/>
    </row>
    <row r="39" spans="1:19">
      <c r="A39" s="9"/>
      <c r="B39" s="9"/>
      <c r="C39" s="9"/>
      <c r="D39" s="9"/>
      <c r="E39" s="9"/>
      <c r="F39" s="9"/>
      <c r="G39" s="9"/>
      <c r="H39" s="9"/>
      <c r="I39" s="9"/>
      <c r="J39" s="9"/>
      <c r="K39" s="9"/>
      <c r="L39" s="9"/>
      <c r="M39" s="9"/>
      <c r="N39" s="9"/>
      <c r="O39" s="9"/>
      <c r="P39" s="9"/>
      <c r="Q39" s="9"/>
      <c r="R39" s="9"/>
      <c r="S39" s="9"/>
    </row>
    <row r="40" spans="1:19">
      <c r="A40" s="9"/>
      <c r="B40" s="9"/>
      <c r="C40" s="9"/>
      <c r="D40" s="9"/>
      <c r="E40" s="9"/>
      <c r="F40" s="9"/>
      <c r="G40" s="9"/>
      <c r="H40" s="9"/>
      <c r="I40" s="9"/>
      <c r="J40" s="9"/>
      <c r="K40" s="9"/>
      <c r="L40" s="9"/>
      <c r="M40" s="9"/>
      <c r="N40" s="9"/>
      <c r="O40" s="9"/>
      <c r="P40" s="9"/>
      <c r="Q40" s="9"/>
      <c r="R40" s="9"/>
      <c r="S40" s="9"/>
    </row>
    <row r="41" spans="1:19">
      <c r="A41" s="9"/>
      <c r="B41" s="9"/>
      <c r="C41" s="9"/>
      <c r="D41" s="9"/>
      <c r="E41" s="9"/>
      <c r="F41" s="9"/>
      <c r="G41" s="9"/>
      <c r="H41" s="9"/>
      <c r="I41" s="9"/>
      <c r="J41" s="9"/>
      <c r="K41" s="9"/>
      <c r="L41" s="9"/>
      <c r="M41" s="9"/>
      <c r="N41" s="9"/>
      <c r="O41" s="9"/>
      <c r="P41" s="9"/>
      <c r="Q41" s="9"/>
      <c r="R41" s="9"/>
      <c r="S41" s="9"/>
    </row>
    <row r="42" spans="1:19">
      <c r="A42" s="9"/>
      <c r="B42" s="9"/>
      <c r="C42" s="9"/>
      <c r="D42" s="9"/>
      <c r="E42" s="9"/>
      <c r="F42" s="9"/>
      <c r="G42" s="9"/>
      <c r="H42" s="9"/>
      <c r="I42" s="9"/>
      <c r="J42" s="9"/>
      <c r="K42" s="9"/>
      <c r="L42" s="9"/>
      <c r="M42" s="9"/>
      <c r="N42" s="9"/>
      <c r="O42" s="9"/>
      <c r="P42" s="9"/>
      <c r="Q42" s="9"/>
      <c r="R42" s="9"/>
      <c r="S42" s="9"/>
    </row>
    <row r="43" spans="1:19">
      <c r="A43" s="9"/>
      <c r="B43" s="9"/>
      <c r="C43" s="9"/>
      <c r="D43" s="9"/>
      <c r="E43" s="9"/>
      <c r="F43" s="9"/>
      <c r="G43" s="9"/>
      <c r="H43" s="9"/>
      <c r="I43" s="9"/>
      <c r="J43" s="9"/>
      <c r="K43" s="9"/>
      <c r="L43" s="9"/>
      <c r="M43" s="9"/>
      <c r="N43" s="9"/>
      <c r="O43" s="9"/>
      <c r="P43" s="9"/>
      <c r="Q43" s="9"/>
      <c r="R43" s="9"/>
      <c r="S43" s="9"/>
    </row>
    <row r="44" spans="1:19">
      <c r="A44" s="9"/>
      <c r="B44" s="9"/>
      <c r="C44" s="9"/>
      <c r="D44" s="9"/>
      <c r="E44" s="9"/>
      <c r="F44" s="9"/>
      <c r="G44" s="9"/>
      <c r="H44" s="9"/>
      <c r="I44" s="9"/>
      <c r="J44" s="9"/>
      <c r="K44" s="9"/>
      <c r="L44" s="9"/>
      <c r="M44" s="9"/>
      <c r="N44" s="9"/>
      <c r="O44" s="9"/>
      <c r="P44" s="9"/>
      <c r="Q44" s="9"/>
      <c r="R44" s="9"/>
      <c r="S44" s="9"/>
    </row>
    <row r="45" spans="1:19">
      <c r="A45" s="9"/>
      <c r="B45" s="9"/>
      <c r="C45" s="9"/>
      <c r="D45" s="9"/>
      <c r="E45" s="9"/>
      <c r="F45" s="9"/>
      <c r="G45" s="9"/>
      <c r="H45" s="9"/>
      <c r="I45" s="9"/>
      <c r="J45" s="9"/>
      <c r="K45" s="9"/>
      <c r="L45" s="9"/>
      <c r="M45" s="9"/>
      <c r="N45" s="9"/>
      <c r="O45" s="9"/>
      <c r="P45" s="9"/>
      <c r="Q45" s="9"/>
      <c r="R45" s="9"/>
      <c r="S45" s="9"/>
    </row>
    <row r="46" spans="1:19">
      <c r="A46" s="9"/>
      <c r="B46" s="9"/>
      <c r="C46" s="9"/>
      <c r="D46" s="9"/>
      <c r="E46" s="9"/>
      <c r="F46" s="9"/>
      <c r="G46" s="9"/>
      <c r="H46" s="9"/>
      <c r="I46" s="9"/>
      <c r="J46" s="9"/>
      <c r="K46" s="9"/>
      <c r="L46" s="9"/>
      <c r="M46" s="9"/>
      <c r="N46" s="9"/>
      <c r="O46" s="9"/>
      <c r="P46" s="9"/>
      <c r="Q46" s="9"/>
      <c r="R46" s="9"/>
      <c r="S46" s="9"/>
    </row>
    <row r="47" spans="1:19">
      <c r="A47" s="9"/>
      <c r="B47" s="9"/>
      <c r="C47" s="9"/>
      <c r="D47" s="9"/>
      <c r="E47" s="9"/>
      <c r="F47" s="9"/>
      <c r="G47" s="9"/>
      <c r="H47" s="9"/>
      <c r="I47" s="9"/>
      <c r="J47" s="9"/>
      <c r="K47" s="9"/>
      <c r="L47" s="9"/>
      <c r="M47" s="9"/>
      <c r="N47" s="9"/>
      <c r="O47" s="9"/>
      <c r="P47" s="9"/>
      <c r="Q47" s="9"/>
      <c r="R47" s="9"/>
      <c r="S47" s="9"/>
    </row>
    <row r="48" spans="1:19">
      <c r="A48" s="9"/>
      <c r="B48" s="9"/>
      <c r="C48" s="9"/>
      <c r="D48" s="9"/>
      <c r="E48" s="9"/>
      <c r="F48" s="9"/>
      <c r="G48" s="9"/>
      <c r="H48" s="9"/>
      <c r="I48" s="9"/>
      <c r="J48" s="9"/>
      <c r="K48" s="9"/>
      <c r="L48" s="9"/>
      <c r="M48" s="9"/>
      <c r="N48" s="9"/>
      <c r="O48" s="9"/>
      <c r="P48" s="9"/>
      <c r="Q48" s="9"/>
      <c r="R48" s="9"/>
      <c r="S48" s="9"/>
    </row>
    <row r="49" spans="1:19">
      <c r="A49" s="9"/>
      <c r="B49" s="9"/>
      <c r="C49" s="9"/>
      <c r="D49" s="9"/>
      <c r="E49" s="9"/>
      <c r="F49" s="9"/>
      <c r="G49" s="9"/>
      <c r="H49" s="9"/>
      <c r="I49" s="9"/>
      <c r="J49" s="9"/>
      <c r="K49" s="9"/>
      <c r="L49" s="9"/>
      <c r="M49" s="9"/>
      <c r="N49" s="9"/>
      <c r="O49" s="9"/>
      <c r="P49" s="9"/>
      <c r="Q49" s="9"/>
      <c r="R49" s="9"/>
      <c r="S49" s="9"/>
    </row>
    <row r="50" spans="1:19">
      <c r="A50" s="9"/>
      <c r="B50" s="9"/>
      <c r="C50" s="9"/>
      <c r="D50" s="9"/>
      <c r="E50" s="9"/>
      <c r="F50" s="9"/>
      <c r="G50" s="9"/>
      <c r="H50" s="9"/>
      <c r="I50" s="9"/>
      <c r="J50" s="9"/>
      <c r="K50" s="9"/>
      <c r="L50" s="9"/>
      <c r="M50" s="9"/>
      <c r="N50" s="9"/>
      <c r="O50" s="9"/>
      <c r="P50" s="9"/>
      <c r="Q50" s="9"/>
      <c r="R50" s="9"/>
      <c r="S50" s="9"/>
    </row>
    <row r="51" spans="1:19">
      <c r="A51" s="9"/>
      <c r="B51" s="9"/>
      <c r="C51" s="9"/>
      <c r="D51" s="9"/>
      <c r="E51" s="9"/>
      <c r="F51" s="9"/>
      <c r="G51" s="9"/>
      <c r="H51" s="9"/>
      <c r="I51" s="9"/>
      <c r="J51" s="9"/>
      <c r="K51" s="9"/>
      <c r="L51" s="9"/>
      <c r="M51" s="9"/>
      <c r="N51" s="9"/>
      <c r="O51" s="9"/>
      <c r="P51" s="9"/>
      <c r="Q51" s="9"/>
      <c r="R51" s="9"/>
      <c r="S51" s="9"/>
    </row>
    <row r="52" spans="1:19">
      <c r="A52" s="9"/>
      <c r="B52" s="9"/>
      <c r="C52" s="9"/>
      <c r="D52" s="9"/>
      <c r="E52" s="9"/>
      <c r="F52" s="9"/>
      <c r="G52" s="9"/>
      <c r="H52" s="9"/>
      <c r="I52" s="9"/>
      <c r="J52" s="9"/>
      <c r="K52" s="9"/>
      <c r="L52" s="9"/>
      <c r="M52" s="9"/>
      <c r="N52" s="9"/>
      <c r="O52" s="9"/>
      <c r="P52" s="9"/>
      <c r="Q52" s="9"/>
      <c r="R52" s="9"/>
      <c r="S52" s="9"/>
    </row>
    <row r="53" spans="1:19">
      <c r="A53" s="9"/>
      <c r="B53" s="9"/>
      <c r="C53" s="9"/>
      <c r="D53" s="9"/>
      <c r="E53" s="9"/>
      <c r="F53" s="9"/>
      <c r="G53" s="9"/>
      <c r="H53" s="9"/>
      <c r="I53" s="9"/>
      <c r="J53" s="9"/>
      <c r="K53" s="9"/>
      <c r="L53" s="9"/>
      <c r="M53" s="9"/>
      <c r="N53" s="9"/>
      <c r="O53" s="9"/>
      <c r="P53" s="9"/>
      <c r="Q53" s="9"/>
      <c r="R53" s="9"/>
      <c r="S53" s="9"/>
    </row>
    <row r="54" spans="1:19">
      <c r="A54" s="9"/>
      <c r="B54" s="9"/>
      <c r="C54" s="9"/>
      <c r="D54" s="9"/>
      <c r="E54" s="9"/>
      <c r="F54" s="9"/>
      <c r="G54" s="9"/>
      <c r="H54" s="9"/>
      <c r="I54" s="9"/>
      <c r="J54" s="9"/>
      <c r="K54" s="9"/>
      <c r="L54" s="9"/>
      <c r="M54" s="9"/>
      <c r="N54" s="9"/>
      <c r="O54" s="9"/>
      <c r="P54" s="9"/>
      <c r="Q54" s="9"/>
      <c r="R54" s="9"/>
      <c r="S54" s="9"/>
    </row>
    <row r="55" spans="1:19">
      <c r="A55" s="9"/>
      <c r="B55" s="9"/>
      <c r="C55" s="9"/>
      <c r="D55" s="9"/>
      <c r="E55" s="9"/>
      <c r="F55" s="9"/>
      <c r="G55" s="9"/>
      <c r="H55" s="9"/>
      <c r="I55" s="9"/>
      <c r="J55" s="9"/>
      <c r="K55" s="9"/>
      <c r="L55" s="9"/>
      <c r="M55" s="9"/>
      <c r="N55" s="9"/>
      <c r="O55" s="9"/>
      <c r="P55" s="9"/>
      <c r="Q55" s="9"/>
      <c r="R55" s="9"/>
      <c r="S55" s="9"/>
    </row>
    <row r="56" spans="1:19">
      <c r="A56" s="9"/>
      <c r="B56" s="9"/>
      <c r="C56" s="9"/>
      <c r="D56" s="9"/>
      <c r="E56" s="9"/>
      <c r="F56" s="9"/>
      <c r="G56" s="9"/>
      <c r="H56" s="9"/>
      <c r="I56" s="9"/>
      <c r="J56" s="9"/>
      <c r="K56" s="9"/>
      <c r="L56" s="9"/>
      <c r="M56" s="9"/>
      <c r="N56" s="9"/>
      <c r="O56" s="9"/>
      <c r="P56" s="9"/>
      <c r="Q56" s="9"/>
      <c r="R56" s="9"/>
      <c r="S56" s="9"/>
    </row>
    <row r="57" spans="1:19">
      <c r="A57" s="9"/>
      <c r="B57" s="9"/>
      <c r="C57" s="9"/>
      <c r="D57" s="9"/>
      <c r="E57" s="9"/>
      <c r="F57" s="9"/>
      <c r="G57" s="9"/>
      <c r="H57" s="9"/>
      <c r="I57" s="9"/>
      <c r="J57" s="9"/>
      <c r="K57" s="9"/>
      <c r="L57" s="9"/>
      <c r="M57" s="9"/>
      <c r="N57" s="9"/>
      <c r="O57" s="9"/>
      <c r="P57" s="9"/>
      <c r="Q57" s="9"/>
      <c r="R57" s="9"/>
      <c r="S57" s="9"/>
    </row>
    <row r="58" spans="1:19">
      <c r="A58" s="9"/>
      <c r="B58" s="9"/>
      <c r="C58" s="9"/>
      <c r="D58" s="9"/>
      <c r="E58" s="9"/>
      <c r="F58" s="9"/>
      <c r="G58" s="9"/>
      <c r="H58" s="9"/>
      <c r="I58" s="9"/>
      <c r="J58" s="9"/>
      <c r="K58" s="9"/>
      <c r="L58" s="9"/>
      <c r="M58" s="9"/>
      <c r="N58" s="9"/>
      <c r="O58" s="9"/>
      <c r="P58" s="9"/>
      <c r="Q58" s="9"/>
      <c r="R58" s="9"/>
      <c r="S58" s="9"/>
    </row>
    <row r="59" spans="1:19">
      <c r="A59" s="9"/>
      <c r="B59" s="9"/>
      <c r="C59" s="9"/>
      <c r="D59" s="9"/>
      <c r="E59" s="9"/>
      <c r="F59" s="9"/>
      <c r="G59" s="9"/>
      <c r="H59" s="9"/>
      <c r="I59" s="9"/>
      <c r="J59" s="9"/>
      <c r="K59" s="9"/>
      <c r="L59" s="9"/>
      <c r="M59" s="9"/>
      <c r="N59" s="9"/>
      <c r="O59" s="9"/>
      <c r="P59" s="9"/>
      <c r="Q59" s="9"/>
      <c r="R59" s="9"/>
      <c r="S59" s="9"/>
    </row>
    <row r="60" spans="1:19">
      <c r="A60" s="9"/>
      <c r="B60" s="9"/>
      <c r="C60" s="9"/>
      <c r="D60" s="9"/>
      <c r="E60" s="9"/>
      <c r="F60" s="9"/>
      <c r="G60" s="9"/>
      <c r="H60" s="9"/>
      <c r="I60" s="9"/>
      <c r="J60" s="9"/>
      <c r="K60" s="9"/>
      <c r="L60" s="9"/>
      <c r="M60" s="9"/>
      <c r="N60" s="9"/>
      <c r="O60" s="9"/>
      <c r="P60" s="9"/>
      <c r="Q60" s="9"/>
      <c r="R60" s="9"/>
      <c r="S60" s="9"/>
    </row>
    <row r="61" spans="1:19">
      <c r="H61" s="9"/>
      <c r="I61" s="9"/>
      <c r="J61" s="9"/>
      <c r="K61" s="9"/>
      <c r="L61" s="9"/>
      <c r="M61" s="9"/>
      <c r="N61" s="9"/>
      <c r="O61" s="9"/>
      <c r="P61" s="9"/>
      <c r="Q61" s="9"/>
      <c r="R61" s="9"/>
      <c r="S61" s="9"/>
    </row>
    <row r="62" spans="1:19">
      <c r="H62" s="9"/>
      <c r="I62" s="9"/>
      <c r="J62" s="9"/>
      <c r="K62" s="9"/>
      <c r="L62" s="9"/>
      <c r="M62" s="9"/>
      <c r="N62" s="9"/>
      <c r="O62" s="9"/>
      <c r="P62" s="9"/>
      <c r="Q62" s="9"/>
      <c r="R62" s="9"/>
      <c r="S62" s="9"/>
    </row>
    <row r="63" spans="1:19">
      <c r="H63" s="9"/>
      <c r="I63" s="9"/>
      <c r="J63" s="9"/>
      <c r="K63" s="9"/>
      <c r="L63" s="9"/>
      <c r="M63" s="9"/>
      <c r="N63" s="9"/>
      <c r="O63" s="9"/>
      <c r="P63" s="9"/>
      <c r="Q63" s="9"/>
      <c r="R63" s="9"/>
      <c r="S63" s="9"/>
    </row>
    <row r="64" spans="1:19">
      <c r="A64" s="9"/>
      <c r="B64" s="9"/>
      <c r="C64" s="9"/>
      <c r="D64" s="9"/>
      <c r="E64" s="9"/>
      <c r="F64" s="9"/>
      <c r="G64" s="9"/>
      <c r="H64" s="9"/>
      <c r="I64" s="9"/>
      <c r="J64" s="9"/>
      <c r="K64" s="9"/>
      <c r="L64" s="9"/>
      <c r="M64" s="9"/>
      <c r="N64" s="9"/>
      <c r="O64" s="9"/>
      <c r="P64" s="9"/>
      <c r="Q64" s="9"/>
      <c r="R64" s="9"/>
      <c r="S64" s="9"/>
    </row>
    <row r="65" spans="1:19">
      <c r="A65" s="9"/>
      <c r="B65" s="9"/>
      <c r="C65" s="9"/>
      <c r="D65" s="9"/>
      <c r="E65" s="9"/>
      <c r="F65" s="9"/>
      <c r="G65" s="9"/>
      <c r="H65" s="9"/>
      <c r="I65" s="9"/>
      <c r="J65" s="9"/>
      <c r="K65" s="9"/>
      <c r="L65" s="9"/>
      <c r="M65" s="9"/>
      <c r="N65" s="9"/>
      <c r="O65" s="9"/>
      <c r="P65" s="9"/>
      <c r="Q65" s="9"/>
      <c r="R65" s="9"/>
      <c r="S65" s="9"/>
    </row>
    <row r="66" spans="1:19">
      <c r="A66" s="9"/>
      <c r="B66" s="9"/>
      <c r="C66" s="9"/>
      <c r="D66" s="9"/>
      <c r="E66" s="9"/>
      <c r="F66" s="9"/>
      <c r="G66" s="9"/>
      <c r="H66" s="9"/>
      <c r="I66" s="9"/>
      <c r="J66" s="9"/>
      <c r="K66" s="9"/>
      <c r="L66" s="9"/>
      <c r="M66" s="9"/>
      <c r="N66" s="9"/>
      <c r="O66" s="9"/>
      <c r="P66" s="9"/>
      <c r="Q66" s="9"/>
      <c r="R66" s="9"/>
      <c r="S66" s="9"/>
    </row>
    <row r="67" spans="1:19">
      <c r="A67" s="9"/>
      <c r="B67" s="9"/>
      <c r="C67" s="9"/>
      <c r="D67" s="9"/>
      <c r="E67" s="9"/>
      <c r="F67" s="9"/>
      <c r="G67" s="9"/>
      <c r="H67" s="9"/>
      <c r="I67" s="9"/>
      <c r="J67" s="9"/>
      <c r="K67" s="9"/>
      <c r="L67" s="9"/>
      <c r="M67" s="9"/>
      <c r="N67" s="9"/>
      <c r="O67" s="9"/>
      <c r="P67" s="9"/>
      <c r="Q67" s="9"/>
      <c r="R67" s="9"/>
      <c r="S67" s="9"/>
    </row>
    <row r="68" spans="1:19">
      <c r="A68" s="9"/>
      <c r="B68" s="9"/>
      <c r="C68" s="9"/>
      <c r="D68" s="9"/>
      <c r="E68" s="9"/>
      <c r="F68" s="9"/>
      <c r="G68" s="9"/>
      <c r="H68" s="9"/>
      <c r="I68" s="9"/>
      <c r="J68" s="9"/>
      <c r="K68" s="9"/>
      <c r="L68" s="9"/>
      <c r="M68" s="9"/>
      <c r="N68" s="9"/>
      <c r="O68" s="9"/>
      <c r="P68" s="9"/>
      <c r="Q68" s="9"/>
      <c r="R68" s="9"/>
      <c r="S68" s="9"/>
    </row>
    <row r="69" spans="1:19">
      <c r="A69" s="9"/>
      <c r="B69" s="9"/>
      <c r="C69" s="9"/>
      <c r="D69" s="9"/>
      <c r="E69" s="9"/>
      <c r="F69" s="9"/>
      <c r="G69" s="9"/>
      <c r="H69" s="9"/>
      <c r="I69" s="9"/>
      <c r="J69" s="9"/>
      <c r="K69" s="9"/>
      <c r="L69" s="9"/>
      <c r="M69" s="9"/>
      <c r="N69" s="9"/>
      <c r="O69" s="9"/>
      <c r="P69" s="9"/>
      <c r="Q69" s="9"/>
      <c r="R69" s="9"/>
      <c r="S69" s="9"/>
    </row>
    <row r="70" spans="1:19">
      <c r="A70" s="9"/>
      <c r="B70" s="9"/>
      <c r="C70" s="9"/>
      <c r="D70" s="9"/>
      <c r="E70" s="9"/>
      <c r="F70" s="9"/>
      <c r="G70" s="9"/>
      <c r="H70" s="9"/>
      <c r="I70" s="9"/>
      <c r="J70" s="9"/>
      <c r="K70" s="9"/>
      <c r="L70" s="9"/>
      <c r="M70" s="9"/>
      <c r="N70" s="9"/>
      <c r="O70" s="9"/>
      <c r="P70" s="9"/>
      <c r="Q70" s="9"/>
      <c r="R70" s="9"/>
      <c r="S70" s="9"/>
    </row>
    <row r="71" spans="1:19">
      <c r="A71" s="9"/>
      <c r="B71" s="9"/>
      <c r="C71" s="9"/>
      <c r="D71" s="9"/>
      <c r="E71" s="9"/>
      <c r="F71" s="9"/>
      <c r="G71" s="9"/>
      <c r="H71" s="9"/>
      <c r="I71" s="9"/>
      <c r="J71" s="9"/>
      <c r="K71" s="9"/>
      <c r="L71" s="9"/>
      <c r="M71" s="9"/>
      <c r="N71" s="9"/>
      <c r="O71" s="9"/>
      <c r="P71" s="9"/>
      <c r="Q71" s="9"/>
      <c r="R71" s="9"/>
      <c r="S71" s="9"/>
    </row>
    <row r="72" spans="1:19">
      <c r="A72" s="9"/>
      <c r="B72" s="9"/>
      <c r="C72" s="9"/>
      <c r="D72" s="9"/>
      <c r="E72" s="9"/>
      <c r="F72" s="9"/>
      <c r="G72" s="9"/>
      <c r="H72" s="9"/>
      <c r="I72" s="9"/>
      <c r="J72" s="9"/>
      <c r="K72" s="9"/>
      <c r="L72" s="9"/>
      <c r="M72" s="9"/>
      <c r="N72" s="9"/>
      <c r="O72" s="9"/>
      <c r="P72" s="9"/>
      <c r="Q72" s="9"/>
      <c r="R72" s="9"/>
      <c r="S72" s="9"/>
    </row>
    <row r="73" spans="1:19">
      <c r="A73" s="9"/>
      <c r="B73" s="9"/>
      <c r="C73" s="9"/>
      <c r="D73" s="9"/>
      <c r="E73" s="9"/>
      <c r="F73" s="9"/>
      <c r="G73" s="9"/>
      <c r="H73" s="9"/>
      <c r="I73" s="9"/>
      <c r="J73" s="9"/>
      <c r="K73" s="9"/>
      <c r="L73" s="9"/>
      <c r="M73" s="9"/>
      <c r="N73" s="9"/>
      <c r="O73" s="9"/>
      <c r="P73" s="9"/>
      <c r="Q73" s="9"/>
      <c r="R73" s="9"/>
      <c r="S73" s="9"/>
    </row>
    <row r="74" spans="1:19">
      <c r="A74" s="9"/>
      <c r="B74" s="9"/>
      <c r="C74" s="9"/>
      <c r="D74" s="9"/>
      <c r="E74" s="9"/>
      <c r="F74" s="9"/>
      <c r="G74" s="9"/>
      <c r="H74" s="9"/>
      <c r="I74" s="9"/>
      <c r="J74" s="9"/>
      <c r="K74" s="9"/>
      <c r="L74" s="9"/>
      <c r="M74" s="9"/>
      <c r="N74" s="9"/>
      <c r="O74" s="9"/>
      <c r="P74" s="9"/>
      <c r="Q74" s="9"/>
      <c r="R74" s="9"/>
      <c r="S74" s="9"/>
    </row>
    <row r="75" spans="1:19">
      <c r="A75" s="9"/>
      <c r="B75" s="9"/>
      <c r="C75" s="9"/>
      <c r="D75" s="9"/>
      <c r="E75" s="9"/>
      <c r="F75" s="9"/>
      <c r="G75" s="9"/>
      <c r="H75" s="9"/>
      <c r="I75" s="9"/>
      <c r="J75" s="9"/>
      <c r="K75" s="9"/>
      <c r="L75" s="9"/>
      <c r="M75" s="9"/>
      <c r="N75" s="9"/>
      <c r="O75" s="9"/>
      <c r="P75" s="9"/>
      <c r="Q75" s="9"/>
      <c r="R75" s="9"/>
      <c r="S75"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c E A A B Q S w M E F A A C A A g A k F B Q 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C Q U F B 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F B Q W z h s B 0 W v A Q A A h A Y A A B M A H A B G b 3 J t d W x h c y 9 T Z W N 0 a W 9 u M S 5 t I K I Y A C i g F A A A A A A A A A A A A A A A A A A A A A A A A A A A A O 1 T 2 2 r b Q B B 9 N / g f l g 0 F C Y Q h J e S h x Q + p n D Z O I Q T L p Q T b m L U 0 t Y V 3 Z 8 R e q I z x v 2 f X V h o H C f o D 1 s u i O T P n z B x m D O S 2 J G T Z 6 b 3 + 2 u / 1 e 2 Y j N B Q s 2 w D Y a z Z k E m y / x / y X k d M 5 + M h 9 n Y M c / C a 9 X R F t o + + l h E F K a A G t i X j 6 Z f 7 L g D Z z s R U K z K a e j + g v S h K F m T 9 M l v e q k r Q D W I 6 E F Y N a m p r H C U M n Z c K s d h A n j d p R f 3 l 8 v O Z J f D 8 b W 1 B D f g J 5 8 r P E o v n j i 8 M s U C 6 a + i v + r E m R 9 a M 8 g C h 8 Q 9 z T T M X K N 9 s g T T w 6 l 0 r Y r E H v p M x y I Y U 2 w 9 D X I v 5 H n G 4 E r j 3 v d F f B O + l U C z R / S K u U p F M Y Q B N 1 d J H s 9 / z N B D Y e c T + 2 T 2 U W a n t I 2 B n 2 5 O 1 r o S O o h L b K W 9 2 C H m n F J i T b N T 8 A v X I r f L c O q W O 0 t z e D 0 O 1 J v X C 5 C M v Q Q V 9 i i W v m T e 6 q q y v Q J a B f k O g F v G l x O y c L b u 7 e i N G p F e g j 8 I 3 Q G f a p A 5 m S F Z K l p C p A 8 6 G v s 6 R n 0 M F 3 E c Q n P g n X H d p W W G d a Q 6 W l 3 b W D 5 N D q j / F D 3 O + V 2 L k B 5 1 d z 1 a w m i z 7 H / H I 8 l + O 5 H M 9 / j u c V U E s B A i 0 A F A A C A A g A k F B Q W x X I G O S m A A A A 9 w A A A B I A A A A A A A A A A A A A A A A A A A A A A E N v b m Z p Z y 9 Q Y W N r Y W d l L n h t b F B L A Q I t A B Q A A g A I A J B Q U F s P y u m r p A A A A O k A A A A T A A A A A A A A A A A A A A A A A P I A A A B b Q 2 9 u d G V u d F 9 U e X B l c 1 0 u e G 1 s U E s B A i 0 A F A A C A A g A k F B Q W z h s B 0 W v A Q A A h A Y A A B M A A A A A A A A A A A A A A A A A 4 w E A A E Z v c m 1 1 b G F z L 1 N l Y 3 R p b 2 4 x L m 1 Q S w U G A A A A A A M A A w D C A A A A 3 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1 C I A A A A A A A C y I 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l Z X Q x P C 9 J d G V t U G F 0 a D 4 8 L 0 l 0 Z W 1 M b 2 N h d G l v b j 4 8 U 3 R h Y m x l R W 5 0 c m l l c z 4 8 R W 5 0 c n k g V H l w Z T 0 i S X N Q c m l 2 Y X R l I i B W Y W x 1 Z T 0 i b D A i I C 8 + P E V u d H J 5 I F R 5 c G U 9 I l F 1 Z X J 5 S U Q i I F Z h b H V l P S J z M W Z j M W E 0 N z c t O T Q 1 Y S 0 0 O D U z L W J k M T g t N W M 3 Z W I 2 M W E 1 N j M 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o Z W V 0 M S 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U t M T A t M T Z U M D Q 6 M z Q 6 M j I u N D c x O T Y 4 M F o i I C 8 + P E V u d H J 5 I F R 5 c G U 9 I k Z p b G x D b 2 x 1 b W 5 U e X B l c y I g V m F s d W U 9 I n N C Z 1 l H Q m d Z R E J n T U R C U V V G Q X d Z R 0 J n P T 0 i I C 8 + P E V u d H J 5 I F R 5 c G U 9 I k Z p b G x D b 2 x 1 b W 5 O Y W 1 l c y I g V m F s d W U 9 I n N b J n F 1 b 3 Q 7 R W 1 w b G 9 5 Z W U g S U Q m c X V v d D s s J n F 1 b 3 Q 7 R W 1 w b G 9 5 Z W U g T m F t Z S Z x d W 9 0 O y w m c X V v d D t E Z X B h c n R t Z W 5 0 J n F 1 b 3 Q 7 L C Z x d W 9 0 O 0 p v Y i B S b 2 x l J n F 1 b 3 Q 7 L C Z x d W 9 0 O 0 d l b m R l c i Z x d W 9 0 O y w m c X V v d D t B Z 2 U m c X V v d D s s J n F 1 b 3 Q 7 R W R 1 Y 2 F 0 a W 9 u J n F 1 b 3 Q 7 L C Z x d W 9 0 O 0 p v a W 5 p b m c g R G F 0 Z S Z x d W 9 0 O y w m c X V v d D t F e H B l c m l l b m N l I C h Z Z W F y c y k m c X V v d D s s J n F 1 b 3 Q 7 U 2 F s Y X J 5 J n F 1 b 3 Q 7 L C Z x d W 9 0 O 0 J v b n V z I C U m c X V v d D s s J n F 1 b 3 Q 7 V G 9 0 Y W w g Q 2 9 t c G V u c 2 F 0 a W 9 u J n F 1 b 3 Q 7 L C Z x d W 9 0 O 1 B l c m Z v c m 1 h b m N l I F J h d G l u Z y Z x d W 9 0 O y w m c X V v d D t T d G F 0 d X M m c X V v d D s s J n F 1 b 3 Q 7 Q 2 l 0 e S Z x d W 9 0 O y w m c X V v d D t D b 3 V u d H J 5 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1 N o Z W V 0 M S 9 B d X R v U m V t b 3 Z l Z E N v b H V t b n M x L n t F b X B s b 3 l l Z S B J R C w w f S Z x d W 9 0 O y w m c X V v d D t T Z W N 0 a W 9 u M S 9 T a G V l d D E v Q X V 0 b 1 J l b W 9 2 Z W R D b 2 x 1 b W 5 z M S 5 7 R W 1 w b G 9 5 Z W U g T m F t Z S w x f S Z x d W 9 0 O y w m c X V v d D t T Z W N 0 a W 9 u M S 9 T a G V l d D E v Q X V 0 b 1 J l b W 9 2 Z W R D b 2 x 1 b W 5 z M S 5 7 R G V w Y X J 0 b W V u d C w y f S Z x d W 9 0 O y w m c X V v d D t T Z W N 0 a W 9 u M S 9 T a G V l d D E v Q X V 0 b 1 J l b W 9 2 Z W R D b 2 x 1 b W 5 z M S 5 7 S m 9 i I F J v b G U s M 3 0 m c X V v d D s s J n F 1 b 3 Q 7 U 2 V j d G l v b j E v U 2 h l Z X Q x L 0 F 1 d G 9 S Z W 1 v d m V k Q 2 9 s d W 1 u c z E u e 0 d l b m R l c i w 0 f S Z x d W 9 0 O y w m c X V v d D t T Z W N 0 a W 9 u M S 9 T a G V l d D E v Q X V 0 b 1 J l b W 9 2 Z W R D b 2 x 1 b W 5 z M S 5 7 Q W d l L D V 9 J n F 1 b 3 Q 7 L C Z x d W 9 0 O 1 N l Y 3 R p b 2 4 x L 1 N o Z W V 0 M S 9 B d X R v U m V t b 3 Z l Z E N v b H V t b n M x L n t F Z H V j Y X R p b 2 4 s N n 0 m c X V v d D s s J n F 1 b 3 Q 7 U 2 V j d G l v b j E v U 2 h l Z X Q x L 0 F 1 d G 9 S Z W 1 v d m V k Q 2 9 s d W 1 u c z E u e 0 p v a W 5 p b m c g R G F 0 Z S w 3 f S Z x d W 9 0 O y w m c X V v d D t T Z W N 0 a W 9 u M S 9 T a G V l d D E v Q X V 0 b 1 J l b W 9 2 Z W R D b 2 x 1 b W 5 z M S 5 7 R X h w Z X J p Z W 5 j Z S A o W W V h c n M p L D h 9 J n F 1 b 3 Q 7 L C Z x d W 9 0 O 1 N l Y 3 R p b 2 4 x L 1 N o Z W V 0 M S 9 B d X R v U m V t b 3 Z l Z E N v b H V t b n M x L n t T Y W x h c n k s O X 0 m c X V v d D s s J n F 1 b 3 Q 7 U 2 V j d G l v b j E v U 2 h l Z X Q x L 0 F 1 d G 9 S Z W 1 v d m V k Q 2 9 s d W 1 u c z E u e 0 J v b n V z I C U s M T B 9 J n F 1 b 3 Q 7 L C Z x d W 9 0 O 1 N l Y 3 R p b 2 4 x L 1 N o Z W V 0 M S 9 B d X R v U m V t b 3 Z l Z E N v b H V t b n M x L n t U b 3 R h b C B D b 2 1 w Z W 5 z Y X R p b 2 4 s M T F 9 J n F 1 b 3 Q 7 L C Z x d W 9 0 O 1 N l Y 3 R p b 2 4 x L 1 N o Z W V 0 M S 9 B d X R v U m V t b 3 Z l Z E N v b H V t b n M x L n t Q Z X J m b 3 J t Y W 5 j Z S B S Y X R p b m c s M T J 9 J n F 1 b 3 Q 7 L C Z x d W 9 0 O 1 N l Y 3 R p b 2 4 x L 1 N o Z W V 0 M S 9 B d X R v U m V t b 3 Z l Z E N v b H V t b n M x L n t T d G F 0 d X M s M T N 9 J n F 1 b 3 Q 7 L C Z x d W 9 0 O 1 N l Y 3 R p b 2 4 x L 1 N o Z W V 0 M S 9 B d X R v U m V t b 3 Z l Z E N v b H V t b n M x L n t D a X R 5 L D E 0 f S Z x d W 9 0 O y w m c X V v d D t T Z W N 0 a W 9 u M S 9 T a G V l d D E v Q X V 0 b 1 J l b W 9 2 Z W R D b 2 x 1 b W 5 z M S 5 7 Q 2 9 1 b n R y e S w x N X 0 m c X V v d D t d L C Z x d W 9 0 O 0 N v b H V t b k N v d W 5 0 J n F 1 b 3 Q 7 O j E 2 L C Z x d W 9 0 O 0 t l e U N v b H V t b k 5 h b W V z J n F 1 b 3 Q 7 O l t d L C Z x d W 9 0 O 0 N v b H V t b k l k Z W 5 0 a X R p Z X M m c X V v d D s 6 W y Z x d W 9 0 O 1 N l Y 3 R p b 2 4 x L 1 N o Z W V 0 M S 9 B d X R v U m V t b 3 Z l Z E N v b H V t b n M x L n t F b X B s b 3 l l Z S B J R C w w f S Z x d W 9 0 O y w m c X V v d D t T Z W N 0 a W 9 u M S 9 T a G V l d D E v Q X V 0 b 1 J l b W 9 2 Z W R D b 2 x 1 b W 5 z M S 5 7 R W 1 w b G 9 5 Z W U g T m F t Z S w x f S Z x d W 9 0 O y w m c X V v d D t T Z W N 0 a W 9 u M S 9 T a G V l d D E v Q X V 0 b 1 J l b W 9 2 Z W R D b 2 x 1 b W 5 z M S 5 7 R G V w Y X J 0 b W V u d C w y f S Z x d W 9 0 O y w m c X V v d D t T Z W N 0 a W 9 u M S 9 T a G V l d D E v Q X V 0 b 1 J l b W 9 2 Z W R D b 2 x 1 b W 5 z M S 5 7 S m 9 i I F J v b G U s M 3 0 m c X V v d D s s J n F 1 b 3 Q 7 U 2 V j d G l v b j E v U 2 h l Z X Q x L 0 F 1 d G 9 S Z W 1 v d m V k Q 2 9 s d W 1 u c z E u e 0 d l b m R l c i w 0 f S Z x d W 9 0 O y w m c X V v d D t T Z W N 0 a W 9 u M S 9 T a G V l d D E v Q X V 0 b 1 J l b W 9 2 Z W R D b 2 x 1 b W 5 z M S 5 7 Q W d l L D V 9 J n F 1 b 3 Q 7 L C Z x d W 9 0 O 1 N l Y 3 R p b 2 4 x L 1 N o Z W V 0 M S 9 B d X R v U m V t b 3 Z l Z E N v b H V t b n M x L n t F Z H V j Y X R p b 2 4 s N n 0 m c X V v d D s s J n F 1 b 3 Q 7 U 2 V j d G l v b j E v U 2 h l Z X Q x L 0 F 1 d G 9 S Z W 1 v d m V k Q 2 9 s d W 1 u c z E u e 0 p v a W 5 p b m c g R G F 0 Z S w 3 f S Z x d W 9 0 O y w m c X V v d D t T Z W N 0 a W 9 u M S 9 T a G V l d D E v Q X V 0 b 1 J l b W 9 2 Z W R D b 2 x 1 b W 5 z M S 5 7 R X h w Z X J p Z W 5 j Z S A o W W V h c n M p L D h 9 J n F 1 b 3 Q 7 L C Z x d W 9 0 O 1 N l Y 3 R p b 2 4 x L 1 N o Z W V 0 M S 9 B d X R v U m V t b 3 Z l Z E N v b H V t b n M x L n t T Y W x h c n k s O X 0 m c X V v d D s s J n F 1 b 3 Q 7 U 2 V j d G l v b j E v U 2 h l Z X Q x L 0 F 1 d G 9 S Z W 1 v d m V k Q 2 9 s d W 1 u c z E u e 0 J v b n V z I C U s M T B 9 J n F 1 b 3 Q 7 L C Z x d W 9 0 O 1 N l Y 3 R p b 2 4 x L 1 N o Z W V 0 M S 9 B d X R v U m V t b 3 Z l Z E N v b H V t b n M x L n t U b 3 R h b C B D b 2 1 w Z W 5 z Y X R p b 2 4 s M T F 9 J n F 1 b 3 Q 7 L C Z x d W 9 0 O 1 N l Y 3 R p b 2 4 x L 1 N o Z W V 0 M S 9 B d X R v U m V t b 3 Z l Z E N v b H V t b n M x L n t Q Z X J m b 3 J t Y W 5 j Z S B S Y X R p b m c s M T J 9 J n F 1 b 3 Q 7 L C Z x d W 9 0 O 1 N l Y 3 R p b 2 4 x L 1 N o Z W V 0 M S 9 B d X R v U m V t b 3 Z l Z E N v b H V t b n M x L n t T d G F 0 d X M s M T N 9 J n F 1 b 3 Q 7 L C Z x d W 9 0 O 1 N l Y 3 R p b 2 4 x L 1 N o Z W V 0 M S 9 B d X R v U m V t b 3 Z l Z E N v b H V t b n M x L n t D a X R 5 L D E 0 f S Z x d W 9 0 O y w m c X V v d D t T Z W N 0 a W 9 u M S 9 T a G V l d D E v Q X V 0 b 1 J l b W 9 2 Z W R D b 2 x 1 b W 5 z M S 5 7 Q 2 9 1 b n R y e S w x N X 0 m c X V v d D t d L C Z x d W 9 0 O 1 J l b G F 0 a W 9 u c 2 h p c E l u Z m 8 m c X V v d D s 6 W 1 1 9 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w v S X R l b V B h d G g + P C 9 J d G V t T G 9 j Y X R p b 2 4 + P F N 0 Y W J s Z U V u d H J p Z X M g L z 4 8 L 0 l 0 Z W 0 + P E l 0 Z W 0 + P E l 0 Z W 1 M b 2 N h d G l v b j 4 8 S X R l b V R 5 c G U + R m 9 y b X V s Y T w v S X R l b V R 5 c G U + P E l 0 Z W 1 Q Y X R o P l N l Y 3 R p b 2 4 x L 1 N o Z W V 0 M S U y M C g y K T w v S X R l b V B h d G g + P C 9 J d G V t T G 9 j Y X R p b 2 4 + P F N 0 Y W J s Z U V u d H J p Z X M + P E V u d H J 5 I F R 5 c G U 9 I k l z U H J p d m F 0 Z S I g V m F s d W U 9 I m w w I i A v P j x F b n R y e S B U e X B l P S J R d W V y e U l E I i B W Y W x 1 Z T 0 i c z M z Y m M 5 N z k 2 L T J i N 2 I t N D h j M i 0 5 Z T U 1 L T k 3 M 2 U 4 O G F i M m R k Y y I g L z 4 8 R W 5 0 c n k g V H l w Z T 0 i R m l s b E V u Y W J s Z W Q i I F Z h b H V l P S J s M S I g L z 4 8 R W 5 0 c n k g V H l w Z T 0 i R m l s b E 9 i a m V j d F R 5 c G U i I F Z h b H V l P S J z V G F i b G U i I C 8 + P E V u d H J 5 I F R 5 c G U 9 I k Z p b G x U b 0 R h d G F N b 2 R l b E V u Y W J s Z W Q i I F Z h b H V l P S J s M C I g L z 4 8 R W 5 0 c n k g V H l w Z T 0 i U m V z d W x 0 V H l w Z S I g V m F s d W U 9 I n N U Y W J s Z S I g L z 4 8 R W 5 0 c n k g V H l w Z T 0 i Q n V m Z m V y T m V 4 d F J l Z n J l c 2 g i I F Z h b H V l P S J s M S I g L z 4 8 R W 5 0 c n k g V H l w Z T 0 i R m l s b F R h c m d l d C I g V m F s d W U 9 I n N T a G V l d D E z 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S 0 x M C 0 x N l Q w N D o z N D o y M i 4 0 N z E 5 N j g w W i I g L z 4 8 R W 5 0 c n k g V H l w Z T 0 i R m l s b E N v b H V t b l R 5 c G V z I i B W Y W x 1 Z T 0 i c 0 J n W U d C Z 1 l E Q m d N R E J R V U Z B d 1 l H Q m c 9 P S I g L z 4 8 R W 5 0 c n k g V H l w Z T 0 i R m l s b E N v b H V t b k 5 h b W V z I i B W Y W x 1 Z T 0 i c 1 s m c X V v d D t F b X B s b 3 l l Z S B J R C Z x d W 9 0 O y w m c X V v d D t F b X B s b 3 l l Z S B O Y W 1 l J n F 1 b 3 Q 7 L C Z x d W 9 0 O 0 R l c G F y d G 1 l b n Q m c X V v d D s s J n F 1 b 3 Q 7 S m 9 i I F J v b G U m c X V v d D s s J n F 1 b 3 Q 7 R 2 V u Z G V y J n F 1 b 3 Q 7 L C Z x d W 9 0 O 0 F n Z S Z x d W 9 0 O y w m c X V v d D t F Z H V j Y X R p b 2 4 m c X V v d D s s J n F 1 b 3 Q 7 S m 9 p b m l u Z y B E Y X R l J n F 1 b 3 Q 7 L C Z x d W 9 0 O 0 V 4 c G V y a W V u Y 2 U g K F l l Y X J z K S Z x d W 9 0 O y w m c X V v d D t T Y W x h c n k m c X V v d D s s J n F 1 b 3 Q 7 Q m 9 u d X M g J S Z x d W 9 0 O y w m c X V v d D t U b 3 R h b C B D b 2 1 w Z W 5 z Y X R p b 2 4 m c X V v d D s s J n F 1 b 3 Q 7 U G V y Z m 9 y b W F u Y 2 U g U m F 0 a W 5 n J n F 1 b 3 Q 7 L C Z x d W 9 0 O 1 N 0 Y X R 1 c y Z x d W 9 0 O y w m c X V v d D t D a X R 5 J n F 1 b 3 Q 7 L C Z x d W 9 0 O 0 N v d W 5 0 c n k m c X V v d D t d I i A v P j x F b n R y e S B U e X B l P S J G a W x s U 3 R h d H V z I i B W Y W x 1 Z T 0 i c 0 N v b X B s Z X R l I i A v P j x F b n R y e S B U e X B l P S J G a W x s Q 2 9 1 b n Q i I F Z h b H V l P S J s M T A w I i A v P j x F b n R y e S B U e X B l P S J S Z W x h d G l v b n N o a X B J b m Z v Q 2 9 u d G F p b m V y I i B W Y W x 1 Z T 0 i c 3 s m c X V v d D t j b 2 x 1 b W 5 D b 3 V u d C Z x d W 9 0 O z o x N i w m c X V v d D t r Z X l D b 2 x 1 b W 5 O Y W 1 l c y Z x d W 9 0 O z p b X S w m c X V v d D t x d W V y e V J l b G F 0 a W 9 u c 2 h p c H M m c X V v d D s 6 W 1 0 s J n F 1 b 3 Q 7 Y 2 9 s d W 1 u S W R l b n R p d G l l c y Z x d W 9 0 O z p b J n F 1 b 3 Q 7 U 2 V j d G l v b j E v U 2 h l Z X Q x L 0 F 1 d G 9 S Z W 1 v d m V k Q 2 9 s d W 1 u c z E u e 0 V t c G x v e W V l I E l E L D B 9 J n F 1 b 3 Q 7 L C Z x d W 9 0 O 1 N l Y 3 R p b 2 4 x L 1 N o Z W V 0 M S 9 B d X R v U m V t b 3 Z l Z E N v b H V t b n M x L n t F b X B s b 3 l l Z S B O Y W 1 l L D F 9 J n F 1 b 3 Q 7 L C Z x d W 9 0 O 1 N l Y 3 R p b 2 4 x L 1 N o Z W V 0 M S 9 B d X R v U m V t b 3 Z l Z E N v b H V t b n M x L n t E Z X B h c n R t Z W 5 0 L D J 9 J n F 1 b 3 Q 7 L C Z x d W 9 0 O 1 N l Y 3 R p b 2 4 x L 1 N o Z W V 0 M S 9 B d X R v U m V t b 3 Z l Z E N v b H V t b n M x L n t K b 2 I g U m 9 s Z S w z f S Z x d W 9 0 O y w m c X V v d D t T Z W N 0 a W 9 u M S 9 T a G V l d D E v Q X V 0 b 1 J l b W 9 2 Z W R D b 2 x 1 b W 5 z M S 5 7 R 2 V u Z G V y L D R 9 J n F 1 b 3 Q 7 L C Z x d W 9 0 O 1 N l Y 3 R p b 2 4 x L 1 N o Z W V 0 M S 9 B d X R v U m V t b 3 Z l Z E N v b H V t b n M x L n t B Z 2 U s N X 0 m c X V v d D s s J n F 1 b 3 Q 7 U 2 V j d G l v b j E v U 2 h l Z X Q x L 0 F 1 d G 9 S Z W 1 v d m V k Q 2 9 s d W 1 u c z E u e 0 V k d W N h d G l v b i w 2 f S Z x d W 9 0 O y w m c X V v d D t T Z W N 0 a W 9 u M S 9 T a G V l d D E v Q X V 0 b 1 J l b W 9 2 Z W R D b 2 x 1 b W 5 z M S 5 7 S m 9 p b m l u Z y B E Y X R l L D d 9 J n F 1 b 3 Q 7 L C Z x d W 9 0 O 1 N l Y 3 R p b 2 4 x L 1 N o Z W V 0 M S 9 B d X R v U m V t b 3 Z l Z E N v b H V t b n M x L n t F e H B l c m l l b m N l I C h Z Z W F y c y k s O H 0 m c X V v d D s s J n F 1 b 3 Q 7 U 2 V j d G l v b j E v U 2 h l Z X Q x L 0 F 1 d G 9 S Z W 1 v d m V k Q 2 9 s d W 1 u c z E u e 1 N h b G F y e S w 5 f S Z x d W 9 0 O y w m c X V v d D t T Z W N 0 a W 9 u M S 9 T a G V l d D E v Q X V 0 b 1 J l b W 9 2 Z W R D b 2 x 1 b W 5 z M S 5 7 Q m 9 u d X M g J S w x M H 0 m c X V v d D s s J n F 1 b 3 Q 7 U 2 V j d G l v b j E v U 2 h l Z X Q x L 0 F 1 d G 9 S Z W 1 v d m V k Q 2 9 s d W 1 u c z E u e 1 R v d G F s I E N v b X B l b n N h d G l v b i w x M X 0 m c X V v d D s s J n F 1 b 3 Q 7 U 2 V j d G l v b j E v U 2 h l Z X Q x L 0 F 1 d G 9 S Z W 1 v d m V k Q 2 9 s d W 1 u c z E u e 1 B l c m Z v c m 1 h b m N l I F J h d G l u Z y w x M n 0 m c X V v d D s s J n F 1 b 3 Q 7 U 2 V j d G l v b j E v U 2 h l Z X Q x L 0 F 1 d G 9 S Z W 1 v d m V k Q 2 9 s d W 1 u c z E u e 1 N 0 Y X R 1 c y w x M 3 0 m c X V v d D s s J n F 1 b 3 Q 7 U 2 V j d G l v b j E v U 2 h l Z X Q x L 0 F 1 d G 9 S Z W 1 v d m V k Q 2 9 s d W 1 u c z E u e 0 N p d H k s M T R 9 J n F 1 b 3 Q 7 L C Z x d W 9 0 O 1 N l Y 3 R p b 2 4 x L 1 N o Z W V 0 M S 9 B d X R v U m V t b 3 Z l Z E N v b H V t b n M x L n t D b 3 V u d H J 5 L D E 1 f S Z x d W 9 0 O 1 0 s J n F 1 b 3 Q 7 Q 2 9 s d W 1 u Q 2 9 1 b n Q m c X V v d D s 6 M T Y s J n F 1 b 3 Q 7 S 2 V 5 Q 2 9 s d W 1 u T m F t Z X M m c X V v d D s 6 W 1 0 s J n F 1 b 3 Q 7 Q 2 9 s d W 1 u S W R l b n R p d G l l c y Z x d W 9 0 O z p b J n F 1 b 3 Q 7 U 2 V j d G l v b j E v U 2 h l Z X Q x L 0 F 1 d G 9 S Z W 1 v d m V k Q 2 9 s d W 1 u c z E u e 0 V t c G x v e W V l I E l E L D B 9 J n F 1 b 3 Q 7 L C Z x d W 9 0 O 1 N l Y 3 R p b 2 4 x L 1 N o Z W V 0 M S 9 B d X R v U m V t b 3 Z l Z E N v b H V t b n M x L n t F b X B s b 3 l l Z S B O Y W 1 l L D F 9 J n F 1 b 3 Q 7 L C Z x d W 9 0 O 1 N l Y 3 R p b 2 4 x L 1 N o Z W V 0 M S 9 B d X R v U m V t b 3 Z l Z E N v b H V t b n M x L n t E Z X B h c n R t Z W 5 0 L D J 9 J n F 1 b 3 Q 7 L C Z x d W 9 0 O 1 N l Y 3 R p b 2 4 x L 1 N o Z W V 0 M S 9 B d X R v U m V t b 3 Z l Z E N v b H V t b n M x L n t K b 2 I g U m 9 s Z S w z f S Z x d W 9 0 O y w m c X V v d D t T Z W N 0 a W 9 u M S 9 T a G V l d D E v Q X V 0 b 1 J l b W 9 2 Z W R D b 2 x 1 b W 5 z M S 5 7 R 2 V u Z G V y L D R 9 J n F 1 b 3 Q 7 L C Z x d W 9 0 O 1 N l Y 3 R p b 2 4 x L 1 N o Z W V 0 M S 9 B d X R v U m V t b 3 Z l Z E N v b H V t b n M x L n t B Z 2 U s N X 0 m c X V v d D s s J n F 1 b 3 Q 7 U 2 V j d G l v b j E v U 2 h l Z X Q x L 0 F 1 d G 9 S Z W 1 v d m V k Q 2 9 s d W 1 u c z E u e 0 V k d W N h d G l v b i w 2 f S Z x d W 9 0 O y w m c X V v d D t T Z W N 0 a W 9 u M S 9 T a G V l d D E v Q X V 0 b 1 J l b W 9 2 Z W R D b 2 x 1 b W 5 z M S 5 7 S m 9 p b m l u Z y B E Y X R l L D d 9 J n F 1 b 3 Q 7 L C Z x d W 9 0 O 1 N l Y 3 R p b 2 4 x L 1 N o Z W V 0 M S 9 B d X R v U m V t b 3 Z l Z E N v b H V t b n M x L n t F e H B l c m l l b m N l I C h Z Z W F y c y k s O H 0 m c X V v d D s s J n F 1 b 3 Q 7 U 2 V j d G l v b j E v U 2 h l Z X Q x L 0 F 1 d G 9 S Z W 1 v d m V k Q 2 9 s d W 1 u c z E u e 1 N h b G F y e S w 5 f S Z x d W 9 0 O y w m c X V v d D t T Z W N 0 a W 9 u M S 9 T a G V l d D E v Q X V 0 b 1 J l b W 9 2 Z W R D b 2 x 1 b W 5 z M S 5 7 Q m 9 u d X M g J S w x M H 0 m c X V v d D s s J n F 1 b 3 Q 7 U 2 V j d G l v b j E v U 2 h l Z X Q x L 0 F 1 d G 9 S Z W 1 v d m V k Q 2 9 s d W 1 u c z E u e 1 R v d G F s I E N v b X B l b n N h d G l v b i w x M X 0 m c X V v d D s s J n F 1 b 3 Q 7 U 2 V j d G l v b j E v U 2 h l Z X Q x L 0 F 1 d G 9 S Z W 1 v d m V k Q 2 9 s d W 1 u c z E u e 1 B l c m Z v c m 1 h b m N l I F J h d G l u Z y w x M n 0 m c X V v d D s s J n F 1 b 3 Q 7 U 2 V j d G l v b j E v U 2 h l Z X Q x L 0 F 1 d G 9 S Z W 1 v d m V k Q 2 9 s d W 1 u c z E u e 1 N 0 Y X R 1 c y w x M 3 0 m c X V v d D s s J n F 1 b 3 Q 7 U 2 V j d G l v b j E v U 2 h l Z X Q x L 0 F 1 d G 9 S Z W 1 v d m V k Q 2 9 s d W 1 u c z E u e 0 N p d H k s M T R 9 J n F 1 b 3 Q 7 L C Z x d W 9 0 O 1 N l Y 3 R p b 2 4 x L 1 N o Z W V 0 M S 9 B d X R v U m V t b 3 Z l Z E N v b H V t b n M x L n t D b 3 V u d H J 5 L D E 1 f S Z x d W 9 0 O 1 0 s J n F 1 b 3 Q 7 U m V s Y X R p b 2 5 z a G l w S W 5 m b y Z x d W 9 0 O z p b X X 0 i I C 8 + P E V u d H J 5 I F R 5 c G U 9 I k x v Y W R l Z F R v Q W 5 h b H l z a X N T Z X J 2 a W N l c y I g V m F s d W U 9 I m w w I i A v P j w v U 3 R h Y m x l R W 5 0 c m l l c z 4 8 L 0 l 0 Z W 0 + P E l 0 Z W 0 + P E l 0 Z W 1 M b 2 N h d G l v b j 4 8 S X R l b V R 5 c G U + R m 9 y b X V s Y T w v S X R l b V R 5 c G U + P E l 0 Z W 1 Q Y X R o P l N l Y 3 R p b 2 4 x L 1 N o Z W V 0 M S U y M C g y K S 9 T b 3 V y Y 2 U 8 L 0 l 0 Z W 1 Q Y X R o P j w v S X R l b U x v Y 2 F 0 a W 9 u P j x T d G F i b G V F b n R y a W V z I C 8 + P C 9 J d G V t P j x J d G V t P j x J d G V t T G 9 j Y X R p b 2 4 + P E l 0 Z W 1 U e X B l P k Z v c m 1 1 b G E 8 L 0 l 0 Z W 1 U e X B l P j x J d G V t U G F 0 a D 5 T Z W N 0 a W 9 u M S 9 T a G V l d D E l M j A o M i k v U 2 h l Z X Q x X 1 N o Z W V 0 P C 9 J d G V t U G F 0 a D 4 8 L 0 l 0 Z W 1 M b 2 N h d G l v b j 4 8 U 3 R h Y m x l R W 5 0 c m l l c y A v P j w v S X R l b T 4 8 S X R l b T 4 8 S X R l b U x v Y 2 F 0 a W 9 u P j x J d G V t V H l w Z T 5 G b 3 J t d W x h P C 9 J d G V t V H l w Z T 4 8 S X R l b V B h d G g + U 2 V j d G l v b j E v U 2 h l Z X Q x J T I w K D I p L 1 B y b 2 1 v d G V k J T I w S G V h Z G V y c z w v S X R l b V B h d G g + P C 9 J d G V t T G 9 j Y X R p b 2 4 + P F N 0 Y W J s Z U V u d H J p Z X M g L z 4 8 L 0 l 0 Z W 0 + P E l 0 Z W 0 + P E l 0 Z W 1 M b 2 N h d G l v b j 4 8 S X R l b V R 5 c G U + R m 9 y b X V s Y T w v S X R l b V R 5 c G U + P E l 0 Z W 1 Q Y X R o P l N l Y 3 R p b 2 4 x L 1 N o Z W V 0 M S U y M C g y K S 9 D a G F u Z 2 V k J T I w V H l w Z T w v S X R l b V B h d G g + P C 9 J d G V t T G 9 j Y X R p b 2 4 + P F N 0 Y W J s Z U V u d H J p Z X M g L z 4 8 L 0 l 0 Z W 0 + P C 9 J d G V t c z 4 8 L 0 x v Y 2 F s U G F j a 2 F n Z U 1 l d G F k Y X R h R m l s Z T 4 W A A A A U E s F B g A A A A A A A A A A A A A A A A A A A A A A A C Y B A A A B A A A A 0 I y d 3 w E V 0 R G M e g D A T 8 K X 6 w E A A A B H 1 w A y b 5 c m R L / m 2 0 K h U c R 6 A A A A A A I A A A A A A B B m A A A A A Q A A I A A A A F D P l q q 5 m g M F 7 0 4 k y h y 6 f X j D C i 2 B J D H z g D w M u J C 7 s D l g A A A A A A 6 A A A A A A g A A I A A A A M 7 g s q I Y 0 W F b C b T r m X 3 n z w O i f / k v Q 9 m O a 0 p R a R 7 y 4 I b a U A A A A G T H m s + P / + F 8 f m B S L x 0 J G T y / G y H Z t S I + p H q o X J m 5 k 4 z a I w v + w Y 7 B z z G P 5 3 p z 4 2 + X n Y 3 B A P Z N B m X 4 Y A 2 y a C A 5 Q 4 l v r O r l m T X G 4 2 I H e M 9 M v 7 d D Q A A A A C u A E Z S c 4 M 0 7 S d p 3 2 y n + s D f n s y 9 w S T e K O C l E e R 3 O I 5 4 K 5 E A + k 4 O 6 v y B / N Y 4 h G O / D 6 K m O g p L 2 I 4 F x U K 8 T v e h w e 9 0 = < / D a t a M a s h u p > 
</file>

<file path=customXml/itemProps1.xml><?xml version="1.0" encoding="utf-8"?>
<ds:datastoreItem xmlns:ds="http://schemas.openxmlformats.org/officeDocument/2006/customXml" ds:itemID="{0FABBE80-4431-434C-8498-0B66A98AC61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Actual_Data</vt:lpstr>
      <vt:lpstr>Analysis_Data</vt:lpstr>
      <vt:lpstr>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Kameshwari, AlekhyaX</dc:creator>
  <cp:lastModifiedBy>Kameshwari, AlekhyaX</cp:lastModifiedBy>
  <dcterms:created xsi:type="dcterms:W3CDTF">2025-10-16T04:33:44Z</dcterms:created>
  <dcterms:modified xsi:type="dcterms:W3CDTF">2025-10-16T05:43:02Z</dcterms:modified>
</cp:coreProperties>
</file>