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uro\Documents\Lavoro\corsiedesami\2023-24\Metalsforsustainablemanufacturing\slides\"/>
    </mc:Choice>
  </mc:AlternateContent>
  <xr:revisionPtr revIDLastSave="0" documentId="13_ncr:1_{7402CCAB-9A10-480A-AEEA-0B0C385F6C1B}" xr6:coauthVersionLast="47" xr6:coauthVersionMax="47" xr10:uidLastSave="{00000000-0000-0000-0000-000000000000}"/>
  <bookViews>
    <workbookView xWindow="-110" yWindow="-110" windowWidth="25820" windowHeight="15500" xr2:uid="{E86E01A9-01BA-4F95-8246-3D38EB855BBF}"/>
  </bookViews>
  <sheets>
    <sheet name="T=600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4" i="1"/>
  <c r="G2" i="1"/>
  <c r="H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4" i="1"/>
  <c r="B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" i="1"/>
</calcChain>
</file>

<file path=xl/sharedStrings.xml><?xml version="1.0" encoding="utf-8"?>
<sst xmlns="http://schemas.openxmlformats.org/spreadsheetml/2006/main" count="7" uniqueCount="7">
  <si>
    <t>T=</t>
  </si>
  <si>
    <t>X_B</t>
  </si>
  <si>
    <t>X_A</t>
  </si>
  <si>
    <t>Gsolid</t>
  </si>
  <si>
    <t>Gliquid</t>
  </si>
  <si>
    <t>G_A,liquid</t>
  </si>
  <si>
    <t>G_B,liquid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</si>
</sst>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 energy curves</a:t>
            </a:r>
            <a:r>
              <a:rPr lang="en-US" baseline="0"/>
              <a:t> at 600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'T=600K'!$C$3</c:f>
              <c:strCache>
                <c:ptCount val="1"/>
                <c:pt idx="0">
                  <c:v>Gsolid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'T=600K'!$B$4:$B$55</c:f>
              <c:numCache>
                <c:formatCode>General</c:formatCode>
                <c:ptCount val="52"/>
                <c:pt idx="0">
                  <c:v>0.999</c:v>
                </c:pt>
                <c:pt idx="1">
                  <c:v>0.99</c:v>
                </c:pt>
                <c:pt idx="2">
                  <c:v>0.98</c:v>
                </c:pt>
                <c:pt idx="3">
                  <c:v>0.96</c:v>
                </c:pt>
                <c:pt idx="4">
                  <c:v>0.94</c:v>
                </c:pt>
                <c:pt idx="5">
                  <c:v>0.92</c:v>
                </c:pt>
                <c:pt idx="6">
                  <c:v>0.9</c:v>
                </c:pt>
                <c:pt idx="7">
                  <c:v>0.88</c:v>
                </c:pt>
                <c:pt idx="8">
                  <c:v>0.86</c:v>
                </c:pt>
                <c:pt idx="9">
                  <c:v>0.84</c:v>
                </c:pt>
                <c:pt idx="10">
                  <c:v>0.82000000000000006</c:v>
                </c:pt>
                <c:pt idx="11">
                  <c:v>0.8</c:v>
                </c:pt>
                <c:pt idx="12">
                  <c:v>0.78</c:v>
                </c:pt>
                <c:pt idx="13">
                  <c:v>0.76</c:v>
                </c:pt>
                <c:pt idx="14">
                  <c:v>0.74</c:v>
                </c:pt>
                <c:pt idx="15">
                  <c:v>0.72</c:v>
                </c:pt>
                <c:pt idx="16">
                  <c:v>0.7</c:v>
                </c:pt>
                <c:pt idx="17">
                  <c:v>0.67999999999999994</c:v>
                </c:pt>
                <c:pt idx="18">
                  <c:v>0.65999999999999992</c:v>
                </c:pt>
                <c:pt idx="19">
                  <c:v>0.64</c:v>
                </c:pt>
                <c:pt idx="20">
                  <c:v>0.62</c:v>
                </c:pt>
                <c:pt idx="21">
                  <c:v>0.6</c:v>
                </c:pt>
                <c:pt idx="22">
                  <c:v>0.58000000000000007</c:v>
                </c:pt>
                <c:pt idx="23">
                  <c:v>0.56000000000000005</c:v>
                </c:pt>
                <c:pt idx="24">
                  <c:v>0.54</c:v>
                </c:pt>
                <c:pt idx="25">
                  <c:v>0.52</c:v>
                </c:pt>
                <c:pt idx="26">
                  <c:v>0.5</c:v>
                </c:pt>
                <c:pt idx="27">
                  <c:v>0.48</c:v>
                </c:pt>
                <c:pt idx="28">
                  <c:v>0.45999999999999996</c:v>
                </c:pt>
                <c:pt idx="29">
                  <c:v>0.43999999999999995</c:v>
                </c:pt>
                <c:pt idx="30">
                  <c:v>0.42000000000000004</c:v>
                </c:pt>
                <c:pt idx="31">
                  <c:v>0.4</c:v>
                </c:pt>
                <c:pt idx="32">
                  <c:v>0.38</c:v>
                </c:pt>
                <c:pt idx="33">
                  <c:v>0.36</c:v>
                </c:pt>
                <c:pt idx="34">
                  <c:v>0.33999999999999997</c:v>
                </c:pt>
                <c:pt idx="35">
                  <c:v>0.31999999999999995</c:v>
                </c:pt>
                <c:pt idx="36">
                  <c:v>0.30000000000000004</c:v>
                </c:pt>
                <c:pt idx="37">
                  <c:v>0.28000000000000003</c:v>
                </c:pt>
                <c:pt idx="38">
                  <c:v>0.26</c:v>
                </c:pt>
                <c:pt idx="39">
                  <c:v>0.24</c:v>
                </c:pt>
                <c:pt idx="40">
                  <c:v>0.21999999999999997</c:v>
                </c:pt>
                <c:pt idx="41">
                  <c:v>0.19999999999999996</c:v>
                </c:pt>
                <c:pt idx="42">
                  <c:v>0.18000000000000005</c:v>
                </c:pt>
                <c:pt idx="43">
                  <c:v>0.16000000000000003</c:v>
                </c:pt>
                <c:pt idx="44">
                  <c:v>0.14000000000000001</c:v>
                </c:pt>
                <c:pt idx="45">
                  <c:v>0.12</c:v>
                </c:pt>
                <c:pt idx="46">
                  <c:v>9.9999999999999978E-2</c:v>
                </c:pt>
                <c:pt idx="47">
                  <c:v>7.999999999999996E-2</c:v>
                </c:pt>
                <c:pt idx="48">
                  <c:v>6.0000000000000053E-2</c:v>
                </c:pt>
                <c:pt idx="49">
                  <c:v>4.0000000000000036E-2</c:v>
                </c:pt>
                <c:pt idx="50">
                  <c:v>2.0000000000000018E-2</c:v>
                </c:pt>
                <c:pt idx="51">
                  <c:v>1.0000000000000009E-3</c:v>
                </c:pt>
              </c:numCache>
            </c:numRef>
          </c:xVal>
          <c:yVal>
            <c:numRef>
              <c:f>'T=600K'!$C$4:$C$55</c:f>
              <c:numCache>
                <c:formatCode>General</c:formatCode>
                <c:ptCount val="52"/>
                <c:pt idx="0">
                  <c:v>-9.4555739895891833</c:v>
                </c:pt>
                <c:pt idx="1">
                  <c:v>17.776349706731139</c:v>
                </c:pt>
                <c:pt idx="2">
                  <c:v>99.176981187256274</c:v>
                </c:pt>
                <c:pt idx="3">
                  <c:v>314.63047939741352</c:v>
                </c:pt>
                <c:pt idx="4">
                  <c:v>560.33993281198605</c:v>
                </c:pt>
                <c:pt idx="5">
                  <c:v>818.05591236182318</c:v>
                </c:pt>
                <c:pt idx="6">
                  <c:v>1079.1362946702393</c:v>
                </c:pt>
                <c:pt idx="7">
                  <c:v>1338.51199351427</c:v>
                </c:pt>
                <c:pt idx="8">
                  <c:v>1592.8520634712024</c:v>
                </c:pt>
                <c:pt idx="9">
                  <c:v>1839.805981304904</c:v>
                </c:pt>
                <c:pt idx="10">
                  <c:v>2077.632074764871</c:v>
                </c:pt>
                <c:pt idx="11">
                  <c:v>2304.9935162385955</c:v>
                </c:pt>
                <c:pt idx="12">
                  <c:v>2520.836904303138</c:v>
                </c:pt>
                <c:pt idx="13">
                  <c:v>2724.3154785583533</c:v>
                </c:pt>
                <c:pt idx="14">
                  <c:v>2914.7382111827378</c:v>
                </c:pt>
                <c:pt idx="15">
                  <c:v>3091.5347592068924</c:v>
                </c:pt>
                <c:pt idx="16">
                  <c:v>3254.2305899543012</c:v>
                </c:pt>
                <c:pt idx="17">
                  <c:v>3402.4288845438809</c:v>
                </c:pt>
                <c:pt idx="18">
                  <c:v>3535.7971072845571</c:v>
                </c:pt>
                <c:pt idx="19">
                  <c:v>3654.0568807586028</c:v>
                </c:pt>
                <c:pt idx="20">
                  <c:v>3756.9762649513573</c:v>
                </c:pt>
                <c:pt idx="21">
                  <c:v>3844.3638282918469</c:v>
                </c:pt>
                <c:pt idx="22">
                  <c:v>3916.0640870419234</c:v>
                </c:pt>
                <c:pt idx="23">
                  <c:v>3971.9540159416701</c:v>
                </c:pt>
                <c:pt idx="24">
                  <c:v>4011.9404203264212</c:v>
                </c:pt>
                <c:pt idx="25">
                  <c:v>4035.9580220894522</c:v>
                </c:pt>
                <c:pt idx="26">
                  <c:v>4043.9681577281126</c:v>
                </c:pt>
                <c:pt idx="27">
                  <c:v>4035.9580220894522</c:v>
                </c:pt>
                <c:pt idx="28">
                  <c:v>4011.9404203264203</c:v>
                </c:pt>
                <c:pt idx="29">
                  <c:v>3971.9540159416683</c:v>
                </c:pt>
                <c:pt idx="30">
                  <c:v>3916.0640870419234</c:v>
                </c:pt>
                <c:pt idx="31">
                  <c:v>3844.3638282918469</c:v>
                </c:pt>
                <c:pt idx="32">
                  <c:v>3756.9762649513573</c:v>
                </c:pt>
                <c:pt idx="33">
                  <c:v>3654.0568807586028</c:v>
                </c:pt>
                <c:pt idx="34">
                  <c:v>3535.7971072845576</c:v>
                </c:pt>
                <c:pt idx="35">
                  <c:v>3402.4288845438814</c:v>
                </c:pt>
                <c:pt idx="36">
                  <c:v>3254.2305899543021</c:v>
                </c:pt>
                <c:pt idx="37">
                  <c:v>3091.5347592068933</c:v>
                </c:pt>
                <c:pt idx="38">
                  <c:v>2914.7382111827378</c:v>
                </c:pt>
                <c:pt idx="39">
                  <c:v>2724.3154785583533</c:v>
                </c:pt>
                <c:pt idx="40">
                  <c:v>2520.8369043031371</c:v>
                </c:pt>
                <c:pt idx="41">
                  <c:v>2304.9935162385946</c:v>
                </c:pt>
                <c:pt idx="42">
                  <c:v>2077.632074764871</c:v>
                </c:pt>
                <c:pt idx="43">
                  <c:v>1839.8059813049049</c:v>
                </c:pt>
                <c:pt idx="44">
                  <c:v>1592.8520634712029</c:v>
                </c:pt>
                <c:pt idx="45">
                  <c:v>1338.51199351427</c:v>
                </c:pt>
                <c:pt idx="46">
                  <c:v>1079.1362946702388</c:v>
                </c:pt>
                <c:pt idx="47">
                  <c:v>818.05591236182295</c:v>
                </c:pt>
                <c:pt idx="48">
                  <c:v>560.33993281198741</c:v>
                </c:pt>
                <c:pt idx="49">
                  <c:v>314.63047939741409</c:v>
                </c:pt>
                <c:pt idx="50">
                  <c:v>99.176981187256558</c:v>
                </c:pt>
                <c:pt idx="51">
                  <c:v>-9.4555739895891904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A-4C02-84B4-3C0B33F11554}"/>
            </c:ext>
          </c:extLst>
        </c:ser>
        <c:ser>
          <c:idx val="1"/>
          <c:order val="1"/>
          <c:tx>
            <c:strRef>
              <c:f>'T=600K'!$D$3</c:f>
              <c:strCache>
                <c:ptCount val="1"/>
                <c:pt idx="0">
                  <c:v>Gliquid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'T=600K'!$B$4:$B$55</c:f>
              <c:numCache>
                <c:formatCode>General</c:formatCode>
                <c:ptCount val="52"/>
                <c:pt idx="0">
                  <c:v>0.999</c:v>
                </c:pt>
                <c:pt idx="1">
                  <c:v>0.99</c:v>
                </c:pt>
                <c:pt idx="2">
                  <c:v>0.98</c:v>
                </c:pt>
                <c:pt idx="3">
                  <c:v>0.96</c:v>
                </c:pt>
                <c:pt idx="4">
                  <c:v>0.94</c:v>
                </c:pt>
                <c:pt idx="5">
                  <c:v>0.92</c:v>
                </c:pt>
                <c:pt idx="6">
                  <c:v>0.9</c:v>
                </c:pt>
                <c:pt idx="7">
                  <c:v>0.88</c:v>
                </c:pt>
                <c:pt idx="8">
                  <c:v>0.86</c:v>
                </c:pt>
                <c:pt idx="9">
                  <c:v>0.84</c:v>
                </c:pt>
                <c:pt idx="10">
                  <c:v>0.82000000000000006</c:v>
                </c:pt>
                <c:pt idx="11">
                  <c:v>0.8</c:v>
                </c:pt>
                <c:pt idx="12">
                  <c:v>0.78</c:v>
                </c:pt>
                <c:pt idx="13">
                  <c:v>0.76</c:v>
                </c:pt>
                <c:pt idx="14">
                  <c:v>0.74</c:v>
                </c:pt>
                <c:pt idx="15">
                  <c:v>0.72</c:v>
                </c:pt>
                <c:pt idx="16">
                  <c:v>0.7</c:v>
                </c:pt>
                <c:pt idx="17">
                  <c:v>0.67999999999999994</c:v>
                </c:pt>
                <c:pt idx="18">
                  <c:v>0.65999999999999992</c:v>
                </c:pt>
                <c:pt idx="19">
                  <c:v>0.64</c:v>
                </c:pt>
                <c:pt idx="20">
                  <c:v>0.62</c:v>
                </c:pt>
                <c:pt idx="21">
                  <c:v>0.6</c:v>
                </c:pt>
                <c:pt idx="22">
                  <c:v>0.58000000000000007</c:v>
                </c:pt>
                <c:pt idx="23">
                  <c:v>0.56000000000000005</c:v>
                </c:pt>
                <c:pt idx="24">
                  <c:v>0.54</c:v>
                </c:pt>
                <c:pt idx="25">
                  <c:v>0.52</c:v>
                </c:pt>
                <c:pt idx="26">
                  <c:v>0.5</c:v>
                </c:pt>
                <c:pt idx="27">
                  <c:v>0.48</c:v>
                </c:pt>
                <c:pt idx="28">
                  <c:v>0.45999999999999996</c:v>
                </c:pt>
                <c:pt idx="29">
                  <c:v>0.43999999999999995</c:v>
                </c:pt>
                <c:pt idx="30">
                  <c:v>0.42000000000000004</c:v>
                </c:pt>
                <c:pt idx="31">
                  <c:v>0.4</c:v>
                </c:pt>
                <c:pt idx="32">
                  <c:v>0.38</c:v>
                </c:pt>
                <c:pt idx="33">
                  <c:v>0.36</c:v>
                </c:pt>
                <c:pt idx="34">
                  <c:v>0.33999999999999997</c:v>
                </c:pt>
                <c:pt idx="35">
                  <c:v>0.31999999999999995</c:v>
                </c:pt>
                <c:pt idx="36">
                  <c:v>0.30000000000000004</c:v>
                </c:pt>
                <c:pt idx="37">
                  <c:v>0.28000000000000003</c:v>
                </c:pt>
                <c:pt idx="38">
                  <c:v>0.26</c:v>
                </c:pt>
                <c:pt idx="39">
                  <c:v>0.24</c:v>
                </c:pt>
                <c:pt idx="40">
                  <c:v>0.21999999999999997</c:v>
                </c:pt>
                <c:pt idx="41">
                  <c:v>0.19999999999999996</c:v>
                </c:pt>
                <c:pt idx="42">
                  <c:v>0.18000000000000005</c:v>
                </c:pt>
                <c:pt idx="43">
                  <c:v>0.16000000000000003</c:v>
                </c:pt>
                <c:pt idx="44">
                  <c:v>0.14000000000000001</c:v>
                </c:pt>
                <c:pt idx="45">
                  <c:v>0.12</c:v>
                </c:pt>
                <c:pt idx="46">
                  <c:v>9.9999999999999978E-2</c:v>
                </c:pt>
                <c:pt idx="47">
                  <c:v>7.999999999999996E-2</c:v>
                </c:pt>
                <c:pt idx="48">
                  <c:v>6.0000000000000053E-2</c:v>
                </c:pt>
                <c:pt idx="49">
                  <c:v>4.0000000000000036E-2</c:v>
                </c:pt>
                <c:pt idx="50">
                  <c:v>2.0000000000000018E-2</c:v>
                </c:pt>
                <c:pt idx="51">
                  <c:v>1.0000000000000009E-3</c:v>
                </c:pt>
              </c:numCache>
            </c:numRef>
          </c:xVal>
          <c:yVal>
            <c:numRef>
              <c:f>'T=600K'!$D$4:$D$55</c:f>
              <c:numCache>
                <c:formatCode>General</c:formatCode>
                <c:ptCount val="52"/>
                <c:pt idx="0">
                  <c:v>4762.7724260104105</c:v>
                </c:pt>
                <c:pt idx="1">
                  <c:v>4542.7563497067304</c:v>
                </c:pt>
                <c:pt idx="2">
                  <c:v>4355.1369811872564</c:v>
                </c:pt>
                <c:pt idx="3">
                  <c:v>4050.5504793974137</c:v>
                </c:pt>
                <c:pt idx="4">
                  <c:v>3800.2199328119859</c:v>
                </c:pt>
                <c:pt idx="5">
                  <c:v>3585.8959123618233</c:v>
                </c:pt>
                <c:pt idx="6">
                  <c:v>3398.9362946702395</c:v>
                </c:pt>
                <c:pt idx="7">
                  <c:v>3234.2719935142704</c:v>
                </c:pt>
                <c:pt idx="8">
                  <c:v>3088.5720634712025</c:v>
                </c:pt>
                <c:pt idx="9">
                  <c:v>2959.4859813049043</c:v>
                </c:pt>
                <c:pt idx="10">
                  <c:v>2845.2720747648714</c:v>
                </c:pt>
                <c:pt idx="11">
                  <c:v>2744.5935162385958</c:v>
                </c:pt>
                <c:pt idx="12">
                  <c:v>2656.3969043031375</c:v>
                </c:pt>
                <c:pt idx="13">
                  <c:v>2579.8354785583538</c:v>
                </c:pt>
                <c:pt idx="14">
                  <c:v>2514.2182111827374</c:v>
                </c:pt>
                <c:pt idx="15">
                  <c:v>2458.9747592068929</c:v>
                </c:pt>
                <c:pt idx="16">
                  <c:v>2413.6305899543008</c:v>
                </c:pt>
                <c:pt idx="17">
                  <c:v>2377.7888845438815</c:v>
                </c:pt>
                <c:pt idx="18">
                  <c:v>2351.1171072845577</c:v>
                </c:pt>
                <c:pt idx="19">
                  <c:v>2333.3368807586025</c:v>
                </c:pt>
                <c:pt idx="20">
                  <c:v>2324.2162649513571</c:v>
                </c:pt>
                <c:pt idx="21">
                  <c:v>2323.5638282918476</c:v>
                </c:pt>
                <c:pt idx="22">
                  <c:v>2331.2240870419223</c:v>
                </c:pt>
                <c:pt idx="23">
                  <c:v>2347.07401594167</c:v>
                </c:pt>
                <c:pt idx="24">
                  <c:v>2371.0204203264202</c:v>
                </c:pt>
                <c:pt idx="25">
                  <c:v>2402.9980220894522</c:v>
                </c:pt>
                <c:pt idx="26">
                  <c:v>2442.9681577281126</c:v>
                </c:pt>
                <c:pt idx="27">
                  <c:v>2490.9180220894523</c:v>
                </c:pt>
                <c:pt idx="28">
                  <c:v>2546.8604203264204</c:v>
                </c:pt>
                <c:pt idx="29">
                  <c:v>2610.8340159416693</c:v>
                </c:pt>
                <c:pt idx="30">
                  <c:v>2682.9040870419226</c:v>
                </c:pt>
                <c:pt idx="31">
                  <c:v>2763.163828291847</c:v>
                </c:pt>
                <c:pt idx="32">
                  <c:v>2851.7362649513575</c:v>
                </c:pt>
                <c:pt idx="33">
                  <c:v>2948.7768807586031</c:v>
                </c:pt>
                <c:pt idx="34">
                  <c:v>3054.4771072845588</c:v>
                </c:pt>
                <c:pt idx="35">
                  <c:v>3169.0688845438826</c:v>
                </c:pt>
                <c:pt idx="36">
                  <c:v>3292.8305899543006</c:v>
                </c:pt>
                <c:pt idx="37">
                  <c:v>3426.0947592068919</c:v>
                </c:pt>
                <c:pt idx="38">
                  <c:v>3569.2582111827373</c:v>
                </c:pt>
                <c:pt idx="39">
                  <c:v>3722.7954785583538</c:v>
                </c:pt>
                <c:pt idx="40">
                  <c:v>3887.2769043031385</c:v>
                </c:pt>
                <c:pt idx="41">
                  <c:v>4063.393516238596</c:v>
                </c:pt>
                <c:pt idx="42">
                  <c:v>4251.9920747648703</c:v>
                </c:pt>
                <c:pt idx="43">
                  <c:v>4454.1259813049037</c:v>
                </c:pt>
                <c:pt idx="44">
                  <c:v>4671.1320634712019</c:v>
                </c:pt>
                <c:pt idx="45">
                  <c:v>4904.75199351427</c:v>
                </c:pt>
                <c:pt idx="46">
                  <c:v>5157.3362946702391</c:v>
                </c:pt>
                <c:pt idx="47">
                  <c:v>5432.2159123618239</c:v>
                </c:pt>
                <c:pt idx="48">
                  <c:v>5734.4599328119857</c:v>
                </c:pt>
                <c:pt idx="49">
                  <c:v>6072.7104793974131</c:v>
                </c:pt>
                <c:pt idx="50">
                  <c:v>6465.2169811872564</c:v>
                </c:pt>
                <c:pt idx="51">
                  <c:v>6956.3764260104117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A-4C02-84B4-3C0B33F11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585216"/>
        <c:axId val="543583296"/>
      </c:scatterChart>
      <c:valAx>
        <c:axId val="54358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X_B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83296"/>
        <c:crosses val="autoZero"/>
        <c:crossBetween val="midCat"/>
      </c:valAx>
      <c:valAx>
        <c:axId val="5435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Free</a:t>
                </a:r>
                <a:r>
                  <a:rPr lang="en-US" baseline="0"/>
                  <a:t> energy J/mol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8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187324</xdr:colOff>
      <xdr:row>22</xdr:row>
      <xdr:rowOff>76200</xdr:rowOff>
    </xdr:from>
    <xdr:to>
      <xdr:col>17</xdr:col>
      <xdr:colOff>12699</xdr:colOff>
      <xdr:row>54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4430D0-70FE-9066-9994-C0C772565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DA273-20BE-4138-8673-E69C6C6EAFA4}">
  <dimension ref="A1:H55"/>
  <sheetViews>
    <sheetView tabSelected="1" workbookViewId="0">
      <selection activeCell="U37" sqref="U37"/>
    </sheetView>
  </sheetViews>
  <sheetFormatPr defaultRowHeight="14.5" x14ac:dyDescent="0.35"/>
  <cols>
    <col min="1" max="1" width="9.81640625" bestFit="1" customWidth="1"/>
    <col min="3" max="3" width="16.1796875" customWidth="1"/>
    <col min="4" max="4" width="14.81640625" customWidth="1"/>
    <col min="7" max="7" width="11.90625" customWidth="1"/>
    <col min="8" max="8" width="13.81640625" customWidth="1"/>
  </cols>
  <sheetData>
    <row r="1" spans="1:8" x14ac:dyDescent="0.35">
      <c r="A1" t="s">
        <v>0</v>
      </c>
      <c r="B1">
        <v>600</v>
      </c>
      <c r="G1" t="s">
        <v>5</v>
      </c>
      <c r="H1" t="s">
        <v>6</v>
      </c>
    </row>
    <row r="2" spans="1:8" x14ac:dyDescent="0.35">
      <c r="G2">
        <f>14000-11.67*$B$1</f>
        <v>6998</v>
      </c>
      <c r="H2">
        <f>12000-12*$B$1</f>
        <v>4800</v>
      </c>
    </row>
    <row r="3" spans="1:8" x14ac:dyDescent="0.35">
      <c r="A3" t="s">
        <v>2</v>
      </c>
      <c r="B3" t="s">
        <v>1</v>
      </c>
      <c r="C3" t="s">
        <v>3</v>
      </c>
      <c r="D3" t="s">
        <v>4</v>
      </c>
    </row>
    <row r="4" spans="1:8" x14ac:dyDescent="0.35">
      <c r="A4">
        <v>1E-3</v>
      </c>
      <c r="B4">
        <f>1-A4</f>
        <v>0.999</v>
      </c>
      <c r="C4">
        <f>8.31*$B$1*(A4*LN(A4)+B4*LN(B4))+30000*A4*B4</f>
        <v>-9.4555739895891833</v>
      </c>
      <c r="D4">
        <f>$G$2*A4+$H$2*B4+8.31*$B$1*(A4*LN(A4)+B4*LN(B4))</f>
        <v>4762.7724260104105</v>
      </c>
    </row>
    <row r="5" spans="1:8" x14ac:dyDescent="0.35">
      <c r="A5">
        <v>0.01</v>
      </c>
      <c r="B5">
        <f>1-A5</f>
        <v>0.99</v>
      </c>
      <c r="C5">
        <f t="shared" ref="C5:C55" si="0">8.31*$B$1*(A5*LN(A5)+B5*LN(B5))+30000*A5*B5</f>
        <v>17.776349706731139</v>
      </c>
      <c r="D5">
        <f t="shared" ref="D5:D55" si="1">$G$2*A5+$H$2*B5+8.31*$B$1*(A5*LN(A5)+B5*LN(B5))</f>
        <v>4542.7563497067304</v>
      </c>
    </row>
    <row r="6" spans="1:8" x14ac:dyDescent="0.35">
      <c r="A6">
        <v>0.02</v>
      </c>
      <c r="B6">
        <f t="shared" ref="B6:B55" si="2">1-A6</f>
        <v>0.98</v>
      </c>
      <c r="C6">
        <f t="shared" si="0"/>
        <v>99.176981187256274</v>
      </c>
      <c r="D6">
        <f t="shared" si="1"/>
        <v>4355.1369811872564</v>
      </c>
    </row>
    <row r="7" spans="1:8" x14ac:dyDescent="0.35">
      <c r="A7">
        <v>0.04</v>
      </c>
      <c r="B7">
        <f t="shared" si="2"/>
        <v>0.96</v>
      </c>
      <c r="C7">
        <f t="shared" si="0"/>
        <v>314.63047939741352</v>
      </c>
      <c r="D7">
        <f t="shared" si="1"/>
        <v>4050.5504793974137</v>
      </c>
    </row>
    <row r="8" spans="1:8" x14ac:dyDescent="0.35">
      <c r="A8">
        <v>0.06</v>
      </c>
      <c r="B8">
        <f t="shared" si="2"/>
        <v>0.94</v>
      </c>
      <c r="C8">
        <f t="shared" si="0"/>
        <v>560.33993281198605</v>
      </c>
      <c r="D8">
        <f t="shared" si="1"/>
        <v>3800.2199328119859</v>
      </c>
    </row>
    <row r="9" spans="1:8" x14ac:dyDescent="0.35">
      <c r="A9">
        <v>0.08</v>
      </c>
      <c r="B9">
        <f t="shared" si="2"/>
        <v>0.92</v>
      </c>
      <c r="C9">
        <f t="shared" si="0"/>
        <v>818.05591236182318</v>
      </c>
      <c r="D9">
        <f t="shared" si="1"/>
        <v>3585.8959123618233</v>
      </c>
    </row>
    <row r="10" spans="1:8" x14ac:dyDescent="0.35">
      <c r="A10">
        <v>0.1</v>
      </c>
      <c r="B10">
        <f t="shared" si="2"/>
        <v>0.9</v>
      </c>
      <c r="C10">
        <f t="shared" si="0"/>
        <v>1079.1362946702393</v>
      </c>
      <c r="D10">
        <f t="shared" si="1"/>
        <v>3398.9362946702395</v>
      </c>
    </row>
    <row r="11" spans="1:8" x14ac:dyDescent="0.35">
      <c r="A11">
        <v>0.12</v>
      </c>
      <c r="B11">
        <f t="shared" si="2"/>
        <v>0.88</v>
      </c>
      <c r="C11">
        <f t="shared" si="0"/>
        <v>1338.51199351427</v>
      </c>
      <c r="D11">
        <f t="shared" si="1"/>
        <v>3234.2719935142704</v>
      </c>
    </row>
    <row r="12" spans="1:8" x14ac:dyDescent="0.35">
      <c r="A12">
        <v>0.14000000000000001</v>
      </c>
      <c r="B12">
        <f t="shared" si="2"/>
        <v>0.86</v>
      </c>
      <c r="C12">
        <f t="shared" si="0"/>
        <v>1592.8520634712024</v>
      </c>
      <c r="D12">
        <f t="shared" si="1"/>
        <v>3088.5720634712025</v>
      </c>
    </row>
    <row r="13" spans="1:8" x14ac:dyDescent="0.35">
      <c r="A13">
        <v>0.16</v>
      </c>
      <c r="B13">
        <f t="shared" si="2"/>
        <v>0.84</v>
      </c>
      <c r="C13">
        <f t="shared" si="0"/>
        <v>1839.805981304904</v>
      </c>
      <c r="D13">
        <f t="shared" si="1"/>
        <v>2959.4859813049043</v>
      </c>
    </row>
    <row r="14" spans="1:8" x14ac:dyDescent="0.35">
      <c r="A14">
        <v>0.18</v>
      </c>
      <c r="B14">
        <f t="shared" si="2"/>
        <v>0.82000000000000006</v>
      </c>
      <c r="C14">
        <f t="shared" si="0"/>
        <v>2077.632074764871</v>
      </c>
      <c r="D14">
        <f t="shared" si="1"/>
        <v>2845.2720747648714</v>
      </c>
    </row>
    <row r="15" spans="1:8" x14ac:dyDescent="0.35">
      <c r="A15">
        <v>0.2</v>
      </c>
      <c r="B15">
        <f t="shared" si="2"/>
        <v>0.8</v>
      </c>
      <c r="C15">
        <f t="shared" si="0"/>
        <v>2304.9935162385955</v>
      </c>
      <c r="D15">
        <f t="shared" si="1"/>
        <v>2744.5935162385958</v>
      </c>
    </row>
    <row r="16" spans="1:8" x14ac:dyDescent="0.35">
      <c r="A16">
        <v>0.22</v>
      </c>
      <c r="B16">
        <f t="shared" si="2"/>
        <v>0.78</v>
      </c>
      <c r="C16">
        <f t="shared" si="0"/>
        <v>2520.836904303138</v>
      </c>
      <c r="D16">
        <f t="shared" si="1"/>
        <v>2656.3969043031375</v>
      </c>
    </row>
    <row r="17" spans="1:4" x14ac:dyDescent="0.35">
      <c r="A17">
        <v>0.24</v>
      </c>
      <c r="B17">
        <f t="shared" si="2"/>
        <v>0.76</v>
      </c>
      <c r="C17">
        <f t="shared" si="0"/>
        <v>2724.3154785583533</v>
      </c>
      <c r="D17">
        <f t="shared" si="1"/>
        <v>2579.8354785583538</v>
      </c>
    </row>
    <row r="18" spans="1:4" x14ac:dyDescent="0.35">
      <c r="A18">
        <v>0.26</v>
      </c>
      <c r="B18">
        <f t="shared" si="2"/>
        <v>0.74</v>
      </c>
      <c r="C18">
        <f t="shared" si="0"/>
        <v>2914.7382111827378</v>
      </c>
      <c r="D18">
        <f t="shared" si="1"/>
        <v>2514.2182111827374</v>
      </c>
    </row>
    <row r="19" spans="1:4" x14ac:dyDescent="0.35">
      <c r="A19">
        <v>0.28000000000000003</v>
      </c>
      <c r="B19">
        <f t="shared" si="2"/>
        <v>0.72</v>
      </c>
      <c r="C19">
        <f t="shared" si="0"/>
        <v>3091.5347592068924</v>
      </c>
      <c r="D19">
        <f t="shared" si="1"/>
        <v>2458.9747592068929</v>
      </c>
    </row>
    <row r="20" spans="1:4" x14ac:dyDescent="0.35">
      <c r="A20">
        <v>0.3</v>
      </c>
      <c r="B20">
        <f t="shared" si="2"/>
        <v>0.7</v>
      </c>
      <c r="C20">
        <f t="shared" si="0"/>
        <v>3254.2305899543012</v>
      </c>
      <c r="D20">
        <f t="shared" si="1"/>
        <v>2413.6305899543008</v>
      </c>
    </row>
    <row r="21" spans="1:4" x14ac:dyDescent="0.35">
      <c r="A21">
        <v>0.32</v>
      </c>
      <c r="B21">
        <f t="shared" si="2"/>
        <v>0.67999999999999994</v>
      </c>
      <c r="C21">
        <f t="shared" si="0"/>
        <v>3402.4288845438809</v>
      </c>
      <c r="D21">
        <f t="shared" si="1"/>
        <v>2377.7888845438815</v>
      </c>
    </row>
    <row r="22" spans="1:4" x14ac:dyDescent="0.35">
      <c r="A22">
        <v>0.34</v>
      </c>
      <c r="B22">
        <f t="shared" si="2"/>
        <v>0.65999999999999992</v>
      </c>
      <c r="C22">
        <f t="shared" si="0"/>
        <v>3535.7971072845571</v>
      </c>
      <c r="D22">
        <f t="shared" si="1"/>
        <v>2351.1171072845577</v>
      </c>
    </row>
    <row r="23" spans="1:4" x14ac:dyDescent="0.35">
      <c r="A23">
        <v>0.36</v>
      </c>
      <c r="B23">
        <f t="shared" si="2"/>
        <v>0.64</v>
      </c>
      <c r="C23">
        <f t="shared" si="0"/>
        <v>3654.0568807586028</v>
      </c>
      <c r="D23">
        <f t="shared" si="1"/>
        <v>2333.3368807586025</v>
      </c>
    </row>
    <row r="24" spans="1:4" x14ac:dyDescent="0.35">
      <c r="A24">
        <v>0.38</v>
      </c>
      <c r="B24">
        <f t="shared" si="2"/>
        <v>0.62</v>
      </c>
      <c r="C24">
        <f t="shared" si="0"/>
        <v>3756.9762649513573</v>
      </c>
      <c r="D24">
        <f t="shared" si="1"/>
        <v>2324.2162649513571</v>
      </c>
    </row>
    <row r="25" spans="1:4" x14ac:dyDescent="0.35">
      <c r="A25">
        <v>0.4</v>
      </c>
      <c r="B25">
        <f t="shared" si="2"/>
        <v>0.6</v>
      </c>
      <c r="C25">
        <f t="shared" si="0"/>
        <v>3844.3638282918469</v>
      </c>
      <c r="D25">
        <f t="shared" si="1"/>
        <v>2323.5638282918476</v>
      </c>
    </row>
    <row r="26" spans="1:4" x14ac:dyDescent="0.35">
      <c r="A26">
        <v>0.42</v>
      </c>
      <c r="B26">
        <f t="shared" si="2"/>
        <v>0.58000000000000007</v>
      </c>
      <c r="C26">
        <f t="shared" si="0"/>
        <v>3916.0640870419234</v>
      </c>
      <c r="D26">
        <f t="shared" si="1"/>
        <v>2331.2240870419223</v>
      </c>
    </row>
    <row r="27" spans="1:4" x14ac:dyDescent="0.35">
      <c r="A27">
        <v>0.44</v>
      </c>
      <c r="B27">
        <f t="shared" si="2"/>
        <v>0.56000000000000005</v>
      </c>
      <c r="C27">
        <f t="shared" si="0"/>
        <v>3971.9540159416701</v>
      </c>
      <c r="D27">
        <f t="shared" si="1"/>
        <v>2347.07401594167</v>
      </c>
    </row>
    <row r="28" spans="1:4" x14ac:dyDescent="0.35">
      <c r="A28">
        <v>0.46</v>
      </c>
      <c r="B28">
        <f t="shared" si="2"/>
        <v>0.54</v>
      </c>
      <c r="C28">
        <f t="shared" si="0"/>
        <v>4011.9404203264212</v>
      </c>
      <c r="D28">
        <f t="shared" si="1"/>
        <v>2371.0204203264202</v>
      </c>
    </row>
    <row r="29" spans="1:4" x14ac:dyDescent="0.35">
      <c r="A29">
        <v>0.48</v>
      </c>
      <c r="B29">
        <f t="shared" si="2"/>
        <v>0.52</v>
      </c>
      <c r="C29">
        <f t="shared" si="0"/>
        <v>4035.9580220894522</v>
      </c>
      <c r="D29">
        <f t="shared" si="1"/>
        <v>2402.9980220894522</v>
      </c>
    </row>
    <row r="30" spans="1:4" x14ac:dyDescent="0.35">
      <c r="A30">
        <v>0.5</v>
      </c>
      <c r="B30">
        <f t="shared" si="2"/>
        <v>0.5</v>
      </c>
      <c r="C30">
        <f t="shared" si="0"/>
        <v>4043.9681577281126</v>
      </c>
      <c r="D30">
        <f t="shared" si="1"/>
        <v>2442.9681577281126</v>
      </c>
    </row>
    <row r="31" spans="1:4" x14ac:dyDescent="0.35">
      <c r="A31">
        <v>0.52</v>
      </c>
      <c r="B31">
        <f t="shared" si="2"/>
        <v>0.48</v>
      </c>
      <c r="C31">
        <f t="shared" si="0"/>
        <v>4035.9580220894522</v>
      </c>
      <c r="D31">
        <f t="shared" si="1"/>
        <v>2490.9180220894523</v>
      </c>
    </row>
    <row r="32" spans="1:4" x14ac:dyDescent="0.35">
      <c r="A32">
        <v>0.54</v>
      </c>
      <c r="B32">
        <f t="shared" si="2"/>
        <v>0.45999999999999996</v>
      </c>
      <c r="C32">
        <f t="shared" si="0"/>
        <v>4011.9404203264203</v>
      </c>
      <c r="D32">
        <f t="shared" si="1"/>
        <v>2546.8604203264204</v>
      </c>
    </row>
    <row r="33" spans="1:4" x14ac:dyDescent="0.35">
      <c r="A33">
        <v>0.56000000000000005</v>
      </c>
      <c r="B33">
        <f t="shared" si="2"/>
        <v>0.43999999999999995</v>
      </c>
      <c r="C33">
        <f t="shared" si="0"/>
        <v>3971.9540159416683</v>
      </c>
      <c r="D33">
        <f t="shared" si="1"/>
        <v>2610.8340159416693</v>
      </c>
    </row>
    <row r="34" spans="1:4" x14ac:dyDescent="0.35">
      <c r="A34">
        <v>0.57999999999999996</v>
      </c>
      <c r="B34">
        <f t="shared" si="2"/>
        <v>0.42000000000000004</v>
      </c>
      <c r="C34">
        <f t="shared" si="0"/>
        <v>3916.0640870419234</v>
      </c>
      <c r="D34">
        <f t="shared" si="1"/>
        <v>2682.9040870419226</v>
      </c>
    </row>
    <row r="35" spans="1:4" x14ac:dyDescent="0.35">
      <c r="A35">
        <v>0.6</v>
      </c>
      <c r="B35">
        <f t="shared" si="2"/>
        <v>0.4</v>
      </c>
      <c r="C35">
        <f t="shared" si="0"/>
        <v>3844.3638282918469</v>
      </c>
      <c r="D35">
        <f t="shared" si="1"/>
        <v>2763.163828291847</v>
      </c>
    </row>
    <row r="36" spans="1:4" x14ac:dyDescent="0.35">
      <c r="A36">
        <v>0.62</v>
      </c>
      <c r="B36">
        <f t="shared" si="2"/>
        <v>0.38</v>
      </c>
      <c r="C36">
        <f t="shared" si="0"/>
        <v>3756.9762649513573</v>
      </c>
      <c r="D36">
        <f t="shared" si="1"/>
        <v>2851.7362649513575</v>
      </c>
    </row>
    <row r="37" spans="1:4" x14ac:dyDescent="0.35">
      <c r="A37">
        <v>0.64</v>
      </c>
      <c r="B37">
        <f t="shared" si="2"/>
        <v>0.36</v>
      </c>
      <c r="C37">
        <f t="shared" si="0"/>
        <v>3654.0568807586028</v>
      </c>
      <c r="D37">
        <f t="shared" si="1"/>
        <v>2948.7768807586031</v>
      </c>
    </row>
    <row r="38" spans="1:4" x14ac:dyDescent="0.35">
      <c r="A38">
        <v>0.66</v>
      </c>
      <c r="B38">
        <f t="shared" si="2"/>
        <v>0.33999999999999997</v>
      </c>
      <c r="C38">
        <f t="shared" si="0"/>
        <v>3535.7971072845576</v>
      </c>
      <c r="D38">
        <f t="shared" si="1"/>
        <v>3054.4771072845588</v>
      </c>
    </row>
    <row r="39" spans="1:4" x14ac:dyDescent="0.35">
      <c r="A39">
        <v>0.68</v>
      </c>
      <c r="B39">
        <f t="shared" si="2"/>
        <v>0.31999999999999995</v>
      </c>
      <c r="C39">
        <f t="shared" si="0"/>
        <v>3402.4288845438814</v>
      </c>
      <c r="D39">
        <f t="shared" si="1"/>
        <v>3169.0688845438826</v>
      </c>
    </row>
    <row r="40" spans="1:4" x14ac:dyDescent="0.35">
      <c r="A40">
        <v>0.7</v>
      </c>
      <c r="B40">
        <f t="shared" si="2"/>
        <v>0.30000000000000004</v>
      </c>
      <c r="C40">
        <f t="shared" si="0"/>
        <v>3254.2305899543021</v>
      </c>
      <c r="D40">
        <f t="shared" si="1"/>
        <v>3292.8305899543006</v>
      </c>
    </row>
    <row r="41" spans="1:4" x14ac:dyDescent="0.35">
      <c r="A41">
        <v>0.72</v>
      </c>
      <c r="B41">
        <f t="shared" si="2"/>
        <v>0.28000000000000003</v>
      </c>
      <c r="C41">
        <f t="shared" si="0"/>
        <v>3091.5347592068933</v>
      </c>
      <c r="D41">
        <f t="shared" si="1"/>
        <v>3426.0947592068919</v>
      </c>
    </row>
    <row r="42" spans="1:4" x14ac:dyDescent="0.35">
      <c r="A42">
        <v>0.74</v>
      </c>
      <c r="B42">
        <f t="shared" si="2"/>
        <v>0.26</v>
      </c>
      <c r="C42">
        <f t="shared" si="0"/>
        <v>2914.7382111827378</v>
      </c>
      <c r="D42">
        <f t="shared" si="1"/>
        <v>3569.2582111827373</v>
      </c>
    </row>
    <row r="43" spans="1:4" x14ac:dyDescent="0.35">
      <c r="A43">
        <v>0.76</v>
      </c>
      <c r="B43">
        <f t="shared" si="2"/>
        <v>0.24</v>
      </c>
      <c r="C43">
        <f t="shared" si="0"/>
        <v>2724.3154785583533</v>
      </c>
      <c r="D43">
        <f t="shared" si="1"/>
        <v>3722.7954785583538</v>
      </c>
    </row>
    <row r="44" spans="1:4" x14ac:dyDescent="0.35">
      <c r="A44">
        <v>0.78</v>
      </c>
      <c r="B44">
        <f t="shared" si="2"/>
        <v>0.21999999999999997</v>
      </c>
      <c r="C44">
        <f t="shared" si="0"/>
        <v>2520.8369043031371</v>
      </c>
      <c r="D44">
        <f t="shared" si="1"/>
        <v>3887.2769043031385</v>
      </c>
    </row>
    <row r="45" spans="1:4" x14ac:dyDescent="0.35">
      <c r="A45">
        <v>0.8</v>
      </c>
      <c r="B45">
        <f t="shared" si="2"/>
        <v>0.19999999999999996</v>
      </c>
      <c r="C45">
        <f t="shared" si="0"/>
        <v>2304.9935162385946</v>
      </c>
      <c r="D45">
        <f t="shared" si="1"/>
        <v>4063.393516238596</v>
      </c>
    </row>
    <row r="46" spans="1:4" x14ac:dyDescent="0.35">
      <c r="A46">
        <v>0.82</v>
      </c>
      <c r="B46">
        <f t="shared" si="2"/>
        <v>0.18000000000000005</v>
      </c>
      <c r="C46">
        <f t="shared" si="0"/>
        <v>2077.632074764871</v>
      </c>
      <c r="D46">
        <f t="shared" si="1"/>
        <v>4251.9920747648703</v>
      </c>
    </row>
    <row r="47" spans="1:4" x14ac:dyDescent="0.35">
      <c r="A47">
        <v>0.84</v>
      </c>
      <c r="B47">
        <f t="shared" si="2"/>
        <v>0.16000000000000003</v>
      </c>
      <c r="C47">
        <f t="shared" si="0"/>
        <v>1839.8059813049049</v>
      </c>
      <c r="D47">
        <f t="shared" si="1"/>
        <v>4454.1259813049037</v>
      </c>
    </row>
    <row r="48" spans="1:4" x14ac:dyDescent="0.35">
      <c r="A48">
        <v>0.86</v>
      </c>
      <c r="B48">
        <f t="shared" si="2"/>
        <v>0.14000000000000001</v>
      </c>
      <c r="C48">
        <f t="shared" si="0"/>
        <v>1592.8520634712029</v>
      </c>
      <c r="D48">
        <f t="shared" si="1"/>
        <v>4671.1320634712019</v>
      </c>
    </row>
    <row r="49" spans="1:4" x14ac:dyDescent="0.35">
      <c r="A49">
        <v>0.88</v>
      </c>
      <c r="B49">
        <f t="shared" si="2"/>
        <v>0.12</v>
      </c>
      <c r="C49">
        <f t="shared" si="0"/>
        <v>1338.51199351427</v>
      </c>
      <c r="D49">
        <f t="shared" si="1"/>
        <v>4904.75199351427</v>
      </c>
    </row>
    <row r="50" spans="1:4" x14ac:dyDescent="0.35">
      <c r="A50">
        <v>0.9</v>
      </c>
      <c r="B50">
        <f t="shared" si="2"/>
        <v>9.9999999999999978E-2</v>
      </c>
      <c r="C50">
        <f t="shared" si="0"/>
        <v>1079.1362946702388</v>
      </c>
      <c r="D50">
        <f t="shared" si="1"/>
        <v>5157.3362946702391</v>
      </c>
    </row>
    <row r="51" spans="1:4" x14ac:dyDescent="0.35">
      <c r="A51">
        <v>0.92</v>
      </c>
      <c r="B51">
        <f t="shared" si="2"/>
        <v>7.999999999999996E-2</v>
      </c>
      <c r="C51">
        <f t="shared" si="0"/>
        <v>818.05591236182295</v>
      </c>
      <c r="D51">
        <f t="shared" si="1"/>
        <v>5432.2159123618239</v>
      </c>
    </row>
    <row r="52" spans="1:4" x14ac:dyDescent="0.35">
      <c r="A52">
        <v>0.94</v>
      </c>
      <c r="B52">
        <f t="shared" si="2"/>
        <v>6.0000000000000053E-2</v>
      </c>
      <c r="C52">
        <f t="shared" si="0"/>
        <v>560.33993281198741</v>
      </c>
      <c r="D52">
        <f t="shared" si="1"/>
        <v>5734.4599328119857</v>
      </c>
    </row>
    <row r="53" spans="1:4" x14ac:dyDescent="0.35">
      <c r="A53">
        <v>0.96</v>
      </c>
      <c r="B53">
        <f t="shared" si="2"/>
        <v>4.0000000000000036E-2</v>
      </c>
      <c r="C53">
        <f t="shared" si="0"/>
        <v>314.63047939741409</v>
      </c>
      <c r="D53">
        <f t="shared" si="1"/>
        <v>6072.7104793974131</v>
      </c>
    </row>
    <row r="54" spans="1:4" x14ac:dyDescent="0.35">
      <c r="A54">
        <v>0.98</v>
      </c>
      <c r="B54">
        <f t="shared" si="2"/>
        <v>2.0000000000000018E-2</v>
      </c>
      <c r="C54">
        <f t="shared" si="0"/>
        <v>99.176981187256558</v>
      </c>
      <c r="D54">
        <f t="shared" si="1"/>
        <v>6465.2169811872564</v>
      </c>
    </row>
    <row r="55" spans="1:4" x14ac:dyDescent="0.35">
      <c r="A55">
        <v>0.999</v>
      </c>
      <c r="B55">
        <f t="shared" si="2"/>
        <v>1.0000000000000009E-3</v>
      </c>
      <c r="C55">
        <f t="shared" si="0"/>
        <v>-9.4555739895891904</v>
      </c>
      <c r="D55">
        <f t="shared" si="1"/>
        <v>6956.3764260104117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T=600K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Palumbo</dc:creator>
  <cp:lastModifiedBy>Mauro Palumbo</cp:lastModifiedBy>
  <dcterms:created xsi:type="dcterms:W3CDTF">2024-03-10T14:27:14Z</dcterms:created>
  <dcterms:modified xsi:type="dcterms:W3CDTF">2024-03-10T15:13:48Z</dcterms:modified>
</cp:coreProperties>
</file>