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kultet\3 godina\oi 1\projekat\"/>
    </mc:Choice>
  </mc:AlternateContent>
  <bookViews>
    <workbookView xWindow="0" yWindow="0" windowWidth="20460" windowHeight="7680" activeTab="4"/>
  </bookViews>
  <sheets>
    <sheet name="Answer Report 1" sheetId="29" r:id="rId1"/>
    <sheet name="Sensitivity Report 1" sheetId="30" r:id="rId2"/>
    <sheet name="Limits Report 1" sheetId="31" r:id="rId3"/>
    <sheet name="Answer Report 2" sheetId="32" r:id="rId4"/>
    <sheet name="Sheet1" sheetId="1" r:id="rId5"/>
  </sheets>
  <definedNames>
    <definedName name="solver_adj" localSheetId="4" hidden="1">Sheet1!$D$4:$F$8</definedName>
    <definedName name="solver_cvg" localSheetId="4" hidden="1">0.0001</definedName>
    <definedName name="solver_drv" localSheetId="4" hidden="1">1</definedName>
    <definedName name="solver_eng" localSheetId="1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Sheet1!$D$14</definedName>
    <definedName name="solver_lhs10" localSheetId="4" hidden="1">Sheet1!$D$6</definedName>
    <definedName name="solver_lhs11" localSheetId="4" hidden="1">Sheet1!$D$6</definedName>
    <definedName name="solver_lhs12" localSheetId="4" hidden="1">Sheet1!$D$7</definedName>
    <definedName name="solver_lhs13" localSheetId="4" hidden="1">Sheet1!$D$7</definedName>
    <definedName name="solver_lhs14" localSheetId="4" hidden="1">Sheet1!$D$8</definedName>
    <definedName name="solver_lhs15" localSheetId="4" hidden="1">Sheet1!$D$8</definedName>
    <definedName name="solver_lhs16" localSheetId="4" hidden="1">Sheet1!$E$4</definedName>
    <definedName name="solver_lhs17" localSheetId="4" hidden="1">Sheet1!$E$4</definedName>
    <definedName name="solver_lhs18" localSheetId="4" hidden="1">Sheet1!$E$5</definedName>
    <definedName name="solver_lhs19" localSheetId="4" hidden="1">Sheet1!$E$5</definedName>
    <definedName name="solver_lhs2" localSheetId="4" hidden="1">Sheet1!$D$15</definedName>
    <definedName name="solver_lhs20" localSheetId="4" hidden="1">Sheet1!$E$6</definedName>
    <definedName name="solver_lhs21" localSheetId="4" hidden="1">Sheet1!$E$6</definedName>
    <definedName name="solver_lhs22" localSheetId="4" hidden="1">Sheet1!$E$7</definedName>
    <definedName name="solver_lhs23" localSheetId="4" hidden="1">Sheet1!$E$7</definedName>
    <definedName name="solver_lhs24" localSheetId="4" hidden="1">Sheet1!$E$8</definedName>
    <definedName name="solver_lhs25" localSheetId="4" hidden="1">Sheet1!$E$8</definedName>
    <definedName name="solver_lhs26" localSheetId="4" hidden="1">Sheet1!$F$21</definedName>
    <definedName name="solver_lhs27" localSheetId="4" hidden="1">Sheet1!$F$22</definedName>
    <definedName name="solver_lhs28" localSheetId="4" hidden="1">Sheet1!$F$23</definedName>
    <definedName name="solver_lhs29" localSheetId="4" hidden="1">Sheet1!$F$24</definedName>
    <definedName name="solver_lhs3" localSheetId="4" hidden="1">Sheet1!$D$16</definedName>
    <definedName name="solver_lhs30" localSheetId="4" hidden="1">Sheet1!$F$4</definedName>
    <definedName name="solver_lhs31" localSheetId="4" hidden="1">Sheet1!$F$4</definedName>
    <definedName name="solver_lhs32" localSheetId="4" hidden="1">Sheet1!$F$5</definedName>
    <definedName name="solver_lhs33" localSheetId="4" hidden="1">Sheet1!$F$5</definedName>
    <definedName name="solver_lhs34" localSheetId="4" hidden="1">Sheet1!$F$6</definedName>
    <definedName name="solver_lhs35" localSheetId="4" hidden="1">Sheet1!$F$6</definedName>
    <definedName name="solver_lhs36" localSheetId="4" hidden="1">Sheet1!$F$7</definedName>
    <definedName name="solver_lhs37" localSheetId="4" hidden="1">Sheet1!$F$7</definedName>
    <definedName name="solver_lhs38" localSheetId="4" hidden="1">Sheet1!$F$8</definedName>
    <definedName name="solver_lhs39" localSheetId="4" hidden="1">Sheet1!$F$8</definedName>
    <definedName name="solver_lhs4" localSheetId="4" hidden="1">Sheet1!$D$17</definedName>
    <definedName name="solver_lhs40" localSheetId="4" hidden="1">Sheet1!$F$8</definedName>
    <definedName name="solver_lhs5" localSheetId="4" hidden="1">Sheet1!$D$18</definedName>
    <definedName name="solver_lhs6" localSheetId="4" hidden="1">Sheet1!$D$4</definedName>
    <definedName name="solver_lhs7" localSheetId="4" hidden="1">Sheet1!$D$4</definedName>
    <definedName name="solver_lhs8" localSheetId="4" hidden="1">Sheet1!$D$5</definedName>
    <definedName name="solver_lhs9" localSheetId="4" hidden="1">Sheet1!$D$5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4" hidden="1">2147483647</definedName>
    <definedName name="solver_num" localSheetId="1" hidden="1">0</definedName>
    <definedName name="solver_num" localSheetId="4" hidden="1">39</definedName>
    <definedName name="solver_nwt" localSheetId="4" hidden="1">1</definedName>
    <definedName name="solver_opt" localSheetId="1" hidden="1">'Sensitivity Report 1'!$A$1</definedName>
    <definedName name="solver_opt" localSheetId="4" hidden="1">Sheet1!$D$11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10" localSheetId="4" hidden="1">1</definedName>
    <definedName name="solver_rel11" localSheetId="4" hidden="1">3</definedName>
    <definedName name="solver_rel12" localSheetId="4" hidden="1">1</definedName>
    <definedName name="solver_rel13" localSheetId="4" hidden="1">3</definedName>
    <definedName name="solver_rel14" localSheetId="4" hidden="1">1</definedName>
    <definedName name="solver_rel15" localSheetId="4" hidden="1">3</definedName>
    <definedName name="solver_rel16" localSheetId="4" hidden="1">1</definedName>
    <definedName name="solver_rel17" localSheetId="4" hidden="1">3</definedName>
    <definedName name="solver_rel18" localSheetId="4" hidden="1">1</definedName>
    <definedName name="solver_rel19" localSheetId="4" hidden="1">3</definedName>
    <definedName name="solver_rel2" localSheetId="4" hidden="1">1</definedName>
    <definedName name="solver_rel20" localSheetId="4" hidden="1">1</definedName>
    <definedName name="solver_rel21" localSheetId="4" hidden="1">3</definedName>
    <definedName name="solver_rel22" localSheetId="4" hidden="1">1</definedName>
    <definedName name="solver_rel23" localSheetId="4" hidden="1">3</definedName>
    <definedName name="solver_rel24" localSheetId="4" hidden="1">1</definedName>
    <definedName name="solver_rel25" localSheetId="4" hidden="1">3</definedName>
    <definedName name="solver_rel26" localSheetId="4" hidden="1">2</definedName>
    <definedName name="solver_rel27" localSheetId="4" hidden="1">2</definedName>
    <definedName name="solver_rel28" localSheetId="4" hidden="1">2</definedName>
    <definedName name="solver_rel29" localSheetId="4" hidden="1">2</definedName>
    <definedName name="solver_rel3" localSheetId="4" hidden="1">1</definedName>
    <definedName name="solver_rel30" localSheetId="4" hidden="1">1</definedName>
    <definedName name="solver_rel31" localSheetId="4" hidden="1">3</definedName>
    <definedName name="solver_rel32" localSheetId="4" hidden="1">1</definedName>
    <definedName name="solver_rel33" localSheetId="4" hidden="1">3</definedName>
    <definedName name="solver_rel34" localSheetId="4" hidden="1">1</definedName>
    <definedName name="solver_rel35" localSheetId="4" hidden="1">3</definedName>
    <definedName name="solver_rel36" localSheetId="4" hidden="1">1</definedName>
    <definedName name="solver_rel37" localSheetId="4" hidden="1">3</definedName>
    <definedName name="solver_rel38" localSheetId="4" hidden="1">1</definedName>
    <definedName name="solver_rel39" localSheetId="4" hidden="1">3</definedName>
    <definedName name="solver_rel4" localSheetId="4" hidden="1">1</definedName>
    <definedName name="solver_rel40" localSheetId="4" hidden="1">3</definedName>
    <definedName name="solver_rel5" localSheetId="4" hidden="1">1</definedName>
    <definedName name="solver_rel6" localSheetId="4" hidden="1">1</definedName>
    <definedName name="solver_rel7" localSheetId="4" hidden="1">3</definedName>
    <definedName name="solver_rel8" localSheetId="4" hidden="1">1</definedName>
    <definedName name="solver_rel9" localSheetId="4" hidden="1">3</definedName>
    <definedName name="solver_rhs1" localSheetId="4" hidden="1">Sheet1!$H$4</definedName>
    <definedName name="solver_rhs10" localSheetId="4" hidden="1">5</definedName>
    <definedName name="solver_rhs11" localSheetId="4" hidden="1">0</definedName>
    <definedName name="solver_rhs12" localSheetId="4" hidden="1">3</definedName>
    <definedName name="solver_rhs13" localSheetId="4" hidden="1">0</definedName>
    <definedName name="solver_rhs14" localSheetId="4" hidden="1">2</definedName>
    <definedName name="solver_rhs15" localSheetId="4" hidden="1">0</definedName>
    <definedName name="solver_rhs16" localSheetId="4" hidden="1">5</definedName>
    <definedName name="solver_rhs17" localSheetId="4" hidden="1">0</definedName>
    <definedName name="solver_rhs18" localSheetId="4" hidden="1">6</definedName>
    <definedName name="solver_rhs19" localSheetId="4" hidden="1">0</definedName>
    <definedName name="solver_rhs2" localSheetId="4" hidden="1">Sheet1!$H$5</definedName>
    <definedName name="solver_rhs20" localSheetId="4" hidden="1">2</definedName>
    <definedName name="solver_rhs21" localSheetId="4" hidden="1">0</definedName>
    <definedName name="solver_rhs22" localSheetId="4" hidden="1">8</definedName>
    <definedName name="solver_rhs23" localSheetId="4" hidden="1">0</definedName>
    <definedName name="solver_rhs24" localSheetId="4" hidden="1">3</definedName>
    <definedName name="solver_rhs25" localSheetId="4" hidden="1">0</definedName>
    <definedName name="solver_rhs26" localSheetId="4" hidden="1">Sheet1!$H$21</definedName>
    <definedName name="solver_rhs27" localSheetId="4" hidden="1">Sheet1!$H$22</definedName>
    <definedName name="solver_rhs28" localSheetId="4" hidden="1">Sheet1!$H$23</definedName>
    <definedName name="solver_rhs29" localSheetId="4" hidden="1">Sheet1!$H$24</definedName>
    <definedName name="solver_rhs3" localSheetId="4" hidden="1">Sheet1!$H$6</definedName>
    <definedName name="solver_rhs30" localSheetId="4" hidden="1">3</definedName>
    <definedName name="solver_rhs31" localSheetId="4" hidden="1">0</definedName>
    <definedName name="solver_rhs32" localSheetId="4" hidden="1">4</definedName>
    <definedName name="solver_rhs33" localSheetId="4" hidden="1">0</definedName>
    <definedName name="solver_rhs34" localSheetId="4" hidden="1">3</definedName>
    <definedName name="solver_rhs35" localSheetId="4" hidden="1">0</definedName>
    <definedName name="solver_rhs36" localSheetId="4" hidden="1">4</definedName>
    <definedName name="solver_rhs37" localSheetId="4" hidden="1">0</definedName>
    <definedName name="solver_rhs38" localSheetId="4" hidden="1">5</definedName>
    <definedName name="solver_rhs39" localSheetId="4" hidden="1">0</definedName>
    <definedName name="solver_rhs4" localSheetId="4" hidden="1">Sheet1!$H$7</definedName>
    <definedName name="solver_rhs40" localSheetId="4" hidden="1">0</definedName>
    <definedName name="solver_rhs5" localSheetId="4" hidden="1">Sheet1!$H$8</definedName>
    <definedName name="solver_rhs6" localSheetId="4" hidden="1">4</definedName>
    <definedName name="solver_rhs7" localSheetId="4" hidden="1">0</definedName>
    <definedName name="solver_rhs8" localSheetId="4" hidden="1">7</definedName>
    <definedName name="solver_rhs9" localSheetId="4" hidden="1">0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2" hidden="1">2</definedName>
    <definedName name="solver_sho" localSheetId="4" hidden="1">2</definedName>
    <definedName name="solver_ssz" localSheetId="4" hidden="1">0</definedName>
    <definedName name="solver_tim" localSheetId="4" hidden="1">2147483647</definedName>
    <definedName name="solver_tol" localSheetId="4" hidden="1">0.01</definedName>
    <definedName name="solver_typ" localSheetId="1" hidden="1">1</definedName>
    <definedName name="solver_typ" localSheetId="4" hidden="1">2</definedName>
    <definedName name="solver_val" localSheetId="1" hidden="1">0</definedName>
    <definedName name="solver_val" localSheetId="4" hidden="1">0</definedName>
    <definedName name="solver_ver" localSheetId="1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6" i="1"/>
  <c r="D15" i="1"/>
  <c r="D14" i="1"/>
  <c r="D18" i="1"/>
  <c r="D17" i="1"/>
  <c r="F24" i="1"/>
  <c r="F23" i="1"/>
  <c r="F22" i="1"/>
  <c r="F21" i="1"/>
</calcChain>
</file>

<file path=xl/sharedStrings.xml><?xml version="1.0" encoding="utf-8"?>
<sst xmlns="http://schemas.openxmlformats.org/spreadsheetml/2006/main" count="667" uniqueCount="178">
  <si>
    <t>Materijal/Šablon</t>
  </si>
  <si>
    <t>Šablon 1</t>
  </si>
  <si>
    <t>Šablon 2</t>
  </si>
  <si>
    <t>Šablon3</t>
  </si>
  <si>
    <t>Materijal 1</t>
  </si>
  <si>
    <t>Materijal 2</t>
  </si>
  <si>
    <t>Materijal 3</t>
  </si>
  <si>
    <t>Materijal 4</t>
  </si>
  <si>
    <t>Materijal 5</t>
  </si>
  <si>
    <t>Funkcija cilja</t>
  </si>
  <si>
    <t>Raspoloživa količina</t>
  </si>
  <si>
    <t>&lt;=</t>
  </si>
  <si>
    <t>Šablon 3</t>
  </si>
  <si>
    <t>Količina otpadaka [m2]</t>
  </si>
  <si>
    <t>Krug</t>
  </si>
  <si>
    <t>Trougao</t>
  </si>
  <si>
    <t>Kocka</t>
  </si>
  <si>
    <t>Trapez</t>
  </si>
  <si>
    <t>Microsoft Excel 15.0 Answer Report</t>
  </si>
  <si>
    <t>Worksheet: [Projektni zadatak.xlsx]Sheet1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</si>
  <si>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</si>
  <si>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</si>
  <si>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</si>
  <si>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</si>
  <si>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</si>
  <si>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</si>
  <si>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</si>
  <si>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</si>
  <si>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</si>
  <si>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</si>
  <si>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</si>
  <si>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</si>
  <si>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</si>
  <si>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</si>
  <si>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</si>
  <si>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</si>
  <si>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</si>
  <si>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</si>
  <si>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$D$11</t>
  </si>
  <si>
    <t>Funkcija cilja Šablon 1</t>
  </si>
  <si>
    <t>$D$4</t>
  </si>
  <si>
    <t>Materijal 1 Šablon 1</t>
  </si>
  <si>
    <t>Contin</t>
  </si>
  <si>
    <t>$E$4</t>
  </si>
  <si>
    <t>Materijal 1 Šablon 2</t>
  </si>
  <si>
    <t>$F$4</t>
  </si>
  <si>
    <t>Materijal 1 Šablon3</t>
  </si>
  <si>
    <t>$D$5</t>
  </si>
  <si>
    <t>Materijal 2 Šablon 1</t>
  </si>
  <si>
    <t>$E$5</t>
  </si>
  <si>
    <t>Materijal 2 Šablon 2</t>
  </si>
  <si>
    <t>$F$5</t>
  </si>
  <si>
    <t>Materijal 2 Šablon3</t>
  </si>
  <si>
    <t>$D$6</t>
  </si>
  <si>
    <t>Materijal 3 Šablon 1</t>
  </si>
  <si>
    <t>$E$6</t>
  </si>
  <si>
    <t>Materijal 3 Šablon 2</t>
  </si>
  <si>
    <t>$F$6</t>
  </si>
  <si>
    <t>Materijal 3 Šablon3</t>
  </si>
  <si>
    <t>$D$7</t>
  </si>
  <si>
    <t>Materijal 4 Šablon 1</t>
  </si>
  <si>
    <t>$E$7</t>
  </si>
  <si>
    <t>Materijal 4 Šablon 2</t>
  </si>
  <si>
    <t>$F$7</t>
  </si>
  <si>
    <t>Materijal 4 Šablon3</t>
  </si>
  <si>
    <t>$D$8</t>
  </si>
  <si>
    <t>Materijal 5 Šablon 1</t>
  </si>
  <si>
    <t>$E$8</t>
  </si>
  <si>
    <t>Materijal 5 Šablon 2</t>
  </si>
  <si>
    <t>$F$8</t>
  </si>
  <si>
    <t>Materijal 5 Šablon3</t>
  </si>
  <si>
    <t>$D$4&lt;=4</t>
  </si>
  <si>
    <t>Not Binding</t>
  </si>
  <si>
    <t>$D$5&lt;=7</t>
  </si>
  <si>
    <t>$D$6&lt;=5</t>
  </si>
  <si>
    <t>$D$7&lt;=3</t>
  </si>
  <si>
    <t>$D$8&lt;=2</t>
  </si>
  <si>
    <t>$E$4&lt;=5</t>
  </si>
  <si>
    <t>$E$5&lt;=6</t>
  </si>
  <si>
    <t>$E$6&lt;=2</t>
  </si>
  <si>
    <t>$E$7&lt;=8</t>
  </si>
  <si>
    <t>$E$8&lt;=3</t>
  </si>
  <si>
    <t>$F$4&lt;=3</t>
  </si>
  <si>
    <t>$F$5&lt;=4</t>
  </si>
  <si>
    <t>$F$6&lt;=3</t>
  </si>
  <si>
    <t>$F$7&lt;=4</t>
  </si>
  <si>
    <t>$F$8&lt;=5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</si>
  <si>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</si>
  <si>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</si>
  <si>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</si>
  <si>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</si>
  <si>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</si>
  <si>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</si>
  <si>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</si>
  <si>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</si>
  <si>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</si>
  <si>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</si>
  <si>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Microsoft Excel 15.0 Limits Report</t>
  </si>
  <si>
    <t>Variable</t>
  </si>
  <si>
    <t>Lower</t>
  </si>
  <si>
    <t>Limit</t>
  </si>
  <si>
    <t>Result</t>
  </si>
  <si>
    <t>Upper</t>
  </si>
  <si>
    <t>Ukupno krugova</t>
  </si>
  <si>
    <t>Ukupno trouglova</t>
  </si>
  <si>
    <t>Ukupno kocki</t>
  </si>
  <si>
    <t>Ukupno trapeza</t>
  </si>
  <si>
    <t>$F$21</t>
  </si>
  <si>
    <t>Ukupno krugova Šablon3</t>
  </si>
  <si>
    <t>$F$22</t>
  </si>
  <si>
    <t>Ukupno trouglova Šablon3</t>
  </si>
  <si>
    <t>$F$23</t>
  </si>
  <si>
    <t>Ukupno kocki Šablon3</t>
  </si>
  <si>
    <t>$F$24</t>
  </si>
  <si>
    <t>Ukupno trapeza Šablon3</t>
  </si>
  <si>
    <t>Shadow</t>
  </si>
  <si>
    <t>Price</t>
  </si>
  <si>
    <t>Constraint</t>
  </si>
  <si>
    <t>R.H. Side</t>
  </si>
  <si>
    <t>Zbir mat 1</t>
  </si>
  <si>
    <t>Zbir mat 2</t>
  </si>
  <si>
    <t>Zbir mat 3</t>
  </si>
  <si>
    <t>Zbir mat 4</t>
  </si>
  <si>
    <t>Zbir mat 5</t>
  </si>
  <si>
    <t>$D$14</t>
  </si>
  <si>
    <t>Zbir mat 1 Šablon 1</t>
  </si>
  <si>
    <t>$D$14&lt;=$H$4</t>
  </si>
  <si>
    <t>$D$15</t>
  </si>
  <si>
    <t>Zbir mat 2 Šablon 1</t>
  </si>
  <si>
    <t>$D$15&lt;=$H$5</t>
  </si>
  <si>
    <t>$D$16</t>
  </si>
  <si>
    <t>Zbir mat 3 Šablon 1</t>
  </si>
  <si>
    <t>$D$16&lt;=$H$6</t>
  </si>
  <si>
    <t>$D$17</t>
  </si>
  <si>
    <t>Zbir mat 4 Šablon 1</t>
  </si>
  <si>
    <t>$D$17&lt;=$H$7</t>
  </si>
  <si>
    <t>$D$18</t>
  </si>
  <si>
    <t>Zbir mat 5 Šablon 1</t>
  </si>
  <si>
    <t>$D$18&lt;=$H$8</t>
  </si>
  <si>
    <t>Binding</t>
  </si>
  <si>
    <t>Solution Time: 0.031 Seconds.</t>
  </si>
  <si>
    <t>$F$21=$H$21</t>
  </si>
  <si>
    <t>$F$22=$H$22</t>
  </si>
  <si>
    <t>$F$23=$H$23</t>
  </si>
  <si>
    <t>$F$24=$H$24</t>
  </si>
  <si>
    <t>Iterations: 19 Subproblems: 0</t>
  </si>
  <si>
    <t>$D$4&gt;=0</t>
  </si>
  <si>
    <t>$D$5&gt;=0</t>
  </si>
  <si>
    <t>$D$6&gt;=0</t>
  </si>
  <si>
    <t>$D$7&gt;=0</t>
  </si>
  <si>
    <t>$D$8&gt;=0</t>
  </si>
  <si>
    <t>$E$4&gt;=0</t>
  </si>
  <si>
    <t>$E$5&gt;=0</t>
  </si>
  <si>
    <t>$E$6&gt;=0</t>
  </si>
  <si>
    <t>$E$7&gt;=0</t>
  </si>
  <si>
    <t>$E$8&gt;=0</t>
  </si>
  <si>
    <t>$F$4&gt;=0</t>
  </si>
  <si>
    <t>$F$5&gt;=0</t>
  </si>
  <si>
    <t>$F$6&gt;=0</t>
  </si>
  <si>
    <t>$F$7&gt;=0</t>
  </si>
  <si>
    <t>$F$8&gt;=0</t>
  </si>
  <si>
    <t>Report Created: 1/14/2021 9:50:58 PM</t>
  </si>
  <si>
    <t>Report Created: 1/14/2021 9:50:59 PM</t>
  </si>
  <si>
    <t>Report Created: 1/15/2021 7:26:39 PM</t>
  </si>
  <si>
    <t>Result: Solver found an integer solution within tolerance.  All Constraints are satisfied.</t>
  </si>
  <si>
    <t>Solution Time: 0.391 Seconds.</t>
  </si>
  <si>
    <t>Iterations: 2 Subproblems: 496</t>
  </si>
  <si>
    <t>$D$4:$F$8=Integer</t>
  </si>
  <si>
    <t xml:space="preserve">Ukupno krugova </t>
  </si>
  <si>
    <t xml:space="preserve">Ukupno trouglova </t>
  </si>
  <si>
    <t xml:space="preserve">Ukupno kocki </t>
  </si>
  <si>
    <t xml:space="preserve">Ukupno trapeza </t>
  </si>
  <si>
    <t xml:space="preserve">Funkcija cilja </t>
  </si>
  <si>
    <t xml:space="preserve">Zbir mat 1 </t>
  </si>
  <si>
    <t xml:space="preserve">Zbir mat 2 </t>
  </si>
  <si>
    <t xml:space="preserve">Zbir mat 3 </t>
  </si>
  <si>
    <t xml:space="preserve">Zbir mat 4 </t>
  </si>
  <si>
    <t xml:space="preserve">Zbir mat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</si>
</sst>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0" xfId="0" applyBorder="1"/>
    <xf numFmtId="0" fontId="0" fillId="0" borderId="0" xfId="0" applyBorder="1" applyAlignment="1"/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showGridLines="0" topLeftCell="A19" workbookViewId="0">
      <selection activeCell="C16" sqref="C16"/>
    </sheetView>
  </sheetViews>
  <sheetFormatPr defaultRowHeight="15" x14ac:dyDescent="0.25"/>
  <cols>
    <col min="1" max="1" width="2.28515625" customWidth="1"/>
    <col min="2" max="2" width="6.28515625" customWidth="1"/>
    <col min="3" max="3" width="24.5703125" customWidth="1"/>
    <col min="4" max="4" width="13.7109375" bestFit="1" customWidth="1"/>
    <col min="5" max="5" width="12.5703125" bestFit="1" customWidth="1"/>
    <col min="6" max="6" width="11.42578125" customWidth="1"/>
    <col min="7" max="7" width="12" bestFit="1" customWidth="1"/>
  </cols>
  <sheetData>
    <row r="1" spans="1:5" x14ac:dyDescent="0.25">
      <c r="A1" s="4" t="s">
        <v>18</v>
      </c>
    </row>
    <row r="2" spans="1:5" x14ac:dyDescent="0.25">
      <c r="A2" s="4" t="s">
        <v>19</v>
      </c>
    </row>
    <row r="3" spans="1:5" x14ac:dyDescent="0.25">
      <c r="A3" s="4" t="s">
        <v>161</v>
      </c>
    </row>
    <row r="4" spans="1:5" x14ac:dyDescent="0.25">
      <c r="A4" s="4" t="s">
        <v>20</v>
      </c>
    </row>
    <row r="5" spans="1:5" x14ac:dyDescent="0.25">
      <c r="A5" s="4" t="s">
        <v>21</v>
      </c>
    </row>
    <row r="6" spans="1:5" x14ac:dyDescent="0.25">
      <c r="A6" s="4"/>
      <c r="B6" t="s">
        <v>22</v>
      </c>
    </row>
    <row r="7" spans="1:5" x14ac:dyDescent="0.25">
      <c r="A7" s="4"/>
      <c r="B7" t="s">
        <v>140</v>
      </c>
    </row>
    <row r="8" spans="1:5" x14ac:dyDescent="0.25">
      <c r="A8" s="4"/>
      <c r="B8" t="s">
        <v>145</v>
      </c>
    </row>
    <row r="9" spans="1:5" x14ac:dyDescent="0.25">
      <c r="A9" s="4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11" t="s">
        <v>27</v>
      </c>
      <c r="C15" s="11" t="s">
        <v>28</v>
      </c>
      <c r="D15" s="11" t="s">
        <v>29</v>
      </c>
      <c r="E15" s="11" t="s">
        <v>30</v>
      </c>
    </row>
    <row r="16" spans="1:5" ht="15.75" thickBot="1" x14ac:dyDescent="0.3">
      <c r="B16" s="5" t="s">
        <v>38</v>
      </c>
      <c r="C16" s="5" t="s">
        <v>172</v>
      </c>
      <c r="D16" s="7">
        <v>0</v>
      </c>
      <c r="E16" s="7">
        <v>61.342105263157897</v>
      </c>
    </row>
    <row r="19" spans="1:6" ht="15.75" thickBot="1" x14ac:dyDescent="0.3">
      <c r="A19" t="s">
        <v>31</v>
      </c>
    </row>
    <row r="20" spans="1:6" ht="15.75" thickBot="1" x14ac:dyDescent="0.3">
      <c r="B20" s="11" t="s">
        <v>27</v>
      </c>
      <c r="C20" s="11" t="s">
        <v>28</v>
      </c>
      <c r="D20" s="11" t="s">
        <v>29</v>
      </c>
      <c r="E20" s="11" t="s">
        <v>30</v>
      </c>
      <c r="F20" s="11" t="s">
        <v>32</v>
      </c>
    </row>
    <row r="21" spans="1:6" x14ac:dyDescent="0.25">
      <c r="B21" s="6" t="s">
        <v>40</v>
      </c>
      <c r="C21" s="6" t="s">
        <v>41</v>
      </c>
      <c r="D21" s="8">
        <v>0</v>
      </c>
      <c r="E21" s="8">
        <v>0</v>
      </c>
      <c r="F21" s="6" t="s">
        <v>42</v>
      </c>
    </row>
    <row r="22" spans="1:6" x14ac:dyDescent="0.25">
      <c r="B22" s="6" t="s">
        <v>43</v>
      </c>
      <c r="C22" s="6" t="s">
        <v>44</v>
      </c>
      <c r="D22" s="8">
        <v>0</v>
      </c>
      <c r="E22" s="8">
        <v>5</v>
      </c>
      <c r="F22" s="6" t="s">
        <v>42</v>
      </c>
    </row>
    <row r="23" spans="1:6" x14ac:dyDescent="0.25">
      <c r="B23" s="6" t="s">
        <v>45</v>
      </c>
      <c r="C23" s="6" t="s">
        <v>46</v>
      </c>
      <c r="D23" s="8">
        <v>0</v>
      </c>
      <c r="E23" s="8">
        <v>3</v>
      </c>
      <c r="F23" s="6" t="s">
        <v>42</v>
      </c>
    </row>
    <row r="24" spans="1:6" x14ac:dyDescent="0.25">
      <c r="B24" s="6" t="s">
        <v>47</v>
      </c>
      <c r="C24" s="6" t="s">
        <v>48</v>
      </c>
      <c r="D24" s="8">
        <v>0</v>
      </c>
      <c r="E24" s="8">
        <v>4.473684210526315</v>
      </c>
      <c r="F24" s="6" t="s">
        <v>42</v>
      </c>
    </row>
    <row r="25" spans="1:6" x14ac:dyDescent="0.25">
      <c r="B25" s="6" t="s">
        <v>49</v>
      </c>
      <c r="C25" s="6" t="s">
        <v>50</v>
      </c>
      <c r="D25" s="8">
        <v>0</v>
      </c>
      <c r="E25" s="8">
        <v>2.7631578947368411</v>
      </c>
      <c r="F25" s="6" t="s">
        <v>42</v>
      </c>
    </row>
    <row r="26" spans="1:6" x14ac:dyDescent="0.25">
      <c r="B26" s="6" t="s">
        <v>51</v>
      </c>
      <c r="C26" s="6" t="s">
        <v>52</v>
      </c>
      <c r="D26" s="8">
        <v>0</v>
      </c>
      <c r="E26" s="8">
        <v>4</v>
      </c>
      <c r="F26" s="6" t="s">
        <v>42</v>
      </c>
    </row>
    <row r="27" spans="1:6" x14ac:dyDescent="0.25">
      <c r="B27" s="6" t="s">
        <v>53</v>
      </c>
      <c r="C27" s="6" t="s">
        <v>54</v>
      </c>
      <c r="D27" s="8">
        <v>0</v>
      </c>
      <c r="E27" s="8">
        <v>0</v>
      </c>
      <c r="F27" s="6" t="s">
        <v>42</v>
      </c>
    </row>
    <row r="28" spans="1:6" x14ac:dyDescent="0.25">
      <c r="B28" s="6" t="s">
        <v>55</v>
      </c>
      <c r="C28" s="6" t="s">
        <v>56</v>
      </c>
      <c r="D28" s="8">
        <v>0</v>
      </c>
      <c r="E28" s="8">
        <v>2</v>
      </c>
      <c r="F28" s="6" t="s">
        <v>42</v>
      </c>
    </row>
    <row r="29" spans="1:6" x14ac:dyDescent="0.25">
      <c r="B29" s="6" t="s">
        <v>57</v>
      </c>
      <c r="C29" s="6" t="s">
        <v>58</v>
      </c>
      <c r="D29" s="8">
        <v>0</v>
      </c>
      <c r="E29" s="8">
        <v>3</v>
      </c>
      <c r="F29" s="6" t="s">
        <v>42</v>
      </c>
    </row>
    <row r="30" spans="1:6" x14ac:dyDescent="0.25">
      <c r="B30" s="6" t="s">
        <v>59</v>
      </c>
      <c r="C30" s="6" t="s">
        <v>60</v>
      </c>
      <c r="D30" s="8">
        <v>0</v>
      </c>
      <c r="E30" s="8">
        <v>2.5789473684210518</v>
      </c>
      <c r="F30" s="6" t="s">
        <v>42</v>
      </c>
    </row>
    <row r="31" spans="1:6" x14ac:dyDescent="0.25">
      <c r="B31" s="6" t="s">
        <v>61</v>
      </c>
      <c r="C31" s="6" t="s">
        <v>62</v>
      </c>
      <c r="D31" s="8">
        <v>0</v>
      </c>
      <c r="E31" s="8">
        <v>0</v>
      </c>
      <c r="F31" s="6" t="s">
        <v>42</v>
      </c>
    </row>
    <row r="32" spans="1:6" x14ac:dyDescent="0.25">
      <c r="B32" s="6" t="s">
        <v>63</v>
      </c>
      <c r="C32" s="6" t="s">
        <v>64</v>
      </c>
      <c r="D32" s="8">
        <v>0</v>
      </c>
      <c r="E32" s="8">
        <v>0.92105263157894823</v>
      </c>
      <c r="F32" s="6" t="s">
        <v>42</v>
      </c>
    </row>
    <row r="33" spans="1:7" x14ac:dyDescent="0.25">
      <c r="B33" s="6" t="s">
        <v>65</v>
      </c>
      <c r="C33" s="6" t="s">
        <v>66</v>
      </c>
      <c r="D33" s="8">
        <v>0</v>
      </c>
      <c r="E33" s="8">
        <v>0</v>
      </c>
      <c r="F33" s="6" t="s">
        <v>42</v>
      </c>
    </row>
    <row r="34" spans="1:7" x14ac:dyDescent="0.25">
      <c r="B34" s="6" t="s">
        <v>67</v>
      </c>
      <c r="C34" s="6" t="s">
        <v>68</v>
      </c>
      <c r="D34" s="8">
        <v>0</v>
      </c>
      <c r="E34" s="8">
        <v>0</v>
      </c>
      <c r="F34" s="6" t="s">
        <v>42</v>
      </c>
    </row>
    <row r="35" spans="1:7" ht="15.75" thickBot="1" x14ac:dyDescent="0.3">
      <c r="B35" s="5" t="s">
        <v>69</v>
      </c>
      <c r="C35" s="5" t="s">
        <v>70</v>
      </c>
      <c r="D35" s="7">
        <v>0</v>
      </c>
      <c r="E35" s="7">
        <v>0</v>
      </c>
      <c r="F35" s="5" t="s">
        <v>42</v>
      </c>
    </row>
    <row r="38" spans="1:7" ht="15.75" thickBot="1" x14ac:dyDescent="0.3">
      <c r="A38" t="s">
        <v>33</v>
      </c>
    </row>
    <row r="39" spans="1:7" ht="15.75" thickBot="1" x14ac:dyDescent="0.3">
      <c r="B39" s="11" t="s">
        <v>27</v>
      </c>
      <c r="C39" s="11" t="s">
        <v>28</v>
      </c>
      <c r="D39" s="11" t="s">
        <v>34</v>
      </c>
      <c r="E39" s="11" t="s">
        <v>35</v>
      </c>
      <c r="F39" s="11" t="s">
        <v>36</v>
      </c>
      <c r="G39" s="11" t="s">
        <v>37</v>
      </c>
    </row>
    <row r="40" spans="1:7" x14ac:dyDescent="0.25">
      <c r="B40" s="6" t="s">
        <v>124</v>
      </c>
      <c r="C40" s="6" t="s">
        <v>173</v>
      </c>
      <c r="D40" s="8">
        <v>8</v>
      </c>
      <c r="E40" s="6" t="s">
        <v>126</v>
      </c>
      <c r="F40" s="6" t="s">
        <v>72</v>
      </c>
      <c r="G40" s="6">
        <v>4</v>
      </c>
    </row>
    <row r="41" spans="1:7" x14ac:dyDescent="0.25">
      <c r="B41" s="6" t="s">
        <v>127</v>
      </c>
      <c r="C41" s="6" t="s">
        <v>174</v>
      </c>
      <c r="D41" s="8">
        <v>11.236842105263156</v>
      </c>
      <c r="E41" s="6" t="s">
        <v>129</v>
      </c>
      <c r="F41" s="6" t="s">
        <v>72</v>
      </c>
      <c r="G41" s="6">
        <v>2.7631578947368443</v>
      </c>
    </row>
    <row r="42" spans="1:7" x14ac:dyDescent="0.25">
      <c r="B42" s="6" t="s">
        <v>130</v>
      </c>
      <c r="C42" s="6" t="s">
        <v>175</v>
      </c>
      <c r="D42" s="8">
        <v>5</v>
      </c>
      <c r="E42" s="6" t="s">
        <v>132</v>
      </c>
      <c r="F42" s="6" t="s">
        <v>72</v>
      </c>
      <c r="G42" s="6">
        <v>3</v>
      </c>
    </row>
    <row r="43" spans="1:7" x14ac:dyDescent="0.25">
      <c r="B43" s="6" t="s">
        <v>133</v>
      </c>
      <c r="C43" s="6" t="s">
        <v>176</v>
      </c>
      <c r="D43" s="8">
        <v>3.5</v>
      </c>
      <c r="E43" s="6" t="s">
        <v>135</v>
      </c>
      <c r="F43" s="6" t="s">
        <v>72</v>
      </c>
      <c r="G43" s="6">
        <v>8.5</v>
      </c>
    </row>
    <row r="44" spans="1:7" x14ac:dyDescent="0.25">
      <c r="B44" s="6" t="s">
        <v>136</v>
      </c>
      <c r="C44" s="6" t="s">
        <v>177</v>
      </c>
      <c r="D44" s="8">
        <v>0</v>
      </c>
      <c r="E44" s="6" t="s">
        <v>138</v>
      </c>
      <c r="F44" s="6" t="s">
        <v>72</v>
      </c>
      <c r="G44" s="6">
        <v>9</v>
      </c>
    </row>
    <row r="45" spans="1:7" x14ac:dyDescent="0.25">
      <c r="B45" s="6" t="s">
        <v>107</v>
      </c>
      <c r="C45" s="6" t="s">
        <v>168</v>
      </c>
      <c r="D45" s="8">
        <v>49.999999999999993</v>
      </c>
      <c r="E45" s="6" t="s">
        <v>141</v>
      </c>
      <c r="F45" s="6" t="s">
        <v>139</v>
      </c>
      <c r="G45" s="6">
        <v>0</v>
      </c>
    </row>
    <row r="46" spans="1:7" x14ac:dyDescent="0.25">
      <c r="B46" s="6" t="s">
        <v>109</v>
      </c>
      <c r="C46" s="6" t="s">
        <v>169</v>
      </c>
      <c r="D46" s="8">
        <v>50</v>
      </c>
      <c r="E46" s="6" t="s">
        <v>142</v>
      </c>
      <c r="F46" s="6" t="s">
        <v>139</v>
      </c>
      <c r="G46" s="6">
        <v>0</v>
      </c>
    </row>
    <row r="47" spans="1:7" x14ac:dyDescent="0.25">
      <c r="B47" s="6" t="s">
        <v>111</v>
      </c>
      <c r="C47" s="6" t="s">
        <v>170</v>
      </c>
      <c r="D47" s="8">
        <v>60</v>
      </c>
      <c r="E47" s="6" t="s">
        <v>143</v>
      </c>
      <c r="F47" s="6" t="s">
        <v>139</v>
      </c>
      <c r="G47" s="6">
        <v>0</v>
      </c>
    </row>
    <row r="48" spans="1:7" x14ac:dyDescent="0.25">
      <c r="B48" s="6" t="s">
        <v>113</v>
      </c>
      <c r="C48" s="6" t="s">
        <v>171</v>
      </c>
      <c r="D48" s="8">
        <v>39.999999999999993</v>
      </c>
      <c r="E48" s="6" t="s">
        <v>144</v>
      </c>
      <c r="F48" s="6" t="s">
        <v>139</v>
      </c>
      <c r="G48" s="6">
        <v>0</v>
      </c>
    </row>
    <row r="49" spans="2:7" x14ac:dyDescent="0.25">
      <c r="B49" s="6" t="s">
        <v>40</v>
      </c>
      <c r="C49" s="6" t="s">
        <v>41</v>
      </c>
      <c r="D49" s="8">
        <v>0</v>
      </c>
      <c r="E49" s="6" t="s">
        <v>71</v>
      </c>
      <c r="F49" s="6" t="s">
        <v>72</v>
      </c>
      <c r="G49" s="6">
        <v>4</v>
      </c>
    </row>
    <row r="50" spans="2:7" x14ac:dyDescent="0.25">
      <c r="B50" s="6" t="s">
        <v>40</v>
      </c>
      <c r="C50" s="6" t="s">
        <v>41</v>
      </c>
      <c r="D50" s="8">
        <v>0</v>
      </c>
      <c r="E50" s="6" t="s">
        <v>146</v>
      </c>
      <c r="F50" s="6" t="s">
        <v>139</v>
      </c>
      <c r="G50" s="8">
        <v>0</v>
      </c>
    </row>
    <row r="51" spans="2:7" x14ac:dyDescent="0.25">
      <c r="B51" s="6" t="s">
        <v>47</v>
      </c>
      <c r="C51" s="6" t="s">
        <v>48</v>
      </c>
      <c r="D51" s="8">
        <v>4.473684210526315</v>
      </c>
      <c r="E51" s="6" t="s">
        <v>73</v>
      </c>
      <c r="F51" s="6" t="s">
        <v>72</v>
      </c>
      <c r="G51" s="6">
        <v>2.526315789473685</v>
      </c>
    </row>
    <row r="52" spans="2:7" x14ac:dyDescent="0.25">
      <c r="B52" s="6" t="s">
        <v>47</v>
      </c>
      <c r="C52" s="6" t="s">
        <v>48</v>
      </c>
      <c r="D52" s="8">
        <v>4.473684210526315</v>
      </c>
      <c r="E52" s="6" t="s">
        <v>147</v>
      </c>
      <c r="F52" s="6" t="s">
        <v>72</v>
      </c>
      <c r="G52" s="8">
        <v>4.473684210526315</v>
      </c>
    </row>
    <row r="53" spans="2:7" x14ac:dyDescent="0.25">
      <c r="B53" s="6" t="s">
        <v>53</v>
      </c>
      <c r="C53" s="6" t="s">
        <v>54</v>
      </c>
      <c r="D53" s="8">
        <v>0</v>
      </c>
      <c r="E53" s="6" t="s">
        <v>74</v>
      </c>
      <c r="F53" s="6" t="s">
        <v>72</v>
      </c>
      <c r="G53" s="6">
        <v>5</v>
      </c>
    </row>
    <row r="54" spans="2:7" x14ac:dyDescent="0.25">
      <c r="B54" s="6" t="s">
        <v>53</v>
      </c>
      <c r="C54" s="6" t="s">
        <v>54</v>
      </c>
      <c r="D54" s="8">
        <v>0</v>
      </c>
      <c r="E54" s="6" t="s">
        <v>148</v>
      </c>
      <c r="F54" s="6" t="s">
        <v>139</v>
      </c>
      <c r="G54" s="8">
        <v>0</v>
      </c>
    </row>
    <row r="55" spans="2:7" x14ac:dyDescent="0.25">
      <c r="B55" s="6" t="s">
        <v>59</v>
      </c>
      <c r="C55" s="6" t="s">
        <v>60</v>
      </c>
      <c r="D55" s="8">
        <v>2.5789473684210518</v>
      </c>
      <c r="E55" s="6" t="s">
        <v>75</v>
      </c>
      <c r="F55" s="6" t="s">
        <v>72</v>
      </c>
      <c r="G55" s="6">
        <v>0.42105263157894823</v>
      </c>
    </row>
    <row r="56" spans="2:7" x14ac:dyDescent="0.25">
      <c r="B56" s="6" t="s">
        <v>59</v>
      </c>
      <c r="C56" s="6" t="s">
        <v>60</v>
      </c>
      <c r="D56" s="8">
        <v>2.5789473684210518</v>
      </c>
      <c r="E56" s="6" t="s">
        <v>149</v>
      </c>
      <c r="F56" s="6" t="s">
        <v>72</v>
      </c>
      <c r="G56" s="8">
        <v>2.5789473684210518</v>
      </c>
    </row>
    <row r="57" spans="2:7" x14ac:dyDescent="0.25">
      <c r="B57" s="6" t="s">
        <v>65</v>
      </c>
      <c r="C57" s="6" t="s">
        <v>66</v>
      </c>
      <c r="D57" s="8">
        <v>0</v>
      </c>
      <c r="E57" s="6" t="s">
        <v>76</v>
      </c>
      <c r="F57" s="6" t="s">
        <v>72</v>
      </c>
      <c r="G57" s="6">
        <v>2</v>
      </c>
    </row>
    <row r="58" spans="2:7" x14ac:dyDescent="0.25">
      <c r="B58" s="6" t="s">
        <v>65</v>
      </c>
      <c r="C58" s="6" t="s">
        <v>66</v>
      </c>
      <c r="D58" s="8">
        <v>0</v>
      </c>
      <c r="E58" s="6" t="s">
        <v>150</v>
      </c>
      <c r="F58" s="6" t="s">
        <v>139</v>
      </c>
      <c r="G58" s="8">
        <v>0</v>
      </c>
    </row>
    <row r="59" spans="2:7" x14ac:dyDescent="0.25">
      <c r="B59" s="6" t="s">
        <v>43</v>
      </c>
      <c r="C59" s="6" t="s">
        <v>44</v>
      </c>
      <c r="D59" s="8">
        <v>5</v>
      </c>
      <c r="E59" s="6" t="s">
        <v>77</v>
      </c>
      <c r="F59" s="6" t="s">
        <v>139</v>
      </c>
      <c r="G59" s="6">
        <v>0</v>
      </c>
    </row>
    <row r="60" spans="2:7" x14ac:dyDescent="0.25">
      <c r="B60" s="6" t="s">
        <v>43</v>
      </c>
      <c r="C60" s="6" t="s">
        <v>44</v>
      </c>
      <c r="D60" s="8">
        <v>5</v>
      </c>
      <c r="E60" s="6" t="s">
        <v>151</v>
      </c>
      <c r="F60" s="6" t="s">
        <v>72</v>
      </c>
      <c r="G60" s="8">
        <v>5</v>
      </c>
    </row>
    <row r="61" spans="2:7" x14ac:dyDescent="0.25">
      <c r="B61" s="6" t="s">
        <v>49</v>
      </c>
      <c r="C61" s="6" t="s">
        <v>50</v>
      </c>
      <c r="D61" s="8">
        <v>2.7631578947368411</v>
      </c>
      <c r="E61" s="6" t="s">
        <v>78</v>
      </c>
      <c r="F61" s="6" t="s">
        <v>72</v>
      </c>
      <c r="G61" s="6">
        <v>3.2368421052631589</v>
      </c>
    </row>
    <row r="62" spans="2:7" x14ac:dyDescent="0.25">
      <c r="B62" s="6" t="s">
        <v>49</v>
      </c>
      <c r="C62" s="6" t="s">
        <v>50</v>
      </c>
      <c r="D62" s="8">
        <v>2.7631578947368411</v>
      </c>
      <c r="E62" s="6" t="s">
        <v>152</v>
      </c>
      <c r="F62" s="6" t="s">
        <v>72</v>
      </c>
      <c r="G62" s="8">
        <v>2.7631578947368411</v>
      </c>
    </row>
    <row r="63" spans="2:7" x14ac:dyDescent="0.25">
      <c r="B63" s="6" t="s">
        <v>55</v>
      </c>
      <c r="C63" s="6" t="s">
        <v>56</v>
      </c>
      <c r="D63" s="8">
        <v>2</v>
      </c>
      <c r="E63" s="6" t="s">
        <v>79</v>
      </c>
      <c r="F63" s="6" t="s">
        <v>139</v>
      </c>
      <c r="G63" s="6">
        <v>0</v>
      </c>
    </row>
    <row r="64" spans="2:7" x14ac:dyDescent="0.25">
      <c r="B64" s="6" t="s">
        <v>55</v>
      </c>
      <c r="C64" s="6" t="s">
        <v>56</v>
      </c>
      <c r="D64" s="8">
        <v>2</v>
      </c>
      <c r="E64" s="6" t="s">
        <v>153</v>
      </c>
      <c r="F64" s="6" t="s">
        <v>72</v>
      </c>
      <c r="G64" s="8">
        <v>2</v>
      </c>
    </row>
    <row r="65" spans="2:7" x14ac:dyDescent="0.25">
      <c r="B65" s="6" t="s">
        <v>61</v>
      </c>
      <c r="C65" s="6" t="s">
        <v>62</v>
      </c>
      <c r="D65" s="8">
        <v>0</v>
      </c>
      <c r="E65" s="6" t="s">
        <v>80</v>
      </c>
      <c r="F65" s="6" t="s">
        <v>72</v>
      </c>
      <c r="G65" s="6">
        <v>8</v>
      </c>
    </row>
    <row r="66" spans="2:7" x14ac:dyDescent="0.25">
      <c r="B66" s="6" t="s">
        <v>61</v>
      </c>
      <c r="C66" s="6" t="s">
        <v>62</v>
      </c>
      <c r="D66" s="8">
        <v>0</v>
      </c>
      <c r="E66" s="6" t="s">
        <v>154</v>
      </c>
      <c r="F66" s="6" t="s">
        <v>139</v>
      </c>
      <c r="G66" s="8">
        <v>0</v>
      </c>
    </row>
    <row r="67" spans="2:7" x14ac:dyDescent="0.25">
      <c r="B67" s="6" t="s">
        <v>67</v>
      </c>
      <c r="C67" s="6" t="s">
        <v>68</v>
      </c>
      <c r="D67" s="8">
        <v>0</v>
      </c>
      <c r="E67" s="6" t="s">
        <v>81</v>
      </c>
      <c r="F67" s="6" t="s">
        <v>72</v>
      </c>
      <c r="G67" s="6">
        <v>3</v>
      </c>
    </row>
    <row r="68" spans="2:7" x14ac:dyDescent="0.25">
      <c r="B68" s="6" t="s">
        <v>67</v>
      </c>
      <c r="C68" s="6" t="s">
        <v>68</v>
      </c>
      <c r="D68" s="8">
        <v>0</v>
      </c>
      <c r="E68" s="6" t="s">
        <v>155</v>
      </c>
      <c r="F68" s="6" t="s">
        <v>139</v>
      </c>
      <c r="G68" s="8">
        <v>0</v>
      </c>
    </row>
    <row r="69" spans="2:7" x14ac:dyDescent="0.25">
      <c r="B69" s="6" t="s">
        <v>45</v>
      </c>
      <c r="C69" s="6" t="s">
        <v>46</v>
      </c>
      <c r="D69" s="8">
        <v>3</v>
      </c>
      <c r="E69" s="6" t="s">
        <v>82</v>
      </c>
      <c r="F69" s="6" t="s">
        <v>139</v>
      </c>
      <c r="G69" s="6">
        <v>0</v>
      </c>
    </row>
    <row r="70" spans="2:7" x14ac:dyDescent="0.25">
      <c r="B70" s="6" t="s">
        <v>45</v>
      </c>
      <c r="C70" s="6" t="s">
        <v>46</v>
      </c>
      <c r="D70" s="8">
        <v>3</v>
      </c>
      <c r="E70" s="6" t="s">
        <v>156</v>
      </c>
      <c r="F70" s="6" t="s">
        <v>72</v>
      </c>
      <c r="G70" s="8">
        <v>3</v>
      </c>
    </row>
    <row r="71" spans="2:7" x14ac:dyDescent="0.25">
      <c r="B71" s="6" t="s">
        <v>51</v>
      </c>
      <c r="C71" s="6" t="s">
        <v>52</v>
      </c>
      <c r="D71" s="8">
        <v>4</v>
      </c>
      <c r="E71" s="6" t="s">
        <v>83</v>
      </c>
      <c r="F71" s="6" t="s">
        <v>139</v>
      </c>
      <c r="G71" s="6">
        <v>0</v>
      </c>
    </row>
    <row r="72" spans="2:7" x14ac:dyDescent="0.25">
      <c r="B72" s="6" t="s">
        <v>51</v>
      </c>
      <c r="C72" s="6" t="s">
        <v>52</v>
      </c>
      <c r="D72" s="8">
        <v>4</v>
      </c>
      <c r="E72" s="6" t="s">
        <v>157</v>
      </c>
      <c r="F72" s="6" t="s">
        <v>72</v>
      </c>
      <c r="G72" s="8">
        <v>4</v>
      </c>
    </row>
    <row r="73" spans="2:7" x14ac:dyDescent="0.25">
      <c r="B73" s="6" t="s">
        <v>57</v>
      </c>
      <c r="C73" s="6" t="s">
        <v>58</v>
      </c>
      <c r="D73" s="8">
        <v>3</v>
      </c>
      <c r="E73" s="6" t="s">
        <v>84</v>
      </c>
      <c r="F73" s="6" t="s">
        <v>139</v>
      </c>
      <c r="G73" s="6">
        <v>0</v>
      </c>
    </row>
    <row r="74" spans="2:7" x14ac:dyDescent="0.25">
      <c r="B74" s="6" t="s">
        <v>57</v>
      </c>
      <c r="C74" s="6" t="s">
        <v>58</v>
      </c>
      <c r="D74" s="8">
        <v>3</v>
      </c>
      <c r="E74" s="6" t="s">
        <v>158</v>
      </c>
      <c r="F74" s="6" t="s">
        <v>72</v>
      </c>
      <c r="G74" s="8">
        <v>3</v>
      </c>
    </row>
    <row r="75" spans="2:7" x14ac:dyDescent="0.25">
      <c r="B75" s="6" t="s">
        <v>63</v>
      </c>
      <c r="C75" s="6" t="s">
        <v>64</v>
      </c>
      <c r="D75" s="8">
        <v>0.92105263157894823</v>
      </c>
      <c r="E75" s="6" t="s">
        <v>85</v>
      </c>
      <c r="F75" s="6" t="s">
        <v>72</v>
      </c>
      <c r="G75" s="6">
        <v>3.0789473684210518</v>
      </c>
    </row>
    <row r="76" spans="2:7" x14ac:dyDescent="0.25">
      <c r="B76" s="6" t="s">
        <v>63</v>
      </c>
      <c r="C76" s="6" t="s">
        <v>64</v>
      </c>
      <c r="D76" s="8">
        <v>0.92105263157894823</v>
      </c>
      <c r="E76" s="6" t="s">
        <v>159</v>
      </c>
      <c r="F76" s="6" t="s">
        <v>72</v>
      </c>
      <c r="G76" s="8">
        <v>0.92105263157894823</v>
      </c>
    </row>
    <row r="77" spans="2:7" x14ac:dyDescent="0.25">
      <c r="B77" s="6" t="s">
        <v>69</v>
      </c>
      <c r="C77" s="6" t="s">
        <v>70</v>
      </c>
      <c r="D77" s="8">
        <v>0</v>
      </c>
      <c r="E77" s="6" t="s">
        <v>86</v>
      </c>
      <c r="F77" s="6" t="s">
        <v>72</v>
      </c>
      <c r="G77" s="6">
        <v>5</v>
      </c>
    </row>
    <row r="78" spans="2:7" ht="15.75" thickBot="1" x14ac:dyDescent="0.3">
      <c r="B78" s="5" t="s">
        <v>69</v>
      </c>
      <c r="C78" s="5" t="s">
        <v>70</v>
      </c>
      <c r="D78" s="7">
        <v>0</v>
      </c>
      <c r="E78" s="5" t="s">
        <v>160</v>
      </c>
      <c r="F78" s="5" t="s">
        <v>139</v>
      </c>
      <c r="G7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topLeftCell="A7" zoomScale="120" zoomScaleNormal="120" workbookViewId="0">
      <selection activeCell="E33" sqref="E33"/>
    </sheetView>
  </sheetViews>
  <sheetFormatPr defaultRowHeight="15" x14ac:dyDescent="0.25"/>
  <cols>
    <col min="1" max="1" width="2.28515625" customWidth="1"/>
    <col min="2" max="2" width="6.28515625" bestFit="1" customWidth="1"/>
    <col min="3" max="3" width="24.57031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4" t="s">
        <v>87</v>
      </c>
    </row>
    <row r="2" spans="1:8" x14ac:dyDescent="0.25">
      <c r="A2" s="4" t="s">
        <v>19</v>
      </c>
    </row>
    <row r="3" spans="1:8" x14ac:dyDescent="0.25">
      <c r="A3" s="4" t="s">
        <v>162</v>
      </c>
    </row>
    <row r="6" spans="1:8" ht="15.75" thickBot="1" x14ac:dyDescent="0.3">
      <c r="A6" t="s">
        <v>31</v>
      </c>
    </row>
    <row r="7" spans="1:8" x14ac:dyDescent="0.25">
      <c r="B7" s="12"/>
      <c r="C7" s="12"/>
      <c r="D7" s="12" t="s">
        <v>88</v>
      </c>
      <c r="E7" s="12" t="s">
        <v>90</v>
      </c>
      <c r="F7" s="12" t="s">
        <v>92</v>
      </c>
      <c r="G7" s="12" t="s">
        <v>94</v>
      </c>
      <c r="H7" s="12" t="s">
        <v>94</v>
      </c>
    </row>
    <row r="8" spans="1:8" ht="15.75" thickBot="1" x14ac:dyDescent="0.3">
      <c r="B8" s="13" t="s">
        <v>27</v>
      </c>
      <c r="C8" s="13" t="s">
        <v>28</v>
      </c>
      <c r="D8" s="13" t="s">
        <v>89</v>
      </c>
      <c r="E8" s="13" t="s">
        <v>91</v>
      </c>
      <c r="F8" s="13" t="s">
        <v>93</v>
      </c>
      <c r="G8" s="13" t="s">
        <v>95</v>
      </c>
      <c r="H8" s="13" t="s">
        <v>96</v>
      </c>
    </row>
    <row r="9" spans="1:8" x14ac:dyDescent="0.25">
      <c r="B9" s="6" t="s">
        <v>40</v>
      </c>
      <c r="C9" s="6" t="s">
        <v>41</v>
      </c>
      <c r="D9" s="6">
        <v>0</v>
      </c>
      <c r="E9" s="6">
        <v>1.8552631578947372</v>
      </c>
      <c r="F9" s="6">
        <v>3</v>
      </c>
      <c r="G9" s="6">
        <v>1E+30</v>
      </c>
      <c r="H9" s="6">
        <v>1.8552631578947372</v>
      </c>
    </row>
    <row r="10" spans="1:8" x14ac:dyDescent="0.25">
      <c r="B10" s="6" t="s">
        <v>43</v>
      </c>
      <c r="C10" s="6" t="s">
        <v>44</v>
      </c>
      <c r="D10" s="6">
        <v>5</v>
      </c>
      <c r="E10" s="6">
        <v>-0.26315789473684231</v>
      </c>
      <c r="F10" s="6">
        <v>2</v>
      </c>
      <c r="G10" s="6">
        <v>0.26315789473684231</v>
      </c>
      <c r="H10" s="6">
        <v>1E+30</v>
      </c>
    </row>
    <row r="11" spans="1:8" x14ac:dyDescent="0.25">
      <c r="B11" s="6" t="s">
        <v>45</v>
      </c>
      <c r="C11" s="6" t="s">
        <v>46</v>
      </c>
      <c r="D11" s="6">
        <v>3</v>
      </c>
      <c r="E11" s="6">
        <v>-1.2499999999999964</v>
      </c>
      <c r="F11" s="6">
        <v>4</v>
      </c>
      <c r="G11" s="6">
        <v>1.2499999999999964</v>
      </c>
      <c r="H11" s="6">
        <v>1E+30</v>
      </c>
    </row>
    <row r="12" spans="1:8" x14ac:dyDescent="0.25">
      <c r="B12" s="6" t="s">
        <v>47</v>
      </c>
      <c r="C12" s="6" t="s">
        <v>48</v>
      </c>
      <c r="D12" s="6">
        <v>4.473684210526315</v>
      </c>
      <c r="E12" s="6">
        <v>0</v>
      </c>
      <c r="F12" s="6">
        <v>1</v>
      </c>
      <c r="G12" s="6">
        <v>0.31249999999999911</v>
      </c>
      <c r="H12" s="6">
        <v>0.21739130434782625</v>
      </c>
    </row>
    <row r="13" spans="1:8" x14ac:dyDescent="0.25">
      <c r="B13" s="6" t="s">
        <v>49</v>
      </c>
      <c r="C13" s="6" t="s">
        <v>50</v>
      </c>
      <c r="D13" s="6">
        <v>2.7631578947368411</v>
      </c>
      <c r="E13" s="6">
        <v>0</v>
      </c>
      <c r="F13" s="6">
        <v>2</v>
      </c>
      <c r="G13" s="6">
        <v>0.60000000000000264</v>
      </c>
      <c r="H13" s="6">
        <v>0.55555555555555403</v>
      </c>
    </row>
    <row r="14" spans="1:8" x14ac:dyDescent="0.25">
      <c r="B14" s="6" t="s">
        <v>51</v>
      </c>
      <c r="C14" s="6" t="s">
        <v>52</v>
      </c>
      <c r="D14" s="6">
        <v>4</v>
      </c>
      <c r="E14" s="6">
        <v>-0.789473684210525</v>
      </c>
      <c r="F14" s="6">
        <v>2</v>
      </c>
      <c r="G14" s="6">
        <v>0.789473684210525</v>
      </c>
      <c r="H14" s="6">
        <v>1E+30</v>
      </c>
    </row>
    <row r="15" spans="1:8" x14ac:dyDescent="0.25">
      <c r="B15" s="6" t="s">
        <v>53</v>
      </c>
      <c r="C15" s="6" t="s">
        <v>54</v>
      </c>
      <c r="D15" s="6">
        <v>0</v>
      </c>
      <c r="E15" s="6">
        <v>2.1184210526315779</v>
      </c>
      <c r="F15" s="6">
        <v>2</v>
      </c>
      <c r="G15" s="6">
        <v>1E+30</v>
      </c>
      <c r="H15" s="6">
        <v>2.1184210526315779</v>
      </c>
    </row>
    <row r="16" spans="1:8" x14ac:dyDescent="0.25">
      <c r="B16" s="6" t="s">
        <v>55</v>
      </c>
      <c r="C16" s="6" t="s">
        <v>56</v>
      </c>
      <c r="D16" s="6">
        <v>2</v>
      </c>
      <c r="E16" s="6">
        <v>-2.868421052631577</v>
      </c>
      <c r="F16" s="6">
        <v>3</v>
      </c>
      <c r="G16" s="6">
        <v>2.868421052631577</v>
      </c>
      <c r="H16" s="6">
        <v>1E+30</v>
      </c>
    </row>
    <row r="17" spans="1:8" x14ac:dyDescent="0.25">
      <c r="B17" s="6" t="s">
        <v>57</v>
      </c>
      <c r="C17" s="6" t="s">
        <v>58</v>
      </c>
      <c r="D17" s="6">
        <v>3</v>
      </c>
      <c r="E17" s="6">
        <v>-1.3026315789473693</v>
      </c>
      <c r="F17" s="6">
        <v>1</v>
      </c>
      <c r="G17" s="6">
        <v>1.3026315789473693</v>
      </c>
      <c r="H17" s="6">
        <v>1E+30</v>
      </c>
    </row>
    <row r="18" spans="1:8" x14ac:dyDescent="0.25">
      <c r="B18" s="6" t="s">
        <v>59</v>
      </c>
      <c r="C18" s="6" t="s">
        <v>60</v>
      </c>
      <c r="D18" s="6">
        <v>2.5789473684210518</v>
      </c>
      <c r="E18" s="6">
        <v>0</v>
      </c>
      <c r="F18" s="6">
        <v>3</v>
      </c>
      <c r="G18" s="6">
        <v>0.41666666666666685</v>
      </c>
      <c r="H18" s="6">
        <v>0.62499999999999811</v>
      </c>
    </row>
    <row r="19" spans="1:8" x14ac:dyDescent="0.25">
      <c r="B19" s="6" t="s">
        <v>61</v>
      </c>
      <c r="C19" s="6" t="s">
        <v>62</v>
      </c>
      <c r="D19" s="6">
        <v>0</v>
      </c>
      <c r="E19" s="6">
        <v>3.8552631578947349</v>
      </c>
      <c r="F19" s="6">
        <v>4</v>
      </c>
      <c r="G19" s="6">
        <v>1E+30</v>
      </c>
      <c r="H19" s="6">
        <v>3.8552631578947349</v>
      </c>
    </row>
    <row r="20" spans="1:8" x14ac:dyDescent="0.25">
      <c r="B20" s="6" t="s">
        <v>63</v>
      </c>
      <c r="C20" s="6" t="s">
        <v>64</v>
      </c>
      <c r="D20" s="6">
        <v>0.92105263157894823</v>
      </c>
      <c r="E20" s="6">
        <v>0</v>
      </c>
      <c r="F20" s="6">
        <v>5</v>
      </c>
      <c r="G20" s="6">
        <v>0.53333333333333577</v>
      </c>
      <c r="H20" s="6">
        <v>0.41666666666666707</v>
      </c>
    </row>
    <row r="21" spans="1:8" x14ac:dyDescent="0.25">
      <c r="B21" s="6" t="s">
        <v>65</v>
      </c>
      <c r="C21" s="6" t="s">
        <v>66</v>
      </c>
      <c r="D21" s="6">
        <v>0</v>
      </c>
      <c r="E21" s="6">
        <v>0.82894736842105665</v>
      </c>
      <c r="F21" s="6">
        <v>4</v>
      </c>
      <c r="G21" s="6">
        <v>1E+30</v>
      </c>
      <c r="H21" s="6">
        <v>0.82894736842105665</v>
      </c>
    </row>
    <row r="22" spans="1:8" x14ac:dyDescent="0.25">
      <c r="B22" s="6" t="s">
        <v>67</v>
      </c>
      <c r="C22" s="6" t="s">
        <v>68</v>
      </c>
      <c r="D22" s="6">
        <v>0</v>
      </c>
      <c r="E22" s="6">
        <v>0.42105263157894923</v>
      </c>
      <c r="F22" s="6">
        <v>5</v>
      </c>
      <c r="G22" s="6">
        <v>1E+30</v>
      </c>
      <c r="H22" s="6">
        <v>0.42105263157894923</v>
      </c>
    </row>
    <row r="23" spans="1:8" ht="15.75" thickBot="1" x14ac:dyDescent="0.3">
      <c r="B23" s="5" t="s">
        <v>69</v>
      </c>
      <c r="C23" s="5" t="s">
        <v>70</v>
      </c>
      <c r="D23" s="5">
        <v>0</v>
      </c>
      <c r="E23" s="5">
        <v>2.8815789473684204</v>
      </c>
      <c r="F23" s="5">
        <v>4</v>
      </c>
      <c r="G23" s="5">
        <v>1E+30</v>
      </c>
      <c r="H23" s="5">
        <v>2.8815789473684204</v>
      </c>
    </row>
    <row r="25" spans="1:8" ht="15.75" thickBot="1" x14ac:dyDescent="0.3">
      <c r="A25" t="s">
        <v>33</v>
      </c>
    </row>
    <row r="26" spans="1:8" x14ac:dyDescent="0.25">
      <c r="B26" s="12"/>
      <c r="C26" s="12"/>
      <c r="D26" s="12" t="s">
        <v>88</v>
      </c>
      <c r="E26" s="12" t="s">
        <v>115</v>
      </c>
      <c r="F26" s="12" t="s">
        <v>117</v>
      </c>
      <c r="G26" s="12" t="s">
        <v>94</v>
      </c>
      <c r="H26" s="12" t="s">
        <v>94</v>
      </c>
    </row>
    <row r="27" spans="1:8" ht="15.75" thickBot="1" x14ac:dyDescent="0.3">
      <c r="B27" s="13" t="s">
        <v>27</v>
      </c>
      <c r="C27" s="13" t="s">
        <v>28</v>
      </c>
      <c r="D27" s="13" t="s">
        <v>89</v>
      </c>
      <c r="E27" s="13" t="s">
        <v>116</v>
      </c>
      <c r="F27" s="13" t="s">
        <v>118</v>
      </c>
      <c r="G27" s="13" t="s">
        <v>95</v>
      </c>
      <c r="H27" s="13" t="s">
        <v>96</v>
      </c>
    </row>
    <row r="28" spans="1:8" x14ac:dyDescent="0.25">
      <c r="B28" s="6" t="s">
        <v>124</v>
      </c>
      <c r="C28" s="6" t="s">
        <v>125</v>
      </c>
      <c r="D28" s="6">
        <v>8</v>
      </c>
      <c r="E28" s="6">
        <v>0</v>
      </c>
      <c r="F28" s="6">
        <v>12</v>
      </c>
      <c r="G28" s="6">
        <v>1E+30</v>
      </c>
      <c r="H28" s="6">
        <v>3.9999999999999947</v>
      </c>
    </row>
    <row r="29" spans="1:8" x14ac:dyDescent="0.25">
      <c r="B29" s="6" t="s">
        <v>127</v>
      </c>
      <c r="C29" s="6" t="s">
        <v>128</v>
      </c>
      <c r="D29" s="6">
        <v>11.236842105263156</v>
      </c>
      <c r="E29" s="6">
        <v>0</v>
      </c>
      <c r="F29" s="6">
        <v>14</v>
      </c>
      <c r="G29" s="6">
        <v>1E+30</v>
      </c>
      <c r="H29" s="6">
        <v>2.763157894736842</v>
      </c>
    </row>
    <row r="30" spans="1:8" x14ac:dyDescent="0.25">
      <c r="B30" s="6" t="s">
        <v>130</v>
      </c>
      <c r="C30" s="6" t="s">
        <v>131</v>
      </c>
      <c r="D30" s="6">
        <v>5</v>
      </c>
      <c r="E30" s="6">
        <v>0</v>
      </c>
      <c r="F30" s="6">
        <v>8</v>
      </c>
      <c r="G30" s="6">
        <v>1E+30</v>
      </c>
      <c r="H30" s="6">
        <v>3.0000000000000004</v>
      </c>
    </row>
    <row r="31" spans="1:8" x14ac:dyDescent="0.25">
      <c r="B31" s="6" t="s">
        <v>133</v>
      </c>
      <c r="C31" s="6" t="s">
        <v>134</v>
      </c>
      <c r="D31" s="6">
        <v>3.5</v>
      </c>
      <c r="E31" s="6">
        <v>0</v>
      </c>
      <c r="F31" s="6">
        <v>12</v>
      </c>
      <c r="G31" s="6">
        <v>1E+30</v>
      </c>
      <c r="H31" s="6">
        <v>8.5</v>
      </c>
    </row>
    <row r="32" spans="1:8" x14ac:dyDescent="0.25">
      <c r="B32" s="6" t="s">
        <v>136</v>
      </c>
      <c r="C32" s="6" t="s">
        <v>137</v>
      </c>
      <c r="D32" s="6">
        <v>0</v>
      </c>
      <c r="E32" s="6">
        <v>0</v>
      </c>
      <c r="F32" s="6">
        <v>9</v>
      </c>
      <c r="G32" s="6">
        <v>1E+30</v>
      </c>
      <c r="H32" s="6">
        <v>9</v>
      </c>
    </row>
    <row r="33" spans="2:8" x14ac:dyDescent="0.25">
      <c r="B33" s="6" t="s">
        <v>107</v>
      </c>
      <c r="C33" s="6" t="s">
        <v>108</v>
      </c>
      <c r="D33" s="6">
        <v>49.999999999999993</v>
      </c>
      <c r="E33" s="6">
        <v>-0.10526315789473673</v>
      </c>
      <c r="F33" s="6">
        <v>50</v>
      </c>
      <c r="G33" s="6">
        <v>7.9999999999999893</v>
      </c>
      <c r="H33" s="6">
        <v>14.166666666666673</v>
      </c>
    </row>
    <row r="34" spans="2:8" x14ac:dyDescent="0.25">
      <c r="B34" s="6" t="s">
        <v>109</v>
      </c>
      <c r="C34" s="6" t="s">
        <v>110</v>
      </c>
      <c r="D34" s="6">
        <v>50</v>
      </c>
      <c r="E34" s="6">
        <v>1.2368421052631573</v>
      </c>
      <c r="F34" s="6">
        <v>50</v>
      </c>
      <c r="G34" s="6">
        <v>0.66666666666666796</v>
      </c>
      <c r="H34" s="6">
        <v>2.0869565217391313</v>
      </c>
    </row>
    <row r="35" spans="2:8" x14ac:dyDescent="0.25">
      <c r="B35" s="6" t="s">
        <v>111</v>
      </c>
      <c r="C35" s="6" t="s">
        <v>112</v>
      </c>
      <c r="D35" s="6">
        <v>60</v>
      </c>
      <c r="E35" s="6">
        <v>0.52631578947368474</v>
      </c>
      <c r="F35" s="6">
        <v>60</v>
      </c>
      <c r="G35" s="6">
        <v>5.9999999999999991</v>
      </c>
      <c r="H35" s="6">
        <v>1.6000000000000021</v>
      </c>
    </row>
    <row r="36" spans="2:8" ht="15.75" thickBot="1" x14ac:dyDescent="0.3">
      <c r="B36" s="5" t="s">
        <v>113</v>
      </c>
      <c r="C36" s="5" t="s">
        <v>114</v>
      </c>
      <c r="D36" s="5">
        <v>39.999999999999993</v>
      </c>
      <c r="E36" s="5">
        <v>-0.22368421052631526</v>
      </c>
      <c r="F36" s="5">
        <v>40</v>
      </c>
      <c r="G36" s="5">
        <v>6.0000000000000018</v>
      </c>
      <c r="H36" s="5">
        <v>1.6000000000000028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>
      <selection activeCell="M17" sqref="M17"/>
    </sheetView>
  </sheetViews>
  <sheetFormatPr defaultRowHeight="15" x14ac:dyDescent="0.25"/>
  <cols>
    <col min="1" max="1" width="2.28515625" customWidth="1"/>
    <col min="2" max="2" width="6.28515625" bestFit="1" customWidth="1"/>
    <col min="3" max="3" width="20.42578125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10" width="12" bestFit="1" customWidth="1"/>
  </cols>
  <sheetData>
    <row r="1" spans="1:10" x14ac:dyDescent="0.25">
      <c r="A1" s="4" t="s">
        <v>97</v>
      </c>
    </row>
    <row r="2" spans="1:10" x14ac:dyDescent="0.25">
      <c r="A2" s="4" t="s">
        <v>19</v>
      </c>
    </row>
    <row r="3" spans="1:10" x14ac:dyDescent="0.25">
      <c r="A3" s="4" t="s">
        <v>162</v>
      </c>
    </row>
    <row r="5" spans="1:10" ht="15.75" thickBot="1" x14ac:dyDescent="0.3"/>
    <row r="6" spans="1:10" x14ac:dyDescent="0.25">
      <c r="B6" s="12"/>
      <c r="C6" s="12" t="s">
        <v>92</v>
      </c>
      <c r="D6" s="12"/>
    </row>
    <row r="7" spans="1:10" ht="15.75" thickBot="1" x14ac:dyDescent="0.3">
      <c r="B7" s="13" t="s">
        <v>27</v>
      </c>
      <c r="C7" s="13" t="s">
        <v>28</v>
      </c>
      <c r="D7" s="13" t="s">
        <v>89</v>
      </c>
    </row>
    <row r="8" spans="1:10" ht="15.75" thickBot="1" x14ac:dyDescent="0.3">
      <c r="B8" s="5" t="s">
        <v>38</v>
      </c>
      <c r="C8" s="5" t="s">
        <v>39</v>
      </c>
      <c r="D8" s="7">
        <v>61.342105263157897</v>
      </c>
    </row>
    <row r="10" spans="1:10" ht="15.75" thickBot="1" x14ac:dyDescent="0.3"/>
    <row r="11" spans="1:10" x14ac:dyDescent="0.25">
      <c r="B11" s="12"/>
      <c r="C11" s="12" t="s">
        <v>98</v>
      </c>
      <c r="D11" s="12"/>
      <c r="F11" s="12" t="s">
        <v>99</v>
      </c>
      <c r="G11" s="12" t="s">
        <v>92</v>
      </c>
      <c r="I11" s="12" t="s">
        <v>102</v>
      </c>
      <c r="J11" s="12" t="s">
        <v>92</v>
      </c>
    </row>
    <row r="12" spans="1:10" ht="15.75" thickBot="1" x14ac:dyDescent="0.3">
      <c r="B12" s="13" t="s">
        <v>27</v>
      </c>
      <c r="C12" s="13" t="s">
        <v>28</v>
      </c>
      <c r="D12" s="13" t="s">
        <v>89</v>
      </c>
      <c r="F12" s="13" t="s">
        <v>100</v>
      </c>
      <c r="G12" s="13" t="s">
        <v>101</v>
      </c>
      <c r="I12" s="13" t="s">
        <v>100</v>
      </c>
      <c r="J12" s="13" t="s">
        <v>101</v>
      </c>
    </row>
    <row r="13" spans="1:10" x14ac:dyDescent="0.25">
      <c r="B13" s="6" t="s">
        <v>40</v>
      </c>
      <c r="C13" s="6" t="s">
        <v>41</v>
      </c>
      <c r="D13" s="8">
        <v>0</v>
      </c>
      <c r="F13" s="8">
        <v>0</v>
      </c>
      <c r="G13" s="8">
        <v>61.342105263157897</v>
      </c>
      <c r="I13" s="8">
        <v>0</v>
      </c>
      <c r="J13" s="8">
        <v>61.342105263157897</v>
      </c>
    </row>
    <row r="14" spans="1:10" x14ac:dyDescent="0.25">
      <c r="B14" s="6" t="s">
        <v>43</v>
      </c>
      <c r="C14" s="6" t="s">
        <v>44</v>
      </c>
      <c r="D14" s="8">
        <v>5</v>
      </c>
      <c r="F14" s="8">
        <v>5</v>
      </c>
      <c r="G14" s="8">
        <v>61.342105263157897</v>
      </c>
      <c r="I14" s="8">
        <v>5</v>
      </c>
      <c r="J14" s="8">
        <v>61.342105263157897</v>
      </c>
    </row>
    <row r="15" spans="1:10" x14ac:dyDescent="0.25">
      <c r="B15" s="6" t="s">
        <v>45</v>
      </c>
      <c r="C15" s="6" t="s">
        <v>46</v>
      </c>
      <c r="D15" s="8">
        <v>3</v>
      </c>
      <c r="F15" s="8">
        <v>3</v>
      </c>
      <c r="G15" s="8">
        <v>61.342105263157897</v>
      </c>
      <c r="I15" s="8">
        <v>3</v>
      </c>
      <c r="J15" s="8">
        <v>61.342105263157897</v>
      </c>
    </row>
    <row r="16" spans="1:10" x14ac:dyDescent="0.25">
      <c r="B16" s="6" t="s">
        <v>47</v>
      </c>
      <c r="C16" s="6" t="s">
        <v>48</v>
      </c>
      <c r="D16" s="8">
        <v>4.473684210526315</v>
      </c>
      <c r="F16" s="8">
        <v>4.473684210526315</v>
      </c>
      <c r="G16" s="8">
        <v>61.342105263157897</v>
      </c>
      <c r="I16" s="8">
        <v>4.473684210526315</v>
      </c>
      <c r="J16" s="8">
        <v>61.342105263157897</v>
      </c>
    </row>
    <row r="17" spans="2:10" x14ac:dyDescent="0.25">
      <c r="B17" s="6" t="s">
        <v>49</v>
      </c>
      <c r="C17" s="6" t="s">
        <v>50</v>
      </c>
      <c r="D17" s="8">
        <v>2.7631578947368411</v>
      </c>
      <c r="F17" s="8">
        <v>2.7631578947368425</v>
      </c>
      <c r="G17" s="8">
        <v>61.342105263157897</v>
      </c>
      <c r="I17" s="8">
        <v>2.7631578947368425</v>
      </c>
      <c r="J17" s="8">
        <v>61.342105263157897</v>
      </c>
    </row>
    <row r="18" spans="2:10" x14ac:dyDescent="0.25">
      <c r="B18" s="6" t="s">
        <v>51</v>
      </c>
      <c r="C18" s="6" t="s">
        <v>52</v>
      </c>
      <c r="D18" s="8">
        <v>4</v>
      </c>
      <c r="F18" s="8">
        <v>4</v>
      </c>
      <c r="G18" s="8">
        <v>61.342105263157897</v>
      </c>
      <c r="I18" s="8">
        <v>4</v>
      </c>
      <c r="J18" s="8">
        <v>61.342105263157897</v>
      </c>
    </row>
    <row r="19" spans="2:10" x14ac:dyDescent="0.25">
      <c r="B19" s="6" t="s">
        <v>53</v>
      </c>
      <c r="C19" s="6" t="s">
        <v>54</v>
      </c>
      <c r="D19" s="8">
        <v>0</v>
      </c>
      <c r="F19" s="8">
        <v>0</v>
      </c>
      <c r="G19" s="8">
        <v>61.342105263157897</v>
      </c>
      <c r="I19" s="8">
        <v>0</v>
      </c>
      <c r="J19" s="8">
        <v>61.342105263157897</v>
      </c>
    </row>
    <row r="20" spans="2:10" x14ac:dyDescent="0.25">
      <c r="B20" s="6" t="s">
        <v>55</v>
      </c>
      <c r="C20" s="6" t="s">
        <v>56</v>
      </c>
      <c r="D20" s="8">
        <v>2</v>
      </c>
      <c r="F20" s="8">
        <v>2</v>
      </c>
      <c r="G20" s="8">
        <v>61.342105263157897</v>
      </c>
      <c r="I20" s="8">
        <v>2</v>
      </c>
      <c r="J20" s="8">
        <v>61.342105263157897</v>
      </c>
    </row>
    <row r="21" spans="2:10" x14ac:dyDescent="0.25">
      <c r="B21" s="6" t="s">
        <v>57</v>
      </c>
      <c r="C21" s="6" t="s">
        <v>58</v>
      </c>
      <c r="D21" s="8">
        <v>3</v>
      </c>
      <c r="F21" s="8">
        <v>3</v>
      </c>
      <c r="G21" s="8">
        <v>61.342105263157897</v>
      </c>
      <c r="I21" s="8">
        <v>3</v>
      </c>
      <c r="J21" s="8">
        <v>61.342105263157897</v>
      </c>
    </row>
    <row r="22" spans="2:10" x14ac:dyDescent="0.25">
      <c r="B22" s="6" t="s">
        <v>59</v>
      </c>
      <c r="C22" s="6" t="s">
        <v>60</v>
      </c>
      <c r="D22" s="8">
        <v>2.5789473684210518</v>
      </c>
      <c r="F22" s="8">
        <v>2.5789473684210513</v>
      </c>
      <c r="G22" s="8">
        <v>61.34210526315789</v>
      </c>
      <c r="I22" s="8">
        <v>2.5789473684210513</v>
      </c>
      <c r="J22" s="8">
        <v>61.34210526315789</v>
      </c>
    </row>
    <row r="23" spans="2:10" x14ac:dyDescent="0.25">
      <c r="B23" s="6" t="s">
        <v>61</v>
      </c>
      <c r="C23" s="6" t="s">
        <v>62</v>
      </c>
      <c r="D23" s="8">
        <v>0</v>
      </c>
      <c r="F23" s="8">
        <v>0</v>
      </c>
      <c r="G23" s="8">
        <v>61.342105263157897</v>
      </c>
      <c r="I23" s="8">
        <v>0</v>
      </c>
      <c r="J23" s="8">
        <v>61.342105263157897</v>
      </c>
    </row>
    <row r="24" spans="2:10" x14ac:dyDescent="0.25">
      <c r="B24" s="6" t="s">
        <v>63</v>
      </c>
      <c r="C24" s="6" t="s">
        <v>64</v>
      </c>
      <c r="D24" s="8">
        <v>0.92105263157894823</v>
      </c>
      <c r="F24" s="8">
        <v>0.92105263157894801</v>
      </c>
      <c r="G24" s="8">
        <v>61.342105263157897</v>
      </c>
      <c r="I24" s="8">
        <v>0.92105263157894801</v>
      </c>
      <c r="J24" s="8">
        <v>61.342105263157897</v>
      </c>
    </row>
    <row r="25" spans="2:10" x14ac:dyDescent="0.25">
      <c r="B25" s="6" t="s">
        <v>65</v>
      </c>
      <c r="C25" s="6" t="s">
        <v>66</v>
      </c>
      <c r="D25" s="8">
        <v>0</v>
      </c>
      <c r="F25" s="8">
        <v>0</v>
      </c>
      <c r="G25" s="8">
        <v>61.342105263157897</v>
      </c>
      <c r="I25" s="8">
        <v>0</v>
      </c>
      <c r="J25" s="8">
        <v>61.342105263157897</v>
      </c>
    </row>
    <row r="26" spans="2:10" x14ac:dyDescent="0.25">
      <c r="B26" s="6" t="s">
        <v>67</v>
      </c>
      <c r="C26" s="6" t="s">
        <v>68</v>
      </c>
      <c r="D26" s="8">
        <v>0</v>
      </c>
      <c r="F26" s="8">
        <v>0</v>
      </c>
      <c r="G26" s="8">
        <v>61.342105263157897</v>
      </c>
      <c r="I26" s="8">
        <v>0</v>
      </c>
      <c r="J26" s="8">
        <v>61.342105263157897</v>
      </c>
    </row>
    <row r="27" spans="2:10" ht="15.75" thickBot="1" x14ac:dyDescent="0.3">
      <c r="B27" s="5" t="s">
        <v>69</v>
      </c>
      <c r="C27" s="5" t="s">
        <v>70</v>
      </c>
      <c r="D27" s="7">
        <v>0</v>
      </c>
      <c r="F27" s="7">
        <v>0</v>
      </c>
      <c r="G27" s="7">
        <v>61.342105263157897</v>
      </c>
      <c r="I27" s="7">
        <v>0</v>
      </c>
      <c r="J27" s="7">
        <v>61.342105263157897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showGridLines="0" zoomScale="90" zoomScaleNormal="90" workbookViewId="0">
      <selection activeCell="L57" sqref="L57"/>
    </sheetView>
  </sheetViews>
  <sheetFormatPr defaultRowHeight="15" x14ac:dyDescent="0.25"/>
  <cols>
    <col min="1" max="1" width="2.28515625" customWidth="1"/>
    <col min="2" max="2" width="17.5703125" customWidth="1"/>
    <col min="3" max="3" width="24.5703125" customWidth="1"/>
    <col min="4" max="4" width="13.7109375" bestFit="1" customWidth="1"/>
    <col min="5" max="5" width="12.5703125" bestFit="1" customWidth="1"/>
    <col min="6" max="6" width="11.42578125" customWidth="1"/>
    <col min="7" max="7" width="5.42578125" customWidth="1"/>
  </cols>
  <sheetData>
    <row r="1" spans="1:5" x14ac:dyDescent="0.25">
      <c r="A1" s="4" t="s">
        <v>18</v>
      </c>
    </row>
    <row r="2" spans="1:5" x14ac:dyDescent="0.25">
      <c r="A2" s="4" t="s">
        <v>19</v>
      </c>
    </row>
    <row r="3" spans="1:5" x14ac:dyDescent="0.25">
      <c r="A3" s="4" t="s">
        <v>163</v>
      </c>
    </row>
    <row r="4" spans="1:5" x14ac:dyDescent="0.25">
      <c r="A4" s="4" t="s">
        <v>164</v>
      </c>
    </row>
    <row r="5" spans="1:5" x14ac:dyDescent="0.25">
      <c r="A5" s="4" t="s">
        <v>21</v>
      </c>
    </row>
    <row r="6" spans="1:5" x14ac:dyDescent="0.25">
      <c r="A6" s="4"/>
      <c r="B6" t="s">
        <v>22</v>
      </c>
    </row>
    <row r="7" spans="1:5" x14ac:dyDescent="0.25">
      <c r="A7" s="4"/>
      <c r="B7" t="s">
        <v>165</v>
      </c>
    </row>
    <row r="8" spans="1:5" x14ac:dyDescent="0.25">
      <c r="A8" s="4"/>
      <c r="B8" t="s">
        <v>166</v>
      </c>
    </row>
    <row r="9" spans="1:5" x14ac:dyDescent="0.25">
      <c r="A9" s="4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14" t="s">
        <v>27</v>
      </c>
      <c r="C15" s="14" t="s">
        <v>28</v>
      </c>
      <c r="D15" s="14" t="s">
        <v>29</v>
      </c>
      <c r="E15" s="14" t="s">
        <v>30</v>
      </c>
    </row>
    <row r="16" spans="1:5" ht="15.75" thickBot="1" x14ac:dyDescent="0.3">
      <c r="B16" s="5" t="s">
        <v>38</v>
      </c>
      <c r="C16" s="5" t="s">
        <v>172</v>
      </c>
      <c r="D16" s="7">
        <v>61.342105263157897</v>
      </c>
      <c r="E16" s="7">
        <v>65</v>
      </c>
    </row>
    <row r="19" spans="1:6" ht="15.75" thickBot="1" x14ac:dyDescent="0.3">
      <c r="A19" t="s">
        <v>31</v>
      </c>
    </row>
    <row r="20" spans="1:6" ht="15.75" thickBot="1" x14ac:dyDescent="0.3">
      <c r="B20" s="14" t="s">
        <v>27</v>
      </c>
      <c r="C20" s="14" t="s">
        <v>28</v>
      </c>
      <c r="D20" s="14" t="s">
        <v>29</v>
      </c>
      <c r="E20" s="14" t="s">
        <v>30</v>
      </c>
      <c r="F20" s="14" t="s">
        <v>32</v>
      </c>
    </row>
    <row r="21" spans="1:6" x14ac:dyDescent="0.25">
      <c r="B21" s="6" t="s">
        <v>40</v>
      </c>
      <c r="C21" s="6" t="s">
        <v>41</v>
      </c>
      <c r="D21" s="8">
        <v>0</v>
      </c>
      <c r="E21" s="8">
        <v>0</v>
      </c>
      <c r="F21" s="6" t="s">
        <v>32</v>
      </c>
    </row>
    <row r="22" spans="1:6" x14ac:dyDescent="0.25">
      <c r="B22" s="6" t="s">
        <v>43</v>
      </c>
      <c r="C22" s="6" t="s">
        <v>44</v>
      </c>
      <c r="D22" s="8">
        <v>5</v>
      </c>
      <c r="E22" s="8">
        <v>4</v>
      </c>
      <c r="F22" s="6" t="s">
        <v>32</v>
      </c>
    </row>
    <row r="23" spans="1:6" x14ac:dyDescent="0.25">
      <c r="B23" s="6" t="s">
        <v>45</v>
      </c>
      <c r="C23" s="6" t="s">
        <v>46</v>
      </c>
      <c r="D23" s="8">
        <v>3</v>
      </c>
      <c r="E23" s="8">
        <v>2</v>
      </c>
      <c r="F23" s="6" t="s">
        <v>32</v>
      </c>
    </row>
    <row r="24" spans="1:6" x14ac:dyDescent="0.25">
      <c r="B24" s="6" t="s">
        <v>47</v>
      </c>
      <c r="C24" s="6" t="s">
        <v>48</v>
      </c>
      <c r="D24" s="8">
        <v>4.473684210526315</v>
      </c>
      <c r="E24" s="8">
        <v>6</v>
      </c>
      <c r="F24" s="6" t="s">
        <v>32</v>
      </c>
    </row>
    <row r="25" spans="1:6" x14ac:dyDescent="0.25">
      <c r="B25" s="6" t="s">
        <v>49</v>
      </c>
      <c r="C25" s="6" t="s">
        <v>50</v>
      </c>
      <c r="D25" s="8">
        <v>2.7631578947368411</v>
      </c>
      <c r="E25" s="8">
        <v>3</v>
      </c>
      <c r="F25" s="6" t="s">
        <v>32</v>
      </c>
    </row>
    <row r="26" spans="1:6" x14ac:dyDescent="0.25">
      <c r="B26" s="6" t="s">
        <v>51</v>
      </c>
      <c r="C26" s="6" t="s">
        <v>52</v>
      </c>
      <c r="D26" s="8">
        <v>4</v>
      </c>
      <c r="E26" s="8">
        <v>4</v>
      </c>
      <c r="F26" s="6" t="s">
        <v>32</v>
      </c>
    </row>
    <row r="27" spans="1:6" x14ac:dyDescent="0.25">
      <c r="B27" s="6" t="s">
        <v>53</v>
      </c>
      <c r="C27" s="6" t="s">
        <v>54</v>
      </c>
      <c r="D27" s="8">
        <v>0</v>
      </c>
      <c r="E27" s="8">
        <v>0</v>
      </c>
      <c r="F27" s="6" t="s">
        <v>32</v>
      </c>
    </row>
    <row r="28" spans="1:6" x14ac:dyDescent="0.25">
      <c r="B28" s="6" t="s">
        <v>55</v>
      </c>
      <c r="C28" s="6" t="s">
        <v>56</v>
      </c>
      <c r="D28" s="8">
        <v>2</v>
      </c>
      <c r="E28" s="8">
        <v>2</v>
      </c>
      <c r="F28" s="6" t="s">
        <v>32</v>
      </c>
    </row>
    <row r="29" spans="1:6" x14ac:dyDescent="0.25">
      <c r="B29" s="6" t="s">
        <v>57</v>
      </c>
      <c r="C29" s="6" t="s">
        <v>58</v>
      </c>
      <c r="D29" s="8">
        <v>3</v>
      </c>
      <c r="E29" s="8">
        <v>2</v>
      </c>
      <c r="F29" s="6" t="s">
        <v>32</v>
      </c>
    </row>
    <row r="30" spans="1:6" x14ac:dyDescent="0.25">
      <c r="B30" s="6" t="s">
        <v>59</v>
      </c>
      <c r="C30" s="6" t="s">
        <v>60</v>
      </c>
      <c r="D30" s="8">
        <v>2.5789473684210518</v>
      </c>
      <c r="E30" s="8">
        <v>2</v>
      </c>
      <c r="F30" s="6" t="s">
        <v>32</v>
      </c>
    </row>
    <row r="31" spans="1:6" x14ac:dyDescent="0.25">
      <c r="B31" s="6" t="s">
        <v>61</v>
      </c>
      <c r="C31" s="6" t="s">
        <v>62</v>
      </c>
      <c r="D31" s="8">
        <v>0</v>
      </c>
      <c r="E31" s="8">
        <v>0</v>
      </c>
      <c r="F31" s="6" t="s">
        <v>32</v>
      </c>
    </row>
    <row r="32" spans="1:6" x14ac:dyDescent="0.25">
      <c r="B32" s="6" t="s">
        <v>63</v>
      </c>
      <c r="C32" s="6" t="s">
        <v>64</v>
      </c>
      <c r="D32" s="8">
        <v>0.92105263157894823</v>
      </c>
      <c r="E32" s="8">
        <v>1</v>
      </c>
      <c r="F32" s="6" t="s">
        <v>32</v>
      </c>
    </row>
    <row r="33" spans="1:7" x14ac:dyDescent="0.25">
      <c r="B33" s="6" t="s">
        <v>65</v>
      </c>
      <c r="C33" s="6" t="s">
        <v>66</v>
      </c>
      <c r="D33" s="8">
        <v>0</v>
      </c>
      <c r="E33" s="8">
        <v>0</v>
      </c>
      <c r="F33" s="6" t="s">
        <v>32</v>
      </c>
    </row>
    <row r="34" spans="1:7" x14ac:dyDescent="0.25">
      <c r="B34" s="6" t="s">
        <v>67</v>
      </c>
      <c r="C34" s="6" t="s">
        <v>68</v>
      </c>
      <c r="D34" s="8">
        <v>0</v>
      </c>
      <c r="E34" s="8">
        <v>2</v>
      </c>
      <c r="F34" s="6" t="s">
        <v>32</v>
      </c>
    </row>
    <row r="35" spans="1:7" ht="15.75" thickBot="1" x14ac:dyDescent="0.3">
      <c r="B35" s="5" t="s">
        <v>69</v>
      </c>
      <c r="C35" s="5" t="s">
        <v>70</v>
      </c>
      <c r="D35" s="7">
        <v>0</v>
      </c>
      <c r="E35" s="7">
        <v>0</v>
      </c>
      <c r="F35" s="5" t="s">
        <v>32</v>
      </c>
    </row>
    <row r="38" spans="1:7" ht="15.75" thickBot="1" x14ac:dyDescent="0.3">
      <c r="A38" t="s">
        <v>33</v>
      </c>
    </row>
    <row r="39" spans="1:7" ht="15.75" thickBot="1" x14ac:dyDescent="0.3">
      <c r="B39" s="14" t="s">
        <v>27</v>
      </c>
      <c r="C39" s="14" t="s">
        <v>28</v>
      </c>
      <c r="D39" s="14" t="s">
        <v>34</v>
      </c>
      <c r="E39" s="14" t="s">
        <v>35</v>
      </c>
      <c r="F39" s="14" t="s">
        <v>36</v>
      </c>
      <c r="G39" s="14" t="s">
        <v>37</v>
      </c>
    </row>
    <row r="40" spans="1:7" x14ac:dyDescent="0.25">
      <c r="B40" s="6" t="s">
        <v>124</v>
      </c>
      <c r="C40" s="6" t="s">
        <v>125</v>
      </c>
      <c r="D40" s="8">
        <v>6</v>
      </c>
      <c r="E40" s="6" t="s">
        <v>126</v>
      </c>
      <c r="F40" s="6" t="s">
        <v>72</v>
      </c>
      <c r="G40" s="6">
        <v>4</v>
      </c>
    </row>
    <row r="41" spans="1:7" x14ac:dyDescent="0.25">
      <c r="B41" s="6" t="s">
        <v>127</v>
      </c>
      <c r="C41" s="6" t="s">
        <v>128</v>
      </c>
      <c r="D41" s="8">
        <v>13</v>
      </c>
      <c r="E41" s="6" t="s">
        <v>129</v>
      </c>
      <c r="F41" s="6" t="s">
        <v>72</v>
      </c>
      <c r="G41" s="6">
        <v>1</v>
      </c>
    </row>
    <row r="42" spans="1:7" x14ac:dyDescent="0.25">
      <c r="B42" s="6" t="s">
        <v>130</v>
      </c>
      <c r="C42" s="6" t="s">
        <v>131</v>
      </c>
      <c r="D42" s="8">
        <v>4</v>
      </c>
      <c r="E42" s="6" t="s">
        <v>132</v>
      </c>
      <c r="F42" s="6" t="s">
        <v>72</v>
      </c>
      <c r="G42" s="6">
        <v>4</v>
      </c>
    </row>
    <row r="43" spans="1:7" x14ac:dyDescent="0.25">
      <c r="B43" s="6" t="s">
        <v>133</v>
      </c>
      <c r="C43" s="6" t="s">
        <v>134</v>
      </c>
      <c r="D43" s="8">
        <v>3</v>
      </c>
      <c r="E43" s="6" t="s">
        <v>135</v>
      </c>
      <c r="F43" s="6" t="s">
        <v>72</v>
      </c>
      <c r="G43" s="6">
        <v>9</v>
      </c>
    </row>
    <row r="44" spans="1:7" x14ac:dyDescent="0.25">
      <c r="B44" s="6" t="s">
        <v>136</v>
      </c>
      <c r="C44" s="6" t="s">
        <v>137</v>
      </c>
      <c r="D44" s="8">
        <v>2</v>
      </c>
      <c r="E44" s="6" t="s">
        <v>138</v>
      </c>
      <c r="F44" s="6" t="s">
        <v>72</v>
      </c>
      <c r="G44" s="6">
        <v>7</v>
      </c>
    </row>
    <row r="45" spans="1:7" x14ac:dyDescent="0.25">
      <c r="B45" s="6" t="s">
        <v>107</v>
      </c>
      <c r="C45" s="6" t="s">
        <v>168</v>
      </c>
      <c r="D45" s="8">
        <v>50</v>
      </c>
      <c r="E45" s="6" t="s">
        <v>141</v>
      </c>
      <c r="F45" s="6" t="s">
        <v>139</v>
      </c>
      <c r="G45" s="6">
        <v>0</v>
      </c>
    </row>
    <row r="46" spans="1:7" x14ac:dyDescent="0.25">
      <c r="B46" s="6" t="s">
        <v>109</v>
      </c>
      <c r="C46" s="6" t="s">
        <v>169</v>
      </c>
      <c r="D46" s="8">
        <v>50</v>
      </c>
      <c r="E46" s="6" t="s">
        <v>142</v>
      </c>
      <c r="F46" s="6" t="s">
        <v>139</v>
      </c>
      <c r="G46" s="6">
        <v>0</v>
      </c>
    </row>
    <row r="47" spans="1:7" x14ac:dyDescent="0.25">
      <c r="B47" s="6" t="s">
        <v>111</v>
      </c>
      <c r="C47" s="6" t="s">
        <v>170</v>
      </c>
      <c r="D47" s="8">
        <v>60</v>
      </c>
      <c r="E47" s="6" t="s">
        <v>143</v>
      </c>
      <c r="F47" s="6" t="s">
        <v>139</v>
      </c>
      <c r="G47" s="6">
        <v>0</v>
      </c>
    </row>
    <row r="48" spans="1:7" x14ac:dyDescent="0.25">
      <c r="B48" s="6" t="s">
        <v>113</v>
      </c>
      <c r="C48" s="6" t="s">
        <v>171</v>
      </c>
      <c r="D48" s="8">
        <v>40</v>
      </c>
      <c r="E48" s="6" t="s">
        <v>144</v>
      </c>
      <c r="F48" s="6" t="s">
        <v>139</v>
      </c>
      <c r="G48" s="6">
        <v>0</v>
      </c>
    </row>
    <row r="49" spans="2:7" x14ac:dyDescent="0.25">
      <c r="B49" s="6" t="s">
        <v>40</v>
      </c>
      <c r="C49" s="6" t="s">
        <v>41</v>
      </c>
      <c r="D49" s="8">
        <v>0</v>
      </c>
      <c r="E49" s="6" t="s">
        <v>71</v>
      </c>
      <c r="F49" s="6" t="s">
        <v>72</v>
      </c>
      <c r="G49" s="6">
        <v>1</v>
      </c>
    </row>
    <row r="50" spans="2:7" x14ac:dyDescent="0.25">
      <c r="B50" s="6" t="s">
        <v>40</v>
      </c>
      <c r="C50" s="6" t="s">
        <v>41</v>
      </c>
      <c r="D50" s="8">
        <v>0</v>
      </c>
      <c r="E50" s="6" t="s">
        <v>146</v>
      </c>
      <c r="F50" s="6" t="s">
        <v>139</v>
      </c>
      <c r="G50" s="8">
        <v>0</v>
      </c>
    </row>
    <row r="51" spans="2:7" x14ac:dyDescent="0.25">
      <c r="B51" s="6" t="s">
        <v>47</v>
      </c>
      <c r="C51" s="6" t="s">
        <v>48</v>
      </c>
      <c r="D51" s="8">
        <v>6</v>
      </c>
      <c r="E51" s="6" t="s">
        <v>73</v>
      </c>
      <c r="F51" s="6" t="s">
        <v>72</v>
      </c>
      <c r="G51" s="6">
        <v>1</v>
      </c>
    </row>
    <row r="52" spans="2:7" x14ac:dyDescent="0.25">
      <c r="B52" s="6" t="s">
        <v>47</v>
      </c>
      <c r="C52" s="6" t="s">
        <v>48</v>
      </c>
      <c r="D52" s="8">
        <v>6</v>
      </c>
      <c r="E52" s="6" t="s">
        <v>147</v>
      </c>
      <c r="F52" s="6" t="s">
        <v>72</v>
      </c>
      <c r="G52" s="8">
        <v>1</v>
      </c>
    </row>
    <row r="53" spans="2:7" x14ac:dyDescent="0.25">
      <c r="B53" s="6" t="s">
        <v>53</v>
      </c>
      <c r="C53" s="6" t="s">
        <v>54</v>
      </c>
      <c r="D53" s="8">
        <v>0</v>
      </c>
      <c r="E53" s="6" t="s">
        <v>74</v>
      </c>
      <c r="F53" s="6" t="s">
        <v>72</v>
      </c>
      <c r="G53" s="6">
        <v>1</v>
      </c>
    </row>
    <row r="54" spans="2:7" x14ac:dyDescent="0.25">
      <c r="B54" s="6" t="s">
        <v>53</v>
      </c>
      <c r="C54" s="6" t="s">
        <v>54</v>
      </c>
      <c r="D54" s="8">
        <v>0</v>
      </c>
      <c r="E54" s="6" t="s">
        <v>148</v>
      </c>
      <c r="F54" s="6" t="s">
        <v>139</v>
      </c>
      <c r="G54" s="8">
        <v>0</v>
      </c>
    </row>
    <row r="55" spans="2:7" x14ac:dyDescent="0.25">
      <c r="B55" s="6" t="s">
        <v>59</v>
      </c>
      <c r="C55" s="6" t="s">
        <v>60</v>
      </c>
      <c r="D55" s="8">
        <v>2</v>
      </c>
      <c r="E55" s="6" t="s">
        <v>75</v>
      </c>
      <c r="F55" s="6" t="s">
        <v>72</v>
      </c>
      <c r="G55" s="6">
        <v>1</v>
      </c>
    </row>
    <row r="56" spans="2:7" x14ac:dyDescent="0.25">
      <c r="B56" s="6" t="s">
        <v>59</v>
      </c>
      <c r="C56" s="6" t="s">
        <v>60</v>
      </c>
      <c r="D56" s="8">
        <v>2</v>
      </c>
      <c r="E56" s="6" t="s">
        <v>149</v>
      </c>
      <c r="F56" s="6" t="s">
        <v>139</v>
      </c>
      <c r="G56" s="8">
        <v>0</v>
      </c>
    </row>
    <row r="57" spans="2:7" x14ac:dyDescent="0.25">
      <c r="B57" s="6" t="s">
        <v>65</v>
      </c>
      <c r="C57" s="6" t="s">
        <v>66</v>
      </c>
      <c r="D57" s="8">
        <v>0</v>
      </c>
      <c r="E57" s="6" t="s">
        <v>76</v>
      </c>
      <c r="F57" s="6" t="s">
        <v>72</v>
      </c>
      <c r="G57" s="6">
        <v>2</v>
      </c>
    </row>
    <row r="58" spans="2:7" x14ac:dyDescent="0.25">
      <c r="B58" s="6" t="s">
        <v>65</v>
      </c>
      <c r="C58" s="6" t="s">
        <v>66</v>
      </c>
      <c r="D58" s="8">
        <v>0</v>
      </c>
      <c r="E58" s="6" t="s">
        <v>150</v>
      </c>
      <c r="F58" s="6" t="s">
        <v>139</v>
      </c>
      <c r="G58" s="8">
        <v>0</v>
      </c>
    </row>
    <row r="59" spans="2:7" x14ac:dyDescent="0.25">
      <c r="B59" s="6" t="s">
        <v>43</v>
      </c>
      <c r="C59" s="6" t="s">
        <v>44</v>
      </c>
      <c r="D59" s="8">
        <v>4</v>
      </c>
      <c r="E59" s="6" t="s">
        <v>77</v>
      </c>
      <c r="F59" s="6" t="s">
        <v>139</v>
      </c>
      <c r="G59" s="6">
        <v>0</v>
      </c>
    </row>
    <row r="60" spans="2:7" x14ac:dyDescent="0.25">
      <c r="B60" s="6" t="s">
        <v>43</v>
      </c>
      <c r="C60" s="6" t="s">
        <v>44</v>
      </c>
      <c r="D60" s="8">
        <v>4</v>
      </c>
      <c r="E60" s="6" t="s">
        <v>151</v>
      </c>
      <c r="F60" s="6" t="s">
        <v>139</v>
      </c>
      <c r="G60" s="8">
        <v>0</v>
      </c>
    </row>
    <row r="61" spans="2:7" x14ac:dyDescent="0.25">
      <c r="B61" s="6" t="s">
        <v>49</v>
      </c>
      <c r="C61" s="6" t="s">
        <v>50</v>
      </c>
      <c r="D61" s="8">
        <v>3</v>
      </c>
      <c r="E61" s="6" t="s">
        <v>78</v>
      </c>
      <c r="F61" s="6" t="s">
        <v>139</v>
      </c>
      <c r="G61" s="6">
        <v>0</v>
      </c>
    </row>
    <row r="62" spans="2:7" x14ac:dyDescent="0.25">
      <c r="B62" s="6" t="s">
        <v>49</v>
      </c>
      <c r="C62" s="6" t="s">
        <v>50</v>
      </c>
      <c r="D62" s="8">
        <v>3</v>
      </c>
      <c r="E62" s="6" t="s">
        <v>152</v>
      </c>
      <c r="F62" s="6" t="s">
        <v>139</v>
      </c>
      <c r="G62" s="8">
        <v>0</v>
      </c>
    </row>
    <row r="63" spans="2:7" x14ac:dyDescent="0.25">
      <c r="B63" s="6" t="s">
        <v>55</v>
      </c>
      <c r="C63" s="6" t="s">
        <v>56</v>
      </c>
      <c r="D63" s="8">
        <v>2</v>
      </c>
      <c r="E63" s="6" t="s">
        <v>79</v>
      </c>
      <c r="F63" s="6" t="s">
        <v>139</v>
      </c>
      <c r="G63" s="6">
        <v>0</v>
      </c>
    </row>
    <row r="64" spans="2:7" x14ac:dyDescent="0.25">
      <c r="B64" s="6" t="s">
        <v>55</v>
      </c>
      <c r="C64" s="6" t="s">
        <v>56</v>
      </c>
      <c r="D64" s="8">
        <v>2</v>
      </c>
      <c r="E64" s="6" t="s">
        <v>153</v>
      </c>
      <c r="F64" s="6" t="s">
        <v>72</v>
      </c>
      <c r="G64" s="8">
        <v>2</v>
      </c>
    </row>
    <row r="65" spans="2:7" x14ac:dyDescent="0.25">
      <c r="B65" s="6" t="s">
        <v>61</v>
      </c>
      <c r="C65" s="6" t="s">
        <v>62</v>
      </c>
      <c r="D65" s="8">
        <v>0</v>
      </c>
      <c r="E65" s="6" t="s">
        <v>80</v>
      </c>
      <c r="F65" s="6" t="s">
        <v>139</v>
      </c>
      <c r="G65" s="6">
        <v>0</v>
      </c>
    </row>
    <row r="66" spans="2:7" x14ac:dyDescent="0.25">
      <c r="B66" s="6" t="s">
        <v>61</v>
      </c>
      <c r="C66" s="6" t="s">
        <v>62</v>
      </c>
      <c r="D66" s="8">
        <v>0</v>
      </c>
      <c r="E66" s="6" t="s">
        <v>154</v>
      </c>
      <c r="F66" s="6" t="s">
        <v>139</v>
      </c>
      <c r="G66" s="8">
        <v>0</v>
      </c>
    </row>
    <row r="67" spans="2:7" x14ac:dyDescent="0.25">
      <c r="B67" s="6" t="s">
        <v>67</v>
      </c>
      <c r="C67" s="6" t="s">
        <v>68</v>
      </c>
      <c r="D67" s="8">
        <v>2</v>
      </c>
      <c r="E67" s="6" t="s">
        <v>81</v>
      </c>
      <c r="F67" s="6" t="s">
        <v>72</v>
      </c>
      <c r="G67" s="6">
        <v>1</v>
      </c>
    </row>
    <row r="68" spans="2:7" x14ac:dyDescent="0.25">
      <c r="B68" s="6" t="s">
        <v>67</v>
      </c>
      <c r="C68" s="6" t="s">
        <v>68</v>
      </c>
      <c r="D68" s="8">
        <v>2</v>
      </c>
      <c r="E68" s="6" t="s">
        <v>155</v>
      </c>
      <c r="F68" s="6" t="s">
        <v>72</v>
      </c>
      <c r="G68" s="8">
        <v>2</v>
      </c>
    </row>
    <row r="69" spans="2:7" x14ac:dyDescent="0.25">
      <c r="B69" s="6" t="s">
        <v>45</v>
      </c>
      <c r="C69" s="6" t="s">
        <v>46</v>
      </c>
      <c r="D69" s="8">
        <v>2</v>
      </c>
      <c r="E69" s="6" t="s">
        <v>82</v>
      </c>
      <c r="F69" s="6" t="s">
        <v>139</v>
      </c>
      <c r="G69" s="6">
        <v>0</v>
      </c>
    </row>
    <row r="70" spans="2:7" x14ac:dyDescent="0.25">
      <c r="B70" s="6" t="s">
        <v>45</v>
      </c>
      <c r="C70" s="6" t="s">
        <v>46</v>
      </c>
      <c r="D70" s="8">
        <v>2</v>
      </c>
      <c r="E70" s="6" t="s">
        <v>156</v>
      </c>
      <c r="F70" s="6" t="s">
        <v>72</v>
      </c>
      <c r="G70" s="8">
        <v>2</v>
      </c>
    </row>
    <row r="71" spans="2:7" x14ac:dyDescent="0.25">
      <c r="B71" s="6" t="s">
        <v>51</v>
      </c>
      <c r="C71" s="6" t="s">
        <v>52</v>
      </c>
      <c r="D71" s="8">
        <v>4</v>
      </c>
      <c r="E71" s="6" t="s">
        <v>83</v>
      </c>
      <c r="F71" s="6" t="s">
        <v>139</v>
      </c>
      <c r="G71" s="6">
        <v>0</v>
      </c>
    </row>
    <row r="72" spans="2:7" x14ac:dyDescent="0.25">
      <c r="B72" s="6" t="s">
        <v>51</v>
      </c>
      <c r="C72" s="6" t="s">
        <v>52</v>
      </c>
      <c r="D72" s="8">
        <v>4</v>
      </c>
      <c r="E72" s="6" t="s">
        <v>157</v>
      </c>
      <c r="F72" s="6" t="s">
        <v>72</v>
      </c>
      <c r="G72" s="8">
        <v>4</v>
      </c>
    </row>
    <row r="73" spans="2:7" x14ac:dyDescent="0.25">
      <c r="B73" s="6" t="s">
        <v>57</v>
      </c>
      <c r="C73" s="6" t="s">
        <v>58</v>
      </c>
      <c r="D73" s="8">
        <v>2</v>
      </c>
      <c r="E73" s="6" t="s">
        <v>84</v>
      </c>
      <c r="F73" s="6" t="s">
        <v>139</v>
      </c>
      <c r="G73" s="6">
        <v>0</v>
      </c>
    </row>
    <row r="74" spans="2:7" x14ac:dyDescent="0.25">
      <c r="B74" s="6" t="s">
        <v>57</v>
      </c>
      <c r="C74" s="6" t="s">
        <v>58</v>
      </c>
      <c r="D74" s="8">
        <v>2</v>
      </c>
      <c r="E74" s="6" t="s">
        <v>158</v>
      </c>
      <c r="F74" s="6" t="s">
        <v>72</v>
      </c>
      <c r="G74" s="8">
        <v>2</v>
      </c>
    </row>
    <row r="75" spans="2:7" x14ac:dyDescent="0.25">
      <c r="B75" s="6" t="s">
        <v>63</v>
      </c>
      <c r="C75" s="6" t="s">
        <v>64</v>
      </c>
      <c r="D75" s="8">
        <v>1</v>
      </c>
      <c r="E75" s="6" t="s">
        <v>85</v>
      </c>
      <c r="F75" s="6" t="s">
        <v>72</v>
      </c>
      <c r="G75" s="6">
        <v>3</v>
      </c>
    </row>
    <row r="76" spans="2:7" x14ac:dyDescent="0.25">
      <c r="B76" s="6" t="s">
        <v>63</v>
      </c>
      <c r="C76" s="6" t="s">
        <v>64</v>
      </c>
      <c r="D76" s="8">
        <v>1</v>
      </c>
      <c r="E76" s="6" t="s">
        <v>159</v>
      </c>
      <c r="F76" s="6" t="s">
        <v>72</v>
      </c>
      <c r="G76" s="8">
        <v>1</v>
      </c>
    </row>
    <row r="77" spans="2:7" x14ac:dyDescent="0.25">
      <c r="B77" s="6" t="s">
        <v>69</v>
      </c>
      <c r="C77" s="6" t="s">
        <v>70</v>
      </c>
      <c r="D77" s="8">
        <v>0</v>
      </c>
      <c r="E77" s="6" t="s">
        <v>86</v>
      </c>
      <c r="F77" s="6" t="s">
        <v>72</v>
      </c>
      <c r="G77" s="6">
        <v>1</v>
      </c>
    </row>
    <row r="78" spans="2:7" x14ac:dyDescent="0.25">
      <c r="B78" s="6" t="s">
        <v>69</v>
      </c>
      <c r="C78" s="6" t="s">
        <v>70</v>
      </c>
      <c r="D78" s="8">
        <v>0</v>
      </c>
      <c r="E78" s="6" t="s">
        <v>160</v>
      </c>
      <c r="F78" s="6" t="s">
        <v>139</v>
      </c>
      <c r="G78" s="8">
        <v>0</v>
      </c>
    </row>
    <row r="79" spans="2:7" ht="15.75" thickBot="1" x14ac:dyDescent="0.3">
      <c r="B79" s="5" t="s">
        <v>167</v>
      </c>
      <c r="C79" s="5"/>
      <c r="D79" s="5"/>
      <c r="E79" s="5"/>
      <c r="F79" s="5"/>
      <c r="G7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"/>
  <sheetViews>
    <sheetView tabSelected="1" topLeftCell="B1" workbookViewId="0">
      <selection activeCell="H4" sqref="H4:J4"/>
    </sheetView>
  </sheetViews>
  <sheetFormatPr defaultRowHeight="15" x14ac:dyDescent="0.25"/>
  <cols>
    <col min="14" max="14" width="11.85546875" customWidth="1"/>
  </cols>
  <sheetData>
    <row r="2" spans="2:17" x14ac:dyDescent="0.25">
      <c r="B2" s="20" t="s">
        <v>0</v>
      </c>
      <c r="C2" s="20"/>
      <c r="D2" s="20" t="s">
        <v>1</v>
      </c>
      <c r="E2" s="20" t="s">
        <v>2</v>
      </c>
      <c r="F2" s="20" t="s">
        <v>3</v>
      </c>
    </row>
    <row r="3" spans="2:17" x14ac:dyDescent="0.25">
      <c r="B3" s="20"/>
      <c r="C3" s="20"/>
      <c r="D3" s="20"/>
      <c r="E3" s="20"/>
      <c r="F3" s="20"/>
      <c r="H3" s="19" t="s">
        <v>10</v>
      </c>
      <c r="I3" s="19"/>
      <c r="J3" s="19"/>
    </row>
    <row r="4" spans="2:17" x14ac:dyDescent="0.25">
      <c r="B4" s="15" t="s">
        <v>4</v>
      </c>
      <c r="C4" s="15"/>
      <c r="D4" s="2">
        <v>0</v>
      </c>
      <c r="E4" s="2">
        <v>5</v>
      </c>
      <c r="F4" s="2">
        <v>3</v>
      </c>
      <c r="G4" s="1" t="s">
        <v>11</v>
      </c>
      <c r="H4" s="15">
        <v>10</v>
      </c>
      <c r="I4" s="15"/>
      <c r="J4" s="15"/>
      <c r="M4" s="16" t="s">
        <v>13</v>
      </c>
      <c r="N4" s="18"/>
      <c r="O4" s="2" t="s">
        <v>1</v>
      </c>
      <c r="P4" s="2" t="s">
        <v>2</v>
      </c>
      <c r="Q4" s="2" t="s">
        <v>12</v>
      </c>
    </row>
    <row r="5" spans="2:17" x14ac:dyDescent="0.25">
      <c r="B5" s="15" t="s">
        <v>5</v>
      </c>
      <c r="C5" s="15"/>
      <c r="D5" s="2">
        <v>4.473684210526315</v>
      </c>
      <c r="E5" s="2">
        <v>2.7631578947368411</v>
      </c>
      <c r="F5" s="2">
        <v>4</v>
      </c>
      <c r="G5" s="1" t="s">
        <v>11</v>
      </c>
      <c r="H5" s="15">
        <v>14</v>
      </c>
      <c r="I5" s="15"/>
      <c r="J5" s="15"/>
      <c r="M5" s="16" t="s">
        <v>4</v>
      </c>
      <c r="N5" s="18"/>
      <c r="O5" s="2">
        <v>3</v>
      </c>
      <c r="P5" s="2">
        <v>2</v>
      </c>
      <c r="Q5" s="2">
        <v>4</v>
      </c>
    </row>
    <row r="6" spans="2:17" x14ac:dyDescent="0.25">
      <c r="B6" s="15" t="s">
        <v>6</v>
      </c>
      <c r="C6" s="15"/>
      <c r="D6" s="2">
        <v>0</v>
      </c>
      <c r="E6" s="2">
        <v>2</v>
      </c>
      <c r="F6" s="2">
        <v>3</v>
      </c>
      <c r="G6" s="1" t="s">
        <v>11</v>
      </c>
      <c r="H6" s="15">
        <v>8</v>
      </c>
      <c r="I6" s="15"/>
      <c r="J6" s="15"/>
      <c r="M6" s="16" t="s">
        <v>5</v>
      </c>
      <c r="N6" s="18"/>
      <c r="O6" s="2">
        <v>1</v>
      </c>
      <c r="P6" s="2">
        <v>2</v>
      </c>
      <c r="Q6" s="2">
        <v>2</v>
      </c>
    </row>
    <row r="7" spans="2:17" x14ac:dyDescent="0.25">
      <c r="B7" s="15" t="s">
        <v>7</v>
      </c>
      <c r="C7" s="15"/>
      <c r="D7" s="2">
        <v>2.5789473684210518</v>
      </c>
      <c r="E7" s="2">
        <v>0</v>
      </c>
      <c r="F7" s="2">
        <v>0.92105263157894823</v>
      </c>
      <c r="G7" s="1" t="s">
        <v>11</v>
      </c>
      <c r="H7" s="15">
        <v>12</v>
      </c>
      <c r="I7" s="15"/>
      <c r="J7" s="15"/>
      <c r="M7" s="16" t="s">
        <v>6</v>
      </c>
      <c r="N7" s="18"/>
      <c r="O7" s="2">
        <v>2</v>
      </c>
      <c r="P7" s="2">
        <v>3</v>
      </c>
      <c r="Q7" s="2">
        <v>1</v>
      </c>
    </row>
    <row r="8" spans="2:17" x14ac:dyDescent="0.25">
      <c r="B8" s="15" t="s">
        <v>8</v>
      </c>
      <c r="C8" s="15"/>
      <c r="D8" s="2">
        <v>0</v>
      </c>
      <c r="E8" s="2">
        <v>0</v>
      </c>
      <c r="F8" s="2">
        <v>0</v>
      </c>
      <c r="G8" s="1" t="s">
        <v>11</v>
      </c>
      <c r="H8" s="15">
        <v>9</v>
      </c>
      <c r="I8" s="15"/>
      <c r="J8" s="15"/>
      <c r="M8" s="16" t="s">
        <v>7</v>
      </c>
      <c r="N8" s="18"/>
      <c r="O8" s="2">
        <v>3</v>
      </c>
      <c r="P8" s="2">
        <v>4</v>
      </c>
      <c r="Q8" s="2">
        <v>5</v>
      </c>
    </row>
    <row r="9" spans="2:17" x14ac:dyDescent="0.25">
      <c r="M9" s="16" t="s">
        <v>8</v>
      </c>
      <c r="N9" s="18"/>
      <c r="O9" s="2">
        <v>4</v>
      </c>
      <c r="P9" s="2">
        <v>5</v>
      </c>
      <c r="Q9" s="2">
        <v>4</v>
      </c>
    </row>
    <row r="11" spans="2:17" x14ac:dyDescent="0.25">
      <c r="B11" s="15" t="s">
        <v>9</v>
      </c>
      <c r="C11" s="15"/>
      <c r="D11" s="2">
        <f>D4*O5+E4*P5+F4*Q5+D5*O6+E5*P6+F5*Q6+D6*O7+E6*P7+F6*Q7+D7*O8+E7*P8+F7*Q8+D8*O9+E8*P9+F8*Q9</f>
        <v>61.342105263157897</v>
      </c>
    </row>
    <row r="13" spans="2:17" x14ac:dyDescent="0.25">
      <c r="L13" s="16" t="s">
        <v>4</v>
      </c>
      <c r="M13" s="17"/>
      <c r="N13" s="17"/>
      <c r="O13" s="17"/>
      <c r="P13" s="18"/>
    </row>
    <row r="14" spans="2:17" x14ac:dyDescent="0.25">
      <c r="B14" s="15" t="s">
        <v>119</v>
      </c>
      <c r="C14" s="15"/>
      <c r="D14" s="2">
        <f>D4+E4+F4</f>
        <v>8</v>
      </c>
      <c r="G14" s="10"/>
      <c r="H14" s="10"/>
      <c r="I14" s="10"/>
      <c r="J14" s="10"/>
      <c r="L14" s="2"/>
      <c r="M14" s="2" t="s">
        <v>14</v>
      </c>
      <c r="N14" s="2" t="s">
        <v>15</v>
      </c>
      <c r="O14" s="2" t="s">
        <v>16</v>
      </c>
      <c r="P14" s="2" t="s">
        <v>17</v>
      </c>
    </row>
    <row r="15" spans="2:17" x14ac:dyDescent="0.25">
      <c r="B15" s="15" t="s">
        <v>120</v>
      </c>
      <c r="C15" s="15"/>
      <c r="D15" s="2">
        <f>D5+E5+F5</f>
        <v>11.236842105263156</v>
      </c>
      <c r="G15" s="9"/>
      <c r="H15" s="10"/>
      <c r="I15" s="10"/>
      <c r="J15" s="10"/>
      <c r="L15" s="2" t="s">
        <v>1</v>
      </c>
      <c r="M15" s="2">
        <v>2</v>
      </c>
      <c r="N15" s="2">
        <v>0</v>
      </c>
      <c r="O15" s="2">
        <v>3</v>
      </c>
      <c r="P15" s="2">
        <v>1</v>
      </c>
    </row>
    <row r="16" spans="2:17" x14ac:dyDescent="0.25">
      <c r="B16" s="15" t="s">
        <v>121</v>
      </c>
      <c r="C16" s="15"/>
      <c r="D16" s="2">
        <f>D6+E6+F6</f>
        <v>5</v>
      </c>
      <c r="G16" s="9"/>
      <c r="H16" s="10"/>
      <c r="I16" s="10"/>
      <c r="J16" s="10"/>
      <c r="L16" s="2" t="s">
        <v>2</v>
      </c>
      <c r="M16" s="2">
        <v>1</v>
      </c>
      <c r="N16" s="2">
        <v>1</v>
      </c>
      <c r="O16" s="2">
        <v>3</v>
      </c>
      <c r="P16" s="2">
        <v>2</v>
      </c>
    </row>
    <row r="17" spans="2:16" x14ac:dyDescent="0.25">
      <c r="B17" s="15" t="s">
        <v>122</v>
      </c>
      <c r="C17" s="15"/>
      <c r="D17" s="2">
        <f>D7+E7+F7</f>
        <v>3.5</v>
      </c>
      <c r="G17" s="9"/>
      <c r="H17" s="10"/>
      <c r="I17" s="10"/>
      <c r="J17" s="10"/>
      <c r="L17" s="2" t="s">
        <v>12</v>
      </c>
      <c r="M17" s="2">
        <v>0</v>
      </c>
      <c r="N17" s="2">
        <v>4</v>
      </c>
      <c r="O17" s="2">
        <v>1</v>
      </c>
      <c r="P17" s="2">
        <v>1</v>
      </c>
    </row>
    <row r="18" spans="2:16" x14ac:dyDescent="0.25">
      <c r="B18" s="15" t="s">
        <v>123</v>
      </c>
      <c r="C18" s="15"/>
      <c r="D18" s="2">
        <f>D8+E8+F8</f>
        <v>0</v>
      </c>
      <c r="G18" s="9"/>
      <c r="H18" s="10"/>
      <c r="I18" s="10"/>
      <c r="J18" s="10"/>
    </row>
    <row r="19" spans="2:16" x14ac:dyDescent="0.25">
      <c r="L19" s="16" t="s">
        <v>5</v>
      </c>
      <c r="M19" s="17"/>
      <c r="N19" s="17"/>
      <c r="O19" s="17"/>
      <c r="P19" s="18"/>
    </row>
    <row r="20" spans="2:16" x14ac:dyDescent="0.25">
      <c r="L20" s="2"/>
      <c r="M20" s="2" t="s">
        <v>14</v>
      </c>
      <c r="N20" s="2" t="s">
        <v>15</v>
      </c>
      <c r="O20" s="2" t="s">
        <v>16</v>
      </c>
      <c r="P20" s="2" t="s">
        <v>17</v>
      </c>
    </row>
    <row r="21" spans="2:16" x14ac:dyDescent="0.25">
      <c r="D21" s="15" t="s">
        <v>103</v>
      </c>
      <c r="E21" s="15"/>
      <c r="F21" s="2">
        <f>M15*D4+M16*E4+M17*F4+M21*D5+M22*E5+M23*F5+M27*D6+M28*E6+M29*F6+M33*D7+M34*E7+M35*F7+M39*D8+M40*E8+M41*F8</f>
        <v>49.999999999999993</v>
      </c>
      <c r="G21" s="3"/>
      <c r="H21">
        <v>50</v>
      </c>
      <c r="L21" s="2" t="s">
        <v>1</v>
      </c>
      <c r="M21" s="2">
        <v>3</v>
      </c>
      <c r="N21" s="2">
        <v>1</v>
      </c>
      <c r="O21" s="2">
        <v>1</v>
      </c>
      <c r="P21" s="2">
        <v>2</v>
      </c>
    </row>
    <row r="22" spans="2:16" x14ac:dyDescent="0.25">
      <c r="D22" s="15" t="s">
        <v>104</v>
      </c>
      <c r="E22" s="15"/>
      <c r="F22" s="2">
        <f>N15*D4+N16*E4+N17*F4+N21*D5+N22*E5+N23*F5+N27*D6+N28*E6+N29*F6+N33*D7+N34*E7+N35*F7+N39*D8+N40*E8+N41*F8</f>
        <v>50</v>
      </c>
      <c r="G22" s="3"/>
      <c r="H22">
        <v>50</v>
      </c>
      <c r="L22" s="2" t="s">
        <v>2</v>
      </c>
      <c r="M22" s="2">
        <v>1</v>
      </c>
      <c r="N22" s="2">
        <v>2</v>
      </c>
      <c r="O22" s="2">
        <v>1</v>
      </c>
      <c r="P22" s="2">
        <v>4</v>
      </c>
    </row>
    <row r="23" spans="2:16" x14ac:dyDescent="0.25">
      <c r="D23" s="15" t="s">
        <v>105</v>
      </c>
      <c r="E23" s="15"/>
      <c r="F23" s="2">
        <f>O15*D4+O16*E4+O17*F4+O21*D5+O22*E5+O23*F5+O27*D6+O28*E6+O29*F6+O33*D7+O34*E7+O35*F7+O39*D8+O40*E8+O41*F8</f>
        <v>60</v>
      </c>
      <c r="G23" s="3"/>
      <c r="H23">
        <v>60</v>
      </c>
      <c r="L23" s="2" t="s">
        <v>12</v>
      </c>
      <c r="M23" s="2">
        <v>2</v>
      </c>
      <c r="N23" s="2">
        <v>2</v>
      </c>
      <c r="O23" s="2">
        <v>1</v>
      </c>
      <c r="P23" s="2">
        <v>0</v>
      </c>
    </row>
    <row r="24" spans="2:16" x14ac:dyDescent="0.25">
      <c r="D24" s="15" t="s">
        <v>106</v>
      </c>
      <c r="E24" s="15"/>
      <c r="F24" s="2">
        <f>P15*D4+P16*E4+P17*F4+P21*D5+P22*E5+P23*F5+P27*D6+P28*E6+P29*F6+P33*D7+P34*E7+P35*F7+P39*D8+P40*E8+P41*F8</f>
        <v>39.999999999999993</v>
      </c>
      <c r="G24" s="3"/>
      <c r="H24">
        <v>40</v>
      </c>
    </row>
    <row r="25" spans="2:16" x14ac:dyDescent="0.25">
      <c r="L25" s="16" t="s">
        <v>6</v>
      </c>
      <c r="M25" s="17"/>
      <c r="N25" s="17"/>
      <c r="O25" s="17"/>
      <c r="P25" s="18"/>
    </row>
    <row r="26" spans="2:16" x14ac:dyDescent="0.25">
      <c r="L26" s="2"/>
      <c r="M26" s="2" t="s">
        <v>14</v>
      </c>
      <c r="N26" s="2" t="s">
        <v>15</v>
      </c>
      <c r="O26" s="2" t="s">
        <v>16</v>
      </c>
      <c r="P26" s="2" t="s">
        <v>17</v>
      </c>
    </row>
    <row r="27" spans="2:16" x14ac:dyDescent="0.25">
      <c r="L27" s="2" t="s">
        <v>1</v>
      </c>
      <c r="M27" s="2">
        <v>4</v>
      </c>
      <c r="N27" s="2">
        <v>0</v>
      </c>
      <c r="O27" s="2">
        <v>1</v>
      </c>
      <c r="P27" s="2">
        <v>1</v>
      </c>
    </row>
    <row r="28" spans="2:16" x14ac:dyDescent="0.25">
      <c r="L28" s="2" t="s">
        <v>2</v>
      </c>
      <c r="M28" s="2">
        <v>2</v>
      </c>
      <c r="N28" s="2">
        <v>4</v>
      </c>
      <c r="O28" s="2">
        <v>3</v>
      </c>
      <c r="P28" s="2">
        <v>2</v>
      </c>
    </row>
    <row r="29" spans="2:16" x14ac:dyDescent="0.25">
      <c r="L29" s="2" t="s">
        <v>12</v>
      </c>
      <c r="M29" s="2">
        <v>1</v>
      </c>
      <c r="N29" s="2">
        <v>0</v>
      </c>
      <c r="O29" s="2">
        <v>5</v>
      </c>
      <c r="P29" s="2">
        <v>1</v>
      </c>
    </row>
    <row r="31" spans="2:16" x14ac:dyDescent="0.25">
      <c r="L31" s="16" t="s">
        <v>7</v>
      </c>
      <c r="M31" s="17"/>
      <c r="N31" s="17"/>
      <c r="O31" s="17"/>
      <c r="P31" s="18"/>
    </row>
    <row r="32" spans="2:16" x14ac:dyDescent="0.25">
      <c r="L32" s="2"/>
      <c r="M32" s="2" t="s">
        <v>14</v>
      </c>
      <c r="N32" s="2" t="s">
        <v>15</v>
      </c>
      <c r="O32" s="2" t="s">
        <v>16</v>
      </c>
      <c r="P32" s="2" t="s">
        <v>17</v>
      </c>
    </row>
    <row r="33" spans="12:16" x14ac:dyDescent="0.25">
      <c r="L33" s="2" t="s">
        <v>1</v>
      </c>
      <c r="M33" s="2">
        <v>5</v>
      </c>
      <c r="N33" s="2">
        <v>2</v>
      </c>
      <c r="O33" s="2">
        <v>2</v>
      </c>
      <c r="P33" s="2">
        <v>0</v>
      </c>
    </row>
    <row r="34" spans="12:16" x14ac:dyDescent="0.25">
      <c r="L34" s="2" t="s">
        <v>2</v>
      </c>
      <c r="M34" s="2">
        <v>4</v>
      </c>
      <c r="N34" s="2">
        <v>1</v>
      </c>
      <c r="O34" s="2">
        <v>0</v>
      </c>
      <c r="P34" s="2">
        <v>3</v>
      </c>
    </row>
    <row r="35" spans="12:16" x14ac:dyDescent="0.25">
      <c r="L35" s="2" t="s">
        <v>12</v>
      </c>
      <c r="M35" s="2">
        <v>1</v>
      </c>
      <c r="N35" s="2">
        <v>2</v>
      </c>
      <c r="O35" s="2">
        <v>5</v>
      </c>
      <c r="P35" s="2">
        <v>0</v>
      </c>
    </row>
    <row r="37" spans="12:16" x14ac:dyDescent="0.25">
      <c r="L37" s="16" t="s">
        <v>8</v>
      </c>
      <c r="M37" s="17"/>
      <c r="N37" s="17"/>
      <c r="O37" s="17"/>
      <c r="P37" s="18"/>
    </row>
    <row r="38" spans="12:16" x14ac:dyDescent="0.25">
      <c r="L38" s="2"/>
      <c r="M38" s="2" t="s">
        <v>14</v>
      </c>
      <c r="N38" s="2" t="s">
        <v>15</v>
      </c>
      <c r="O38" s="2" t="s">
        <v>16</v>
      </c>
      <c r="P38" s="2" t="s">
        <v>17</v>
      </c>
    </row>
    <row r="39" spans="12:16" x14ac:dyDescent="0.25">
      <c r="L39" s="2" t="s">
        <v>1</v>
      </c>
      <c r="M39" s="2">
        <v>3</v>
      </c>
      <c r="N39" s="2">
        <v>3</v>
      </c>
      <c r="O39" s="2">
        <v>0</v>
      </c>
      <c r="P39" s="2">
        <v>1</v>
      </c>
    </row>
    <row r="40" spans="12:16" x14ac:dyDescent="0.25">
      <c r="L40" s="2" t="s">
        <v>2</v>
      </c>
      <c r="M40" s="2">
        <v>0</v>
      </c>
      <c r="N40" s="2">
        <v>2</v>
      </c>
      <c r="O40" s="2">
        <v>4</v>
      </c>
      <c r="P40" s="2">
        <v>0</v>
      </c>
    </row>
    <row r="41" spans="12:16" x14ac:dyDescent="0.25">
      <c r="L41" s="2" t="s">
        <v>12</v>
      </c>
      <c r="M41" s="2">
        <v>4</v>
      </c>
      <c r="N41" s="2">
        <v>1</v>
      </c>
      <c r="O41" s="2">
        <v>1</v>
      </c>
      <c r="P41" s="2">
        <v>1</v>
      </c>
    </row>
  </sheetData>
  <mergeCells count="36">
    <mergeCell ref="B6:C6"/>
    <mergeCell ref="B7:C7"/>
    <mergeCell ref="B8:C8"/>
    <mergeCell ref="B11:C11"/>
    <mergeCell ref="H3:J3"/>
    <mergeCell ref="H4:J4"/>
    <mergeCell ref="H5:J5"/>
    <mergeCell ref="H6:J6"/>
    <mergeCell ref="H7:J7"/>
    <mergeCell ref="H8:J8"/>
    <mergeCell ref="B2:C3"/>
    <mergeCell ref="D2:D3"/>
    <mergeCell ref="E2:E3"/>
    <mergeCell ref="F2:F3"/>
    <mergeCell ref="B4:C4"/>
    <mergeCell ref="B5:C5"/>
    <mergeCell ref="L37:P37"/>
    <mergeCell ref="M4:N4"/>
    <mergeCell ref="M5:N5"/>
    <mergeCell ref="M6:N6"/>
    <mergeCell ref="M7:N7"/>
    <mergeCell ref="M8:N8"/>
    <mergeCell ref="M9:N9"/>
    <mergeCell ref="L13:P13"/>
    <mergeCell ref="L19:P19"/>
    <mergeCell ref="L25:P25"/>
    <mergeCell ref="L31:P31"/>
    <mergeCell ref="D22:E22"/>
    <mergeCell ref="D23:E23"/>
    <mergeCell ref="D24:E24"/>
    <mergeCell ref="B14:C14"/>
    <mergeCell ref="B15:C15"/>
    <mergeCell ref="B16:C16"/>
    <mergeCell ref="B17:C17"/>
    <mergeCell ref="B18:C18"/>
    <mergeCell ref="D21:E21"/>
  </mergeCells>
  <dataValidations count="5">
    <dataValidation type="whole" allowBlank="1" showInputMessage="1" showErrorMessage="1" sqref="D4:F4">
      <formula1>0</formula1>
      <formula2>10</formula2>
    </dataValidation>
    <dataValidation type="whole" allowBlank="1" showInputMessage="1" showErrorMessage="1" sqref="D5:F5">
      <formula1>0</formula1>
      <formula2>14</formula2>
    </dataValidation>
    <dataValidation type="whole" allowBlank="1" showInputMessage="1" showErrorMessage="1" sqref="D6:F6">
      <formula1>0</formula1>
      <formula2>8</formula2>
    </dataValidation>
    <dataValidation type="whole" allowBlank="1" showInputMessage="1" showErrorMessage="1" sqref="D7:F7">
      <formula1>0</formula1>
      <formula2>12</formula2>
    </dataValidation>
    <dataValidation type="whole" allowBlank="1" showInputMessage="1" showErrorMessage="1" sqref="D8:F8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Answer Report 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2021-01-12T11:52:08Z</dcterms:created>
  <dcterms:modified xsi:type="dcterms:W3CDTF">2021-01-15T22:09:53Z</dcterms:modified>
</cp:coreProperties>
</file>