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Aleksa\2. ETF Druga godina\1. semestar\ORT2\ProjekatV\Projekat4\Projekat\ADDR\"/>
    </mc:Choice>
  </mc:AlternateContent>
  <bookViews>
    <workbookView xWindow="0" yWindow="0" windowWidth="23040" windowHeight="8904"/>
  </bookViews>
  <sheets>
    <sheet name="FETCH_Resenje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36" i="1" l="1"/>
  <c r="B36" i="1"/>
  <c r="C36" i="1"/>
  <c r="D36" i="1"/>
  <c r="A29" i="1"/>
  <c r="A30" i="1" s="1"/>
  <c r="A31" i="1" s="1"/>
  <c r="A32" i="1" s="1"/>
  <c r="A33" i="1" s="1"/>
  <c r="A34" i="1" s="1"/>
  <c r="A35" i="1" s="1"/>
  <c r="B29" i="1"/>
  <c r="B30" i="1"/>
  <c r="B31" i="1"/>
  <c r="B32" i="1"/>
  <c r="B33" i="1"/>
  <c r="B34" i="1"/>
  <c r="B35" i="1"/>
  <c r="C29" i="1"/>
  <c r="C30" i="1"/>
  <c r="C31" i="1"/>
  <c r="C32" i="1"/>
  <c r="C33" i="1"/>
  <c r="C34" i="1"/>
  <c r="C35" i="1"/>
  <c r="D29" i="1"/>
  <c r="D30" i="1"/>
  <c r="D31" i="1"/>
  <c r="D32" i="1"/>
  <c r="D33" i="1"/>
  <c r="D34" i="1"/>
  <c r="D35" i="1"/>
  <c r="A27" i="1"/>
  <c r="A28" i="1" s="1"/>
  <c r="B27" i="1"/>
  <c r="B28" i="1"/>
  <c r="C27" i="1"/>
  <c r="C28" i="1"/>
  <c r="D27" i="1"/>
  <c r="D28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B12" i="1" l="1"/>
  <c r="B26" i="1"/>
  <c r="A13" i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</calcChain>
</file>

<file path=xl/sharedStrings.xml><?xml version="1.0" encoding="utf-8"?>
<sst xmlns="http://schemas.openxmlformats.org/spreadsheetml/2006/main" count="38" uniqueCount="33">
  <si>
    <t>Б. С.</t>
  </si>
  <si>
    <t>CC[h]</t>
  </si>
  <si>
    <t>CC[b]</t>
  </si>
  <si>
    <t>bruncnd</t>
  </si>
  <si>
    <t>С.У.С.</t>
  </si>
  <si>
    <t>Адреса</t>
  </si>
  <si>
    <t>Садржај [h]</t>
  </si>
  <si>
    <t>ba[h]</t>
  </si>
  <si>
    <t>cc[h]</t>
  </si>
  <si>
    <t>Коментар</t>
  </si>
  <si>
    <t>ba</t>
  </si>
  <si>
    <t>cc</t>
  </si>
  <si>
    <t>stEXEC</t>
  </si>
  <si>
    <t>ldMDR</t>
  </si>
  <si>
    <t>rdMEM</t>
  </si>
  <si>
    <t>ldMAR</t>
  </si>
  <si>
    <t>0h</t>
  </si>
  <si>
    <t>brnotADDR</t>
  </si>
  <si>
    <t>brSTORE</t>
  </si>
  <si>
    <t>brnotFCBUS</t>
  </si>
  <si>
    <t>С.В.У.С.</t>
  </si>
  <si>
    <t>ldB</t>
  </si>
  <si>
    <t>mxMAR0</t>
  </si>
  <si>
    <t>mxB0</t>
  </si>
  <si>
    <t>ldDWL</t>
  </si>
  <si>
    <t>incMAR</t>
  </si>
  <si>
    <t>ldDWH</t>
  </si>
  <si>
    <t>mxB1</t>
  </si>
  <si>
    <t>mxMAR1</t>
  </si>
  <si>
    <t>incB</t>
  </si>
  <si>
    <t>wrGPR</t>
  </si>
  <si>
    <t>mxMAR2</t>
  </si>
  <si>
    <t>clADDR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</si>
</sst>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ck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auto="1"/>
      </top>
      <bottom style="thin">
        <color auto="1"/>
      </bottom>
      <diagonal/>
    </border>
    <border>
      <left style="thick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ck">
        <color indexed="64"/>
      </right>
      <top style="thin">
        <color auto="1"/>
      </top>
      <bottom style="thin">
        <color auto="1"/>
      </bottom>
      <diagonal/>
    </border>
    <border>
      <left style="thick">
        <color indexed="64"/>
      </left>
      <right style="thin">
        <color indexed="64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/>
      <diagonal/>
    </border>
    <border>
      <left style="thin">
        <color indexed="64"/>
      </left>
      <right style="thick">
        <color indexed="64"/>
      </right>
      <top style="thin">
        <color auto="1"/>
      </top>
      <bottom/>
      <diagonal/>
    </border>
  </borders>
  <cellStyleXfs count="1">
    <xf numFmtId="0" fontId="0" fillId="0" borderId="0"/>
  </cellStyleXfs>
  <cellXfs count="79">
    <xf numFmtId="0" fontId="0" fillId="0" borderId="0" xfId="0"/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Border="1"/>
    <xf numFmtId="0" fontId="0" fillId="0" borderId="10" xfId="0" applyBorder="1"/>
    <xf numFmtId="0" fontId="1" fillId="2" borderId="13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/>
    </xf>
    <xf numFmtId="0" fontId="0" fillId="0" borderId="1" xfId="0" applyFont="1" applyFill="1" applyBorder="1" applyAlignment="1">
      <alignment horizontal="center" vertical="center"/>
    </xf>
    <xf numFmtId="0" fontId="0" fillId="0" borderId="3" xfId="0" applyFont="1" applyFill="1" applyBorder="1" applyAlignment="1">
      <alignment horizontal="center"/>
    </xf>
    <xf numFmtId="0" fontId="0" fillId="0" borderId="3" xfId="0" applyFont="1" applyFill="1" applyBorder="1" applyAlignment="1">
      <alignment horizontal="center" vertical="center"/>
    </xf>
    <xf numFmtId="0" fontId="0" fillId="0" borderId="5" xfId="0" applyFont="1" applyFill="1" applyBorder="1" applyAlignment="1">
      <alignment horizontal="center"/>
    </xf>
    <xf numFmtId="0" fontId="0" fillId="0" borderId="4" xfId="0" applyFont="1" applyFill="1" applyBorder="1" applyAlignment="1">
      <alignment horizontal="center"/>
    </xf>
    <xf numFmtId="0" fontId="0" fillId="0" borderId="8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4" xfId="0" applyNumberFormat="1" applyBorder="1" applyAlignment="1">
      <alignment horizontal="center" vertical="center"/>
    </xf>
    <xf numFmtId="0" fontId="0" fillId="0" borderId="15" xfId="0" applyNumberForma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4" xfId="0" applyBorder="1"/>
    <xf numFmtId="0" fontId="0" fillId="0" borderId="16" xfId="0" applyBorder="1"/>
    <xf numFmtId="0" fontId="0" fillId="2" borderId="3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9" xfId="0" applyBorder="1"/>
    <xf numFmtId="0" fontId="0" fillId="0" borderId="1" xfId="0" applyBorder="1"/>
    <xf numFmtId="0" fontId="0" fillId="2" borderId="20" xfId="0" applyFill="1" applyBorder="1" applyAlignment="1">
      <alignment horizontal="center" vertical="center"/>
    </xf>
    <xf numFmtId="0" fontId="0" fillId="0" borderId="20" xfId="0" applyFont="1" applyFill="1" applyBorder="1" applyAlignment="1">
      <alignment horizontal="center"/>
    </xf>
    <xf numFmtId="0" fontId="0" fillId="0" borderId="20" xfId="0" applyBorder="1"/>
    <xf numFmtId="0" fontId="0" fillId="2" borderId="17" xfId="0" applyFill="1" applyBorder="1" applyAlignment="1">
      <alignment horizontal="center" vertical="center"/>
    </xf>
    <xf numFmtId="0" fontId="0" fillId="0" borderId="17" xfId="0" applyFont="1" applyFill="1" applyBorder="1" applyAlignment="1">
      <alignment horizontal="center"/>
    </xf>
    <xf numFmtId="0" fontId="0" fillId="0" borderId="23" xfId="0" applyFont="1" applyFill="1" applyBorder="1" applyAlignment="1">
      <alignment horizontal="center"/>
    </xf>
    <xf numFmtId="0" fontId="0" fillId="2" borderId="24" xfId="0" applyFill="1" applyBorder="1" applyAlignment="1">
      <alignment horizontal="center" vertical="center"/>
    </xf>
    <xf numFmtId="0" fontId="0" fillId="0" borderId="26" xfId="0" applyFont="1" applyFill="1" applyBorder="1" applyAlignment="1">
      <alignment horizontal="center" vertical="center"/>
    </xf>
    <xf numFmtId="0" fontId="0" fillId="0" borderId="24" xfId="0" applyFont="1" applyFill="1" applyBorder="1" applyAlignment="1">
      <alignment horizontal="center"/>
    </xf>
    <xf numFmtId="0" fontId="0" fillId="0" borderId="24" xfId="0" applyBorder="1" applyAlignment="1">
      <alignment horizontal="center" vertical="center"/>
    </xf>
    <xf numFmtId="0" fontId="0" fillId="3" borderId="0" xfId="0" applyFill="1" applyBorder="1" applyAlignment="1">
      <alignment vertical="center"/>
    </xf>
    <xf numFmtId="0" fontId="0" fillId="0" borderId="14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9" xfId="0" applyFont="1" applyFill="1" applyBorder="1" applyAlignment="1">
      <alignment horizontal="center"/>
    </xf>
    <xf numFmtId="0" fontId="0" fillId="0" borderId="1" xfId="0" applyNumberFormat="1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9" xfId="0" applyBorder="1"/>
    <xf numFmtId="0" fontId="0" fillId="0" borderId="30" xfId="0" applyBorder="1"/>
    <xf numFmtId="0" fontId="0" fillId="0" borderId="5" xfId="0" applyBorder="1"/>
    <xf numFmtId="0" fontId="0" fillId="0" borderId="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1" xfId="0" applyBorder="1" applyAlignment="1">
      <alignment horizontal="center" vertical="center"/>
    </xf>
    <xf numFmtId="0" fontId="0" fillId="0" borderId="32" xfId="0" applyBorder="1" applyAlignment="1">
      <alignment horizontal="center"/>
    </xf>
    <xf numFmtId="0" fontId="0" fillId="0" borderId="33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2" borderId="7" xfId="0" applyFont="1" applyFill="1" applyBorder="1" applyAlignment="1">
      <alignment horizontal="center" vertical="center"/>
    </xf>
    <xf numFmtId="0" fontId="0" fillId="2" borderId="10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25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1" fillId="2" borderId="22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</cellXfs>
  <cellStyles count="1">
    <cellStyle name="Normalan" xfId="0" builtinId="0"/>
  </cellStyles>
  <dxfs count="62">
    <dxf>
      <alignment horizont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alignment horizont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alignment horizont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alignment horizont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alignment horizont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alignment horizont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alignment horizont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alignment horizont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alignment horizont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alignment horizont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alignment horizont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alignment horizont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alignment horizont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auto="1"/>
        </top>
        <bottom style="thin">
          <color auto="1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alignment horizont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alignment horizont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alignment horizont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border diagonalUp="0" diagonalDown="0">
        <left style="thin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border diagonalUp="0" diagonalDown="0">
        <left style="thin">
          <color indexed="64"/>
        </left>
        <right style="thick">
          <color indexed="64"/>
        </right>
        <top style="thin">
          <color auto="1"/>
        </top>
        <bottom style="thin">
          <color auto="1"/>
        </bottom>
        <vertical style="thin">
          <color indexed="64"/>
        </vertical>
        <horizontal style="thin">
          <color auto="1"/>
        </horizontal>
      </border>
    </dxf>
    <dxf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auto="1"/>
        </top>
        <bottom style="thin">
          <color auto="1"/>
        </bottom>
        <vertical style="thin">
          <color indexed="64"/>
        </vertical>
        <horizontal style="thin">
          <color auto="1"/>
        </horizontal>
      </border>
    </dxf>
    <dxf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auto="1"/>
        </top>
        <bottom style="thin">
          <color auto="1"/>
        </bottom>
        <vertical style="thin">
          <color indexed="64"/>
        </vertical>
        <horizontal style="thin">
          <color auto="1"/>
        </horizontal>
      </border>
    </dxf>
    <dxf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auto="1"/>
        </top>
        <bottom style="thin">
          <color auto="1"/>
        </bottom>
        <vertical style="thin">
          <color indexed="64"/>
        </vertical>
        <horizontal style="thin">
          <color auto="1"/>
        </horizontal>
      </border>
    </dxf>
    <dxf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border diagonalUp="0" diagonalDown="0">
        <left style="thick">
          <color indexed="64"/>
        </left>
        <right style="thin">
          <color indexed="64"/>
        </right>
        <top style="thin">
          <color auto="1"/>
        </top>
        <bottom style="thin">
          <color auto="1"/>
        </bottom>
        <vertical style="thin">
          <color indexed="64"/>
        </vertical>
        <horizontal style="thin">
          <color auto="1"/>
        </horizontal>
      </border>
    </dxf>
    <dxf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alignment horizontal="center" vertical="center" textRotation="0" wrapText="0" indent="0" justifyLastLine="0" shrinkToFit="0" readingOrder="0"/>
      <border diagonalUp="0" diagonalDown="0">
        <left/>
        <right style="medium">
          <color indexed="64"/>
        </right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/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/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ill>
        <patternFill>
          <bgColor theme="0" tint="-4.9989318521683403E-2"/>
        </patternFill>
      </fill>
    </dxf>
    <dxf>
      <font>
        <b/>
        <color theme="1"/>
      </font>
      <border>
        <top style="thin">
          <color theme="1"/>
        </top>
      </border>
    </dxf>
    <dxf>
      <font>
        <b/>
        <color theme="1"/>
      </font>
      <border>
        <bottom style="thin">
          <color theme="1"/>
        </bottom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hair">
          <color auto="1"/>
        </vertical>
        <horizontal style="thin">
          <color auto="1"/>
        </horizontal>
      </border>
    </dxf>
  </dxfs>
  <tableStyles count="1" defaultTableStyle="TableStyleMedium2" defaultPivotStyle="PivotStyleLight16">
    <tableStyle name="TableStyleLight1 2" pivot="0" count="4">
      <tableStyleElement type="wholeTable" dxfId="61"/>
      <tableStyleElement type="headerRow" dxfId="60"/>
      <tableStyleElement type="totalRow" dxfId="59"/>
      <tableStyleElement type="firstRowStripe" dxfId="58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5" name="Table5" displayName="Table5" ref="A12:AC36" headerRowCount="0" totalsRowShown="0">
  <tableColumns count="29">
    <tableColumn id="25" name="Column25" headerRowDxfId="57" dataDxfId="56">
      <calculatedColumnFormula>DEC2HEX(HEX2DEC(LEFT(A11,LEN(A11)-1))+1)&amp;"h"</calculatedColumnFormula>
    </tableColumn>
    <tableColumn id="26" name="Column26" headerRowDxfId="55" dataDxfId="54">
      <calculatedColumnFormula>BIN2HEX(
IF(ISBLANK(F12),0,F12) &amp;
IF(ISBLANK(G12),0,G12)&amp;
IF(ISBLANK(H12),0,H12)&amp;
IF(ISBLANK(I12),0,I12)&amp;
IF(ISBLANK(J12),0,J12) &amp;
IF(ISBLANK(K12),0,K12)&amp;
IF(ISBLANK(L12),0,L12) &amp;
IF(ISBLANK(M12),0,M12),2)&amp;
BIN2HEX(
IF(ISBLANK(N12),0,N12) &amp;
IF(ISBLANK(O12),0,O12)&amp;
IF(ISBLANK(P12),0,P12)&amp;
IF(ISBLANK(Q12),0,Q12)&amp;
IF(ISBLANK(R12),0,R12) &amp;
IF(ISBLANK(S12),0,S12)&amp;
IF(ISBLANK(T12),0,T12) &amp;
IF(ISBLANK(U12),0,U12),2)&amp;
BIN2HEX(
IF(ISBLANK(V12),0,V12) &amp;
IF(ISBLANK(W12),0,W12)&amp;
IF(ISBLANK(X12),0,X12)&amp;
IF(ISBLANK(Y12),0,Y12)&amp;
IF(ISBLANK(Z12),0,Z12) &amp;
IF(ISBLANK(AA12),0,AA12)&amp;
IF(ISBLANK(AB12),0,AB12) &amp;
IF(ISBLANK(AC12),0,AC12),2)</calculatedColumnFormula>
    </tableColumn>
    <tableColumn id="30" name="Column30" headerRowDxfId="53" dataDxfId="52">
      <calculatedColumnFormula>BIN2HEX(
IF(ISBLANK(F12),0,F12)&amp;
IF(ISBLANK(G12),0,G12)&amp;
IF(ISBLANK(H12),0,H12)&amp;
IF(ISBLANK(I12),0,I12)&amp;
IF(ISBLANK(J12),0,J12))</calculatedColumnFormula>
    </tableColumn>
    <tableColumn id="29" name="Column29" headerRowDxfId="51" dataDxfId="50">
      <calculatedColumnFormula>BIN2HEX(
IF(ISBLANK(K12),0,K12) &amp;
IF(ISBLANK(L12),0,L12)&amp;
IF(ISBLANK(M12),0,M12))</calculatedColumnFormula>
    </tableColumn>
    <tableColumn id="27" name="Column27" headerRowDxfId="49" dataDxfId="48"/>
    <tableColumn id="1" name="Column1" headerRowDxfId="47" dataDxfId="46"/>
    <tableColumn id="2" name="Column2" headerRowDxfId="45" dataDxfId="44"/>
    <tableColumn id="3" name="Column3" headerRowDxfId="43" dataDxfId="42"/>
    <tableColumn id="4" name="Column4" headerRowDxfId="41" dataDxfId="40"/>
    <tableColumn id="5" name="Column5" headerRowDxfId="39" dataDxfId="38"/>
    <tableColumn id="6" name="Column6" headerRowDxfId="37" dataDxfId="36"/>
    <tableColumn id="7" name="Column7" headerRowDxfId="35" dataDxfId="34"/>
    <tableColumn id="8" name="Column8" headerRowDxfId="33" dataDxfId="32"/>
    <tableColumn id="9" name="Column9" headerRowDxfId="31" dataDxfId="30"/>
    <tableColumn id="10" name="Column10" headerRowDxfId="29" dataDxfId="28"/>
    <tableColumn id="11" name="Column11" headerRowDxfId="27" dataDxfId="26"/>
    <tableColumn id="12" name="Column12" headerRowDxfId="25" dataDxfId="24"/>
    <tableColumn id="13" name="Column13" headerRowDxfId="23" dataDxfId="22"/>
    <tableColumn id="14" name="Column14" headerRowDxfId="21" dataDxfId="20"/>
    <tableColumn id="15" name="Column15" headerRowDxfId="19" dataDxfId="18"/>
    <tableColumn id="16" name="Column16" headerRowDxfId="17" dataDxfId="16"/>
    <tableColumn id="17" name="Column17" headerRowDxfId="15" dataDxfId="14"/>
    <tableColumn id="18" name="Column18" headerRowDxfId="13" dataDxfId="12"/>
    <tableColumn id="19" name="Column19" headerRowDxfId="11" dataDxfId="10"/>
    <tableColumn id="20" name="Column20" headerRowDxfId="9" dataDxfId="8"/>
    <tableColumn id="21" name="Column21" headerRowDxfId="7" dataDxfId="6"/>
    <tableColumn id="22" name="Column22" headerRowDxfId="5" dataDxfId="4"/>
    <tableColumn id="23" name="Column23" headerRowDxfId="3" dataDxfId="2"/>
    <tableColumn id="24" name="Column24" headerRowDxfId="1" dataDxfId="0"/>
  </tableColumns>
  <tableStyleInfo name="TableStyleLight1 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6"/>
  <sheetViews>
    <sheetView tabSelected="1" zoomScale="90" zoomScaleNormal="90" workbookViewId="0">
      <pane xSplit="5" ySplit="11" topLeftCell="O12" activePane="bottomRight" state="frozen"/>
      <selection pane="topRight" activeCell="C1" sqref="C1"/>
      <selection pane="bottomLeft" activeCell="A15" sqref="A15"/>
      <selection pane="bottomRight" activeCell="T24" sqref="T24"/>
    </sheetView>
  </sheetViews>
  <sheetFormatPr defaultRowHeight="14.4" x14ac:dyDescent="0.3"/>
  <cols>
    <col min="1" max="1" width="8.88671875" style="1"/>
    <col min="2" max="2" width="11.6640625" style="1" bestFit="1" customWidth="1"/>
    <col min="3" max="4" width="11.6640625" style="1" customWidth="1"/>
    <col min="5" max="5" width="13.44140625" style="1" customWidth="1"/>
    <col min="6" max="6" width="11.44140625" style="1" customWidth="1"/>
    <col min="7" max="29" width="11.44140625" customWidth="1"/>
  </cols>
  <sheetData>
    <row r="1" spans="1:31" x14ac:dyDescent="0.3">
      <c r="J1" s="66" t="s">
        <v>0</v>
      </c>
      <c r="K1" s="66"/>
      <c r="L1" s="66"/>
      <c r="M1" s="38" t="s">
        <v>1</v>
      </c>
      <c r="N1" s="66" t="s">
        <v>2</v>
      </c>
      <c r="O1" s="66"/>
      <c r="P1" s="66"/>
      <c r="Q1" s="45"/>
      <c r="R1" s="66" t="s">
        <v>20</v>
      </c>
      <c r="S1" s="66"/>
      <c r="T1" s="66"/>
      <c r="U1" s="38" t="s">
        <v>1</v>
      </c>
      <c r="V1" s="66" t="s">
        <v>2</v>
      </c>
      <c r="W1" s="66"/>
      <c r="X1" s="66"/>
    </row>
    <row r="2" spans="1:31" x14ac:dyDescent="0.3">
      <c r="J2" s="67" t="s">
        <v>3</v>
      </c>
      <c r="K2" s="67"/>
      <c r="L2" s="67"/>
      <c r="M2" s="32">
        <v>1</v>
      </c>
      <c r="N2" s="28">
        <v>0</v>
      </c>
      <c r="O2" s="28">
        <v>0</v>
      </c>
      <c r="P2" s="28">
        <v>1</v>
      </c>
      <c r="Q2" s="30"/>
      <c r="R2" s="67" t="s">
        <v>3</v>
      </c>
      <c r="S2" s="67"/>
      <c r="T2" s="67"/>
      <c r="U2" s="32">
        <v>5</v>
      </c>
      <c r="V2" s="28">
        <v>1</v>
      </c>
      <c r="W2" s="28">
        <v>0</v>
      </c>
      <c r="X2" s="28">
        <v>1</v>
      </c>
    </row>
    <row r="4" spans="1:31" x14ac:dyDescent="0.3">
      <c r="J4" s="78" t="s">
        <v>4</v>
      </c>
      <c r="K4" s="73"/>
      <c r="L4" s="74"/>
      <c r="M4" s="4" t="s">
        <v>1</v>
      </c>
      <c r="N4" s="72" t="s">
        <v>2</v>
      </c>
      <c r="O4" s="73"/>
      <c r="P4" s="74"/>
      <c r="Q4" s="45"/>
    </row>
    <row r="5" spans="1:31" x14ac:dyDescent="0.3">
      <c r="J5" s="75" t="s">
        <v>17</v>
      </c>
      <c r="K5" s="76"/>
      <c r="L5" s="77"/>
      <c r="M5" s="5">
        <v>2</v>
      </c>
      <c r="N5" s="2">
        <v>0</v>
      </c>
      <c r="O5" s="32">
        <v>1</v>
      </c>
      <c r="P5" s="3">
        <v>0</v>
      </c>
      <c r="Q5" s="30"/>
    </row>
    <row r="6" spans="1:31" x14ac:dyDescent="0.3">
      <c r="J6" s="75" t="s">
        <v>18</v>
      </c>
      <c r="K6" s="76"/>
      <c r="L6" s="77"/>
      <c r="M6" s="5">
        <v>3</v>
      </c>
      <c r="N6" s="2">
        <v>0</v>
      </c>
      <c r="O6" s="32">
        <v>1</v>
      </c>
      <c r="P6" s="28">
        <v>1</v>
      </c>
      <c r="Q6" s="30"/>
    </row>
    <row r="7" spans="1:31" x14ac:dyDescent="0.3">
      <c r="J7" s="75" t="s">
        <v>19</v>
      </c>
      <c r="K7" s="76"/>
      <c r="L7" s="77"/>
      <c r="M7" s="5">
        <v>4</v>
      </c>
      <c r="N7" s="2">
        <v>1</v>
      </c>
      <c r="O7" s="32">
        <v>0</v>
      </c>
      <c r="P7" s="28">
        <v>0</v>
      </c>
      <c r="Q7" s="30"/>
    </row>
    <row r="8" spans="1:31" x14ac:dyDescent="0.3">
      <c r="J8" s="31"/>
      <c r="K8" s="31"/>
      <c r="L8" s="31"/>
      <c r="M8" s="30"/>
      <c r="N8" s="30"/>
      <c r="O8" s="30"/>
      <c r="P8" s="30"/>
      <c r="Q8" s="26"/>
    </row>
    <row r="10" spans="1:31" x14ac:dyDescent="0.3">
      <c r="A10" s="64" t="s">
        <v>5</v>
      </c>
      <c r="B10" s="64" t="s">
        <v>6</v>
      </c>
      <c r="C10" s="64" t="s">
        <v>7</v>
      </c>
      <c r="D10" s="64" t="s">
        <v>8</v>
      </c>
      <c r="E10" s="64" t="s">
        <v>9</v>
      </c>
      <c r="F10" s="41">
        <v>23</v>
      </c>
      <c r="G10" s="29">
        <v>22</v>
      </c>
      <c r="H10" s="29">
        <v>21</v>
      </c>
      <c r="I10" s="29">
        <v>20</v>
      </c>
      <c r="J10" s="35">
        <v>19</v>
      </c>
      <c r="K10" s="27">
        <v>18</v>
      </c>
      <c r="L10" s="25">
        <v>17</v>
      </c>
      <c r="M10" s="4">
        <v>16</v>
      </c>
      <c r="N10" s="23">
        <v>15</v>
      </c>
      <c r="O10" s="25">
        <v>14</v>
      </c>
      <c r="P10" s="38">
        <v>13</v>
      </c>
      <c r="Q10" s="29">
        <v>12</v>
      </c>
      <c r="R10" s="27">
        <v>11</v>
      </c>
      <c r="S10" s="25">
        <v>10</v>
      </c>
      <c r="T10" s="25">
        <v>9</v>
      </c>
      <c r="U10" s="25">
        <v>8</v>
      </c>
      <c r="V10" s="25">
        <v>7</v>
      </c>
      <c r="W10" s="25">
        <v>6</v>
      </c>
      <c r="X10" s="25">
        <v>5</v>
      </c>
      <c r="Y10" s="25">
        <v>4</v>
      </c>
      <c r="Z10" s="25">
        <v>3</v>
      </c>
      <c r="AA10" s="25">
        <v>2</v>
      </c>
      <c r="AB10" s="25">
        <v>1</v>
      </c>
      <c r="AC10" s="25">
        <v>0</v>
      </c>
    </row>
    <row r="11" spans="1:31" s="7" customFormat="1" ht="15" thickBot="1" x14ac:dyDescent="0.35">
      <c r="A11" s="65"/>
      <c r="B11" s="65"/>
      <c r="C11" s="65"/>
      <c r="D11" s="65"/>
      <c r="E11" s="65"/>
      <c r="F11" s="68" t="s">
        <v>10</v>
      </c>
      <c r="G11" s="69"/>
      <c r="H11" s="69"/>
      <c r="I11" s="69"/>
      <c r="J11" s="70"/>
      <c r="K11" s="71" t="s">
        <v>11</v>
      </c>
      <c r="L11" s="71"/>
      <c r="M11" s="71"/>
      <c r="N11" s="8" t="s">
        <v>12</v>
      </c>
      <c r="O11" s="8" t="s">
        <v>32</v>
      </c>
      <c r="P11" s="8" t="s">
        <v>31</v>
      </c>
      <c r="Q11" s="8" t="s">
        <v>30</v>
      </c>
      <c r="R11" s="16" t="s">
        <v>29</v>
      </c>
      <c r="S11" s="8" t="s">
        <v>28</v>
      </c>
      <c r="T11" s="8" t="s">
        <v>27</v>
      </c>
      <c r="U11" s="8" t="s">
        <v>26</v>
      </c>
      <c r="V11" s="8" t="s">
        <v>25</v>
      </c>
      <c r="W11" s="8" t="s">
        <v>24</v>
      </c>
      <c r="X11" s="8" t="s">
        <v>13</v>
      </c>
      <c r="Y11" s="8" t="s">
        <v>14</v>
      </c>
      <c r="Z11" s="8" t="s">
        <v>23</v>
      </c>
      <c r="AA11" s="8" t="s">
        <v>22</v>
      </c>
      <c r="AB11" s="8" t="s">
        <v>15</v>
      </c>
      <c r="AC11" s="8" t="s">
        <v>21</v>
      </c>
    </row>
    <row r="12" spans="1:31" ht="15" thickTop="1" x14ac:dyDescent="0.3">
      <c r="A12" s="3" t="s">
        <v>16</v>
      </c>
      <c r="B12" s="3" t="str">
        <f t="shared" ref="B12:B26" si="0">BIN2HEX(
IF(ISBLANK(F12),0,F12) &amp;
IF(ISBLANK(G12),0,G12)&amp;
IF(ISBLANK(H12),0,H12)&amp;
IF(ISBLANK(I12),0,I12)&amp;
IF(ISBLANK(J12),0,J12) &amp;
IF(ISBLANK(K12),0,K12)&amp;
IF(ISBLANK(L12),0,L12) &amp;
IF(ISBLANK(M12),0,M12),2)&amp;
BIN2HEX(
IF(ISBLANK(N12),0,N12) &amp;
IF(ISBLANK(O12),0,O12)&amp;
IF(ISBLANK(P12),0,P12)&amp;
IF(ISBLANK(Q12),0,Q12)&amp;
IF(ISBLANK(R12),0,R12) &amp;
IF(ISBLANK(S12),0,S12)&amp;
IF(ISBLANK(T12),0,T12) &amp;
IF(ISBLANK(U12),0,U12),2)&amp;
BIN2HEX(
IF(ISBLANK(V12),0,V12) &amp;
IF(ISBLANK(W12),0,W12)&amp;
IF(ISBLANK(X12),0,X12)&amp;
IF(ISBLANK(Y12),0,Y12)&amp;
IF(ISBLANK(Z12),0,Z12) &amp;
IF(ISBLANK(AA12),0,AA12)&amp;
IF(ISBLANK(AB12),0,AB12) &amp;
IF(ISBLANK(AC12),0,AC12),2)</f>
        <v>020000</v>
      </c>
      <c r="C12" s="17" t="str">
        <f t="shared" ref="C12:C26" si="1">BIN2HEX(
IF(ISBLANK(F12),0,F12)&amp;
IF(ISBLANK(G12),0,G12)&amp;
IF(ISBLANK(H12),0,H12)&amp;
IF(ISBLANK(I12),0,I12)&amp;
IF(ISBLANK(J12),0,J12))</f>
        <v>0</v>
      </c>
      <c r="D12" s="17" t="str">
        <f t="shared" ref="D12:D26" si="2">BIN2HEX(
IF(ISBLANK(K12),0,K12) &amp;
IF(ISBLANK(L12),0,L12)&amp;
IF(ISBLANK(M12),0,M12))</f>
        <v>2</v>
      </c>
      <c r="E12" s="17"/>
      <c r="F12" s="42"/>
      <c r="G12" s="14"/>
      <c r="H12" s="14"/>
      <c r="I12" s="14"/>
      <c r="J12" s="40"/>
      <c r="K12" s="15">
        <v>0</v>
      </c>
      <c r="L12" s="14">
        <v>1</v>
      </c>
      <c r="M12" s="49">
        <v>0</v>
      </c>
      <c r="N12" s="3"/>
      <c r="O12" s="3"/>
      <c r="P12" s="3"/>
      <c r="Q12" s="3"/>
      <c r="R12" s="15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6"/>
      <c r="AE12" s="6"/>
    </row>
    <row r="13" spans="1:31" x14ac:dyDescent="0.3">
      <c r="A13" s="24" t="str">
        <f t="shared" ref="A13:A25" si="3">DEC2HEX(HEX2DEC(LEFT(A12,LEN(A12)-1))+1)&amp;"h"</f>
        <v>1h</v>
      </c>
      <c r="B13" s="3" t="str">
        <f t="shared" si="0"/>
        <v>050000</v>
      </c>
      <c r="C13" s="17" t="str">
        <f t="shared" si="1"/>
        <v>0</v>
      </c>
      <c r="D13" s="17" t="str">
        <f t="shared" si="2"/>
        <v>5</v>
      </c>
      <c r="E13" s="32"/>
      <c r="F13" s="43"/>
      <c r="G13" s="9"/>
      <c r="H13" s="9"/>
      <c r="I13" s="9"/>
      <c r="J13" s="36"/>
      <c r="K13" s="11">
        <v>1</v>
      </c>
      <c r="L13" s="9">
        <v>0</v>
      </c>
      <c r="M13" s="13">
        <v>1</v>
      </c>
      <c r="N13" s="2"/>
      <c r="O13" s="28"/>
      <c r="P13" s="32"/>
      <c r="Q13" s="28"/>
      <c r="R13" s="11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6"/>
      <c r="AE13" s="6"/>
    </row>
    <row r="14" spans="1:31" x14ac:dyDescent="0.3">
      <c r="A14" s="24" t="str">
        <f t="shared" si="3"/>
        <v>2h</v>
      </c>
      <c r="B14" s="3" t="str">
        <f t="shared" si="0"/>
        <v>C10001</v>
      </c>
      <c r="C14" s="17" t="str">
        <f t="shared" si="1"/>
        <v>18</v>
      </c>
      <c r="D14" s="17" t="str">
        <f t="shared" si="2"/>
        <v>1</v>
      </c>
      <c r="E14" s="32"/>
      <c r="F14" s="43">
        <v>1</v>
      </c>
      <c r="G14" s="9">
        <v>1</v>
      </c>
      <c r="H14" s="9">
        <v>0</v>
      </c>
      <c r="I14" s="9">
        <v>0</v>
      </c>
      <c r="J14" s="36">
        <v>0</v>
      </c>
      <c r="K14" s="11"/>
      <c r="L14" s="9"/>
      <c r="M14" s="13">
        <v>1</v>
      </c>
      <c r="N14" s="11"/>
      <c r="O14" s="9"/>
      <c r="P14" s="39"/>
      <c r="Q14" s="9"/>
      <c r="R14" s="11"/>
      <c r="S14" s="9"/>
      <c r="T14" s="9"/>
      <c r="U14" s="9"/>
      <c r="V14" s="9"/>
      <c r="W14" s="9"/>
      <c r="X14" s="9"/>
      <c r="Y14" s="9"/>
      <c r="Z14" s="9"/>
      <c r="AA14" s="9"/>
      <c r="AB14" s="9"/>
      <c r="AC14" s="9">
        <v>1</v>
      </c>
      <c r="AD14" s="6"/>
      <c r="AE14" s="6"/>
    </row>
    <row r="15" spans="1:31" x14ac:dyDescent="0.3">
      <c r="A15" s="24" t="str">
        <f t="shared" si="3"/>
        <v>3h</v>
      </c>
      <c r="B15" s="3" t="str">
        <f t="shared" si="0"/>
        <v>910006</v>
      </c>
      <c r="C15" s="17" t="str">
        <f t="shared" si="1"/>
        <v>12</v>
      </c>
      <c r="D15" s="17" t="str">
        <f t="shared" si="2"/>
        <v>1</v>
      </c>
      <c r="E15" s="32"/>
      <c r="F15" s="43">
        <v>1</v>
      </c>
      <c r="G15" s="9">
        <v>0</v>
      </c>
      <c r="H15" s="9">
        <v>0</v>
      </c>
      <c r="I15" s="9">
        <v>1</v>
      </c>
      <c r="J15" s="36">
        <v>0</v>
      </c>
      <c r="K15" s="11"/>
      <c r="L15" s="9"/>
      <c r="M15" s="13">
        <v>1</v>
      </c>
      <c r="N15" s="11"/>
      <c r="O15" s="9"/>
      <c r="P15" s="39"/>
      <c r="Q15" s="9"/>
      <c r="R15" s="11"/>
      <c r="S15" s="9"/>
      <c r="T15" s="9"/>
      <c r="U15" s="9"/>
      <c r="V15" s="9"/>
      <c r="W15" s="9"/>
      <c r="X15" s="9"/>
      <c r="Y15" s="9"/>
      <c r="Z15" s="9"/>
      <c r="AA15" s="9">
        <v>1</v>
      </c>
      <c r="AB15" s="9">
        <v>1</v>
      </c>
      <c r="AC15" s="9"/>
      <c r="AD15" s="6"/>
      <c r="AE15" s="6"/>
    </row>
    <row r="16" spans="1:31" x14ac:dyDescent="0.3">
      <c r="A16" s="24" t="str">
        <f t="shared" si="3"/>
        <v>4h</v>
      </c>
      <c r="B16" s="3" t="str">
        <f t="shared" si="0"/>
        <v>C30000</v>
      </c>
      <c r="C16" s="17" t="str">
        <f t="shared" si="1"/>
        <v>18</v>
      </c>
      <c r="D16" s="17" t="str">
        <f t="shared" si="2"/>
        <v>3</v>
      </c>
      <c r="E16" s="32"/>
      <c r="F16" s="43">
        <v>1</v>
      </c>
      <c r="G16" s="9">
        <v>1</v>
      </c>
      <c r="H16" s="9">
        <v>0</v>
      </c>
      <c r="I16" s="9">
        <v>0</v>
      </c>
      <c r="J16" s="36">
        <v>0</v>
      </c>
      <c r="K16" s="11"/>
      <c r="L16" s="9">
        <v>1</v>
      </c>
      <c r="M16" s="13">
        <v>1</v>
      </c>
      <c r="N16" s="11"/>
      <c r="O16" s="9"/>
      <c r="P16" s="39"/>
      <c r="Q16" s="9"/>
      <c r="R16" s="11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6"/>
      <c r="AE16" s="6"/>
    </row>
    <row r="17" spans="1:31" x14ac:dyDescent="0.3">
      <c r="A17" s="24" t="str">
        <f t="shared" si="3"/>
        <v>5h</v>
      </c>
      <c r="B17" s="3" t="str">
        <f t="shared" si="0"/>
        <v>C10009</v>
      </c>
      <c r="C17" s="17" t="str">
        <f t="shared" si="1"/>
        <v>18</v>
      </c>
      <c r="D17" s="17" t="str">
        <f t="shared" si="2"/>
        <v>1</v>
      </c>
      <c r="E17" s="32"/>
      <c r="F17" s="43">
        <v>1</v>
      </c>
      <c r="G17" s="9">
        <v>1</v>
      </c>
      <c r="H17" s="9">
        <v>0</v>
      </c>
      <c r="I17" s="9">
        <v>0</v>
      </c>
      <c r="J17" s="36">
        <v>0</v>
      </c>
      <c r="K17" s="11">
        <v>0</v>
      </c>
      <c r="L17" s="9">
        <v>0</v>
      </c>
      <c r="M17" s="13">
        <v>1</v>
      </c>
      <c r="N17" s="12"/>
      <c r="O17" s="10"/>
      <c r="P17" s="39"/>
      <c r="Q17" s="9"/>
      <c r="R17" s="11"/>
      <c r="S17" s="9"/>
      <c r="T17" s="9"/>
      <c r="U17" s="9"/>
      <c r="V17" s="9"/>
      <c r="W17" s="9"/>
      <c r="X17" s="9"/>
      <c r="Y17" s="9"/>
      <c r="Z17" s="9">
        <v>1</v>
      </c>
      <c r="AA17" s="9"/>
      <c r="AB17" s="9"/>
      <c r="AC17" s="9">
        <v>1</v>
      </c>
      <c r="AD17" s="6"/>
      <c r="AE17" s="6"/>
    </row>
    <row r="18" spans="1:31" x14ac:dyDescent="0.3">
      <c r="A18" s="24" t="str">
        <f t="shared" si="3"/>
        <v>6h</v>
      </c>
      <c r="B18" s="3" t="str">
        <f t="shared" si="0"/>
        <v>000006</v>
      </c>
      <c r="C18" s="17" t="str">
        <f t="shared" si="1"/>
        <v>0</v>
      </c>
      <c r="D18" s="17" t="str">
        <f t="shared" si="2"/>
        <v>0</v>
      </c>
      <c r="E18" s="32"/>
      <c r="F18" s="43"/>
      <c r="G18" s="9"/>
      <c r="H18" s="9"/>
      <c r="I18" s="9"/>
      <c r="J18" s="36"/>
      <c r="K18" s="11"/>
      <c r="L18" s="9"/>
      <c r="M18" s="13"/>
      <c r="N18" s="11"/>
      <c r="O18" s="9"/>
      <c r="P18" s="39"/>
      <c r="Q18" s="9"/>
      <c r="R18" s="11"/>
      <c r="S18" s="9"/>
      <c r="T18" s="9"/>
      <c r="U18" s="9"/>
      <c r="V18" s="9"/>
      <c r="W18" s="9"/>
      <c r="X18" s="9"/>
      <c r="Y18" s="9"/>
      <c r="Z18" s="9"/>
      <c r="AA18" s="9">
        <v>1</v>
      </c>
      <c r="AB18" s="9">
        <v>1</v>
      </c>
      <c r="AC18" s="9"/>
      <c r="AD18" s="6"/>
      <c r="AE18" s="6"/>
    </row>
    <row r="19" spans="1:31" x14ac:dyDescent="0.3">
      <c r="A19" s="24" t="str">
        <f t="shared" si="3"/>
        <v>7h</v>
      </c>
      <c r="B19" s="3" t="str">
        <f t="shared" si="0"/>
        <v>3C0030</v>
      </c>
      <c r="C19" s="17" t="str">
        <f t="shared" si="1"/>
        <v>7</v>
      </c>
      <c r="D19" s="17" t="str">
        <f t="shared" si="2"/>
        <v>4</v>
      </c>
      <c r="E19" s="32"/>
      <c r="F19" s="43"/>
      <c r="G19" s="9"/>
      <c r="H19" s="9">
        <v>1</v>
      </c>
      <c r="I19" s="9">
        <v>1</v>
      </c>
      <c r="J19" s="36">
        <v>1</v>
      </c>
      <c r="K19" s="11">
        <v>1</v>
      </c>
      <c r="L19" s="9">
        <v>0</v>
      </c>
      <c r="M19" s="13">
        <v>0</v>
      </c>
      <c r="N19" s="11"/>
      <c r="O19" s="9"/>
      <c r="P19" s="39"/>
      <c r="Q19" s="9"/>
      <c r="R19" s="11"/>
      <c r="S19" s="9"/>
      <c r="T19" s="9"/>
      <c r="U19" s="9"/>
      <c r="V19" s="9"/>
      <c r="W19" s="9"/>
      <c r="X19" s="9">
        <v>1</v>
      </c>
      <c r="Y19" s="9">
        <v>1</v>
      </c>
      <c r="Z19" s="9"/>
      <c r="AA19" s="9"/>
      <c r="AB19" s="9"/>
      <c r="AC19" s="9"/>
      <c r="AD19" s="6"/>
      <c r="AE19" s="6"/>
    </row>
    <row r="20" spans="1:31" x14ac:dyDescent="0.3">
      <c r="A20" s="24" t="str">
        <f t="shared" si="3"/>
        <v>8h</v>
      </c>
      <c r="B20" s="3" t="str">
        <f t="shared" si="0"/>
        <v>0000C0</v>
      </c>
      <c r="C20" s="17" t="str">
        <f t="shared" si="1"/>
        <v>0</v>
      </c>
      <c r="D20" s="17" t="str">
        <f t="shared" si="2"/>
        <v>0</v>
      </c>
      <c r="E20" s="32"/>
      <c r="F20" s="43"/>
      <c r="G20" s="9"/>
      <c r="H20" s="9"/>
      <c r="I20" s="9"/>
      <c r="J20" s="36"/>
      <c r="K20" s="11"/>
      <c r="L20" s="9"/>
      <c r="M20" s="13"/>
      <c r="N20" s="12"/>
      <c r="O20" s="10"/>
      <c r="P20" s="39"/>
      <c r="Q20" s="9"/>
      <c r="R20" s="11"/>
      <c r="S20" s="9"/>
      <c r="T20" s="9"/>
      <c r="U20" s="9"/>
      <c r="V20" s="9">
        <v>1</v>
      </c>
      <c r="W20" s="9">
        <v>1</v>
      </c>
      <c r="X20" s="9"/>
      <c r="Y20" s="9"/>
      <c r="Z20" s="9"/>
      <c r="AA20" s="9"/>
      <c r="AB20" s="9"/>
      <c r="AC20" s="9"/>
      <c r="AD20" s="6"/>
      <c r="AE20" s="6"/>
    </row>
    <row r="21" spans="1:31" x14ac:dyDescent="0.3">
      <c r="A21" s="24" t="str">
        <f t="shared" si="3"/>
        <v>9h</v>
      </c>
      <c r="B21" s="3" t="str">
        <f t="shared" si="0"/>
        <v>4C0030</v>
      </c>
      <c r="C21" s="17" t="str">
        <f t="shared" si="1"/>
        <v>9</v>
      </c>
      <c r="D21" s="17" t="str">
        <f t="shared" si="2"/>
        <v>4</v>
      </c>
      <c r="E21" s="32"/>
      <c r="F21" s="43"/>
      <c r="G21" s="9">
        <v>1</v>
      </c>
      <c r="H21" s="9">
        <v>0</v>
      </c>
      <c r="I21" s="9">
        <v>0</v>
      </c>
      <c r="J21" s="36">
        <v>1</v>
      </c>
      <c r="K21" s="11">
        <v>1</v>
      </c>
      <c r="L21" s="9">
        <v>0</v>
      </c>
      <c r="M21" s="13">
        <v>0</v>
      </c>
      <c r="N21" s="11"/>
      <c r="O21" s="9"/>
      <c r="P21" s="39"/>
      <c r="Q21" s="9"/>
      <c r="R21" s="11"/>
      <c r="S21" s="9"/>
      <c r="T21" s="9"/>
      <c r="U21" s="9"/>
      <c r="V21" s="9"/>
      <c r="W21" s="9"/>
      <c r="X21" s="9">
        <v>1</v>
      </c>
      <c r="Y21" s="9">
        <v>1</v>
      </c>
      <c r="Z21" s="9"/>
      <c r="AA21" s="9"/>
      <c r="AB21" s="9"/>
      <c r="AC21" s="9"/>
      <c r="AD21" s="6"/>
      <c r="AE21" s="6"/>
    </row>
    <row r="22" spans="1:31" x14ac:dyDescent="0.3">
      <c r="A22" s="24" t="str">
        <f t="shared" si="3"/>
        <v>Ah</v>
      </c>
      <c r="B22" s="3" t="str">
        <f t="shared" si="0"/>
        <v>000100</v>
      </c>
      <c r="C22" s="17" t="str">
        <f t="shared" si="1"/>
        <v>0</v>
      </c>
      <c r="D22" s="17" t="str">
        <f t="shared" si="2"/>
        <v>0</v>
      </c>
      <c r="E22" s="32"/>
      <c r="F22" s="43"/>
      <c r="G22" s="9"/>
      <c r="H22" s="9"/>
      <c r="I22" s="9"/>
      <c r="J22" s="36"/>
      <c r="K22" s="11"/>
      <c r="L22" s="9"/>
      <c r="M22" s="13"/>
      <c r="N22" s="11"/>
      <c r="O22" s="9"/>
      <c r="P22" s="39"/>
      <c r="Q22" s="9"/>
      <c r="R22" s="11"/>
      <c r="S22" s="9"/>
      <c r="T22" s="9"/>
      <c r="U22" s="9">
        <v>1</v>
      </c>
      <c r="V22" s="9"/>
      <c r="W22" s="9"/>
      <c r="X22" s="9"/>
      <c r="Y22" s="9"/>
      <c r="Z22" s="9"/>
      <c r="AA22" s="9"/>
      <c r="AB22" s="9"/>
      <c r="AC22" s="9"/>
      <c r="AD22" s="6"/>
      <c r="AE22" s="6"/>
    </row>
    <row r="23" spans="1:31" x14ac:dyDescent="0.3">
      <c r="A23" s="24" t="str">
        <f t="shared" si="3"/>
        <v>Bh</v>
      </c>
      <c r="B23" s="3" t="str">
        <f t="shared" si="0"/>
        <v>000201</v>
      </c>
      <c r="C23" s="17" t="str">
        <f t="shared" si="1"/>
        <v>0</v>
      </c>
      <c r="D23" s="17" t="str">
        <f t="shared" si="2"/>
        <v>0</v>
      </c>
      <c r="E23" s="32"/>
      <c r="F23" s="43"/>
      <c r="G23" s="9"/>
      <c r="H23" s="9"/>
      <c r="I23" s="9"/>
      <c r="J23" s="36"/>
      <c r="K23" s="11"/>
      <c r="L23" s="9"/>
      <c r="M23" s="13"/>
      <c r="N23" s="11"/>
      <c r="O23" s="9"/>
      <c r="P23" s="39"/>
      <c r="Q23" s="9"/>
      <c r="R23" s="11"/>
      <c r="S23" s="9"/>
      <c r="T23" s="9">
        <v>1</v>
      </c>
      <c r="U23" s="9"/>
      <c r="V23" s="9"/>
      <c r="W23" s="9"/>
      <c r="X23" s="9"/>
      <c r="Y23" s="9"/>
      <c r="Z23" s="9"/>
      <c r="AA23" s="9"/>
      <c r="AB23" s="9"/>
      <c r="AC23" s="9">
        <v>1</v>
      </c>
      <c r="AD23" s="6"/>
      <c r="AE23" s="6"/>
    </row>
    <row r="24" spans="1:31" x14ac:dyDescent="0.3">
      <c r="A24" s="24" t="str">
        <f t="shared" si="3"/>
        <v>Ch</v>
      </c>
      <c r="B24" s="3" t="str">
        <f t="shared" si="0"/>
        <v>910402</v>
      </c>
      <c r="C24" s="17" t="str">
        <f t="shared" si="1"/>
        <v>12</v>
      </c>
      <c r="D24" s="17" t="str">
        <f t="shared" si="2"/>
        <v>1</v>
      </c>
      <c r="E24" s="32"/>
      <c r="F24" s="43">
        <v>1</v>
      </c>
      <c r="G24" s="9">
        <v>0</v>
      </c>
      <c r="H24" s="9">
        <v>0</v>
      </c>
      <c r="I24" s="9">
        <v>1</v>
      </c>
      <c r="J24" s="36">
        <v>0</v>
      </c>
      <c r="K24" s="11"/>
      <c r="L24" s="9"/>
      <c r="M24" s="13">
        <v>1</v>
      </c>
      <c r="N24" s="11"/>
      <c r="O24" s="9"/>
      <c r="P24" s="39"/>
      <c r="Q24" s="9"/>
      <c r="R24" s="11"/>
      <c r="S24" s="9">
        <v>1</v>
      </c>
      <c r="T24" s="9"/>
      <c r="U24" s="9"/>
      <c r="V24" s="9"/>
      <c r="W24" s="9"/>
      <c r="X24" s="9"/>
      <c r="Y24" s="9"/>
      <c r="Z24" s="9"/>
      <c r="AA24" s="9">
        <v>0</v>
      </c>
      <c r="AB24" s="9">
        <v>1</v>
      </c>
      <c r="AC24" s="9"/>
      <c r="AD24" s="6"/>
      <c r="AE24" s="6"/>
    </row>
    <row r="25" spans="1:31" x14ac:dyDescent="0.3">
      <c r="A25" s="24" t="str">
        <f t="shared" si="3"/>
        <v>Dh</v>
      </c>
      <c r="B25" s="3" t="str">
        <f t="shared" si="0"/>
        <v>00040F</v>
      </c>
      <c r="C25" s="17" t="str">
        <f t="shared" si="1"/>
        <v>0</v>
      </c>
      <c r="D25" s="17" t="str">
        <f t="shared" si="2"/>
        <v>0</v>
      </c>
      <c r="E25" s="32"/>
      <c r="F25" s="43"/>
      <c r="G25" s="9"/>
      <c r="H25" s="9"/>
      <c r="I25" s="9"/>
      <c r="J25" s="36"/>
      <c r="K25" s="11"/>
      <c r="L25" s="9"/>
      <c r="M25" s="13"/>
      <c r="N25" s="11"/>
      <c r="O25" s="9"/>
      <c r="P25" s="39"/>
      <c r="Q25" s="9"/>
      <c r="R25" s="11"/>
      <c r="S25" s="9">
        <v>1</v>
      </c>
      <c r="T25" s="9"/>
      <c r="U25" s="9"/>
      <c r="V25" s="9"/>
      <c r="W25" s="9"/>
      <c r="X25" s="9"/>
      <c r="Y25" s="9"/>
      <c r="Z25" s="9">
        <v>1</v>
      </c>
      <c r="AA25" s="9">
        <v>1</v>
      </c>
      <c r="AB25" s="9">
        <v>1</v>
      </c>
      <c r="AC25" s="9">
        <v>1</v>
      </c>
      <c r="AD25" s="6"/>
      <c r="AE25" s="6"/>
    </row>
    <row r="26" spans="1:31" x14ac:dyDescent="0.3">
      <c r="A26" s="18" t="str">
        <f>DEC2HEX(HEX2DEC(LEFT(A25,LEN(A25)-1))+1)&amp;"h"</f>
        <v>Eh</v>
      </c>
      <c r="B26" s="18" t="str">
        <f t="shared" si="0"/>
        <v>000800</v>
      </c>
      <c r="C26" s="19" t="str">
        <f t="shared" si="1"/>
        <v>0</v>
      </c>
      <c r="D26" s="19" t="str">
        <f t="shared" si="2"/>
        <v>0</v>
      </c>
      <c r="E26" s="31"/>
      <c r="F26" s="44"/>
      <c r="G26" s="34"/>
      <c r="H26" s="34"/>
      <c r="I26" s="34"/>
      <c r="J26" s="37"/>
      <c r="K26" s="33"/>
      <c r="L26" s="21"/>
      <c r="M26" s="22"/>
      <c r="N26" s="46"/>
      <c r="O26" s="46"/>
      <c r="P26" s="47"/>
      <c r="Q26" s="46"/>
      <c r="R26" s="48">
        <v>1</v>
      </c>
      <c r="S26" s="46"/>
      <c r="T26" s="46"/>
      <c r="U26" s="46"/>
      <c r="V26" s="46"/>
      <c r="W26" s="46"/>
      <c r="X26" s="46"/>
      <c r="Y26" s="46"/>
      <c r="Z26" s="46"/>
      <c r="AA26" s="46"/>
      <c r="AB26" s="46"/>
      <c r="AC26" s="46"/>
      <c r="AD26" s="6"/>
      <c r="AE26" s="6"/>
    </row>
    <row r="27" spans="1:31" x14ac:dyDescent="0.3">
      <c r="A27" s="50" t="str">
        <f t="shared" ref="A27:A28" si="4">DEC2HEX(HEX2DEC(LEFT(A26,LEN(A26)-1))+1)&amp;"h"</f>
        <v>Fh</v>
      </c>
      <c r="B27" s="50" t="str">
        <f t="shared" ref="B27:B28" si="5">BIN2HEX(
IF(ISBLANK(F27),0,F27) &amp;
IF(ISBLANK(G27),0,G27)&amp;
IF(ISBLANK(H27),0,H27)&amp;
IF(ISBLANK(I27),0,I27)&amp;
IF(ISBLANK(J27),0,J27) &amp;
IF(ISBLANK(K27),0,K27)&amp;
IF(ISBLANK(L27),0,L27) &amp;
IF(ISBLANK(M27),0,M27),2)&amp;
BIN2HEX(
IF(ISBLANK(N27),0,N27) &amp;
IF(ISBLANK(O27),0,O27)&amp;
IF(ISBLANK(P27),0,P27)&amp;
IF(ISBLANK(Q27),0,Q27)&amp;
IF(ISBLANK(R27),0,R27) &amp;
IF(ISBLANK(S27),0,S27)&amp;
IF(ISBLANK(T27),0,T27) &amp;
IF(ISBLANK(U27),0,U27),2)&amp;
BIN2HEX(
IF(ISBLANK(V27),0,V27) &amp;
IF(ISBLANK(W27),0,W27)&amp;
IF(ISBLANK(X27),0,X27)&amp;
IF(ISBLANK(Y27),0,Y27)&amp;
IF(ISBLANK(Z27),0,Z27) &amp;
IF(ISBLANK(AA27),0,AA27)&amp;
IF(ISBLANK(AB27),0,AB27) &amp;
IF(ISBLANK(AC27),0,AC27),2)</f>
        <v>000800</v>
      </c>
      <c r="C27" s="19" t="str">
        <f t="shared" ref="C27:C28" si="6">BIN2HEX(
IF(ISBLANK(F27),0,F27)&amp;
IF(ISBLANK(G27),0,G27)&amp;
IF(ISBLANK(H27),0,H27)&amp;
IF(ISBLANK(I27),0,I27)&amp;
IF(ISBLANK(J27),0,J27))</f>
        <v>0</v>
      </c>
      <c r="D27" s="19" t="str">
        <f t="shared" ref="D27:D28" si="7">BIN2HEX(
IF(ISBLANK(K27),0,K27) &amp;
IF(ISBLANK(L27),0,L27)&amp;
IF(ISBLANK(M27),0,M27))</f>
        <v>0</v>
      </c>
      <c r="E27" s="51"/>
      <c r="F27" s="52"/>
      <c r="G27" s="53"/>
      <c r="H27" s="53"/>
      <c r="I27" s="53"/>
      <c r="J27" s="54"/>
      <c r="K27" s="34"/>
      <c r="L27" s="34"/>
      <c r="M27" s="55"/>
      <c r="N27" s="56"/>
      <c r="O27" s="56"/>
      <c r="P27" s="56"/>
      <c r="Q27" s="57"/>
      <c r="R27" s="56">
        <v>1</v>
      </c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6"/>
      <c r="AE27" s="6"/>
    </row>
    <row r="28" spans="1:31" x14ac:dyDescent="0.3">
      <c r="A28" s="18" t="str">
        <f t="shared" si="4"/>
        <v>10h</v>
      </c>
      <c r="B28" s="18" t="str">
        <f t="shared" si="5"/>
        <v>911000</v>
      </c>
      <c r="C28" s="19" t="str">
        <f t="shared" si="6"/>
        <v>12</v>
      </c>
      <c r="D28" s="19" t="str">
        <f t="shared" si="7"/>
        <v>1</v>
      </c>
      <c r="E28" s="20"/>
      <c r="F28" s="58">
        <v>1</v>
      </c>
      <c r="G28" s="59">
        <v>0</v>
      </c>
      <c r="H28" s="59">
        <v>0</v>
      </c>
      <c r="I28" s="59">
        <v>1</v>
      </c>
      <c r="J28" s="60">
        <v>0</v>
      </c>
      <c r="K28" s="46"/>
      <c r="L28" s="46"/>
      <c r="M28" s="61">
        <v>1</v>
      </c>
      <c r="N28" s="46"/>
      <c r="O28" s="46"/>
      <c r="P28" s="46"/>
      <c r="Q28" s="59">
        <v>1</v>
      </c>
      <c r="R28" s="46"/>
      <c r="S28" s="46"/>
      <c r="T28" s="46"/>
      <c r="U28" s="46"/>
      <c r="V28" s="46"/>
      <c r="W28" s="46"/>
      <c r="X28" s="46"/>
      <c r="Y28" s="46"/>
      <c r="Z28" s="46"/>
      <c r="AA28" s="46"/>
      <c r="AB28" s="46"/>
      <c r="AC28" s="46"/>
    </row>
    <row r="29" spans="1:31" x14ac:dyDescent="0.3">
      <c r="A29" s="50" t="str">
        <f t="shared" ref="A29:A35" si="8">DEC2HEX(HEX2DEC(LEFT(A28,LEN(A28)-1))+1)&amp;"h"</f>
        <v>11h</v>
      </c>
      <c r="B29" s="50" t="str">
        <f t="shared" ref="B29:B35" si="9">BIN2HEX(
IF(ISBLANK(F29),0,F29) &amp;
IF(ISBLANK(G29),0,G29)&amp;
IF(ISBLANK(H29),0,H29)&amp;
IF(ISBLANK(I29),0,I29)&amp;
IF(ISBLANK(J29),0,J29) &amp;
IF(ISBLANK(K29),0,K29)&amp;
IF(ISBLANK(L29),0,L29) &amp;
IF(ISBLANK(M29),0,M29),2)&amp;
BIN2HEX(
IF(ISBLANK(N29),0,N29) &amp;
IF(ISBLANK(O29),0,O29)&amp;
IF(ISBLANK(P29),0,P29)&amp;
IF(ISBLANK(Q29),0,Q29)&amp;
IF(ISBLANK(R29),0,R29) &amp;
IF(ISBLANK(S29),0,S29)&amp;
IF(ISBLANK(T29),0,T29) &amp;
IF(ISBLANK(U29),0,U29),2)&amp;
BIN2HEX(
IF(ISBLANK(V29),0,V29) &amp;
IF(ISBLANK(W29),0,W29)&amp;
IF(ISBLANK(X29),0,X29)&amp;
IF(ISBLANK(Y29),0,Y29)&amp;
IF(ISBLANK(Z29),0,Z29) &amp;
IF(ISBLANK(AA29),0,AA29)&amp;
IF(ISBLANK(AB29),0,AB29) &amp;
IF(ISBLANK(AC29),0,AC29),2)</f>
        <v>912002</v>
      </c>
      <c r="C29" s="19" t="str">
        <f t="shared" ref="C29:C35" si="10">BIN2HEX(
IF(ISBLANK(F29),0,F29)&amp;
IF(ISBLANK(G29),0,G29)&amp;
IF(ISBLANK(H29),0,H29)&amp;
IF(ISBLANK(I29),0,I29)&amp;
IF(ISBLANK(J29),0,J29))</f>
        <v>12</v>
      </c>
      <c r="D29" s="19" t="str">
        <f t="shared" ref="D29:D35" si="11">BIN2HEX(
IF(ISBLANK(K29),0,K29) &amp;
IF(ISBLANK(L29),0,L29)&amp;
IF(ISBLANK(M29),0,M29))</f>
        <v>1</v>
      </c>
      <c r="E29" s="51"/>
      <c r="F29" s="52">
        <v>1</v>
      </c>
      <c r="G29" s="57">
        <v>0</v>
      </c>
      <c r="H29" s="57">
        <v>0</v>
      </c>
      <c r="I29" s="57">
        <v>1</v>
      </c>
      <c r="J29" s="62">
        <v>0</v>
      </c>
      <c r="K29" s="56"/>
      <c r="L29" s="56"/>
      <c r="M29" s="63">
        <v>1</v>
      </c>
      <c r="N29" s="56"/>
      <c r="O29" s="56"/>
      <c r="P29" s="56">
        <v>1</v>
      </c>
      <c r="Q29" s="57"/>
      <c r="R29" s="56"/>
      <c r="S29" s="56"/>
      <c r="T29" s="56"/>
      <c r="U29" s="56"/>
      <c r="V29" s="56"/>
      <c r="W29" s="56"/>
      <c r="X29" s="56"/>
      <c r="Y29" s="56"/>
      <c r="Z29" s="56"/>
      <c r="AA29" s="56"/>
      <c r="AB29" s="56">
        <v>1</v>
      </c>
      <c r="AC29" s="56"/>
    </row>
    <row r="30" spans="1:31" x14ac:dyDescent="0.3">
      <c r="A30" s="50" t="str">
        <f t="shared" si="8"/>
        <v>12h</v>
      </c>
      <c r="B30" s="50" t="str">
        <f t="shared" si="9"/>
        <v>C30000</v>
      </c>
      <c r="C30" s="19" t="str">
        <f t="shared" si="10"/>
        <v>18</v>
      </c>
      <c r="D30" s="19" t="str">
        <f t="shared" si="11"/>
        <v>3</v>
      </c>
      <c r="E30" s="51"/>
      <c r="F30" s="52">
        <v>1</v>
      </c>
      <c r="G30" s="57">
        <v>1</v>
      </c>
      <c r="H30" s="57">
        <v>0</v>
      </c>
      <c r="I30" s="57">
        <v>0</v>
      </c>
      <c r="J30" s="62">
        <v>0</v>
      </c>
      <c r="K30" s="56"/>
      <c r="L30" s="56">
        <v>1</v>
      </c>
      <c r="M30" s="63">
        <v>1</v>
      </c>
      <c r="N30" s="56"/>
      <c r="O30" s="56"/>
      <c r="P30" s="56"/>
      <c r="Q30" s="57"/>
      <c r="R30" s="56"/>
      <c r="S30" s="56"/>
      <c r="T30" s="56"/>
      <c r="U30" s="56"/>
      <c r="V30" s="56"/>
      <c r="W30" s="56"/>
      <c r="X30" s="56"/>
      <c r="Y30" s="56"/>
      <c r="Z30" s="56"/>
      <c r="AA30" s="56"/>
      <c r="AB30" s="56"/>
      <c r="AC30" s="56"/>
    </row>
    <row r="31" spans="1:31" x14ac:dyDescent="0.3">
      <c r="A31" s="50" t="str">
        <f t="shared" si="8"/>
        <v>13h</v>
      </c>
      <c r="B31" s="50" t="str">
        <f t="shared" si="9"/>
        <v>9C0030</v>
      </c>
      <c r="C31" s="19" t="str">
        <f t="shared" si="10"/>
        <v>13</v>
      </c>
      <c r="D31" s="19" t="str">
        <f t="shared" si="11"/>
        <v>4</v>
      </c>
      <c r="E31" s="51"/>
      <c r="F31" s="52">
        <v>1</v>
      </c>
      <c r="G31" s="57">
        <v>0</v>
      </c>
      <c r="H31" s="57">
        <v>0</v>
      </c>
      <c r="I31" s="57">
        <v>1</v>
      </c>
      <c r="J31" s="62">
        <v>1</v>
      </c>
      <c r="K31" s="56">
        <v>1</v>
      </c>
      <c r="L31" s="56"/>
      <c r="M31" s="63"/>
      <c r="N31" s="56"/>
      <c r="O31" s="56"/>
      <c r="P31" s="56"/>
      <c r="Q31" s="57"/>
      <c r="R31" s="56"/>
      <c r="S31" s="56"/>
      <c r="T31" s="56"/>
      <c r="U31" s="56"/>
      <c r="V31" s="56"/>
      <c r="W31" s="56"/>
      <c r="X31" s="56">
        <v>1</v>
      </c>
      <c r="Y31" s="56">
        <v>1</v>
      </c>
      <c r="Z31" s="56"/>
      <c r="AA31" s="56"/>
      <c r="AB31" s="56"/>
      <c r="AC31" s="56"/>
    </row>
    <row r="32" spans="1:31" x14ac:dyDescent="0.3">
      <c r="A32" s="50" t="str">
        <f t="shared" si="8"/>
        <v>14h</v>
      </c>
      <c r="B32" s="50" t="str">
        <f t="shared" si="9"/>
        <v>0000C0</v>
      </c>
      <c r="C32" s="19" t="str">
        <f t="shared" si="10"/>
        <v>0</v>
      </c>
      <c r="D32" s="19" t="str">
        <f t="shared" si="11"/>
        <v>0</v>
      </c>
      <c r="E32" s="51"/>
      <c r="F32" s="52"/>
      <c r="G32" s="57"/>
      <c r="H32" s="57"/>
      <c r="I32" s="57"/>
      <c r="J32" s="62"/>
      <c r="K32" s="56"/>
      <c r="L32" s="56"/>
      <c r="M32" s="63"/>
      <c r="N32" s="56"/>
      <c r="O32" s="56"/>
      <c r="P32" s="56"/>
      <c r="Q32" s="57"/>
      <c r="R32" s="56"/>
      <c r="S32" s="56"/>
      <c r="T32" s="56"/>
      <c r="U32" s="56"/>
      <c r="V32" s="56">
        <v>1</v>
      </c>
      <c r="W32" s="56">
        <v>1</v>
      </c>
      <c r="X32" s="56"/>
      <c r="Y32" s="56"/>
      <c r="Z32" s="56"/>
      <c r="AA32" s="56"/>
      <c r="AB32" s="56"/>
      <c r="AC32" s="56"/>
    </row>
    <row r="33" spans="1:29" x14ac:dyDescent="0.3">
      <c r="A33" s="50" t="str">
        <f t="shared" si="8"/>
        <v>15h</v>
      </c>
      <c r="B33" s="50" t="str">
        <f t="shared" si="9"/>
        <v>AC0030</v>
      </c>
      <c r="C33" s="19" t="str">
        <f t="shared" si="10"/>
        <v>15</v>
      </c>
      <c r="D33" s="19" t="str">
        <f t="shared" si="11"/>
        <v>4</v>
      </c>
      <c r="E33" s="51"/>
      <c r="F33" s="52">
        <v>1</v>
      </c>
      <c r="G33" s="57">
        <v>0</v>
      </c>
      <c r="H33" s="57">
        <v>1</v>
      </c>
      <c r="I33" s="57">
        <v>0</v>
      </c>
      <c r="J33" s="62">
        <v>1</v>
      </c>
      <c r="K33" s="56">
        <v>1</v>
      </c>
      <c r="L33" s="56"/>
      <c r="M33" s="63"/>
      <c r="N33" s="56"/>
      <c r="O33" s="56"/>
      <c r="P33" s="56"/>
      <c r="Q33" s="57"/>
      <c r="R33" s="56"/>
      <c r="S33" s="56"/>
      <c r="T33" s="56"/>
      <c r="U33" s="56"/>
      <c r="V33" s="56"/>
      <c r="W33" s="56"/>
      <c r="X33" s="56">
        <v>1</v>
      </c>
      <c r="Y33" s="56">
        <v>1</v>
      </c>
      <c r="Z33" s="56"/>
      <c r="AA33" s="56"/>
      <c r="AB33" s="56"/>
      <c r="AC33" s="56"/>
    </row>
    <row r="34" spans="1:29" x14ac:dyDescent="0.3">
      <c r="A34" s="50" t="str">
        <f t="shared" si="8"/>
        <v>16h</v>
      </c>
      <c r="B34" s="50" t="str">
        <f t="shared" si="9"/>
        <v>000100</v>
      </c>
      <c r="C34" s="19" t="str">
        <f t="shared" si="10"/>
        <v>0</v>
      </c>
      <c r="D34" s="19" t="str">
        <f t="shared" si="11"/>
        <v>0</v>
      </c>
      <c r="E34" s="51"/>
      <c r="F34" s="52"/>
      <c r="G34" s="57"/>
      <c r="H34" s="57"/>
      <c r="I34" s="57"/>
      <c r="J34" s="62"/>
      <c r="K34" s="56"/>
      <c r="L34" s="56"/>
      <c r="M34" s="63"/>
      <c r="N34" s="56"/>
      <c r="O34" s="56"/>
      <c r="P34" s="56"/>
      <c r="Q34" s="57"/>
      <c r="R34" s="56"/>
      <c r="S34" s="56"/>
      <c r="T34" s="56"/>
      <c r="U34" s="56">
        <v>1</v>
      </c>
      <c r="V34" s="56"/>
      <c r="W34" s="56"/>
      <c r="X34" s="56"/>
      <c r="Y34" s="56"/>
      <c r="Z34" s="56"/>
      <c r="AA34" s="56"/>
      <c r="AB34" s="56"/>
      <c r="AC34" s="56"/>
    </row>
    <row r="35" spans="1:29" x14ac:dyDescent="0.3">
      <c r="A35" s="18" t="str">
        <f t="shared" si="8"/>
        <v>17h</v>
      </c>
      <c r="B35" s="18" t="str">
        <f t="shared" si="9"/>
        <v>000201</v>
      </c>
      <c r="C35" s="19" t="str">
        <f t="shared" si="10"/>
        <v>0</v>
      </c>
      <c r="D35" s="19" t="str">
        <f t="shared" si="11"/>
        <v>0</v>
      </c>
      <c r="E35" s="20"/>
      <c r="F35" s="58"/>
      <c r="G35" s="59"/>
      <c r="H35" s="59"/>
      <c r="I35" s="59"/>
      <c r="J35" s="60"/>
      <c r="K35" s="46"/>
      <c r="L35" s="46"/>
      <c r="M35" s="61"/>
      <c r="N35" s="46"/>
      <c r="O35" s="46"/>
      <c r="P35" s="46"/>
      <c r="Q35" s="59"/>
      <c r="R35" s="46"/>
      <c r="S35" s="46"/>
      <c r="T35" s="46">
        <v>1</v>
      </c>
      <c r="U35" s="46"/>
      <c r="V35" s="46"/>
      <c r="W35" s="46"/>
      <c r="X35" s="46"/>
      <c r="Y35" s="46"/>
      <c r="Z35" s="46"/>
      <c r="AA35" s="46"/>
      <c r="AB35" s="46"/>
      <c r="AC35" s="46">
        <v>1</v>
      </c>
    </row>
    <row r="36" spans="1:29" x14ac:dyDescent="0.3">
      <c r="A36" s="18" t="str">
        <f>DEC2HEX(HEX2DEC(LEFT(A35,LEN(A35)-1))+1)&amp;"h"</f>
        <v>18h</v>
      </c>
      <c r="B36" s="18" t="str">
        <f>BIN2HEX(
IF(ISBLANK(F36),0,F36) &amp;
IF(ISBLANK(G36),0,G36)&amp;
IF(ISBLANK(H36),0,H36)&amp;
IF(ISBLANK(I36),0,I36)&amp;
IF(ISBLANK(J36),0,J36) &amp;
IF(ISBLANK(K36),0,K36)&amp;
IF(ISBLANK(L36),0,L36) &amp;
IF(ISBLANK(M36),0,M36),2)&amp;
BIN2HEX(
IF(ISBLANK(N36),0,N36) &amp;
IF(ISBLANK(O36),0,O36)&amp;
IF(ISBLANK(P36),0,P36)&amp;
IF(ISBLANK(Q36),0,Q36)&amp;
IF(ISBLANK(R36),0,R36) &amp;
IF(ISBLANK(S36),0,S36)&amp;
IF(ISBLANK(T36),0,T36) &amp;
IF(ISBLANK(U36),0,U36),2)&amp;
BIN2HEX(
IF(ISBLANK(V36),0,V36) &amp;
IF(ISBLANK(W36),0,W36)&amp;
IF(ISBLANK(X36),0,X36)&amp;
IF(ISBLANK(Y36),0,Y36)&amp;
IF(ISBLANK(Z36),0,Z36) &amp;
IF(ISBLANK(AA36),0,AA36)&amp;
IF(ISBLANK(AB36),0,AB36) &amp;
IF(ISBLANK(AC36),0,AC36),2)</f>
        <v>01C000</v>
      </c>
      <c r="C36" s="19" t="str">
        <f>BIN2HEX(
IF(ISBLANK(F36),0,F36)&amp;
IF(ISBLANK(G36),0,G36)&amp;
IF(ISBLANK(H36),0,H36)&amp;
IF(ISBLANK(I36),0,I36)&amp;
IF(ISBLANK(J36),0,J36))</f>
        <v>0</v>
      </c>
      <c r="D36" s="19" t="str">
        <f>BIN2HEX(
IF(ISBLANK(K36),0,K36) &amp;
IF(ISBLANK(L36),0,L36)&amp;
IF(ISBLANK(M36),0,M36))</f>
        <v>1</v>
      </c>
      <c r="E36" s="20"/>
      <c r="F36" s="58"/>
      <c r="G36" s="59"/>
      <c r="H36" s="59"/>
      <c r="I36" s="59"/>
      <c r="J36" s="60"/>
      <c r="K36" s="46"/>
      <c r="L36" s="46"/>
      <c r="M36" s="61">
        <v>1</v>
      </c>
      <c r="N36" s="46">
        <v>1</v>
      </c>
      <c r="O36" s="46">
        <v>1</v>
      </c>
      <c r="P36" s="46"/>
      <c r="Q36" s="59"/>
      <c r="R36" s="46"/>
      <c r="S36" s="46"/>
      <c r="T36" s="46"/>
      <c r="U36" s="46"/>
      <c r="V36" s="46"/>
      <c r="W36" s="46"/>
      <c r="X36" s="46"/>
      <c r="Y36" s="46"/>
      <c r="Z36" s="46"/>
      <c r="AA36" s="46"/>
      <c r="AB36" s="46"/>
      <c r="AC36" s="46"/>
    </row>
  </sheetData>
  <mergeCells count="18">
    <mergeCell ref="R1:T1"/>
    <mergeCell ref="V1:X1"/>
    <mergeCell ref="R2:T2"/>
    <mergeCell ref="F11:J11"/>
    <mergeCell ref="K11:M11"/>
    <mergeCell ref="N4:P4"/>
    <mergeCell ref="N1:P1"/>
    <mergeCell ref="J2:L2"/>
    <mergeCell ref="J5:L5"/>
    <mergeCell ref="J6:L6"/>
    <mergeCell ref="J1:L1"/>
    <mergeCell ref="J4:L4"/>
    <mergeCell ref="J7:L7"/>
    <mergeCell ref="E10:E11"/>
    <mergeCell ref="B10:B11"/>
    <mergeCell ref="A10:A11"/>
    <mergeCell ref="C10:C11"/>
    <mergeCell ref="D10:D11"/>
  </mergeCells>
  <pageMargins left="0.7" right="0.7" top="0.75" bottom="0.75" header="0.3" footer="0.3"/>
  <pageSetup orientation="portrait" r:id="rId1"/>
  <ignoredErrors>
    <ignoredError sqref="A12" calculatedColumn="1"/>
  </ignoredErrors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BE16D3FA232CD4B9DF7651A9A710DE2" ma:contentTypeVersion="2" ma:contentTypeDescription="Create a new document." ma:contentTypeScope="" ma:versionID="8440ede80b3c0066d742a1a7cd959f54">
  <xsd:schema xmlns:xsd="http://www.w3.org/2001/XMLSchema" xmlns:xs="http://www.w3.org/2001/XMLSchema" xmlns:p="http://schemas.microsoft.com/office/2006/metadata/properties" xmlns:ns2="3f7b1b9e-8fd4-47b9-9dc5-7f40a7d8d032" targetNamespace="http://schemas.microsoft.com/office/2006/metadata/properties" ma:root="true" ma:fieldsID="f15f319e3c55583ed43e5575d09bd85a" ns2:_="">
    <xsd:import namespace="3f7b1b9e-8fd4-47b9-9dc5-7f40a7d8d03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7b1b9e-8fd4-47b9-9dc5-7f40a7d8d03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831B934-A92B-4830-803B-4309ABCF7D6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f7b1b9e-8fd4-47b9-9dc5-7f40a7d8d03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BDEC8AF-A0A9-48CA-88B2-EC832FE1E20B}">
  <ds:schemaRefs>
    <ds:schemaRef ds:uri="http://schemas.microsoft.com/office/2006/documentManagement/types"/>
    <ds:schemaRef ds:uri="http://purl.org/dc/terms/"/>
    <ds:schemaRef ds:uri="3f7b1b9e-8fd4-47b9-9dc5-7f40a7d8d032"/>
    <ds:schemaRef ds:uri="http://schemas.microsoft.com/office/infopath/2007/PartnerControls"/>
    <ds:schemaRef ds:uri="http://www.w3.org/XML/1998/namespace"/>
    <ds:schemaRef ds:uri="http://purl.org/dc/dcmitype/"/>
    <ds:schemaRef ds:uri="http://schemas.openxmlformats.org/package/2006/metadata/core-properties"/>
    <ds:schemaRef ds:uri="http://schemas.microsoft.com/office/2006/metadata/properties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7E1E3EF2-BAD3-4E97-BE27-EC1A9AEE380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Radni listovi</vt:lpstr>
      </vt:variant>
      <vt:variant>
        <vt:i4>1</vt:i4>
      </vt:variant>
    </vt:vector>
  </HeadingPairs>
  <TitlesOfParts>
    <vt:vector size="1" baseType="lpstr">
      <vt:lpstr>FETCH_Resenje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danko</dc:creator>
  <cp:keywords/>
  <dc:description/>
  <cp:lastModifiedBy>Aleksa</cp:lastModifiedBy>
  <cp:revision/>
  <dcterms:created xsi:type="dcterms:W3CDTF">2020-12-14T14:57:27Z</dcterms:created>
  <dcterms:modified xsi:type="dcterms:W3CDTF">2021-08-07T13:18:49Z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0x0101002BE16D3FA232CD4B9DF7651A9A710DE2</vt:lpwstr>
  </property>
</Properties>
</file>