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ksa\2. ETF Druga godina\ORT2\Projekat\FETCH\"/>
    </mc:Choice>
  </mc:AlternateContent>
  <bookViews>
    <workbookView xWindow="0" yWindow="0" windowWidth="23040" windowHeight="8616"/>
  </bookViews>
  <sheets>
    <sheet name="FETCH_Resenj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B35" i="1"/>
  <c r="C35" i="1"/>
  <c r="D35" i="1"/>
  <c r="A32" i="1"/>
  <c r="A33" i="1" s="1"/>
  <c r="A34" i="1" s="1"/>
  <c r="B32" i="1"/>
  <c r="B33" i="1"/>
  <c r="B34" i="1"/>
  <c r="C32" i="1"/>
  <c r="C33" i="1"/>
  <c r="C34" i="1"/>
  <c r="D32" i="1"/>
  <c r="D33" i="1"/>
  <c r="D34" i="1"/>
  <c r="B17" i="1" l="1"/>
  <c r="B31" i="1"/>
  <c r="C31" i="1"/>
  <c r="D31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M2" i="1"/>
</calcChain>
</file>

<file path=xl/sharedStrings.xml><?xml version="1.0" encoding="utf-8"?>
<sst xmlns="http://schemas.openxmlformats.org/spreadsheetml/2006/main" count="35" uniqueCount="33">
  <si>
    <t>Б. С.</t>
  </si>
  <si>
    <t>CC[h]</t>
  </si>
  <si>
    <t>CC[b]</t>
  </si>
  <si>
    <t>bruncnd</t>
  </si>
  <si>
    <t>С.У.С.</t>
  </si>
  <si>
    <t>brbezadr1</t>
  </si>
  <si>
    <t>brjmp2</t>
  </si>
  <si>
    <t>bradr2</t>
  </si>
  <si>
    <t>brjmp3</t>
  </si>
  <si>
    <t>brnotfcmem</t>
  </si>
  <si>
    <t>Адреса</t>
  </si>
  <si>
    <t>Садржај [h]</t>
  </si>
  <si>
    <t>ba[h]</t>
  </si>
  <si>
    <t>cc[h]</t>
  </si>
  <si>
    <t>Коментар</t>
  </si>
  <si>
    <t>ba</t>
  </si>
  <si>
    <t>cc</t>
  </si>
  <si>
    <t>/</t>
  </si>
  <si>
    <t>stEXEC</t>
  </si>
  <si>
    <t>stADDR</t>
  </si>
  <si>
    <t>ldIR7..0</t>
  </si>
  <si>
    <t>ldIR15..8</t>
  </si>
  <si>
    <t>ldIR23..16</t>
  </si>
  <si>
    <t>ldIR31..24</t>
  </si>
  <si>
    <t>ldMDR</t>
  </si>
  <si>
    <t>rdMEM</t>
  </si>
  <si>
    <t>incPC</t>
  </si>
  <si>
    <t>ldMAR</t>
  </si>
  <si>
    <t>0h</t>
  </si>
  <si>
    <t>clFETCH</t>
  </si>
  <si>
    <t>bradr3</t>
  </si>
  <si>
    <t>notPSWSTandFETCH</t>
  </si>
  <si>
    <t>brgrinst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</si>
</sst>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an" xfId="0" builtinId="0"/>
  </cellStyles>
  <dxfs count="6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>
      <tableStyleElement type="wholeTable" dxfId="61"/>
      <tableStyleElement type="headerRow" dxfId="60"/>
      <tableStyleElement type="totalRow" dxfId="59"/>
      <tableStyleElement type="firstRow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7:AC35" headerRowCount="0" totalsRowShown="0">
  <tableColumns count="29">
    <tableColumn id="25" name="Column25" headerRowDxfId="57" dataDxfId="56">
      <calculatedColumnFormula>DEC2HEX(HEX2DEC(LEFT(A16,LEN(A16)-1))+1)&amp;"h"</calculatedColumnFormula>
    </tableColumn>
    <tableColumn id="26" name="Column26" headerRowDxfId="55" dataDxfId="54">
      <calculatedColumnFormula>BIN2HEX(
IF(ISBLANK(F17),0,F17) &amp;
IF(ISBLANK(G17),0,G17)&amp;
IF(ISBLANK(H17),0,H17)&amp;
IF(ISBLANK(I17),0,I17)&amp;
IF(ISBLANK(J17),0,J17) &amp;
IF(ISBLANK(K17),0,K17)&amp;
IF(ISBLANK(L17),0,L17) &amp;
IF(ISBLANK(M17),0,M17),2)&amp;
BIN2HEX(
IF(ISBLANK(N17),0,N17) &amp;
IF(ISBLANK(O17),0,O17)&amp;
IF(ISBLANK(P17),0,P17)&amp;
IF(ISBLANK(Q17),0,Q17)&amp;
IF(ISBLANK(R17),0,R17) &amp;
IF(ISBLANK(S17),0,S17)&amp;
IF(ISBLANK(T17),0,T17) &amp;
IF(ISBLANK(U17),0,U17),2)&amp;
BIN2HEX(
IF(ISBLANK(V17),0,V17) &amp;
IF(ISBLANK(W17),0,W17)&amp;
IF(ISBLANK(X17),0,X17)&amp;
IF(ISBLANK(Y17),0,Y17)&amp;
IF(ISBLANK(Z17),0,Z17) &amp;
IF(ISBLANK(AA17),0,AA17)&amp;
IF(ISBLANK(AB17),0,AB17) &amp;
IF(ISBLANK(AC17),0,AC17),2)</calculatedColumnFormula>
    </tableColumn>
    <tableColumn id="30" name="Column30" headerRowDxfId="53" dataDxfId="52">
      <calculatedColumnFormula>BIN2HEX(
IF(ISBLANK(F17),0,F17) &amp;
IF(ISBLANK(G17),0,G17)&amp;
IF(ISBLANK(H17),0,H17)&amp;
IF(ISBLANK(I17),0,I17)&amp;
IF(ISBLANK(J17),0,J17) &amp;
IF(ISBLANK(K17),0,K17)&amp;
IF(ISBLANK(L17),0,L17) &amp;
IF(ISBLANK(M17),0,M17))</calculatedColumnFormula>
    </tableColumn>
    <tableColumn id="29" name="Column29" headerRowDxfId="51" dataDxfId="50">
      <calculatedColumnFormula>BIN2HEX(
IF(ISBLANK(N17),0,N17) &amp;
IF(ISBLANK(O17),0,O17)&amp;
IF(ISBLANK(P17),0,P17)&amp;
IF(ISBLANK(Q17),0,Q17))</calculatedColumnFormula>
    </tableColumn>
    <tableColumn id="27" name="Column27" headerRowDxfId="49" dataDxfId="48"/>
    <tableColumn id="1" name="Column1" headerRowDxfId="47" dataDxfId="46"/>
    <tableColumn id="2" name="Column2" headerRowDxfId="45" dataDxfId="44"/>
    <tableColumn id="3" name="Column3" headerRowDxfId="43" dataDxfId="42"/>
    <tableColumn id="4" name="Column4" headerRowDxfId="41" dataDxfId="40"/>
    <tableColumn id="5" name="Column5" headerRowDxfId="39" dataDxfId="38"/>
    <tableColumn id="6" name="Column6" headerRowDxfId="37" dataDxfId="36"/>
    <tableColumn id="7" name="Column7" headerRowDxfId="35" dataDxfId="34"/>
    <tableColumn id="8" name="Column8" headerRowDxfId="33" dataDxfId="32"/>
    <tableColumn id="9" name="Column9" headerRowDxfId="31" dataDxfId="30"/>
    <tableColumn id="10" name="Column10" headerRowDxfId="29" dataDxfId="28"/>
    <tableColumn id="11" name="Column11" headerRowDxfId="27" dataDxfId="26"/>
    <tableColumn id="12" name="Column12" headerRowDxfId="25" dataDxfId="24"/>
    <tableColumn id="13" name="Column13" headerRowDxfId="23" dataDxfId="22"/>
    <tableColumn id="14" name="Column14" headerRowDxfId="21" dataDxfId="20"/>
    <tableColumn id="15" name="Column15" headerRowDxfId="19" dataDxfId="18"/>
    <tableColumn id="16" name="Column16" headerRowDxfId="17" dataDxfId="16"/>
    <tableColumn id="17" name="Column17" headerRowDxfId="15" dataDxfId="14"/>
    <tableColumn id="18" name="Column18" headerRowDxfId="13" dataDxfId="12"/>
    <tableColumn id="19" name="Column19" headerRowDxfId="11" dataDxfId="10"/>
    <tableColumn id="20" name="Column20" headerRowDxfId="9" dataDxfId="8"/>
    <tableColumn id="21" name="Column21" headerRowDxfId="7" dataDxfId="6"/>
    <tableColumn id="22" name="Column22" headerRowDxfId="5" dataDxfId="4"/>
    <tableColumn id="23" name="Column23" headerRowDxfId="3" dataDxfId="2"/>
    <tableColumn id="24" name="Column24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tabSelected="1" zoomScale="90" zoomScaleNormal="90" workbookViewId="0">
      <pane xSplit="5" ySplit="16" topLeftCell="H17" activePane="bottomRight" state="frozen"/>
      <selection pane="topRight" activeCell="C1" sqref="C1"/>
      <selection pane="bottomLeft" activeCell="A15" sqref="A15"/>
      <selection pane="bottomRight" activeCell="J9" sqref="J9:L9"/>
    </sheetView>
  </sheetViews>
  <sheetFormatPr defaultRowHeight="14.4" x14ac:dyDescent="0.3"/>
  <cols>
    <col min="1" max="1" width="8.88671875" style="1"/>
    <col min="2" max="2" width="11.6640625" style="1" bestFit="1" customWidth="1"/>
    <col min="3" max="4" width="11.6640625" style="1" customWidth="1"/>
    <col min="5" max="5" width="13.44140625" style="1" customWidth="1"/>
    <col min="6" max="6" width="11.44140625" style="1" customWidth="1"/>
    <col min="7" max="29" width="11.44140625" customWidth="1"/>
  </cols>
  <sheetData>
    <row r="1" spans="1:29" x14ac:dyDescent="0.3">
      <c r="J1" s="50" t="s">
        <v>0</v>
      </c>
      <c r="K1" s="50"/>
      <c r="L1" s="50"/>
      <c r="M1" s="4" t="s">
        <v>1</v>
      </c>
      <c r="N1" s="47" t="s">
        <v>2</v>
      </c>
      <c r="O1" s="47"/>
      <c r="P1" s="47"/>
      <c r="Q1" s="48"/>
    </row>
    <row r="2" spans="1:29" x14ac:dyDescent="0.3">
      <c r="J2" s="49" t="s">
        <v>3</v>
      </c>
      <c r="K2" s="49"/>
      <c r="L2" s="49"/>
      <c r="M2" s="5" t="str">
        <f>BIN2HEX(N2&amp;O2&amp;P2&amp;Q2)</f>
        <v>1</v>
      </c>
      <c r="N2" s="2">
        <v>0</v>
      </c>
      <c r="O2" s="27">
        <v>0</v>
      </c>
      <c r="P2" s="27">
        <v>0</v>
      </c>
      <c r="Q2" s="27">
        <v>1</v>
      </c>
    </row>
    <row r="4" spans="1:29" x14ac:dyDescent="0.3">
      <c r="J4" s="50" t="s">
        <v>4</v>
      </c>
      <c r="K4" s="50"/>
      <c r="L4" s="50"/>
      <c r="M4" s="4" t="s">
        <v>1</v>
      </c>
      <c r="N4" s="47" t="s">
        <v>2</v>
      </c>
      <c r="O4" s="47"/>
      <c r="P4" s="47"/>
      <c r="Q4" s="48"/>
      <c r="S4">
        <v>1</v>
      </c>
    </row>
    <row r="5" spans="1:29" x14ac:dyDescent="0.3">
      <c r="J5" s="49" t="s">
        <v>31</v>
      </c>
      <c r="K5" s="49"/>
      <c r="L5" s="49"/>
      <c r="M5" s="5">
        <v>2</v>
      </c>
      <c r="N5" s="2">
        <v>0</v>
      </c>
      <c r="O5" s="27">
        <v>0</v>
      </c>
      <c r="P5" s="27">
        <v>1</v>
      </c>
      <c r="Q5" s="27">
        <v>0</v>
      </c>
    </row>
    <row r="6" spans="1:29" x14ac:dyDescent="0.3">
      <c r="J6" s="49" t="s">
        <v>5</v>
      </c>
      <c r="K6" s="49"/>
      <c r="L6" s="49"/>
      <c r="M6" s="5">
        <v>3</v>
      </c>
      <c r="N6" s="2">
        <v>0</v>
      </c>
      <c r="O6" s="27">
        <v>0</v>
      </c>
      <c r="P6" s="27">
        <v>1</v>
      </c>
      <c r="Q6" s="27">
        <v>1</v>
      </c>
    </row>
    <row r="7" spans="1:29" x14ac:dyDescent="0.3">
      <c r="J7" s="49" t="s">
        <v>6</v>
      </c>
      <c r="K7" s="49"/>
      <c r="L7" s="49"/>
      <c r="M7" s="5">
        <v>4</v>
      </c>
      <c r="N7" s="2">
        <v>0</v>
      </c>
      <c r="O7" s="27">
        <v>1</v>
      </c>
      <c r="P7" s="27">
        <v>0</v>
      </c>
      <c r="Q7" s="27">
        <v>0</v>
      </c>
    </row>
    <row r="8" spans="1:29" x14ac:dyDescent="0.3">
      <c r="J8" s="49" t="s">
        <v>7</v>
      </c>
      <c r="K8" s="49"/>
      <c r="L8" s="49"/>
      <c r="M8" s="5">
        <v>5</v>
      </c>
      <c r="N8" s="2">
        <v>0</v>
      </c>
      <c r="O8" s="27">
        <v>1</v>
      </c>
      <c r="P8" s="27">
        <v>0</v>
      </c>
      <c r="Q8" s="27">
        <v>1</v>
      </c>
    </row>
    <row r="9" spans="1:29" x14ac:dyDescent="0.3">
      <c r="J9" s="38" t="s">
        <v>32</v>
      </c>
      <c r="K9" s="39"/>
      <c r="L9" s="40"/>
      <c r="M9" s="5">
        <v>6</v>
      </c>
      <c r="N9" s="31">
        <v>0</v>
      </c>
      <c r="O9" s="30">
        <v>1</v>
      </c>
      <c r="P9" s="30">
        <v>1</v>
      </c>
      <c r="Q9" s="30">
        <v>0</v>
      </c>
    </row>
    <row r="10" spans="1:29" x14ac:dyDescent="0.3">
      <c r="J10" s="49" t="s">
        <v>8</v>
      </c>
      <c r="K10" s="49"/>
      <c r="L10" s="49"/>
      <c r="M10" s="5">
        <v>7</v>
      </c>
      <c r="N10" s="31">
        <v>0</v>
      </c>
      <c r="O10" s="30">
        <v>1</v>
      </c>
      <c r="P10" s="30">
        <v>1</v>
      </c>
      <c r="Q10" s="30">
        <v>1</v>
      </c>
    </row>
    <row r="11" spans="1:29" x14ac:dyDescent="0.3">
      <c r="J11" s="38" t="s">
        <v>30</v>
      </c>
      <c r="K11" s="39"/>
      <c r="L11" s="40"/>
      <c r="M11" s="5">
        <v>8</v>
      </c>
      <c r="N11" s="31">
        <v>1</v>
      </c>
      <c r="O11" s="30">
        <v>0</v>
      </c>
      <c r="P11" s="30">
        <v>0</v>
      </c>
      <c r="Q11" s="30">
        <v>0</v>
      </c>
    </row>
    <row r="12" spans="1:29" x14ac:dyDescent="0.3">
      <c r="J12" s="49" t="s">
        <v>9</v>
      </c>
      <c r="K12" s="49"/>
      <c r="L12" s="49"/>
      <c r="M12" s="5">
        <v>9</v>
      </c>
      <c r="N12" s="2">
        <v>1</v>
      </c>
      <c r="O12" s="27">
        <v>0</v>
      </c>
      <c r="P12" s="27">
        <v>0</v>
      </c>
      <c r="Q12" s="27">
        <v>1</v>
      </c>
    </row>
    <row r="13" spans="1:29" x14ac:dyDescent="0.3">
      <c r="J13" s="51"/>
      <c r="K13" s="51"/>
      <c r="L13" s="51"/>
      <c r="M13" s="29"/>
      <c r="N13" s="29"/>
      <c r="O13" s="29"/>
      <c r="P13" s="29"/>
      <c r="Q13" s="29"/>
    </row>
    <row r="15" spans="1:29" x14ac:dyDescent="0.3">
      <c r="A15" s="43" t="s">
        <v>10</v>
      </c>
      <c r="B15" s="43" t="s">
        <v>11</v>
      </c>
      <c r="C15" s="43" t="s">
        <v>12</v>
      </c>
      <c r="D15" s="43" t="s">
        <v>13</v>
      </c>
      <c r="E15" s="41" t="s">
        <v>14</v>
      </c>
      <c r="F15" s="26">
        <v>23</v>
      </c>
      <c r="G15" s="28">
        <v>22</v>
      </c>
      <c r="H15" s="28">
        <v>21</v>
      </c>
      <c r="I15" s="28">
        <v>20</v>
      </c>
      <c r="J15" s="28">
        <v>19</v>
      </c>
      <c r="K15" s="28">
        <v>18</v>
      </c>
      <c r="L15" s="28">
        <v>17</v>
      </c>
      <c r="M15" s="4">
        <v>16</v>
      </c>
      <c r="N15" s="26">
        <v>15</v>
      </c>
      <c r="O15" s="28">
        <v>14</v>
      </c>
      <c r="P15" s="28">
        <v>13</v>
      </c>
      <c r="Q15" s="4">
        <v>12</v>
      </c>
      <c r="R15" s="26">
        <v>11</v>
      </c>
      <c r="S15" s="28">
        <v>10</v>
      </c>
      <c r="T15" s="28">
        <v>9</v>
      </c>
      <c r="U15" s="28">
        <v>8</v>
      </c>
      <c r="V15" s="28">
        <v>7</v>
      </c>
      <c r="W15" s="28">
        <v>6</v>
      </c>
      <c r="X15" s="28">
        <v>5</v>
      </c>
      <c r="Y15" s="28">
        <v>4</v>
      </c>
      <c r="Z15" s="28">
        <v>3</v>
      </c>
      <c r="AA15" s="28">
        <v>2</v>
      </c>
      <c r="AB15" s="28">
        <v>1</v>
      </c>
      <c r="AC15" s="28">
        <v>0</v>
      </c>
    </row>
    <row r="16" spans="1:29" s="7" customFormat="1" ht="15" thickBot="1" x14ac:dyDescent="0.35">
      <c r="A16" s="44"/>
      <c r="B16" s="44"/>
      <c r="C16" s="44"/>
      <c r="D16" s="44"/>
      <c r="E16" s="42"/>
      <c r="F16" s="45" t="s">
        <v>15</v>
      </c>
      <c r="G16" s="45"/>
      <c r="H16" s="45"/>
      <c r="I16" s="45"/>
      <c r="J16" s="45"/>
      <c r="K16" s="45"/>
      <c r="L16" s="45"/>
      <c r="M16" s="46"/>
      <c r="N16" s="45" t="s">
        <v>16</v>
      </c>
      <c r="O16" s="45"/>
      <c r="P16" s="45"/>
      <c r="Q16" s="46"/>
      <c r="R16" s="20" t="s">
        <v>17</v>
      </c>
      <c r="S16" s="9" t="s">
        <v>18</v>
      </c>
      <c r="T16" s="9" t="s">
        <v>19</v>
      </c>
      <c r="U16" s="9" t="s">
        <v>29</v>
      </c>
      <c r="V16" s="9" t="s">
        <v>20</v>
      </c>
      <c r="W16" s="9" t="s">
        <v>21</v>
      </c>
      <c r="X16" s="9" t="s">
        <v>22</v>
      </c>
      <c r="Y16" s="9" t="s">
        <v>23</v>
      </c>
      <c r="Z16" s="9" t="s">
        <v>24</v>
      </c>
      <c r="AA16" s="9" t="s">
        <v>25</v>
      </c>
      <c r="AB16" s="9" t="s">
        <v>26</v>
      </c>
      <c r="AC16" s="9" t="s">
        <v>27</v>
      </c>
    </row>
    <row r="17" spans="1:31" ht="15" thickTop="1" x14ac:dyDescent="0.3">
      <c r="A17" s="3" t="s">
        <v>28</v>
      </c>
      <c r="B17" s="3" t="str">
        <f>BIN2HEX(
IF(ISBLANK(F17),0,F17) &amp;
IF(ISBLANK(G17),0,G17)&amp;
IF(ISBLANK(H17),0,H17)&amp;
IF(ISBLANK(I17),0,I17)&amp;
IF(ISBLANK(J17),0,J17) &amp;
IF(ISBLANK(K17),0,K17)&amp;
IF(ISBLANK(L17),0,L17) &amp;
IF(ISBLANK(M17),0,M17),2)&amp;
BIN2HEX(
IF(ISBLANK(N17),0,N17) &amp;
IF(ISBLANK(O17),0,O17)&amp;
IF(ISBLANK(P17),0,P17)&amp;
IF(ISBLANK(Q17),0,Q17)&amp;
IF(ISBLANK(R17),0,R17) &amp;
IF(ISBLANK(S17),0,S17)&amp;
IF(ISBLANK(T17),0,T17) &amp;
IF(ISBLANK(U17),0,U17),2)&amp;
BIN2HEX(
IF(ISBLANK(V17),0,V17) &amp;
IF(ISBLANK(W17),0,W17)&amp;
IF(ISBLANK(X17),0,X17)&amp;
IF(ISBLANK(Y17),0,Y17)&amp;
IF(ISBLANK(Z17),0,Z17) &amp;
IF(ISBLANK(AA17),0,AA17)&amp;
IF(ISBLANK(AB17),0,AB17) &amp;
IF(ISBLANK(AC17),0,AC17),2)</f>
        <v>002000</v>
      </c>
      <c r="C17" s="21" t="str">
        <f t="shared" ref="C17:C30" si="0">BIN2HEX(
IF(ISBLANK(F17),0,F17) &amp;
IF(ISBLANK(G17),0,G17)&amp;
IF(ISBLANK(H17),0,H17)&amp;
IF(ISBLANK(I17),0,I17)&amp;
IF(ISBLANK(J17),0,J17) &amp;
IF(ISBLANK(K17),0,K17)&amp;
IF(ISBLANK(L17),0,L17) &amp;
IF(ISBLANK(M17),0,M17))</f>
        <v>0</v>
      </c>
      <c r="D17" s="21" t="str">
        <f t="shared" ref="D17:D30" si="1">BIN2HEX(
IF(ISBLANK(N17),0,N17) &amp;
IF(ISBLANK(O17),0,O17)&amp;
IF(ISBLANK(P17),0,P17)&amp;
IF(ISBLANK(Q17),0,Q17))</f>
        <v>2</v>
      </c>
      <c r="E17" s="8"/>
      <c r="F17" s="15"/>
      <c r="G17" s="16"/>
      <c r="H17" s="16"/>
      <c r="I17" s="16"/>
      <c r="J17" s="16">
        <v>0</v>
      </c>
      <c r="K17" s="16">
        <v>0</v>
      </c>
      <c r="L17" s="16">
        <v>0</v>
      </c>
      <c r="M17" s="17">
        <v>0</v>
      </c>
      <c r="N17" s="18">
        <v>0</v>
      </c>
      <c r="O17" s="3">
        <v>0</v>
      </c>
      <c r="P17" s="3">
        <v>1</v>
      </c>
      <c r="Q17" s="8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6"/>
      <c r="AE17" s="6"/>
    </row>
    <row r="18" spans="1:31" x14ac:dyDescent="0.3">
      <c r="A18" s="27" t="str">
        <f t="shared" ref="A18:A30" si="2">DEC2HEX(HEX2DEC(LEFT(A17,LEN(A17)-1))+1)&amp;"h"</f>
        <v>1h</v>
      </c>
      <c r="B18" s="3" t="str">
        <f t="shared" ref="B18:B30" si="3">BIN2HEX(
IF(ISBLANK(F18),0,F18) &amp;
IF(ISBLANK(G18),0,G18)&amp;
IF(ISBLANK(H18),0,H18)&amp;
IF(ISBLANK(I18),0,I18)&amp;
IF(ISBLANK(J18),0,J18) &amp;
IF(ISBLANK(K18),0,K18)&amp;
IF(ISBLANK(L18),0,L18) &amp;
IF(ISBLANK(M18),0,M18),2)&amp;
BIN2HEX(
IF(ISBLANK(N18),0,N18) &amp;
IF(ISBLANK(O18),0,O18)&amp;
IF(ISBLANK(P18),0,P18)&amp;
IF(ISBLANK(Q18),0,Q18)&amp;
IF(ISBLANK(R18),0,R18) &amp;
IF(ISBLANK(S18),0,S18)&amp;
IF(ISBLANK(T18),0,T18) &amp;
IF(ISBLANK(U18),0,U18),2)&amp;
BIN2HEX(
IF(ISBLANK(V18),0,V18) &amp;
IF(ISBLANK(W18),0,W18)&amp;
IF(ISBLANK(X18),0,X18)&amp;
IF(ISBLANK(Y18),0,Y18)&amp;
IF(ISBLANK(Z18),0,Z18) &amp;
IF(ISBLANK(AA18),0,AA18)&amp;
IF(ISBLANK(AB18),0,AB18) &amp;
IF(ISBLANK(AC18),0,AC18),2)</f>
        <v>000003</v>
      </c>
      <c r="C18" s="21" t="str">
        <f t="shared" si="0"/>
        <v>0</v>
      </c>
      <c r="D18" s="21" t="str">
        <f t="shared" si="1"/>
        <v>0</v>
      </c>
      <c r="E18" s="5"/>
      <c r="F18" s="12"/>
      <c r="G18" s="10"/>
      <c r="H18" s="10"/>
      <c r="I18" s="10"/>
      <c r="J18" s="10"/>
      <c r="K18" s="10"/>
      <c r="L18" s="10"/>
      <c r="M18" s="14"/>
      <c r="N18" s="2">
        <v>0</v>
      </c>
      <c r="O18" s="27">
        <v>0</v>
      </c>
      <c r="P18" s="27">
        <v>0</v>
      </c>
      <c r="Q18" s="5">
        <v>0</v>
      </c>
      <c r="R18" s="12"/>
      <c r="S18" s="10"/>
      <c r="T18" s="10"/>
      <c r="U18" s="10"/>
      <c r="V18" s="10"/>
      <c r="W18" s="10"/>
      <c r="X18" s="10"/>
      <c r="Y18" s="10"/>
      <c r="Z18" s="10"/>
      <c r="AA18" s="10"/>
      <c r="AB18" s="10">
        <v>1</v>
      </c>
      <c r="AC18" s="10">
        <v>1</v>
      </c>
      <c r="AD18" s="6"/>
      <c r="AE18" s="6"/>
    </row>
    <row r="19" spans="1:31" x14ac:dyDescent="0.3">
      <c r="A19" s="27" t="str">
        <f t="shared" si="2"/>
        <v>2h</v>
      </c>
      <c r="B19" s="3" t="str">
        <f t="shared" si="3"/>
        <v>02900C</v>
      </c>
      <c r="C19" s="21" t="str">
        <f t="shared" si="0"/>
        <v>2</v>
      </c>
      <c r="D19" s="21" t="str">
        <f t="shared" si="1"/>
        <v>9</v>
      </c>
      <c r="E19" s="5"/>
      <c r="F19" s="12"/>
      <c r="G19" s="10"/>
      <c r="H19" s="10"/>
      <c r="I19" s="10"/>
      <c r="J19" s="10"/>
      <c r="K19" s="10"/>
      <c r="L19" s="10">
        <v>1</v>
      </c>
      <c r="M19" s="14">
        <v>0</v>
      </c>
      <c r="N19" s="31">
        <v>1</v>
      </c>
      <c r="O19" s="30">
        <v>0</v>
      </c>
      <c r="P19" s="30">
        <v>0</v>
      </c>
      <c r="Q19" s="30">
        <v>1</v>
      </c>
      <c r="R19" s="12"/>
      <c r="S19" s="10"/>
      <c r="T19" s="10"/>
      <c r="U19" s="10"/>
      <c r="V19" s="10"/>
      <c r="W19" s="10"/>
      <c r="X19" s="10"/>
      <c r="Y19" s="10"/>
      <c r="Z19" s="10">
        <v>1</v>
      </c>
      <c r="AA19" s="10">
        <v>1</v>
      </c>
      <c r="AB19" s="10"/>
      <c r="AC19" s="10"/>
      <c r="AD19" s="6"/>
      <c r="AE19" s="6"/>
    </row>
    <row r="20" spans="1:31" x14ac:dyDescent="0.3">
      <c r="A20" s="27" t="str">
        <f t="shared" si="2"/>
        <v>3h</v>
      </c>
      <c r="B20" s="3" t="str">
        <f t="shared" si="3"/>
        <v>000010</v>
      </c>
      <c r="C20" s="21" t="str">
        <f t="shared" si="0"/>
        <v>0</v>
      </c>
      <c r="D20" s="21" t="str">
        <f t="shared" si="1"/>
        <v>0</v>
      </c>
      <c r="E20" s="5"/>
      <c r="F20" s="12"/>
      <c r="G20" s="10"/>
      <c r="H20" s="10"/>
      <c r="I20" s="10"/>
      <c r="J20" s="10"/>
      <c r="K20" s="10"/>
      <c r="L20" s="10"/>
      <c r="M20" s="14"/>
      <c r="N20" s="12"/>
      <c r="O20" s="10"/>
      <c r="P20" s="10"/>
      <c r="Q20" s="14"/>
      <c r="R20" s="12"/>
      <c r="S20" s="10"/>
      <c r="T20" s="10"/>
      <c r="U20" s="10"/>
      <c r="V20" s="10"/>
      <c r="W20" s="10"/>
      <c r="X20" s="10"/>
      <c r="Y20" s="10">
        <v>1</v>
      </c>
      <c r="Z20" s="10"/>
      <c r="AA20" s="10"/>
      <c r="AB20" s="10"/>
      <c r="AC20" s="10"/>
      <c r="AD20" s="6"/>
      <c r="AE20" s="6"/>
    </row>
    <row r="21" spans="1:31" x14ac:dyDescent="0.3">
      <c r="A21" s="27" t="str">
        <f t="shared" si="2"/>
        <v>4h</v>
      </c>
      <c r="B21" s="3" t="str">
        <f t="shared" si="3"/>
        <v>123000</v>
      </c>
      <c r="C21" s="21" t="str">
        <f t="shared" si="0"/>
        <v>12</v>
      </c>
      <c r="D21" s="21" t="str">
        <f t="shared" si="1"/>
        <v>3</v>
      </c>
      <c r="E21" s="5"/>
      <c r="F21" s="12"/>
      <c r="G21" s="10"/>
      <c r="H21" s="10"/>
      <c r="I21" s="10">
        <v>1</v>
      </c>
      <c r="J21" s="10">
        <v>0</v>
      </c>
      <c r="K21" s="10">
        <v>0</v>
      </c>
      <c r="L21" s="10">
        <v>1</v>
      </c>
      <c r="M21" s="14">
        <v>0</v>
      </c>
      <c r="N21" s="12"/>
      <c r="O21" s="10"/>
      <c r="P21" s="10">
        <v>1</v>
      </c>
      <c r="Q21" s="14">
        <v>1</v>
      </c>
      <c r="R21" s="12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6"/>
      <c r="AE21" s="6"/>
    </row>
    <row r="22" spans="1:31" x14ac:dyDescent="0.3">
      <c r="A22" s="27" t="str">
        <f t="shared" si="2"/>
        <v>5h</v>
      </c>
      <c r="B22" s="3" t="str">
        <f t="shared" si="3"/>
        <v>000003</v>
      </c>
      <c r="C22" s="21" t="str">
        <f t="shared" si="0"/>
        <v>0</v>
      </c>
      <c r="D22" s="21" t="str">
        <f t="shared" si="1"/>
        <v>0</v>
      </c>
      <c r="E22" s="5"/>
      <c r="F22" s="12"/>
      <c r="G22" s="10"/>
      <c r="H22" s="10"/>
      <c r="I22" s="10"/>
      <c r="J22" s="10"/>
      <c r="K22" s="10"/>
      <c r="L22" s="10"/>
      <c r="M22" s="14"/>
      <c r="N22" s="13"/>
      <c r="O22" s="11"/>
      <c r="P22" s="10"/>
      <c r="Q22" s="14"/>
      <c r="R22" s="12"/>
      <c r="S22" s="10"/>
      <c r="T22" s="10"/>
      <c r="U22" s="10"/>
      <c r="V22" s="10"/>
      <c r="W22" s="10"/>
      <c r="X22" s="10"/>
      <c r="Y22" s="10"/>
      <c r="Z22" s="10"/>
      <c r="AA22" s="10"/>
      <c r="AB22" s="10">
        <v>1</v>
      </c>
      <c r="AC22" s="10">
        <v>1</v>
      </c>
      <c r="AD22" s="6"/>
      <c r="AE22" s="6"/>
    </row>
    <row r="23" spans="1:31" x14ac:dyDescent="0.3">
      <c r="A23" s="27" t="str">
        <f t="shared" si="2"/>
        <v>6h</v>
      </c>
      <c r="B23" s="3" t="str">
        <f t="shared" si="3"/>
        <v>06900C</v>
      </c>
      <c r="C23" s="21" t="str">
        <f t="shared" si="0"/>
        <v>6</v>
      </c>
      <c r="D23" s="21" t="str">
        <f t="shared" si="1"/>
        <v>9</v>
      </c>
      <c r="E23" s="5"/>
      <c r="F23" s="12"/>
      <c r="G23" s="10"/>
      <c r="H23" s="10"/>
      <c r="I23" s="10"/>
      <c r="J23" s="10">
        <v>0</v>
      </c>
      <c r="K23" s="10">
        <v>1</v>
      </c>
      <c r="L23" s="10">
        <v>1</v>
      </c>
      <c r="M23" s="14">
        <v>0</v>
      </c>
      <c r="N23" s="12">
        <v>1</v>
      </c>
      <c r="O23" s="10">
        <v>0</v>
      </c>
      <c r="P23" s="10">
        <v>0</v>
      </c>
      <c r="Q23" s="14">
        <v>1</v>
      </c>
      <c r="R23" s="12"/>
      <c r="S23" s="10"/>
      <c r="T23" s="10"/>
      <c r="U23" s="10"/>
      <c r="V23" s="10"/>
      <c r="W23" s="10"/>
      <c r="X23" s="10"/>
      <c r="Y23" s="10"/>
      <c r="Z23" s="10">
        <v>1</v>
      </c>
      <c r="AA23" s="10">
        <v>1</v>
      </c>
      <c r="AB23" s="10"/>
      <c r="AC23" s="10"/>
      <c r="AD23" s="6"/>
      <c r="AE23" s="6"/>
    </row>
    <row r="24" spans="1:31" x14ac:dyDescent="0.3">
      <c r="A24" s="27" t="str">
        <f t="shared" si="2"/>
        <v>7h</v>
      </c>
      <c r="B24" s="3" t="str">
        <f t="shared" si="3"/>
        <v>124020</v>
      </c>
      <c r="C24" s="21" t="str">
        <f t="shared" si="0"/>
        <v>12</v>
      </c>
      <c r="D24" s="21" t="str">
        <f t="shared" si="1"/>
        <v>4</v>
      </c>
      <c r="E24" s="5"/>
      <c r="F24" s="12"/>
      <c r="G24" s="10"/>
      <c r="H24" s="10"/>
      <c r="I24" s="10">
        <v>1</v>
      </c>
      <c r="J24" s="10">
        <v>0</v>
      </c>
      <c r="K24" s="10">
        <v>0</v>
      </c>
      <c r="L24" s="10">
        <v>1</v>
      </c>
      <c r="M24" s="14">
        <v>0</v>
      </c>
      <c r="N24" s="12"/>
      <c r="O24" s="10">
        <v>1</v>
      </c>
      <c r="P24" s="10">
        <v>0</v>
      </c>
      <c r="Q24" s="14">
        <v>0</v>
      </c>
      <c r="R24" s="12"/>
      <c r="S24" s="10"/>
      <c r="T24" s="10"/>
      <c r="U24" s="10"/>
      <c r="V24" s="10"/>
      <c r="W24" s="10"/>
      <c r="X24" s="10">
        <v>1</v>
      </c>
      <c r="Y24" s="10"/>
      <c r="Z24" s="10"/>
      <c r="AA24" s="10"/>
      <c r="AB24" s="10"/>
      <c r="AC24" s="10"/>
      <c r="AD24" s="6"/>
      <c r="AE24" s="6"/>
    </row>
    <row r="25" spans="1:31" x14ac:dyDescent="0.3">
      <c r="A25" s="27" t="str">
        <f t="shared" si="2"/>
        <v>8h</v>
      </c>
      <c r="B25" s="3" t="str">
        <f t="shared" si="3"/>
        <v>115000</v>
      </c>
      <c r="C25" s="21" t="str">
        <f t="shared" si="0"/>
        <v>11</v>
      </c>
      <c r="D25" s="21" t="str">
        <f t="shared" si="1"/>
        <v>5</v>
      </c>
      <c r="E25" s="5"/>
      <c r="F25" s="12"/>
      <c r="G25" s="10"/>
      <c r="H25" s="10"/>
      <c r="I25" s="10">
        <v>1</v>
      </c>
      <c r="J25" s="10">
        <v>0</v>
      </c>
      <c r="K25" s="10">
        <v>0</v>
      </c>
      <c r="L25" s="10">
        <v>0</v>
      </c>
      <c r="M25" s="14">
        <v>1</v>
      </c>
      <c r="N25" s="13"/>
      <c r="O25" s="11">
        <v>1</v>
      </c>
      <c r="P25" s="10">
        <v>0</v>
      </c>
      <c r="Q25" s="14">
        <v>1</v>
      </c>
      <c r="R25" s="12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6"/>
      <c r="AE25" s="6"/>
    </row>
    <row r="26" spans="1:31" x14ac:dyDescent="0.3">
      <c r="A26" s="27" t="str">
        <f t="shared" si="2"/>
        <v>9h</v>
      </c>
      <c r="B26" s="3" t="str">
        <f t="shared" si="3"/>
        <v>006000</v>
      </c>
      <c r="C26" s="21" t="str">
        <f t="shared" si="0"/>
        <v>0</v>
      </c>
      <c r="D26" s="21" t="str">
        <f t="shared" si="1"/>
        <v>6</v>
      </c>
      <c r="E26" s="5"/>
      <c r="F26" s="12"/>
      <c r="G26" s="10"/>
      <c r="H26" s="10"/>
      <c r="I26" s="10"/>
      <c r="J26" s="10"/>
      <c r="K26" s="10"/>
      <c r="L26" s="10"/>
      <c r="M26" s="14"/>
      <c r="N26" s="12"/>
      <c r="O26" s="10">
        <v>1</v>
      </c>
      <c r="P26" s="10">
        <v>1</v>
      </c>
      <c r="Q26" s="14">
        <v>0</v>
      </c>
      <c r="R26" s="12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6"/>
      <c r="AE26" s="6"/>
    </row>
    <row r="27" spans="1:31" x14ac:dyDescent="0.3">
      <c r="A27" s="27" t="str">
        <f t="shared" si="2"/>
        <v>Ah</v>
      </c>
      <c r="B27" s="3" t="str">
        <f t="shared" si="3"/>
        <v>000003</v>
      </c>
      <c r="C27" s="21" t="str">
        <f t="shared" si="0"/>
        <v>0</v>
      </c>
      <c r="D27" s="21" t="str">
        <f t="shared" si="1"/>
        <v>0</v>
      </c>
      <c r="E27" s="5"/>
      <c r="F27" s="12"/>
      <c r="G27" s="10"/>
      <c r="H27" s="10"/>
      <c r="I27" s="10"/>
      <c r="J27" s="10">
        <v>0</v>
      </c>
      <c r="K27" s="10">
        <v>0</v>
      </c>
      <c r="L27" s="10">
        <v>0</v>
      </c>
      <c r="M27" s="14">
        <v>0</v>
      </c>
      <c r="N27" s="12"/>
      <c r="O27" s="10">
        <v>0</v>
      </c>
      <c r="P27" s="10">
        <v>0</v>
      </c>
      <c r="Q27" s="14">
        <v>0</v>
      </c>
      <c r="R27" s="12"/>
      <c r="S27" s="10"/>
      <c r="T27" s="10"/>
      <c r="U27" s="10"/>
      <c r="V27" s="10"/>
      <c r="W27" s="10"/>
      <c r="X27" s="10"/>
      <c r="Y27" s="10"/>
      <c r="Z27" s="10"/>
      <c r="AA27" s="10"/>
      <c r="AB27" s="10">
        <v>1</v>
      </c>
      <c r="AC27" s="10">
        <v>1</v>
      </c>
      <c r="AD27" s="6"/>
      <c r="AE27" s="6"/>
    </row>
    <row r="28" spans="1:31" x14ac:dyDescent="0.3">
      <c r="A28" s="27" t="str">
        <f t="shared" si="2"/>
        <v>Bh</v>
      </c>
      <c r="B28" s="3" t="str">
        <f t="shared" si="3"/>
        <v>0B900C</v>
      </c>
      <c r="C28" s="21" t="str">
        <f t="shared" si="0"/>
        <v>B</v>
      </c>
      <c r="D28" s="21" t="str">
        <f t="shared" si="1"/>
        <v>9</v>
      </c>
      <c r="E28" s="5"/>
      <c r="F28" s="12"/>
      <c r="G28" s="10"/>
      <c r="H28" s="10"/>
      <c r="I28" s="10"/>
      <c r="J28" s="10">
        <v>1</v>
      </c>
      <c r="K28" s="10">
        <v>0</v>
      </c>
      <c r="L28" s="10">
        <v>1</v>
      </c>
      <c r="M28" s="14">
        <v>1</v>
      </c>
      <c r="N28" s="12">
        <v>1</v>
      </c>
      <c r="O28" s="10">
        <v>0</v>
      </c>
      <c r="P28" s="10">
        <v>0</v>
      </c>
      <c r="Q28" s="14">
        <v>1</v>
      </c>
      <c r="R28" s="12"/>
      <c r="S28" s="10"/>
      <c r="T28" s="10"/>
      <c r="U28" s="10"/>
      <c r="V28" s="10"/>
      <c r="W28" s="10">
        <v>0</v>
      </c>
      <c r="X28" s="10"/>
      <c r="Y28" s="10"/>
      <c r="Z28" s="10">
        <v>1</v>
      </c>
      <c r="AA28" s="10">
        <v>1</v>
      </c>
      <c r="AB28" s="10"/>
      <c r="AC28" s="10"/>
      <c r="AD28" s="6"/>
      <c r="AE28" s="6"/>
    </row>
    <row r="29" spans="1:31" x14ac:dyDescent="0.3">
      <c r="A29" s="27" t="str">
        <f t="shared" si="2"/>
        <v>Ch</v>
      </c>
      <c r="B29" s="3" t="str">
        <f t="shared" si="3"/>
        <v>127040</v>
      </c>
      <c r="C29" s="21" t="str">
        <f t="shared" si="0"/>
        <v>12</v>
      </c>
      <c r="D29" s="21" t="str">
        <f t="shared" si="1"/>
        <v>7</v>
      </c>
      <c r="E29" s="5"/>
      <c r="F29" s="12"/>
      <c r="G29" s="10"/>
      <c r="H29" s="10"/>
      <c r="I29" s="10">
        <v>1</v>
      </c>
      <c r="J29" s="10">
        <v>0</v>
      </c>
      <c r="K29" s="10">
        <v>0</v>
      </c>
      <c r="L29" s="10">
        <v>1</v>
      </c>
      <c r="M29" s="14">
        <v>0</v>
      </c>
      <c r="N29" s="12"/>
      <c r="O29" s="10">
        <v>1</v>
      </c>
      <c r="P29" s="10">
        <v>1</v>
      </c>
      <c r="Q29" s="14">
        <v>1</v>
      </c>
      <c r="R29" s="12"/>
      <c r="S29" s="10"/>
      <c r="T29" s="10"/>
      <c r="U29" s="10">
        <v>0</v>
      </c>
      <c r="V29" s="10">
        <v>0</v>
      </c>
      <c r="W29" s="10">
        <v>1</v>
      </c>
      <c r="X29" s="10"/>
      <c r="Y29" s="10"/>
      <c r="Z29" s="10"/>
      <c r="AA29" s="10"/>
      <c r="AB29" s="10"/>
      <c r="AC29" s="10"/>
      <c r="AD29" s="6"/>
      <c r="AE29" s="6"/>
    </row>
    <row r="30" spans="1:31" x14ac:dyDescent="0.3">
      <c r="A30" s="27" t="str">
        <f t="shared" si="2"/>
        <v>Dh</v>
      </c>
      <c r="B30" s="3" t="str">
        <f t="shared" si="3"/>
        <v>118000</v>
      </c>
      <c r="C30" s="21" t="str">
        <f t="shared" si="0"/>
        <v>11</v>
      </c>
      <c r="D30" s="21" t="str">
        <f t="shared" si="1"/>
        <v>8</v>
      </c>
      <c r="E30" s="5"/>
      <c r="F30" s="12"/>
      <c r="G30" s="10"/>
      <c r="H30" s="10"/>
      <c r="I30" s="10">
        <v>1</v>
      </c>
      <c r="J30" s="10">
        <v>0</v>
      </c>
      <c r="K30" s="10">
        <v>0</v>
      </c>
      <c r="L30" s="10">
        <v>0</v>
      </c>
      <c r="M30" s="14">
        <v>1</v>
      </c>
      <c r="N30" s="12">
        <v>1</v>
      </c>
      <c r="O30" s="10">
        <v>0</v>
      </c>
      <c r="P30" s="10">
        <v>0</v>
      </c>
      <c r="Q30" s="14">
        <v>0</v>
      </c>
      <c r="R30" s="12"/>
      <c r="S30" s="10"/>
      <c r="T30" s="10">
        <v>0</v>
      </c>
      <c r="U30" s="10"/>
      <c r="V30" s="10">
        <v>0</v>
      </c>
      <c r="W30" s="10"/>
      <c r="X30" s="10"/>
      <c r="Y30" s="10"/>
      <c r="Z30" s="10"/>
      <c r="AA30" s="10"/>
      <c r="AB30" s="10"/>
      <c r="AC30" s="10"/>
      <c r="AD30" s="6"/>
      <c r="AE30" s="6"/>
    </row>
    <row r="31" spans="1:31" x14ac:dyDescent="0.3">
      <c r="A31" s="22" t="str">
        <f>DEC2HEX(HEX2DEC(LEFT(A30,LEN(A30)-1))+1)&amp;"h"</f>
        <v>Eh</v>
      </c>
      <c r="B31" s="22" t="str">
        <f>BIN2HEX(
IF(ISBLANK(F31),0,F31) &amp;
IF(ISBLANK(G31),0,G31)&amp;
IF(ISBLANK(H31),0,H31)&amp;
IF(ISBLANK(I31),0,I31)&amp;
IF(ISBLANK(J31),0,J31) &amp;
IF(ISBLANK(K31),0,K31)&amp;
IF(ISBLANK(L31),0,L31) &amp;
IF(ISBLANK(M31),0,M31),2)&amp;
BIN2HEX(
IF(ISBLANK(N31),0,N31) &amp;
IF(ISBLANK(O31),0,O31)&amp;
IF(ISBLANK(P31),0,P31)&amp;
IF(ISBLANK(Q31),0,Q31)&amp;
IF(ISBLANK(R31),0,R31) &amp;
IF(ISBLANK(S31),0,S31)&amp;
IF(ISBLANK(T31),0,T31) &amp;
IF(ISBLANK(U31),0,U31),2)&amp;
BIN2HEX(
IF(ISBLANK(V31),0,V31) &amp;
IF(ISBLANK(W31),0,W31)&amp;
IF(ISBLANK(X31),0,X31)&amp;
IF(ISBLANK(Y31),0,Y31)&amp;
IF(ISBLANK(Z31),0,Z31) &amp;
IF(ISBLANK(AA31),0,AA31)&amp;
IF(ISBLANK(AB31),0,AB31) &amp;
IF(ISBLANK(AC31),0,AC31),2)</f>
        <v>000003</v>
      </c>
      <c r="C31" s="23" t="str">
        <f>BIN2HEX(
IF(ISBLANK(F31),0,F31) &amp;
IF(ISBLANK(G31),0,G31)&amp;
IF(ISBLANK(H31),0,H31)&amp;
IF(ISBLANK(I31),0,I31)&amp;
IF(ISBLANK(J31),0,J31) &amp;
IF(ISBLANK(K31),0,K31)&amp;
IF(ISBLANK(L31),0,L31) &amp;
IF(ISBLANK(M31),0,M31))</f>
        <v>0</v>
      </c>
      <c r="D31" s="23" t="str">
        <f>BIN2HEX(
IF(ISBLANK(N31),0,N31) &amp;
IF(ISBLANK(O31),0,O31)&amp;
IF(ISBLANK(P31),0,P31)&amp;
IF(ISBLANK(Q31),0,Q31))</f>
        <v>0</v>
      </c>
      <c r="E31" s="24"/>
      <c r="F31" s="25"/>
      <c r="G31" s="32"/>
      <c r="H31" s="32"/>
      <c r="I31" s="32"/>
      <c r="J31" s="32"/>
      <c r="K31" s="32"/>
      <c r="L31" s="32"/>
      <c r="M31" s="33"/>
      <c r="N31" s="32"/>
      <c r="O31" s="32"/>
      <c r="P31" s="32"/>
      <c r="Q31" s="32"/>
      <c r="R31" s="32">
        <v>0</v>
      </c>
      <c r="S31" s="32"/>
      <c r="T31" s="32"/>
      <c r="U31" s="32"/>
      <c r="V31" s="32"/>
      <c r="W31" s="32"/>
      <c r="X31" s="32"/>
      <c r="Y31" s="32"/>
      <c r="Z31" s="32"/>
      <c r="AA31" s="32"/>
      <c r="AB31" s="32">
        <v>1</v>
      </c>
      <c r="AC31" s="32">
        <v>1</v>
      </c>
      <c r="AD31" s="6"/>
      <c r="AE31" s="6"/>
    </row>
    <row r="32" spans="1:31" x14ac:dyDescent="0.3">
      <c r="A32" s="34" t="str">
        <f t="shared" ref="A32:A34" si="4">DEC2HEX(HEX2DEC(LEFT(A31,LEN(A31)-1))+1)&amp;"h"</f>
        <v>Fh</v>
      </c>
      <c r="B32" s="34" t="str">
        <f t="shared" ref="B32:B34" si="5">BIN2HEX(
IF(ISBLANK(F32),0,F32) &amp;
IF(ISBLANK(G32),0,G32)&amp;
IF(ISBLANK(H32),0,H32)&amp;
IF(ISBLANK(I32),0,I32)&amp;
IF(ISBLANK(J32),0,J32) &amp;
IF(ISBLANK(K32),0,K32)&amp;
IF(ISBLANK(L32),0,L32) &amp;
IF(ISBLANK(M32),0,M32),2)&amp;
BIN2HEX(
IF(ISBLANK(N32),0,N32) &amp;
IF(ISBLANK(O32),0,O32)&amp;
IF(ISBLANK(P32),0,P32)&amp;
IF(ISBLANK(Q32),0,Q32)&amp;
IF(ISBLANK(R32),0,R32) &amp;
IF(ISBLANK(S32),0,S32)&amp;
IF(ISBLANK(T32),0,T32) &amp;
IF(ISBLANK(U32),0,U32),2)&amp;
BIN2HEX(
IF(ISBLANK(V32),0,V32) &amp;
IF(ISBLANK(W32),0,W32)&amp;
IF(ISBLANK(X32),0,X32)&amp;
IF(ISBLANK(Y32),0,Y32)&amp;
IF(ISBLANK(Z32),0,Z32) &amp;
IF(ISBLANK(AA32),0,AA32)&amp;
IF(ISBLANK(AB32),0,AB32) &amp;
IF(ISBLANK(AC32),0,AC32),2)</f>
        <v>0F900C</v>
      </c>
      <c r="C32" s="23" t="str">
        <f t="shared" ref="C32:C34" si="6">BIN2HEX(
IF(ISBLANK(F32),0,F32) &amp;
IF(ISBLANK(G32),0,G32)&amp;
IF(ISBLANK(H32),0,H32)&amp;
IF(ISBLANK(I32),0,I32)&amp;
IF(ISBLANK(J32),0,J32) &amp;
IF(ISBLANK(K32),0,K32)&amp;
IF(ISBLANK(L32),0,L32) &amp;
IF(ISBLANK(M32),0,M32))</f>
        <v>F</v>
      </c>
      <c r="D32" s="23" t="str">
        <f t="shared" ref="D32:D34" si="7">BIN2HEX(
IF(ISBLANK(N32),0,N32) &amp;
IF(ISBLANK(O32),0,O32)&amp;
IF(ISBLANK(P32),0,P32)&amp;
IF(ISBLANK(Q32),0,Q32))</f>
        <v>9</v>
      </c>
      <c r="E32" s="35"/>
      <c r="F32" s="30"/>
      <c r="G32" s="36"/>
      <c r="H32" s="36"/>
      <c r="I32" s="36"/>
      <c r="J32" s="36">
        <v>1</v>
      </c>
      <c r="K32" s="36">
        <v>1</v>
      </c>
      <c r="L32" s="36">
        <v>1</v>
      </c>
      <c r="M32" s="37">
        <v>1</v>
      </c>
      <c r="N32" s="36">
        <v>1</v>
      </c>
      <c r="O32" s="36">
        <v>0</v>
      </c>
      <c r="P32" s="36">
        <v>0</v>
      </c>
      <c r="Q32" s="36">
        <v>1</v>
      </c>
      <c r="R32" s="36"/>
      <c r="S32" s="36"/>
      <c r="T32" s="36"/>
      <c r="U32" s="36"/>
      <c r="V32" s="36"/>
      <c r="W32" s="36"/>
      <c r="X32" s="36"/>
      <c r="Y32" s="36"/>
      <c r="Z32" s="36">
        <v>1</v>
      </c>
      <c r="AA32" s="36">
        <v>1</v>
      </c>
      <c r="AB32" s="36"/>
      <c r="AC32" s="36"/>
      <c r="AD32" s="6"/>
      <c r="AE32" s="6"/>
    </row>
    <row r="33" spans="1:29" x14ac:dyDescent="0.3">
      <c r="A33" s="34" t="str">
        <f t="shared" si="4"/>
        <v>10h</v>
      </c>
      <c r="B33" s="34" t="str">
        <f t="shared" si="5"/>
        <v>000080</v>
      </c>
      <c r="C33" s="23" t="str">
        <f t="shared" si="6"/>
        <v>0</v>
      </c>
      <c r="D33" s="23" t="str">
        <f t="shared" si="7"/>
        <v>0</v>
      </c>
      <c r="E33" s="35"/>
      <c r="F33" s="30"/>
      <c r="G33" s="36"/>
      <c r="H33" s="36"/>
      <c r="I33" s="36"/>
      <c r="J33" s="36"/>
      <c r="K33" s="36"/>
      <c r="L33" s="36"/>
      <c r="M33" s="37"/>
      <c r="N33" s="36"/>
      <c r="O33" s="36"/>
      <c r="P33" s="36"/>
      <c r="Q33" s="36"/>
      <c r="R33" s="36"/>
      <c r="S33" s="36"/>
      <c r="T33" s="36"/>
      <c r="U33" s="36"/>
      <c r="V33" s="36">
        <v>1</v>
      </c>
      <c r="W33" s="36"/>
      <c r="X33" s="36"/>
      <c r="Y33" s="36"/>
      <c r="Z33" s="36"/>
      <c r="AA33" s="36"/>
      <c r="AB33" s="36"/>
      <c r="AC33" s="36"/>
    </row>
    <row r="34" spans="1:29" x14ac:dyDescent="0.3">
      <c r="A34" s="22" t="str">
        <f t="shared" si="4"/>
        <v>11h</v>
      </c>
      <c r="B34" s="22" t="str">
        <f t="shared" si="5"/>
        <v>001300</v>
      </c>
      <c r="C34" s="23" t="str">
        <f t="shared" si="6"/>
        <v>0</v>
      </c>
      <c r="D34" s="23" t="str">
        <f t="shared" si="7"/>
        <v>1</v>
      </c>
      <c r="E34" s="24"/>
      <c r="F34" s="25"/>
      <c r="G34" s="32"/>
      <c r="H34" s="32"/>
      <c r="I34" s="32"/>
      <c r="J34" s="32"/>
      <c r="K34" s="32"/>
      <c r="L34" s="32"/>
      <c r="M34" s="33"/>
      <c r="N34" s="32"/>
      <c r="O34" s="32"/>
      <c r="P34" s="32"/>
      <c r="Q34" s="32">
        <v>1</v>
      </c>
      <c r="R34" s="32"/>
      <c r="S34" s="32">
        <v>0</v>
      </c>
      <c r="T34" s="32">
        <v>1</v>
      </c>
      <c r="U34" s="32">
        <v>1</v>
      </c>
      <c r="V34" s="32"/>
      <c r="W34" s="32"/>
      <c r="X34" s="32"/>
      <c r="Y34" s="32"/>
      <c r="Z34" s="32"/>
      <c r="AA34" s="32"/>
      <c r="AB34" s="32"/>
      <c r="AC34" s="32"/>
    </row>
    <row r="35" spans="1:29" x14ac:dyDescent="0.3">
      <c r="A35" s="22" t="str">
        <f>DEC2HEX(HEX2DEC(LEFT(A34,LEN(A34)-1))+1)&amp;"h"</f>
        <v>12h</v>
      </c>
      <c r="B35" s="22" t="str">
        <f>BIN2HEX(
IF(ISBLANK(F35),0,F35) &amp;
IF(ISBLANK(G35),0,G35)&amp;
IF(ISBLANK(H35),0,H35)&amp;
IF(ISBLANK(I35),0,I35)&amp;
IF(ISBLANK(J35),0,J35) &amp;
IF(ISBLANK(K35),0,K35)&amp;
IF(ISBLANK(L35),0,L35) &amp;
IF(ISBLANK(M35),0,M35),2)&amp;
BIN2HEX(
IF(ISBLANK(N35),0,N35) &amp;
IF(ISBLANK(O35),0,O35)&amp;
IF(ISBLANK(P35),0,P35)&amp;
IF(ISBLANK(Q35),0,Q35)&amp;
IF(ISBLANK(R35),0,R35) &amp;
IF(ISBLANK(S35),0,S35)&amp;
IF(ISBLANK(T35),0,T35) &amp;
IF(ISBLANK(U35),0,U35),2)&amp;
BIN2HEX(
IF(ISBLANK(V35),0,V35) &amp;
IF(ISBLANK(W35),0,W35)&amp;
IF(ISBLANK(X35),0,X35)&amp;
IF(ISBLANK(Y35),0,Y35)&amp;
IF(ISBLANK(Z35),0,Z35) &amp;
IF(ISBLANK(AA35),0,AA35)&amp;
IF(ISBLANK(AB35),0,AB35) &amp;
IF(ISBLANK(AC35),0,AC35),2)</f>
        <v>001500</v>
      </c>
      <c r="C35" s="23" t="str">
        <f>BIN2HEX(
IF(ISBLANK(F35),0,F35) &amp;
IF(ISBLANK(G35),0,G35)&amp;
IF(ISBLANK(H35),0,H35)&amp;
IF(ISBLANK(I35),0,I35)&amp;
IF(ISBLANK(J35),0,J35) &amp;
IF(ISBLANK(K35),0,K35)&amp;
IF(ISBLANK(L35),0,L35) &amp;
IF(ISBLANK(M35),0,M35))</f>
        <v>0</v>
      </c>
      <c r="D35" s="23" t="str">
        <f>BIN2HEX(
IF(ISBLANK(N35),0,N35) &amp;
IF(ISBLANK(O35),0,O35)&amp;
IF(ISBLANK(P35),0,P35)&amp;
IF(ISBLANK(Q35),0,Q35))</f>
        <v>1</v>
      </c>
      <c r="E35" s="24"/>
      <c r="F35" s="25"/>
      <c r="G35" s="32"/>
      <c r="H35" s="32"/>
      <c r="I35" s="32"/>
      <c r="J35" s="32"/>
      <c r="K35" s="32"/>
      <c r="L35" s="32"/>
      <c r="M35" s="33"/>
      <c r="N35" s="32"/>
      <c r="O35" s="32"/>
      <c r="P35" s="32"/>
      <c r="Q35" s="32">
        <v>1</v>
      </c>
      <c r="R35" s="32"/>
      <c r="S35" s="32">
        <v>1</v>
      </c>
      <c r="T35" s="32"/>
      <c r="U35" s="32">
        <v>1</v>
      </c>
      <c r="V35" s="32"/>
      <c r="W35" s="32"/>
      <c r="X35" s="32"/>
      <c r="Y35" s="32"/>
      <c r="Z35" s="32"/>
      <c r="AA35" s="32"/>
      <c r="AB35" s="32"/>
      <c r="AC35" s="32"/>
    </row>
  </sheetData>
  <mergeCells count="21">
    <mergeCell ref="N16:Q16"/>
    <mergeCell ref="F16:M16"/>
    <mergeCell ref="N1:Q1"/>
    <mergeCell ref="N4:Q4"/>
    <mergeCell ref="J2:L2"/>
    <mergeCell ref="J5:L5"/>
    <mergeCell ref="J6:L6"/>
    <mergeCell ref="J1:L1"/>
    <mergeCell ref="J4:L4"/>
    <mergeCell ref="J7:L7"/>
    <mergeCell ref="J8:L8"/>
    <mergeCell ref="J10:L10"/>
    <mergeCell ref="J12:L12"/>
    <mergeCell ref="J13:L13"/>
    <mergeCell ref="J11:L11"/>
    <mergeCell ref="J9:L9"/>
    <mergeCell ref="E15:E16"/>
    <mergeCell ref="B15:B16"/>
    <mergeCell ref="A15:A16"/>
    <mergeCell ref="C15:C16"/>
    <mergeCell ref="D15:D16"/>
  </mergeCells>
  <pageMargins left="0.7" right="0.7" top="0.75" bottom="0.75" header="0.3" footer="0.3"/>
  <pageSetup orientation="portrait" r:id="rId1"/>
  <ignoredErrors>
    <ignoredError sqref="A17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31B934-A92B-4830-803B-4309ABCF7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DEC8AF-A0A9-48CA-88B2-EC832FE1E20B}">
  <ds:schemaRefs>
    <ds:schemaRef ds:uri="http://purl.org/dc/elements/1.1/"/>
    <ds:schemaRef ds:uri="3f7b1b9e-8fd4-47b9-9dc5-7f40a7d8d032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E1E3EF2-BAD3-4E97-BE27-EC1A9AEE38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FETCH_Resenje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Aleksa</cp:lastModifiedBy>
  <cp:revision/>
  <dcterms:created xsi:type="dcterms:W3CDTF">2020-12-14T14:57:27Z</dcterms:created>
  <dcterms:modified xsi:type="dcterms:W3CDTF">2021-02-20T15:36:44Z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