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ar\Desktop\"/>
    </mc:Choice>
  </mc:AlternateContent>
  <xr:revisionPtr revIDLastSave="0" documentId="13_ncr:1_{0FC1EADA-A2D3-4E91-AE14-6BDB5E15665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TCH_Resenj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8" i="1"/>
  <c r="C37" i="1"/>
  <c r="C38" i="1"/>
  <c r="D37" i="1"/>
  <c r="D38" i="1"/>
  <c r="B36" i="1"/>
  <c r="C36" i="1"/>
  <c r="D36" i="1"/>
  <c r="B34" i="1"/>
  <c r="B35" i="1"/>
  <c r="C34" i="1"/>
  <c r="C35" i="1"/>
  <c r="D34" i="1"/>
  <c r="D35" i="1"/>
  <c r="B33" i="1"/>
  <c r="C33" i="1"/>
  <c r="D33" i="1"/>
  <c r="B19" i="1"/>
  <c r="C19" i="1"/>
  <c r="D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M2" i="1"/>
</calcChain>
</file>

<file path=xl/sharedStrings.xml><?xml version="1.0" encoding="utf-8"?>
<sst xmlns="http://schemas.openxmlformats.org/spreadsheetml/2006/main" count="36" uniqueCount="34">
  <si>
    <t>Б. С.</t>
  </si>
  <si>
    <t>CC[h]</t>
  </si>
  <si>
    <t>CC[b]</t>
  </si>
  <si>
    <t>bruncnd</t>
  </si>
  <si>
    <t>С.У.С.</t>
  </si>
  <si>
    <t>brbezadr1</t>
  </si>
  <si>
    <t>brjmp2</t>
  </si>
  <si>
    <t>bradr2</t>
  </si>
  <si>
    <t>brjmp3</t>
  </si>
  <si>
    <t>Адреса</t>
  </si>
  <si>
    <t>Садржај [h]</t>
  </si>
  <si>
    <t>ba[h]</t>
  </si>
  <si>
    <t>cc[h]</t>
  </si>
  <si>
    <t>Коментар</t>
  </si>
  <si>
    <t>ba</t>
  </si>
  <si>
    <t>cc</t>
  </si>
  <si>
    <t>/</t>
  </si>
  <si>
    <t>stEXEC</t>
  </si>
  <si>
    <t>stADDR</t>
  </si>
  <si>
    <t>rsFETCH</t>
  </si>
  <si>
    <t>ldIR7..0</t>
  </si>
  <si>
    <t>ldIR15..8</t>
  </si>
  <si>
    <t>ldIR23..16</t>
  </si>
  <si>
    <t>ldIR31..24</t>
  </si>
  <si>
    <t>ldMDR</t>
  </si>
  <si>
    <t>rdMEM</t>
  </si>
  <si>
    <t>incPC</t>
  </si>
  <si>
    <t>ldMAR</t>
  </si>
  <si>
    <t>0h</t>
  </si>
  <si>
    <t>notPSWandFETCH</t>
  </si>
  <si>
    <t>brnotFCMEM</t>
  </si>
  <si>
    <t>bradr3</t>
  </si>
  <si>
    <t>brgrinst1</t>
  </si>
  <si>
    <t>brgrinst2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</si>
</sst>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6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1"/>
      <tableStyleElement type="headerRow" dxfId="60"/>
      <tableStyleElement type="totalRow" dxfId="59"/>
      <tableStyleElement type="first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9:AC38" headerRowCount="0" totalsRowShown="0">
  <tableColumns count="29">
    <tableColumn id="25" xr3:uid="{00000000-0010-0000-0000-000019000000}" name="Column25" headerRowDxfId="57" dataDxfId="56">
      <calculatedColumnFormula>DEC2HEX(HEX2DEC(LEFT(A18,LEN(A18)-1))+1)&amp;"h"</calculatedColumnFormula>
    </tableColumn>
    <tableColumn id="26" xr3:uid="{00000000-0010-0000-0000-00001A000000}" name="Column26" headerRowDxfId="55" dataDxfId="54">
      <calculatedColumnFormula>BIN2HEX(
IF(ISBLANK(F19),0,F19) &amp;
IF(ISBLANK(G19),0,G19)&amp;
IF(ISBLANK(H19),0,H19)&amp;
IF(ISBLANK(I19),0,I19)&amp;
IF(ISBLANK(J19),0,J19) &amp;
IF(ISBLANK(K19),0,K19)&amp;
IF(ISBLANK(L19),0,L19) &amp;
IF(ISBLANK(M19),0,M19),2)&amp;
BIN2HEX(
IF(ISBLANK(N19),0,N19) &amp;
IF(ISBLANK(O19),0,O19)&amp;
IF(ISBLANK(P19),0,P19)&amp;
IF(ISBLANK(Q19),0,Q19)&amp;
IF(ISBLANK(R19),0,R19) &amp;
IF(ISBLANK(S19),0,S19)&amp;
IF(ISBLANK(T19),0,T19) &amp;
IF(ISBLANK(U19),0,U19),2)&amp;
BIN2HEX(
IF(ISBLANK(V19),0,V19) &amp;
IF(ISBLANK(W19),0,W19)&amp;
IF(ISBLANK(X19),0,X19)&amp;
IF(ISBLANK(Y19),0,Y19)&amp;
IF(ISBLANK(Z19),0,Z19) &amp;
IF(ISBLANK(AA19),0,AA19)&amp;
IF(ISBLANK(AB19),0,AB19) &amp;
IF(ISBLANK(AC19),0,AC19),2)</calculatedColumnFormula>
    </tableColumn>
    <tableColumn id="30" xr3:uid="{00000000-0010-0000-0000-00001E000000}" name="Column30" headerRowDxfId="53" dataDxfId="52">
      <calculatedColumnFormula>BIN2HEX(
IF(ISBLANK(F19),0,F19) &amp;
IF(ISBLANK(G19),0,G19)&amp;
IF(ISBLANK(H19),0,H19)&amp;
IF(ISBLANK(I19),0,I19)&amp;
IF(ISBLANK(J19),0,J19) &amp;
IF(ISBLANK(K19),0,K19)&amp;
IF(ISBLANK(L19),0,L19) &amp;
IF(ISBLANK(M19),0,M19))</calculatedColumnFormula>
    </tableColumn>
    <tableColumn id="29" xr3:uid="{00000000-0010-0000-0000-00001D000000}" name="Column29" headerRowDxfId="51" dataDxfId="50">
      <calculatedColumnFormula>BIN2HEX(
IF(ISBLANK(N19),0,N19) &amp;
IF(ISBLANK(O19),0,O19)&amp;
IF(ISBLANK(P19),0,P19)&amp;
IF(ISBLANK(Q19),0,Q19))</calculatedColumnFormula>
    </tableColumn>
    <tableColumn id="27" xr3:uid="{00000000-0010-0000-0000-00001B000000}" name="Column27" headerRowDxfId="49" dataDxfId="48"/>
    <tableColumn id="1" xr3:uid="{00000000-0010-0000-0000-000001000000}" name="Column1" headerRowDxfId="47" dataDxfId="46"/>
    <tableColumn id="2" xr3:uid="{00000000-0010-0000-0000-000002000000}" name="Column2" headerRowDxfId="45" dataDxfId="44"/>
    <tableColumn id="3" xr3:uid="{00000000-0010-0000-0000-000003000000}" name="Column3" headerRowDxfId="43" dataDxfId="42"/>
    <tableColumn id="4" xr3:uid="{00000000-0010-0000-0000-000004000000}" name="Column4" headerRowDxfId="41" dataDxfId="40"/>
    <tableColumn id="5" xr3:uid="{00000000-0010-0000-0000-000005000000}" name="Column5" headerRowDxfId="39" dataDxfId="38"/>
    <tableColumn id="6" xr3:uid="{00000000-0010-0000-0000-000006000000}" name="Column6" headerRowDxfId="37" dataDxfId="36"/>
    <tableColumn id="7" xr3:uid="{00000000-0010-0000-0000-000007000000}" name="Column7" headerRowDxfId="35" dataDxfId="34"/>
    <tableColumn id="8" xr3:uid="{00000000-0010-0000-0000-000008000000}" name="Column8" headerRowDxfId="33" dataDxfId="32"/>
    <tableColumn id="9" xr3:uid="{00000000-0010-0000-0000-000009000000}" name="Column9" headerRowDxfId="31" dataDxfId="30"/>
    <tableColumn id="10" xr3:uid="{00000000-0010-0000-0000-00000A000000}" name="Column10" headerRowDxfId="29" dataDxfId="28"/>
    <tableColumn id="11" xr3:uid="{00000000-0010-0000-0000-00000B000000}" name="Column11" headerRowDxfId="27" dataDxfId="26"/>
    <tableColumn id="12" xr3:uid="{00000000-0010-0000-0000-00000C000000}" name="Column12" headerRowDxfId="25" dataDxfId="24"/>
    <tableColumn id="13" xr3:uid="{00000000-0010-0000-0000-00000D000000}" name="Column13" headerRowDxfId="23" dataDxfId="22"/>
    <tableColumn id="14" xr3:uid="{00000000-0010-0000-0000-00000E000000}" name="Column14" headerRowDxfId="21" dataDxfId="20"/>
    <tableColumn id="15" xr3:uid="{00000000-0010-0000-0000-00000F000000}" name="Column15" headerRowDxfId="19" dataDxfId="18"/>
    <tableColumn id="16" xr3:uid="{00000000-0010-0000-0000-000010000000}" name="Column16" headerRowDxfId="17" dataDxfId="16"/>
    <tableColumn id="17" xr3:uid="{00000000-0010-0000-0000-000011000000}" name="Column17" headerRowDxfId="15" dataDxfId="14"/>
    <tableColumn id="18" xr3:uid="{00000000-0010-0000-0000-000012000000}" name="Column18" headerRowDxfId="13" dataDxfId="12"/>
    <tableColumn id="19" xr3:uid="{00000000-0010-0000-0000-000013000000}" name="Column19" headerRowDxfId="11" dataDxfId="10"/>
    <tableColumn id="20" xr3:uid="{00000000-0010-0000-0000-000014000000}" name="Column20" headerRowDxfId="9" dataDxfId="8"/>
    <tableColumn id="21" xr3:uid="{00000000-0010-0000-0000-000015000000}" name="Column21" headerRowDxfId="7" dataDxfId="6"/>
    <tableColumn id="22" xr3:uid="{00000000-0010-0000-0000-000016000000}" name="Column22" headerRowDxfId="5" dataDxfId="4"/>
    <tableColumn id="23" xr3:uid="{00000000-0010-0000-0000-000017000000}" name="Column23" headerRowDxfId="3" dataDxfId="2"/>
    <tableColumn id="24" xr3:uid="{00000000-0010-0000-0000-000018000000}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9"/>
  <sheetViews>
    <sheetView tabSelected="1" zoomScale="90" zoomScaleNormal="90" workbookViewId="0">
      <pane xSplit="5" ySplit="18" topLeftCell="F19" activePane="bottomRight" state="frozen"/>
      <selection pane="topRight" activeCell="C1" sqref="C1"/>
      <selection pane="bottomLeft" activeCell="A15" sqref="A15"/>
      <selection pane="bottomRight" activeCell="B19" sqref="B19:B38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6" width="11.44140625" style="1" customWidth="1"/>
    <col min="7" max="29" width="11.44140625" customWidth="1"/>
  </cols>
  <sheetData>
    <row r="1" spans="10:17" x14ac:dyDescent="0.3">
      <c r="J1" s="50" t="s">
        <v>0</v>
      </c>
      <c r="K1" s="50"/>
      <c r="L1" s="50"/>
      <c r="M1" s="4" t="s">
        <v>1</v>
      </c>
      <c r="N1" s="43" t="s">
        <v>2</v>
      </c>
      <c r="O1" s="43"/>
      <c r="P1" s="43"/>
      <c r="Q1" s="44"/>
    </row>
    <row r="2" spans="10:17" x14ac:dyDescent="0.3">
      <c r="J2" s="46" t="s">
        <v>3</v>
      </c>
      <c r="K2" s="46"/>
      <c r="L2" s="46"/>
      <c r="M2" s="5" t="str">
        <f>BIN2HEX(N2&amp;O2&amp;P2&amp;Q2)</f>
        <v>1</v>
      </c>
      <c r="N2" s="2">
        <v>0</v>
      </c>
      <c r="O2" s="26">
        <v>0</v>
      </c>
      <c r="P2" s="26">
        <v>0</v>
      </c>
      <c r="Q2" s="26">
        <v>1</v>
      </c>
    </row>
    <row r="4" spans="10:17" x14ac:dyDescent="0.3">
      <c r="J4" s="51" t="s">
        <v>4</v>
      </c>
      <c r="K4" s="43"/>
      <c r="L4" s="44"/>
      <c r="M4" s="4" t="s">
        <v>1</v>
      </c>
      <c r="N4" s="45" t="s">
        <v>2</v>
      </c>
      <c r="O4" s="43"/>
      <c r="P4" s="43"/>
      <c r="Q4" s="44"/>
    </row>
    <row r="5" spans="10:17" x14ac:dyDescent="0.3">
      <c r="J5" s="47" t="s">
        <v>29</v>
      </c>
      <c r="K5" s="48"/>
      <c r="L5" s="49"/>
      <c r="M5" s="5">
        <v>2</v>
      </c>
      <c r="N5" s="2">
        <v>0</v>
      </c>
      <c r="O5" s="34">
        <v>0</v>
      </c>
      <c r="P5" s="34">
        <v>1</v>
      </c>
      <c r="Q5" s="34">
        <v>0</v>
      </c>
    </row>
    <row r="6" spans="10:17" x14ac:dyDescent="0.3">
      <c r="J6" s="47" t="s">
        <v>5</v>
      </c>
      <c r="K6" s="48"/>
      <c r="L6" s="49"/>
      <c r="M6" s="5">
        <v>3</v>
      </c>
      <c r="N6" s="2">
        <v>0</v>
      </c>
      <c r="O6" s="34">
        <v>0</v>
      </c>
      <c r="P6" s="34">
        <v>1</v>
      </c>
      <c r="Q6" s="34">
        <v>1</v>
      </c>
    </row>
    <row r="7" spans="10:17" x14ac:dyDescent="0.3">
      <c r="J7" s="47" t="s">
        <v>6</v>
      </c>
      <c r="K7" s="48"/>
      <c r="L7" s="49"/>
      <c r="M7" s="5">
        <v>4</v>
      </c>
      <c r="N7" s="2">
        <v>0</v>
      </c>
      <c r="O7" s="34">
        <v>1</v>
      </c>
      <c r="P7" s="34">
        <v>0</v>
      </c>
      <c r="Q7" s="34">
        <v>0</v>
      </c>
    </row>
    <row r="8" spans="10:17" x14ac:dyDescent="0.3">
      <c r="J8" s="47" t="s">
        <v>7</v>
      </c>
      <c r="K8" s="48"/>
      <c r="L8" s="49"/>
      <c r="M8" s="5">
        <v>5</v>
      </c>
      <c r="N8" s="2">
        <v>0</v>
      </c>
      <c r="O8" s="34">
        <v>1</v>
      </c>
      <c r="P8" s="34">
        <v>0</v>
      </c>
      <c r="Q8" s="34">
        <v>1</v>
      </c>
    </row>
    <row r="9" spans="10:17" x14ac:dyDescent="0.3">
      <c r="J9" s="47" t="s">
        <v>8</v>
      </c>
      <c r="K9" s="48"/>
      <c r="L9" s="49"/>
      <c r="M9" s="5">
        <v>6</v>
      </c>
      <c r="N9" s="2">
        <v>0</v>
      </c>
      <c r="O9" s="34">
        <v>1</v>
      </c>
      <c r="P9" s="34">
        <v>1</v>
      </c>
      <c r="Q9" s="34">
        <v>0</v>
      </c>
    </row>
    <row r="10" spans="10:17" x14ac:dyDescent="0.3">
      <c r="J10" s="47" t="s">
        <v>30</v>
      </c>
      <c r="K10" s="48"/>
      <c r="L10" s="49"/>
      <c r="M10" s="5">
        <v>7</v>
      </c>
      <c r="N10" s="2">
        <v>0</v>
      </c>
      <c r="O10" s="34">
        <v>1</v>
      </c>
      <c r="P10" s="34">
        <v>1</v>
      </c>
      <c r="Q10" s="34">
        <v>1</v>
      </c>
    </row>
    <row r="11" spans="10:17" x14ac:dyDescent="0.3">
      <c r="J11" s="52" t="s">
        <v>31</v>
      </c>
      <c r="K11" s="52"/>
      <c r="L11" s="52"/>
      <c r="M11" s="35">
        <v>8</v>
      </c>
      <c r="N11" s="35">
        <v>1</v>
      </c>
      <c r="O11" s="35">
        <v>0</v>
      </c>
      <c r="P11" s="35">
        <v>0</v>
      </c>
      <c r="Q11" s="35">
        <v>0</v>
      </c>
    </row>
    <row r="12" spans="10:17" x14ac:dyDescent="0.3">
      <c r="J12" s="35"/>
      <c r="K12" s="35" t="s">
        <v>32</v>
      </c>
      <c r="L12" s="35"/>
      <c r="M12" s="35">
        <v>9</v>
      </c>
      <c r="N12" s="35">
        <v>1</v>
      </c>
      <c r="O12" s="35">
        <v>0</v>
      </c>
      <c r="P12" s="35">
        <v>0</v>
      </c>
      <c r="Q12" s="35">
        <v>1</v>
      </c>
    </row>
    <row r="13" spans="10:17" x14ac:dyDescent="0.3">
      <c r="J13" s="35"/>
      <c r="K13" s="35" t="s">
        <v>33</v>
      </c>
      <c r="L13" s="35"/>
      <c r="M13" s="35">
        <v>10</v>
      </c>
      <c r="N13" s="35">
        <v>1</v>
      </c>
      <c r="O13" s="35">
        <v>0</v>
      </c>
      <c r="P13" s="35">
        <v>1</v>
      </c>
      <c r="Q13" s="35">
        <v>0</v>
      </c>
    </row>
    <row r="14" spans="10:17" x14ac:dyDescent="0.3">
      <c r="J14" s="35"/>
      <c r="K14" s="35"/>
      <c r="L14" s="35"/>
      <c r="M14" s="35"/>
      <c r="N14" s="35"/>
      <c r="O14" s="35"/>
      <c r="P14" s="35"/>
      <c r="Q14" s="35"/>
    </row>
    <row r="15" spans="10:17" x14ac:dyDescent="0.3">
      <c r="J15" s="35"/>
      <c r="K15" s="35"/>
      <c r="L15" s="35"/>
      <c r="M15" s="35"/>
      <c r="N15" s="35"/>
      <c r="O15" s="35"/>
      <c r="P15" s="35"/>
      <c r="Q15" s="35"/>
    </row>
    <row r="17" spans="1:31" x14ac:dyDescent="0.3">
      <c r="A17" s="39" t="s">
        <v>9</v>
      </c>
      <c r="B17" s="39" t="s">
        <v>10</v>
      </c>
      <c r="C17" s="39" t="s">
        <v>11</v>
      </c>
      <c r="D17" s="39" t="s">
        <v>12</v>
      </c>
      <c r="E17" s="37" t="s">
        <v>13</v>
      </c>
      <c r="F17" s="25">
        <v>23</v>
      </c>
      <c r="G17" s="27">
        <v>22</v>
      </c>
      <c r="H17" s="27">
        <v>21</v>
      </c>
      <c r="I17" s="27">
        <v>20</v>
      </c>
      <c r="J17" s="27">
        <v>19</v>
      </c>
      <c r="K17" s="27">
        <v>18</v>
      </c>
      <c r="L17" s="27">
        <v>17</v>
      </c>
      <c r="M17" s="4">
        <v>16</v>
      </c>
      <c r="N17" s="25">
        <v>15</v>
      </c>
      <c r="O17" s="27">
        <v>14</v>
      </c>
      <c r="P17" s="27">
        <v>13</v>
      </c>
      <c r="Q17" s="4">
        <v>12</v>
      </c>
      <c r="R17" s="25">
        <v>11</v>
      </c>
      <c r="S17" s="27">
        <v>10</v>
      </c>
      <c r="T17" s="27">
        <v>9</v>
      </c>
      <c r="U17" s="27">
        <v>8</v>
      </c>
      <c r="V17" s="27">
        <v>7</v>
      </c>
      <c r="W17" s="27">
        <v>6</v>
      </c>
      <c r="X17" s="27">
        <v>5</v>
      </c>
      <c r="Y17" s="27">
        <v>4</v>
      </c>
      <c r="Z17" s="27">
        <v>3</v>
      </c>
      <c r="AA17" s="27">
        <v>2</v>
      </c>
      <c r="AB17" s="27">
        <v>1</v>
      </c>
      <c r="AC17" s="27">
        <v>0</v>
      </c>
    </row>
    <row r="18" spans="1:31" s="7" customFormat="1" ht="15" thickBot="1" x14ac:dyDescent="0.35">
      <c r="A18" s="40"/>
      <c r="B18" s="40"/>
      <c r="C18" s="40"/>
      <c r="D18" s="40"/>
      <c r="E18" s="38"/>
      <c r="F18" s="41" t="s">
        <v>14</v>
      </c>
      <c r="G18" s="41"/>
      <c r="H18" s="41"/>
      <c r="I18" s="41"/>
      <c r="J18" s="41"/>
      <c r="K18" s="41"/>
      <c r="L18" s="41"/>
      <c r="M18" s="42"/>
      <c r="N18" s="41" t="s">
        <v>15</v>
      </c>
      <c r="O18" s="41"/>
      <c r="P18" s="41"/>
      <c r="Q18" s="42"/>
      <c r="R18" s="17" t="s">
        <v>16</v>
      </c>
      <c r="S18" s="9" t="s">
        <v>17</v>
      </c>
      <c r="T18" s="9" t="s">
        <v>18</v>
      </c>
      <c r="U18" s="9" t="s">
        <v>19</v>
      </c>
      <c r="V18" s="9" t="s">
        <v>20</v>
      </c>
      <c r="W18" s="9" t="s">
        <v>21</v>
      </c>
      <c r="X18" s="9" t="s">
        <v>22</v>
      </c>
      <c r="Y18" s="9" t="s">
        <v>23</v>
      </c>
      <c r="Z18" s="9" t="s">
        <v>24</v>
      </c>
      <c r="AA18" s="9" t="s">
        <v>25</v>
      </c>
      <c r="AB18" s="9" t="s">
        <v>26</v>
      </c>
      <c r="AC18" s="9" t="s">
        <v>27</v>
      </c>
    </row>
    <row r="19" spans="1:31" ht="15" thickTop="1" x14ac:dyDescent="0.3">
      <c r="A19" s="3" t="s">
        <v>28</v>
      </c>
      <c r="B19" s="3" t="str">
        <f>BIN2HEX(
IF(ISBLANK(F19),0,F19) &amp;
IF(ISBLANK(G19),0,G19)&amp;
IF(ISBLANK(H19),0,H19)&amp;
IF(ISBLANK(I19),0,I19)&amp;
IF(ISBLANK(J19),0,J19) &amp;
IF(ISBLANK(K19),0,K19)&amp;
IF(ISBLANK(L19),0,L19) &amp;
IF(ISBLANK(M19),0,M19),2)&amp;
BIN2HEX(
IF(ISBLANK(N19),0,N19) &amp;
IF(ISBLANK(O19),0,O19)&amp;
IF(ISBLANK(P19),0,P19)&amp;
IF(ISBLANK(Q19),0,Q19)&amp;
IF(ISBLANK(R19),0,R19) &amp;
IF(ISBLANK(S19),0,S19)&amp;
IF(ISBLANK(T19),0,T19) &amp;
IF(ISBLANK(U19),0,U19),2)&amp;
BIN2HEX(
IF(ISBLANK(V19),0,V19) &amp;
IF(ISBLANK(W19),0,W19)&amp;
IF(ISBLANK(X19),0,X19)&amp;
IF(ISBLANK(Y19),0,Y19)&amp;
IF(ISBLANK(Z19),0,Z19) &amp;
IF(ISBLANK(AA19),0,AA19)&amp;
IF(ISBLANK(AB19),0,AB19) &amp;
IF(ISBLANK(AC19),0,AC19),2)</f>
        <v>002000</v>
      </c>
      <c r="C19" s="18" t="str">
        <f t="shared" ref="C19:C31" si="0">BIN2HEX(
IF(ISBLANK(F19),0,F19) &amp;
IF(ISBLANK(G19),0,G19)&amp;
IF(ISBLANK(H19),0,H19)&amp;
IF(ISBLANK(I19),0,I19)&amp;
IF(ISBLANK(J19),0,J19) &amp;
IF(ISBLANK(K19),0,K19)&amp;
IF(ISBLANK(L19),0,L19) &amp;
IF(ISBLANK(M19),0,M19))</f>
        <v>0</v>
      </c>
      <c r="D19" s="18" t="str">
        <f t="shared" ref="D19:D31" si="1">BIN2HEX(
IF(ISBLANK(N19),0,N19) &amp;
IF(ISBLANK(O19),0,O19)&amp;
IF(ISBLANK(P19),0,P19)&amp;
IF(ISBLANK(Q19),0,Q19))</f>
        <v>2</v>
      </c>
      <c r="E19" s="8"/>
      <c r="F19" s="13"/>
      <c r="G19" s="14"/>
      <c r="H19" s="14"/>
      <c r="I19" s="14"/>
      <c r="J19" s="14"/>
      <c r="K19" s="14"/>
      <c r="L19" s="14"/>
      <c r="M19" s="15"/>
      <c r="N19" s="2">
        <v>0</v>
      </c>
      <c r="O19" s="34">
        <v>0</v>
      </c>
      <c r="P19" s="34">
        <v>1</v>
      </c>
      <c r="Q19" s="34">
        <v>0</v>
      </c>
      <c r="R19" s="16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6"/>
      <c r="AE19" s="6"/>
    </row>
    <row r="20" spans="1:31" x14ac:dyDescent="0.3">
      <c r="A20" s="26" t="str">
        <f t="shared" ref="A20:A31" si="2">DEC2HEX(HEX2DEC(LEFT(A19,LEN(A19)-1))+1)&amp;"h"</f>
        <v>1h</v>
      </c>
      <c r="B20" s="3" t="str">
        <f t="shared" ref="B20:B31" si="3">BIN2HEX(
IF(ISBLANK(F20),0,F20) &amp;
IF(ISBLANK(G20),0,G20)&amp;
IF(ISBLANK(H20),0,H20)&amp;
IF(ISBLANK(I20),0,I20)&amp;
IF(ISBLANK(J20),0,J20) &amp;
IF(ISBLANK(K20),0,K20)&amp;
IF(ISBLANK(L20),0,L20) &amp;
IF(ISBLANK(M20),0,M20),2)&amp;
BIN2HEX(
IF(ISBLANK(N20),0,N20) &amp;
IF(ISBLANK(O20),0,O20)&amp;
IF(ISBLANK(P20),0,P20)&amp;
IF(ISBLANK(Q20),0,Q20)&amp;
IF(ISBLANK(R20),0,R20) &amp;
IF(ISBLANK(S20),0,S20)&amp;
IF(ISBLANK(T20),0,T20) &amp;
IF(ISBLANK(U20),0,U20),2)&amp;
BIN2HEX(
IF(ISBLANK(V20),0,V20) &amp;
IF(ISBLANK(W20),0,W20)&amp;
IF(ISBLANK(X20),0,X20)&amp;
IF(ISBLANK(Y20),0,Y20)&amp;
IF(ISBLANK(Z20),0,Z20) &amp;
IF(ISBLANK(AA20),0,AA20)&amp;
IF(ISBLANK(AB20),0,AB20) &amp;
IF(ISBLANK(AC20),0,AC20),2)</f>
        <v>000003</v>
      </c>
      <c r="C20" s="18" t="str">
        <f t="shared" si="0"/>
        <v>0</v>
      </c>
      <c r="D20" s="18" t="str">
        <f t="shared" si="1"/>
        <v>0</v>
      </c>
      <c r="E20" s="5"/>
      <c r="F20" s="11"/>
      <c r="G20" s="10"/>
      <c r="H20" s="10"/>
      <c r="I20" s="10"/>
      <c r="J20" s="10"/>
      <c r="K20" s="10"/>
      <c r="L20" s="10"/>
      <c r="M20" s="12"/>
      <c r="N20" s="2"/>
      <c r="O20" s="26"/>
      <c r="P20" s="26"/>
      <c r="Q20" s="5"/>
      <c r="R20" s="11"/>
      <c r="S20" s="10"/>
      <c r="T20" s="10"/>
      <c r="U20" s="10"/>
      <c r="V20" s="10"/>
      <c r="W20" s="10"/>
      <c r="X20" s="10"/>
      <c r="Y20" s="10"/>
      <c r="Z20" s="10"/>
      <c r="AA20" s="10"/>
      <c r="AB20" s="10">
        <v>1</v>
      </c>
      <c r="AC20" s="10">
        <v>1</v>
      </c>
      <c r="AD20" s="6"/>
      <c r="AE20" s="6"/>
    </row>
    <row r="21" spans="1:31" x14ac:dyDescent="0.3">
      <c r="A21" s="26" t="str">
        <f t="shared" si="2"/>
        <v>2h</v>
      </c>
      <c r="B21" s="3" t="str">
        <f t="shared" si="3"/>
        <v>02700C</v>
      </c>
      <c r="C21" s="18" t="str">
        <f t="shared" si="0"/>
        <v>2</v>
      </c>
      <c r="D21" s="18" t="str">
        <f t="shared" si="1"/>
        <v>7</v>
      </c>
      <c r="E21" s="5"/>
      <c r="F21" s="11"/>
      <c r="G21" s="10"/>
      <c r="H21" s="10"/>
      <c r="I21" s="10"/>
      <c r="J21" s="10"/>
      <c r="K21" s="10"/>
      <c r="L21" s="10">
        <v>1</v>
      </c>
      <c r="M21" s="12"/>
      <c r="N21" s="2">
        <v>0</v>
      </c>
      <c r="O21" s="34">
        <v>1</v>
      </c>
      <c r="P21" s="34">
        <v>1</v>
      </c>
      <c r="Q21" s="34">
        <v>1</v>
      </c>
      <c r="R21" s="11"/>
      <c r="S21" s="10"/>
      <c r="T21" s="10"/>
      <c r="U21" s="10"/>
      <c r="V21" s="10"/>
      <c r="W21" s="10"/>
      <c r="X21" s="10"/>
      <c r="Y21" s="10"/>
      <c r="Z21" s="10">
        <v>1</v>
      </c>
      <c r="AA21" s="10">
        <v>1</v>
      </c>
      <c r="AB21" s="10"/>
      <c r="AC21" s="10"/>
      <c r="AD21" s="6"/>
      <c r="AE21" s="6"/>
    </row>
    <row r="22" spans="1:31" x14ac:dyDescent="0.3">
      <c r="A22" s="26" t="str">
        <f t="shared" si="2"/>
        <v>3h</v>
      </c>
      <c r="B22" s="3" t="str">
        <f t="shared" si="3"/>
        <v>000010</v>
      </c>
      <c r="C22" s="18" t="str">
        <f t="shared" si="0"/>
        <v>0</v>
      </c>
      <c r="D22" s="18" t="str">
        <f t="shared" si="1"/>
        <v>0</v>
      </c>
      <c r="E22" s="5"/>
      <c r="F22" s="11"/>
      <c r="G22" s="10"/>
      <c r="H22" s="10"/>
      <c r="I22" s="10"/>
      <c r="J22" s="10"/>
      <c r="K22" s="10"/>
      <c r="L22" s="10"/>
      <c r="M22" s="12"/>
      <c r="N22" s="11"/>
      <c r="O22" s="10"/>
      <c r="P22" s="10"/>
      <c r="Q22" s="12"/>
      <c r="R22" s="11"/>
      <c r="S22" s="10"/>
      <c r="T22" s="10"/>
      <c r="U22" s="10"/>
      <c r="V22" s="10"/>
      <c r="W22" s="10"/>
      <c r="X22" s="10"/>
      <c r="Y22" s="10">
        <v>1</v>
      </c>
      <c r="Z22" s="10"/>
      <c r="AA22" s="10"/>
      <c r="AB22" s="10"/>
      <c r="AC22" s="10"/>
      <c r="AD22" s="6"/>
      <c r="AE22" s="6"/>
    </row>
    <row r="23" spans="1:31" x14ac:dyDescent="0.3">
      <c r="A23" s="26" t="str">
        <f t="shared" si="2"/>
        <v>4h</v>
      </c>
      <c r="B23" s="3" t="str">
        <f t="shared" si="3"/>
        <v>009000</v>
      </c>
      <c r="C23" s="18" t="str">
        <f t="shared" si="0"/>
        <v>0</v>
      </c>
      <c r="D23" s="18" t="str">
        <f t="shared" si="1"/>
        <v>9</v>
      </c>
      <c r="E23" s="5"/>
      <c r="F23" s="11"/>
      <c r="G23" s="10"/>
      <c r="H23" s="10"/>
      <c r="I23" s="10"/>
      <c r="J23" s="10"/>
      <c r="K23" s="10"/>
      <c r="L23" s="10"/>
      <c r="M23" s="12"/>
      <c r="N23" s="35">
        <v>1</v>
      </c>
      <c r="O23" s="35">
        <v>0</v>
      </c>
      <c r="P23" s="35">
        <v>0</v>
      </c>
      <c r="Q23" s="35">
        <v>1</v>
      </c>
      <c r="R23" s="11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"/>
      <c r="AE23" s="6"/>
    </row>
    <row r="24" spans="1:31" x14ac:dyDescent="0.3">
      <c r="A24" s="26" t="str">
        <f t="shared" si="2"/>
        <v>5h</v>
      </c>
      <c r="B24" s="3" t="str">
        <f t="shared" si="3"/>
        <v>133000</v>
      </c>
      <c r="C24" s="18" t="str">
        <f t="shared" si="0"/>
        <v>13</v>
      </c>
      <c r="D24" s="18" t="str">
        <f t="shared" si="1"/>
        <v>3</v>
      </c>
      <c r="E24" s="5"/>
      <c r="F24" s="11"/>
      <c r="G24" s="10"/>
      <c r="H24" s="10"/>
      <c r="I24" s="10">
        <v>1</v>
      </c>
      <c r="J24" s="10"/>
      <c r="K24" s="10"/>
      <c r="L24" s="10">
        <v>1</v>
      </c>
      <c r="M24" s="12">
        <v>1</v>
      </c>
      <c r="N24" s="2">
        <v>0</v>
      </c>
      <c r="O24" s="34">
        <v>0</v>
      </c>
      <c r="P24" s="34">
        <v>1</v>
      </c>
      <c r="Q24" s="34">
        <v>1</v>
      </c>
      <c r="R24" s="11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"/>
      <c r="AE24" s="6"/>
    </row>
    <row r="25" spans="1:31" x14ac:dyDescent="0.3">
      <c r="A25" s="26" t="str">
        <f t="shared" si="2"/>
        <v>6h</v>
      </c>
      <c r="B25" s="3" t="str">
        <f t="shared" si="3"/>
        <v>000003</v>
      </c>
      <c r="C25" s="18" t="str">
        <f t="shared" si="0"/>
        <v>0</v>
      </c>
      <c r="D25" s="18" t="str">
        <f t="shared" si="1"/>
        <v>0</v>
      </c>
      <c r="E25" s="5"/>
      <c r="F25" s="11"/>
      <c r="G25" s="10"/>
      <c r="H25" s="10"/>
      <c r="I25" s="10"/>
      <c r="J25" s="10"/>
      <c r="K25" s="10"/>
      <c r="L25" s="10"/>
      <c r="M25" s="12"/>
      <c r="N25" s="2"/>
      <c r="O25" s="28"/>
      <c r="P25" s="28"/>
      <c r="Q25" s="28"/>
      <c r="R25" s="11"/>
      <c r="S25" s="10"/>
      <c r="T25" s="10"/>
      <c r="U25" s="10"/>
      <c r="V25" s="10"/>
      <c r="W25" s="10"/>
      <c r="X25" s="10"/>
      <c r="Y25" s="10"/>
      <c r="Z25" s="10"/>
      <c r="AA25" s="10"/>
      <c r="AB25" s="10">
        <v>1</v>
      </c>
      <c r="AC25" s="10">
        <v>1</v>
      </c>
      <c r="AD25" s="6"/>
      <c r="AE25" s="6"/>
    </row>
    <row r="26" spans="1:31" x14ac:dyDescent="0.3">
      <c r="A26" s="26" t="str">
        <f t="shared" si="2"/>
        <v>7h</v>
      </c>
      <c r="B26" s="3" t="str">
        <f t="shared" si="3"/>
        <v>07700C</v>
      </c>
      <c r="C26" s="18" t="str">
        <f t="shared" si="0"/>
        <v>7</v>
      </c>
      <c r="D26" s="18" t="str">
        <f t="shared" si="1"/>
        <v>7</v>
      </c>
      <c r="E26" s="5"/>
      <c r="F26" s="11"/>
      <c r="G26" s="10"/>
      <c r="H26" s="10"/>
      <c r="I26" s="10"/>
      <c r="J26" s="10"/>
      <c r="K26" s="10">
        <v>1</v>
      </c>
      <c r="L26" s="10">
        <v>1</v>
      </c>
      <c r="M26" s="12">
        <v>1</v>
      </c>
      <c r="N26" s="2">
        <v>0</v>
      </c>
      <c r="O26" s="34">
        <v>1</v>
      </c>
      <c r="P26" s="34">
        <v>1</v>
      </c>
      <c r="Q26" s="34">
        <v>1</v>
      </c>
      <c r="R26" s="11"/>
      <c r="S26" s="10"/>
      <c r="T26" s="10"/>
      <c r="U26" s="10"/>
      <c r="V26" s="10"/>
      <c r="W26" s="10"/>
      <c r="X26" s="10"/>
      <c r="Y26" s="10"/>
      <c r="Z26" s="10">
        <v>1</v>
      </c>
      <c r="AA26" s="10">
        <v>1</v>
      </c>
      <c r="AB26" s="10"/>
      <c r="AC26" s="10"/>
      <c r="AD26" s="6"/>
      <c r="AE26" s="6"/>
    </row>
    <row r="27" spans="1:31" x14ac:dyDescent="0.3">
      <c r="A27" s="26" t="str">
        <f t="shared" si="2"/>
        <v>8h</v>
      </c>
      <c r="B27" s="3" t="str">
        <f t="shared" si="3"/>
        <v>134020</v>
      </c>
      <c r="C27" s="18" t="str">
        <f t="shared" si="0"/>
        <v>13</v>
      </c>
      <c r="D27" s="18" t="str">
        <f t="shared" si="1"/>
        <v>4</v>
      </c>
      <c r="E27" s="5"/>
      <c r="F27" s="11"/>
      <c r="G27" s="10"/>
      <c r="H27" s="10"/>
      <c r="I27" s="10">
        <v>1</v>
      </c>
      <c r="J27" s="10"/>
      <c r="K27" s="10"/>
      <c r="L27" s="10">
        <v>1</v>
      </c>
      <c r="M27" s="12">
        <v>1</v>
      </c>
      <c r="N27" s="2">
        <v>0</v>
      </c>
      <c r="O27" s="34">
        <v>1</v>
      </c>
      <c r="P27" s="34">
        <v>0</v>
      </c>
      <c r="Q27" s="34">
        <v>0</v>
      </c>
      <c r="R27" s="11"/>
      <c r="S27" s="10"/>
      <c r="T27" s="10"/>
      <c r="U27" s="10"/>
      <c r="V27" s="10"/>
      <c r="W27" s="10"/>
      <c r="X27" s="10">
        <v>1</v>
      </c>
      <c r="Y27" s="10"/>
      <c r="Z27" s="10"/>
      <c r="AA27" s="10"/>
      <c r="AB27" s="10"/>
      <c r="AC27" s="10"/>
      <c r="AD27" s="6"/>
      <c r="AE27" s="6"/>
    </row>
    <row r="28" spans="1:31" x14ac:dyDescent="0.3">
      <c r="A28" s="26" t="str">
        <f t="shared" si="2"/>
        <v>9h</v>
      </c>
      <c r="B28" s="3" t="str">
        <f t="shared" si="3"/>
        <v>00A000</v>
      </c>
      <c r="C28" s="18" t="str">
        <f t="shared" si="0"/>
        <v>0</v>
      </c>
      <c r="D28" s="18" t="str">
        <f t="shared" si="1"/>
        <v>A</v>
      </c>
      <c r="E28" s="5"/>
      <c r="F28" s="11"/>
      <c r="G28" s="10"/>
      <c r="H28" s="10"/>
      <c r="I28" s="10"/>
      <c r="J28" s="10"/>
      <c r="K28" s="10"/>
      <c r="L28" s="10"/>
      <c r="M28" s="12"/>
      <c r="N28" s="35">
        <v>1</v>
      </c>
      <c r="O28" s="35">
        <v>0</v>
      </c>
      <c r="P28" s="35">
        <v>1</v>
      </c>
      <c r="Q28" s="35">
        <v>0</v>
      </c>
      <c r="R28" s="11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6"/>
      <c r="AE28" s="6"/>
    </row>
    <row r="29" spans="1:31" x14ac:dyDescent="0.3">
      <c r="A29" s="26" t="str">
        <f t="shared" si="2"/>
        <v>Ah</v>
      </c>
      <c r="B29" s="3" t="str">
        <f t="shared" si="3"/>
        <v>125000</v>
      </c>
      <c r="C29" s="18" t="str">
        <f t="shared" si="0"/>
        <v>12</v>
      </c>
      <c r="D29" s="18" t="str">
        <f t="shared" si="1"/>
        <v>5</v>
      </c>
      <c r="E29" s="5"/>
      <c r="F29" s="11"/>
      <c r="G29" s="10"/>
      <c r="H29" s="10"/>
      <c r="I29" s="10">
        <v>1</v>
      </c>
      <c r="J29" s="10"/>
      <c r="K29" s="10"/>
      <c r="L29" s="10">
        <v>1</v>
      </c>
      <c r="M29" s="12"/>
      <c r="N29" s="2">
        <v>0</v>
      </c>
      <c r="O29" s="34">
        <v>1</v>
      </c>
      <c r="P29" s="34">
        <v>0</v>
      </c>
      <c r="Q29" s="34">
        <v>1</v>
      </c>
      <c r="R29" s="11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6"/>
      <c r="AE29" s="6"/>
    </row>
    <row r="30" spans="1:31" x14ac:dyDescent="0.3">
      <c r="A30" s="26" t="str">
        <f t="shared" si="2"/>
        <v>Bh</v>
      </c>
      <c r="B30" s="3" t="str">
        <f t="shared" si="3"/>
        <v>000003</v>
      </c>
      <c r="C30" s="18" t="str">
        <f t="shared" si="0"/>
        <v>0</v>
      </c>
      <c r="D30" s="18" t="str">
        <f t="shared" si="1"/>
        <v>0</v>
      </c>
      <c r="E30" s="5"/>
      <c r="F30" s="11"/>
      <c r="G30" s="10"/>
      <c r="H30" s="10"/>
      <c r="I30" s="10"/>
      <c r="J30" s="10"/>
      <c r="K30" s="10"/>
      <c r="L30" s="10"/>
      <c r="M30" s="12"/>
      <c r="N30" s="2"/>
      <c r="O30" s="28"/>
      <c r="P30" s="28"/>
      <c r="Q30" s="28"/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>
        <v>1</v>
      </c>
      <c r="AC30" s="10">
        <v>1</v>
      </c>
      <c r="AD30" s="6"/>
      <c r="AE30" s="6"/>
    </row>
    <row r="31" spans="1:31" x14ac:dyDescent="0.3">
      <c r="A31" s="26" t="str">
        <f t="shared" si="2"/>
        <v>Ch</v>
      </c>
      <c r="B31" s="3" t="str">
        <f t="shared" si="3"/>
        <v>0C700C</v>
      </c>
      <c r="C31" s="18" t="str">
        <f t="shared" si="0"/>
        <v>C</v>
      </c>
      <c r="D31" s="18" t="str">
        <f t="shared" si="1"/>
        <v>7</v>
      </c>
      <c r="E31" s="5"/>
      <c r="F31" s="11"/>
      <c r="G31" s="10"/>
      <c r="H31" s="10"/>
      <c r="I31" s="10"/>
      <c r="J31" s="10">
        <v>1</v>
      </c>
      <c r="K31" s="10">
        <v>1</v>
      </c>
      <c r="L31" s="10"/>
      <c r="M31" s="12"/>
      <c r="N31" s="2">
        <v>0</v>
      </c>
      <c r="O31" s="34">
        <v>1</v>
      </c>
      <c r="P31" s="34">
        <v>1</v>
      </c>
      <c r="Q31" s="34">
        <v>1</v>
      </c>
      <c r="R31" s="11"/>
      <c r="S31" s="10"/>
      <c r="T31" s="10"/>
      <c r="U31" s="10"/>
      <c r="V31" s="10"/>
      <c r="W31" s="10"/>
      <c r="X31" s="10"/>
      <c r="Y31" s="10"/>
      <c r="Z31" s="10">
        <v>1</v>
      </c>
      <c r="AA31" s="10">
        <v>1</v>
      </c>
      <c r="AB31" s="10"/>
      <c r="AC31" s="10"/>
      <c r="AD31" s="6"/>
      <c r="AE31" s="6"/>
    </row>
    <row r="32" spans="1:31" x14ac:dyDescent="0.3">
      <c r="A32" s="26" t="str">
        <f>DEC2HEX(HEX2DEC(LEFT(A31,LEN(A31)-1))+1)&amp;"h"</f>
        <v>Dh</v>
      </c>
      <c r="B32" s="3" t="str">
        <f>BIN2HEX(
IF(ISBLANK(F32),0,F32) &amp;
IF(ISBLANK(G32),0,G32)&amp;
IF(ISBLANK(H32),0,H32)&amp;
IF(ISBLANK(I32),0,I32)&amp;
IF(ISBLANK(J32),0,J32) &amp;
IF(ISBLANK(K32),0,K32)&amp;
IF(ISBLANK(L32),0,L32) &amp;
IF(ISBLANK(M32),0,M32),2)&amp;
BIN2HEX(
IF(ISBLANK(N32),0,N32) &amp;
IF(ISBLANK(O32),0,O32)&amp;
IF(ISBLANK(P32),0,P32)&amp;
IF(ISBLANK(Q32),0,Q32)&amp;
IF(ISBLANK(R32),0,R32) &amp;
IF(ISBLANK(S32),0,S32)&amp;
IF(ISBLANK(T32),0,T32) &amp;
IF(ISBLANK(U32),0,U32),2)&amp;
BIN2HEX(
IF(ISBLANK(V32),0,V32) &amp;
IF(ISBLANK(W32),0,W32)&amp;
IF(ISBLANK(X32),0,X32)&amp;
IF(ISBLANK(Y32),0,Y32)&amp;
IF(ISBLANK(Z32),0,Z32) &amp;
IF(ISBLANK(AA32),0,AA32)&amp;
IF(ISBLANK(AB32),0,AB32) &amp;
IF(ISBLANK(AC32),0,AC32),2)</f>
        <v>136040</v>
      </c>
      <c r="C32" s="18" t="str">
        <f>BIN2HEX(
IF(ISBLANK(F32),0,F32) &amp;
IF(ISBLANK(G32),0,G32)&amp;
IF(ISBLANK(H32),0,H32)&amp;
IF(ISBLANK(I32),0,I32)&amp;
IF(ISBLANK(J32),0,J32) &amp;
IF(ISBLANK(K32),0,K32)&amp;
IF(ISBLANK(L32),0,L32) &amp;
IF(ISBLANK(M32),0,M32))</f>
        <v>13</v>
      </c>
      <c r="D32" s="18" t="str">
        <f>BIN2HEX(
IF(ISBLANK(N32),0,N32) &amp;
IF(ISBLANK(O32),0,O32)&amp;
IF(ISBLANK(P32),0,P32)&amp;
IF(ISBLANK(Q32),0,Q32))</f>
        <v>6</v>
      </c>
      <c r="E32" s="5"/>
      <c r="F32" s="11"/>
      <c r="G32" s="10"/>
      <c r="H32" s="10"/>
      <c r="I32" s="10">
        <v>1</v>
      </c>
      <c r="J32" s="10"/>
      <c r="K32" s="10"/>
      <c r="L32" s="10">
        <v>1</v>
      </c>
      <c r="M32" s="12">
        <v>1</v>
      </c>
      <c r="N32" s="2">
        <v>0</v>
      </c>
      <c r="O32" s="34">
        <v>1</v>
      </c>
      <c r="P32" s="34">
        <v>1</v>
      </c>
      <c r="Q32" s="34">
        <v>0</v>
      </c>
      <c r="R32" s="11"/>
      <c r="S32" s="10"/>
      <c r="T32" s="10"/>
      <c r="U32" s="10"/>
      <c r="V32" s="10"/>
      <c r="W32" s="10">
        <v>1</v>
      </c>
      <c r="X32" s="10"/>
      <c r="Y32" s="10"/>
      <c r="Z32" s="10"/>
      <c r="AA32" s="10"/>
      <c r="AB32" s="10"/>
      <c r="AC32" s="10"/>
      <c r="AD32" s="6"/>
      <c r="AE32" s="6"/>
    </row>
    <row r="33" spans="1:31" x14ac:dyDescent="0.3">
      <c r="A33" s="19" t="str">
        <f>DEC2HEX(HEX2DEC(LEFT(A32,LEN(A32)-1))+1)&amp;"h"</f>
        <v>Eh</v>
      </c>
      <c r="B33" s="19" t="str">
        <f>BIN2HEX(
IF(ISBLANK(F33),0,F33) &amp;
IF(ISBLANK(G33),0,G33)&amp;
IF(ISBLANK(H33),0,H33)&amp;
IF(ISBLANK(I33),0,I33)&amp;
IF(ISBLANK(J33),0,J33) &amp;
IF(ISBLANK(K33),0,K33)&amp;
IF(ISBLANK(L33),0,L33) &amp;
IF(ISBLANK(M33),0,M33),2)&amp;
BIN2HEX(
IF(ISBLANK(N33),0,N33) &amp;
IF(ISBLANK(O33),0,O33)&amp;
IF(ISBLANK(P33),0,P33)&amp;
IF(ISBLANK(Q33),0,Q33)&amp;
IF(ISBLANK(R33),0,R33) &amp;
IF(ISBLANK(S33),0,S33)&amp;
IF(ISBLANK(T33),0,T33) &amp;
IF(ISBLANK(U33),0,U33),2)&amp;
BIN2HEX(
IF(ISBLANK(V33),0,V33) &amp;
IF(ISBLANK(W33),0,W33)&amp;
IF(ISBLANK(X33),0,X33)&amp;
IF(ISBLANK(Y33),0,Y33)&amp;
IF(ISBLANK(Z33),0,Z33) &amp;
IF(ISBLANK(AA33),0,AA33)&amp;
IF(ISBLANK(AB33),0,AB33) &amp;
IF(ISBLANK(AC33),0,AC33),2)</f>
        <v>128000</v>
      </c>
      <c r="C33" s="20" t="str">
        <f>BIN2HEX(
IF(ISBLANK(F33),0,F33) &amp;
IF(ISBLANK(G33),0,G33)&amp;
IF(ISBLANK(H33),0,H33)&amp;
IF(ISBLANK(I33),0,I33)&amp;
IF(ISBLANK(J33),0,J33) &amp;
IF(ISBLANK(K33),0,K33)&amp;
IF(ISBLANK(L33),0,L33) &amp;
IF(ISBLANK(M33),0,M33))</f>
        <v>12</v>
      </c>
      <c r="D33" s="20" t="str">
        <f>BIN2HEX(
IF(ISBLANK(N33),0,N33) &amp;
IF(ISBLANK(O33),0,O33)&amp;
IF(ISBLANK(P33),0,P33)&amp;
IF(ISBLANK(Q33),0,Q33))</f>
        <v>8</v>
      </c>
      <c r="E33" s="21"/>
      <c r="F33" s="22"/>
      <c r="G33" s="23"/>
      <c r="H33" s="23"/>
      <c r="I33" s="23">
        <v>1</v>
      </c>
      <c r="J33" s="23"/>
      <c r="K33" s="23"/>
      <c r="L33" s="23">
        <v>1</v>
      </c>
      <c r="M33" s="24"/>
      <c r="N33" s="35">
        <v>1</v>
      </c>
      <c r="O33" s="35">
        <v>0</v>
      </c>
      <c r="P33" s="35">
        <v>0</v>
      </c>
      <c r="Q33" s="35">
        <v>0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6"/>
      <c r="AE33" s="6"/>
    </row>
    <row r="34" spans="1:31" x14ac:dyDescent="0.3">
      <c r="A34" s="30" t="str">
        <f t="shared" ref="A34:A35" si="4">DEC2HEX(HEX2DEC(LEFT(A33,LEN(A33)-1))+1)&amp;"h"</f>
        <v>Fh</v>
      </c>
      <c r="B34" s="30" t="str">
        <f t="shared" ref="B34:B35" si="5">BIN2HEX(
IF(ISBLANK(F34),0,F34) &amp;
IF(ISBLANK(G34),0,G34)&amp;
IF(ISBLANK(H34),0,H34)&amp;
IF(ISBLANK(I34),0,I34)&amp;
IF(ISBLANK(J34),0,J34) &amp;
IF(ISBLANK(K34),0,K34)&amp;
IF(ISBLANK(L34),0,L34) &amp;
IF(ISBLANK(M34),0,M34),2)&amp;
BIN2HEX(
IF(ISBLANK(N34),0,N34) &amp;
IF(ISBLANK(O34),0,O34)&amp;
IF(ISBLANK(P34),0,P34)&amp;
IF(ISBLANK(Q34),0,Q34)&amp;
IF(ISBLANK(R34),0,R34) &amp;
IF(ISBLANK(S34),0,S34)&amp;
IF(ISBLANK(T34),0,T34) &amp;
IF(ISBLANK(U34),0,U34),2)&amp;
BIN2HEX(
IF(ISBLANK(V34),0,V34) &amp;
IF(ISBLANK(W34),0,W34)&amp;
IF(ISBLANK(X34),0,X34)&amp;
IF(ISBLANK(Y34),0,Y34)&amp;
IF(ISBLANK(Z34),0,Z34) &amp;
IF(ISBLANK(AA34),0,AA34)&amp;
IF(ISBLANK(AB34),0,AB34) &amp;
IF(ISBLANK(AC34),0,AC34),2)</f>
        <v>000003</v>
      </c>
      <c r="C34" s="20" t="str">
        <f t="shared" ref="C34:C35" si="6">BIN2HEX(
IF(ISBLANK(F34),0,F34) &amp;
IF(ISBLANK(G34),0,G34)&amp;
IF(ISBLANK(H34),0,H34)&amp;
IF(ISBLANK(I34),0,I34)&amp;
IF(ISBLANK(J34),0,J34) &amp;
IF(ISBLANK(K34),0,K34)&amp;
IF(ISBLANK(L34),0,L34) &amp;
IF(ISBLANK(M34),0,M34))</f>
        <v>0</v>
      </c>
      <c r="D34" s="20" t="str">
        <f t="shared" ref="D34:D35" si="7">BIN2HEX(
IF(ISBLANK(N34),0,N34) &amp;
IF(ISBLANK(O34),0,O34)&amp;
IF(ISBLANK(P34),0,P34)&amp;
IF(ISBLANK(Q34),0,Q34))</f>
        <v>0</v>
      </c>
      <c r="E34" s="31"/>
      <c r="F34" s="28"/>
      <c r="G34" s="32"/>
      <c r="H34" s="32"/>
      <c r="I34" s="32"/>
      <c r="J34" s="32"/>
      <c r="K34" s="32"/>
      <c r="L34" s="32"/>
      <c r="M34" s="33"/>
      <c r="N34" s="2"/>
      <c r="O34" s="29"/>
      <c r="P34" s="29"/>
      <c r="Q34" s="29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>
        <v>1</v>
      </c>
      <c r="AC34" s="32">
        <v>1</v>
      </c>
    </row>
    <row r="35" spans="1:31" x14ac:dyDescent="0.3">
      <c r="A35" s="30" t="str">
        <f t="shared" si="4"/>
        <v>10h</v>
      </c>
      <c r="B35" s="30" t="str">
        <f t="shared" si="5"/>
        <v>10700C</v>
      </c>
      <c r="C35" s="20" t="str">
        <f t="shared" si="6"/>
        <v>10</v>
      </c>
      <c r="D35" s="20" t="str">
        <f t="shared" si="7"/>
        <v>7</v>
      </c>
      <c r="E35" s="31"/>
      <c r="F35" s="28"/>
      <c r="G35" s="32"/>
      <c r="H35" s="32"/>
      <c r="I35" s="32">
        <v>1</v>
      </c>
      <c r="J35" s="32"/>
      <c r="K35" s="32"/>
      <c r="L35" s="32"/>
      <c r="M35" s="33"/>
      <c r="N35" s="2">
        <v>0</v>
      </c>
      <c r="O35" s="34">
        <v>1</v>
      </c>
      <c r="P35" s="34">
        <v>1</v>
      </c>
      <c r="Q35" s="34">
        <v>1</v>
      </c>
      <c r="R35" s="32"/>
      <c r="S35" s="32"/>
      <c r="T35" s="32"/>
      <c r="U35" s="32"/>
      <c r="V35" s="32"/>
      <c r="W35" s="32"/>
      <c r="X35" s="32"/>
      <c r="Y35" s="32"/>
      <c r="Z35" s="32">
        <v>1</v>
      </c>
      <c r="AA35" s="32">
        <v>1</v>
      </c>
      <c r="AB35" s="32"/>
      <c r="AC35" s="32"/>
    </row>
    <row r="36" spans="1:31" x14ac:dyDescent="0.3">
      <c r="A36" s="19" t="str">
        <f>DEC2HEX(HEX2DEC(LEFT(A35,LEN(A35)-1))+1)&amp;"h"</f>
        <v>11h</v>
      </c>
      <c r="B36" s="19" t="str">
        <f>BIN2HEX(
IF(ISBLANK(F36),0,F36) &amp;
IF(ISBLANK(G36),0,G36)&amp;
IF(ISBLANK(H36),0,H36)&amp;
IF(ISBLANK(I36),0,I36)&amp;
IF(ISBLANK(J36),0,J36) &amp;
IF(ISBLANK(K36),0,K36)&amp;
IF(ISBLANK(L36),0,L36) &amp;
IF(ISBLANK(M36),0,M36),2)&amp;
BIN2HEX(
IF(ISBLANK(N36),0,N36) &amp;
IF(ISBLANK(O36),0,O36)&amp;
IF(ISBLANK(P36),0,P36)&amp;
IF(ISBLANK(Q36),0,Q36)&amp;
IF(ISBLANK(R36),0,R36) &amp;
IF(ISBLANK(S36),0,S36)&amp;
IF(ISBLANK(T36),0,T36) &amp;
IF(ISBLANK(U36),0,U36),2)&amp;
BIN2HEX(
IF(ISBLANK(V36),0,V36) &amp;
IF(ISBLANK(W36),0,W36)&amp;
IF(ISBLANK(X36),0,X36)&amp;
IF(ISBLANK(Y36),0,Y36)&amp;
IF(ISBLANK(Z36),0,Z36) &amp;
IF(ISBLANK(AA36),0,AA36)&amp;
IF(ISBLANK(AB36),0,AB36) &amp;
IF(ISBLANK(AC36),0,AC36),2)</f>
        <v>000080</v>
      </c>
      <c r="C36" s="20" t="str">
        <f>BIN2HEX(
IF(ISBLANK(F36),0,F36) &amp;
IF(ISBLANK(G36),0,G36)&amp;
IF(ISBLANK(H36),0,H36)&amp;
IF(ISBLANK(I36),0,I36)&amp;
IF(ISBLANK(J36),0,J36) &amp;
IF(ISBLANK(K36),0,K36)&amp;
IF(ISBLANK(L36),0,L36) &amp;
IF(ISBLANK(M36),0,M36))</f>
        <v>0</v>
      </c>
      <c r="D36" s="20" t="str">
        <f>BIN2HEX(
IF(ISBLANK(N36),0,N36) &amp;
IF(ISBLANK(O36),0,O36)&amp;
IF(ISBLANK(P36),0,P36)&amp;
IF(ISBLANK(Q36),0,Q36))</f>
        <v>0</v>
      </c>
      <c r="E36" s="21"/>
      <c r="F36" s="22"/>
      <c r="G36" s="23"/>
      <c r="H36" s="23"/>
      <c r="I36" s="23"/>
      <c r="J36" s="23"/>
      <c r="K36" s="23"/>
      <c r="L36" s="23"/>
      <c r="M36" s="24"/>
      <c r="N36" s="2"/>
      <c r="O36" s="28"/>
      <c r="P36" s="28"/>
      <c r="Q36" s="28"/>
      <c r="R36" s="23"/>
      <c r="S36" s="23"/>
      <c r="T36" s="23"/>
      <c r="U36" s="23"/>
      <c r="V36" s="23">
        <v>1</v>
      </c>
      <c r="W36" s="23"/>
      <c r="X36" s="23"/>
      <c r="Y36" s="23"/>
      <c r="Z36" s="23"/>
      <c r="AA36" s="23"/>
      <c r="AB36" s="23"/>
      <c r="AC36" s="23"/>
    </row>
    <row r="37" spans="1:31" x14ac:dyDescent="0.3">
      <c r="A37" s="30" t="str">
        <f t="shared" ref="A37:A38" si="8">DEC2HEX(HEX2DEC(LEFT(A36,LEN(A36)-1))+1)&amp;"h"</f>
        <v>12h</v>
      </c>
      <c r="B37" s="30" t="str">
        <f t="shared" ref="B37:B38" si="9">BIN2HEX(
IF(ISBLANK(F37),0,F37) &amp;
IF(ISBLANK(G37),0,G37)&amp;
IF(ISBLANK(H37),0,H37)&amp;
IF(ISBLANK(I37),0,I37)&amp;
IF(ISBLANK(J37),0,J37) &amp;
IF(ISBLANK(K37),0,K37)&amp;
IF(ISBLANK(L37),0,L37) &amp;
IF(ISBLANK(M37),0,M37),2)&amp;
BIN2HEX(
IF(ISBLANK(N37),0,N37) &amp;
IF(ISBLANK(O37),0,O37)&amp;
IF(ISBLANK(P37),0,P37)&amp;
IF(ISBLANK(Q37),0,Q37)&amp;
IF(ISBLANK(R37),0,R37) &amp;
IF(ISBLANK(S37),0,S37)&amp;
IF(ISBLANK(T37),0,T37) &amp;
IF(ISBLANK(U37),0,U37),2)&amp;
BIN2HEX(
IF(ISBLANK(V37),0,V37) &amp;
IF(ISBLANK(W37),0,W37)&amp;
IF(ISBLANK(X37),0,X37)&amp;
IF(ISBLANK(Y37),0,Y37)&amp;
IF(ISBLANK(Z37),0,Z37) &amp;
IF(ISBLANK(AA37),0,AA37)&amp;
IF(ISBLANK(AB37),0,AB37) &amp;
IF(ISBLANK(AC37),0,AC37),2)</f>
        <v>001300</v>
      </c>
      <c r="C37" s="20" t="str">
        <f t="shared" ref="C37:C38" si="10">BIN2HEX(
IF(ISBLANK(F37),0,F37) &amp;
IF(ISBLANK(G37),0,G37)&amp;
IF(ISBLANK(H37),0,H37)&amp;
IF(ISBLANK(I37),0,I37)&amp;
IF(ISBLANK(J37),0,J37) &amp;
IF(ISBLANK(K37),0,K37)&amp;
IF(ISBLANK(L37),0,L37) &amp;
IF(ISBLANK(M37),0,M37))</f>
        <v>0</v>
      </c>
      <c r="D37" s="20" t="str">
        <f t="shared" ref="D37:D38" si="11">BIN2HEX(
IF(ISBLANK(N37),0,N37) &amp;
IF(ISBLANK(O37),0,O37)&amp;
IF(ISBLANK(P37),0,P37)&amp;
IF(ISBLANK(Q37),0,Q37))</f>
        <v>1</v>
      </c>
      <c r="E37" s="31"/>
      <c r="F37" s="34"/>
      <c r="G37" s="32"/>
      <c r="H37" s="32"/>
      <c r="I37" s="32"/>
      <c r="J37" s="32"/>
      <c r="K37" s="32"/>
      <c r="L37" s="32"/>
      <c r="M37" s="33"/>
      <c r="N37" s="2">
        <v>0</v>
      </c>
      <c r="O37" s="34">
        <v>0</v>
      </c>
      <c r="P37" s="34">
        <v>0</v>
      </c>
      <c r="Q37" s="34">
        <v>1</v>
      </c>
      <c r="R37" s="32"/>
      <c r="S37" s="32"/>
      <c r="T37" s="32">
        <v>1</v>
      </c>
      <c r="U37" s="32">
        <v>1</v>
      </c>
      <c r="V37" s="32"/>
      <c r="W37" s="32"/>
      <c r="X37" s="32"/>
      <c r="Y37" s="32"/>
      <c r="Z37" s="32"/>
      <c r="AA37" s="32"/>
      <c r="AB37" s="32"/>
      <c r="AC37" s="32"/>
    </row>
    <row r="38" spans="1:31" x14ac:dyDescent="0.3">
      <c r="A38" s="19" t="str">
        <f t="shared" si="8"/>
        <v>13h</v>
      </c>
      <c r="B38" s="19" t="str">
        <f t="shared" si="9"/>
        <v>001500</v>
      </c>
      <c r="C38" s="20" t="str">
        <f t="shared" si="10"/>
        <v>0</v>
      </c>
      <c r="D38" s="20" t="str">
        <f t="shared" si="11"/>
        <v>1</v>
      </c>
      <c r="E38" s="21"/>
      <c r="F38" s="22"/>
      <c r="G38" s="23"/>
      <c r="H38" s="23"/>
      <c r="I38" s="23"/>
      <c r="J38" s="23"/>
      <c r="K38" s="23"/>
      <c r="L38" s="23"/>
      <c r="M38" s="24"/>
      <c r="N38" s="2">
        <v>0</v>
      </c>
      <c r="O38" s="34">
        <v>0</v>
      </c>
      <c r="P38" s="34">
        <v>0</v>
      </c>
      <c r="Q38" s="34">
        <v>1</v>
      </c>
      <c r="R38" s="23"/>
      <c r="S38" s="23">
        <v>1</v>
      </c>
      <c r="T38" s="23"/>
      <c r="U38" s="23">
        <v>1</v>
      </c>
      <c r="V38" s="23"/>
      <c r="W38" s="23"/>
      <c r="X38" s="23"/>
      <c r="Y38" s="23"/>
      <c r="Z38" s="23"/>
      <c r="AA38" s="23"/>
      <c r="AB38" s="23"/>
      <c r="AC38" s="23"/>
    </row>
    <row r="39" spans="1:31" x14ac:dyDescent="0.3">
      <c r="A39" s="36"/>
      <c r="B39" s="36"/>
      <c r="C39" s="36"/>
      <c r="D39" s="36"/>
      <c r="E39" s="35"/>
      <c r="F39" s="3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</sheetData>
  <mergeCells count="19">
    <mergeCell ref="N18:Q18"/>
    <mergeCell ref="F18:M18"/>
    <mergeCell ref="N1:Q1"/>
    <mergeCell ref="N4:Q4"/>
    <mergeCell ref="J2:L2"/>
    <mergeCell ref="J5:L5"/>
    <mergeCell ref="J6:L6"/>
    <mergeCell ref="J1:L1"/>
    <mergeCell ref="J4:L4"/>
    <mergeCell ref="J7:L7"/>
    <mergeCell ref="J8:L8"/>
    <mergeCell ref="J9:L9"/>
    <mergeCell ref="J10:L10"/>
    <mergeCell ref="J11:L11"/>
    <mergeCell ref="E17:E18"/>
    <mergeCell ref="B17:B18"/>
    <mergeCell ref="A17:A18"/>
    <mergeCell ref="C17:C18"/>
    <mergeCell ref="D17:D18"/>
  </mergeCells>
  <pageMargins left="0.7" right="0.7" top="0.75" bottom="0.75" header="0.3" footer="0.3"/>
  <pageSetup orientation="portrait" r:id="rId1"/>
  <ignoredErrors>
    <ignoredError sqref="A19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DEC8AF-A0A9-48CA-88B2-EC832FE1E20B}">
  <ds:schemaRefs>
    <ds:schemaRef ds:uri="http://purl.org/dc/elements/1.1/"/>
    <ds:schemaRef ds:uri="3f7b1b9e-8fd4-47b9-9dc5-7f40a7d8d032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Alexandar</cp:lastModifiedBy>
  <cp:revision/>
  <dcterms:created xsi:type="dcterms:W3CDTF">2020-12-14T14:57:27Z</dcterms:created>
  <dcterms:modified xsi:type="dcterms:W3CDTF">2021-02-15T22:03:50Z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