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028"/>
  <workbookPr autoCompressPictures="0"/>
  <bookViews>
    <workbookView xWindow="0" yWindow="0" windowWidth="25040" windowHeight="1056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Q22" i="1" l="1" a="1"/>
  <c r="Q22" i="1"/>
  <c r="Q23" i="1"/>
  <c r="Q24" i="1"/>
  <c r="L5" i="1" a="1"/>
  <c r="L5" i="1"/>
  <c r="L6" i="1"/>
  <c r="L7" i="1"/>
  <c r="B33" i="1"/>
  <c r="B32" i="1"/>
</calcChain>
</file>

<file path=xl/sharedStrings.xml><?xml version="1.0" encoding="utf-8"?>
<sst xmlns="http://schemas.openxmlformats.org/spreadsheetml/2006/main" count="78" uniqueCount="32">
  <si>
    <t>Traditional calculation:</t>
  </si>
  <si>
    <t>Car driving</t>
  </si>
  <si>
    <t>Agriculture</t>
  </si>
  <si>
    <t>Health care</t>
  </si>
  <si>
    <t>CO-emission</t>
  </si>
  <si>
    <t>vehicle-km</t>
  </si>
  <si>
    <t>EUR</t>
  </si>
  <si>
    <t>kg</t>
  </si>
  <si>
    <t>Eutrophication</t>
  </si>
  <si>
    <t>Expanded calculation:</t>
  </si>
  <si>
    <t>kg N</t>
  </si>
  <si>
    <t>f</t>
  </si>
  <si>
    <t>pers*ppm*h</t>
  </si>
  <si>
    <r>
      <t>m</t>
    </r>
    <r>
      <rPr>
        <vertAlign val="superscript"/>
        <sz val="8"/>
        <color rgb="FF000000"/>
        <rFont val="Calibri"/>
        <family val="2"/>
      </rPr>
      <t>2</t>
    </r>
    <r>
      <rPr>
        <sz val="8"/>
        <color rgb="FF000000"/>
        <rFont val="Calibri"/>
        <family val="2"/>
      </rPr>
      <t>*ppm*h</t>
    </r>
  </si>
  <si>
    <r>
      <t>m</t>
    </r>
    <r>
      <rPr>
        <vertAlign val="superscript"/>
        <sz val="8"/>
        <color rgb="FF000000"/>
        <rFont val="Calibri"/>
        <family val="2"/>
      </rPr>
      <t>2</t>
    </r>
    <r>
      <rPr>
        <sz val="8"/>
        <color rgb="FF000000"/>
        <rFont val="Calibri"/>
        <family val="2"/>
      </rPr>
      <t xml:space="preserve"> UES</t>
    </r>
  </si>
  <si>
    <r>
      <t>NO</t>
    </r>
    <r>
      <rPr>
        <vertAlign val="subscript"/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-emission</t>
    </r>
  </si>
  <si>
    <t>Services of car driving</t>
  </si>
  <si>
    <t>Product of agriculture</t>
  </si>
  <si>
    <t>Services of health care</t>
  </si>
  <si>
    <t>Human exposure to ozone</t>
  </si>
  <si>
    <t>Vegetation exposure to ozone</t>
  </si>
  <si>
    <t>Nitrate, measured as N</t>
  </si>
  <si>
    <r>
      <t>NO</t>
    </r>
    <r>
      <rPr>
        <vertAlign val="subscript"/>
        <sz val="8"/>
        <color rgb="FF000000"/>
        <rFont val="Calibri"/>
        <family val="2"/>
      </rPr>
      <t>x</t>
    </r>
    <r>
      <rPr>
        <sz val="8"/>
        <color rgb="FF000000"/>
        <rFont val="Calibri"/>
        <family val="2"/>
      </rPr>
      <t>-trans-formation</t>
    </r>
  </si>
  <si>
    <t>CO-trans-formation</t>
  </si>
  <si>
    <t>Ozone dispersal</t>
  </si>
  <si>
    <t>Effect of ozone on humans</t>
  </si>
  <si>
    <t>Effect of ozone on vegetation</t>
  </si>
  <si>
    <t>Effect of eutrophication</t>
  </si>
  <si>
    <t>Ozone exposure potential</t>
  </si>
  <si>
    <t>Nitrogen
 deposition</t>
  </si>
  <si>
    <r>
      <t>g = E(X</t>
    </r>
    <r>
      <rPr>
        <b/>
        <vertAlign val="superscript"/>
        <sz val="11"/>
        <color theme="1"/>
        <rFont val="Calibri"/>
      </rPr>
      <t>-1</t>
    </r>
    <r>
      <rPr>
        <b/>
        <sz val="11"/>
        <color theme="1"/>
        <rFont val="Calibri"/>
        <family val="2"/>
      </rPr>
      <t>f)</t>
    </r>
  </si>
  <si>
    <r>
      <t>g = CB (A</t>
    </r>
    <r>
      <rPr>
        <b/>
        <vertAlign val="superscript"/>
        <sz val="11"/>
        <color theme="1"/>
        <rFont val="Calibri"/>
      </rPr>
      <t>-1</t>
    </r>
    <r>
      <rPr>
        <b/>
        <sz val="11"/>
        <color theme="1"/>
        <rFont val="Calibri"/>
        <family val="2"/>
      </rPr>
      <t xml:space="preserve"> f)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</si>
</sst>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"/>
    <numFmt numFmtId="165" formatCode="0.0000"/>
    <numFmt numFmtId="166" formatCode="0.0000000000000000000"/>
  </numFmts>
  <fonts count="13" x14ac:knownFonts="1">
    <font>
      <sz val="11"/>
      <color theme="1"/>
      <name val="Calibri"/>
      <family val="2"/>
      <scheme val="minor"/>
    </font>
    <font>
      <sz val="8"/>
      <color rgb="FF000000"/>
      <name val="Calibri"/>
      <family val="2"/>
    </font>
    <font>
      <sz val="8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vertAlign val="superscript"/>
      <sz val="8"/>
      <color rgb="FF000000"/>
      <name val="Calibri"/>
      <family val="2"/>
    </font>
    <font>
      <vertAlign val="subscript"/>
      <sz val="8"/>
      <color rgb="FF000000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vertAlign val="superscript"/>
      <sz val="11"/>
      <color theme="1"/>
      <name val="Calibri"/>
    </font>
  </fonts>
  <fills count="8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9">
    <xf numFmtId="0" fontId="0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5">
    <xf numFmtId="0" fontId="0" fillId="0" borderId="0" xfId="0"/>
    <xf numFmtId="0" fontId="3" fillId="7" borderId="0" xfId="0" applyFont="1" applyFill="1" applyAlignment="1">
      <alignment vertical="center"/>
    </xf>
    <xf numFmtId="0" fontId="0" fillId="3" borderId="0" xfId="0" applyFill="1"/>
    <xf numFmtId="0" fontId="1" fillId="3" borderId="0" xfId="0" applyFont="1" applyFill="1" applyAlignment="1">
      <alignment vertical="center"/>
    </xf>
    <xf numFmtId="0" fontId="4" fillId="7" borderId="0" xfId="0" applyFont="1" applyFill="1"/>
    <xf numFmtId="0" fontId="4" fillId="0" borderId="0" xfId="0" applyFont="1"/>
    <xf numFmtId="0" fontId="5" fillId="3" borderId="0" xfId="0" applyFont="1" applyFill="1"/>
    <xf numFmtId="0" fontId="6" fillId="3" borderId="0" xfId="0" applyFont="1" applyFill="1"/>
    <xf numFmtId="0" fontId="6" fillId="3" borderId="0" xfId="0" applyFont="1" applyFill="1" applyAlignment="1">
      <alignment vertical="center" wrapText="1"/>
    </xf>
    <xf numFmtId="0" fontId="4" fillId="4" borderId="0" xfId="0" applyFont="1" applyFill="1"/>
    <xf numFmtId="0" fontId="5" fillId="7" borderId="0" xfId="0" applyFont="1" applyFill="1"/>
    <xf numFmtId="0" fontId="7" fillId="3" borderId="0" xfId="0" applyFont="1" applyFill="1"/>
    <xf numFmtId="0" fontId="1" fillId="3" borderId="0" xfId="0" applyFont="1" applyFill="1" applyAlignment="1">
      <alignment vertical="center" wrapText="1"/>
    </xf>
    <xf numFmtId="0" fontId="4" fillId="3" borderId="0" xfId="0" applyFont="1" applyFill="1"/>
    <xf numFmtId="0" fontId="1" fillId="3" borderId="13" xfId="0" applyFont="1" applyFill="1" applyBorder="1" applyAlignment="1">
      <alignment vertical="center"/>
    </xf>
    <xf numFmtId="0" fontId="1" fillId="3" borderId="12" xfId="0" applyFont="1" applyFill="1" applyBorder="1" applyAlignment="1">
      <alignment vertical="center"/>
    </xf>
    <xf numFmtId="0" fontId="6" fillId="3" borderId="13" xfId="0" applyFont="1" applyFill="1" applyBorder="1"/>
    <xf numFmtId="0" fontId="6" fillId="3" borderId="16" xfId="0" applyFont="1" applyFill="1" applyBorder="1"/>
    <xf numFmtId="0" fontId="1" fillId="3" borderId="0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0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1" fillId="3" borderId="15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6" fillId="4" borderId="0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3" borderId="0" xfId="0" applyFill="1" applyBorder="1"/>
    <xf numFmtId="166" fontId="0" fillId="0" borderId="0" xfId="0" applyNumberFormat="1"/>
    <xf numFmtId="0" fontId="3" fillId="3" borderId="0" xfId="0" applyFont="1" applyFill="1" applyAlignment="1">
      <alignment horizontal="right" vertical="center"/>
    </xf>
    <xf numFmtId="0" fontId="4" fillId="2" borderId="9" xfId="0" applyFont="1" applyFill="1" applyBorder="1"/>
    <xf numFmtId="0" fontId="4" fillId="2" borderId="10" xfId="0" applyFont="1" applyFill="1" applyBorder="1"/>
    <xf numFmtId="0" fontId="4" fillId="2" borderId="11" xfId="0" applyFont="1" applyFill="1" applyBorder="1"/>
    <xf numFmtId="164" fontId="0" fillId="4" borderId="0" xfId="0" applyNumberFormat="1" applyFill="1"/>
    <xf numFmtId="165" fontId="0" fillId="4" borderId="0" xfId="0" applyNumberFormat="1" applyFill="1"/>
    <xf numFmtId="2" fontId="0" fillId="4" borderId="0" xfId="0" applyNumberFormat="1" applyFill="1"/>
    <xf numFmtId="0" fontId="3" fillId="7" borderId="0" xfId="0" applyFont="1" applyFill="1" applyAlignment="1">
      <alignment vertic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6">
    <dxf>
      <font>
        <color theme="0"/>
      </font>
    </dxf>
    <dxf>
      <font>
        <color theme="0" tint="-0.34998626667073579"/>
      </font>
    </dxf>
    <dxf>
      <font>
        <color theme="0" tint="-0.24994659260841701"/>
      </font>
    </dxf>
    <dxf>
      <font>
        <color theme="0" tint="-0.14996795556505021"/>
      </font>
    </dxf>
    <dxf>
      <font>
        <color theme="0" tint="-4.9989318521683403E-2"/>
      </font>
    </dxf>
    <dxf>
      <font>
        <color theme="0" tint="-4.9989318521683403E-2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566458</xdr:colOff>
      <xdr:row>4</xdr:row>
      <xdr:rowOff>152400</xdr:rowOff>
    </xdr:from>
    <xdr:ext cx="308995" cy="342786"/>
    <xdr:sp macro="" textlink="">
      <xdr:nvSpPr>
        <xdr:cNvPr id="2" name="TextBox 1"/>
        <xdr:cNvSpPr txBox="1"/>
      </xdr:nvSpPr>
      <xdr:spPr>
        <a:xfrm>
          <a:off x="3240929" y="1033929"/>
          <a:ext cx="30899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a-DK" sz="1600" b="1"/>
            <a:t>A</a:t>
          </a:r>
        </a:p>
      </xdr:txBody>
    </xdr:sp>
    <xdr:clientData/>
  </xdr:oneCellAnchor>
  <xdr:oneCellAnchor>
    <xdr:from>
      <xdr:col>3</xdr:col>
      <xdr:colOff>551516</xdr:colOff>
      <xdr:row>6</xdr:row>
      <xdr:rowOff>194937</xdr:rowOff>
    </xdr:from>
    <xdr:ext cx="367408" cy="342786"/>
    <xdr:sp macro="" textlink="">
      <xdr:nvSpPr>
        <xdr:cNvPr id="3" name="TextBox 2"/>
        <xdr:cNvSpPr txBox="1"/>
      </xdr:nvSpPr>
      <xdr:spPr>
        <a:xfrm>
          <a:off x="3225987" y="1494819"/>
          <a:ext cx="36740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a-DK" sz="1600" b="1"/>
            <a:t>B</a:t>
          </a:r>
          <a:r>
            <a:rPr lang="da-DK" sz="1600" b="1" baseline="-25000"/>
            <a:t>T</a:t>
          </a:r>
        </a:p>
      </xdr:txBody>
    </xdr:sp>
    <xdr:clientData/>
  </xdr:oneCellAnchor>
  <xdr:oneCellAnchor>
    <xdr:from>
      <xdr:col>6</xdr:col>
      <xdr:colOff>498190</xdr:colOff>
      <xdr:row>9</xdr:row>
      <xdr:rowOff>94008</xdr:rowOff>
    </xdr:from>
    <xdr:ext cx="360996" cy="342786"/>
    <xdr:sp macro="" textlink="">
      <xdr:nvSpPr>
        <xdr:cNvPr id="5" name="TextBox 4"/>
        <xdr:cNvSpPr txBox="1"/>
      </xdr:nvSpPr>
      <xdr:spPr>
        <a:xfrm>
          <a:off x="4523538" y="1999008"/>
          <a:ext cx="360996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a-DK" sz="1600" b="1"/>
            <a:t>C</a:t>
          </a:r>
          <a:r>
            <a:rPr lang="da-DK" sz="1600" b="1" baseline="-25000"/>
            <a:t>T</a:t>
          </a:r>
        </a:p>
      </xdr:txBody>
    </xdr:sp>
    <xdr:clientData/>
  </xdr:oneCellAnchor>
  <xdr:oneCellAnchor>
    <xdr:from>
      <xdr:col>3</xdr:col>
      <xdr:colOff>526356</xdr:colOff>
      <xdr:row>21</xdr:row>
      <xdr:rowOff>123825</xdr:rowOff>
    </xdr:from>
    <xdr:ext cx="308995" cy="342786"/>
    <xdr:sp macro="" textlink="">
      <xdr:nvSpPr>
        <xdr:cNvPr id="7" name="TextBox 6"/>
        <xdr:cNvSpPr txBox="1"/>
      </xdr:nvSpPr>
      <xdr:spPr>
        <a:xfrm>
          <a:off x="3023563" y="4343815"/>
          <a:ext cx="30899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a-DK" sz="1600" b="1"/>
            <a:t>A</a:t>
          </a:r>
        </a:p>
      </xdr:txBody>
    </xdr:sp>
    <xdr:clientData/>
  </xdr:oneCellAnchor>
  <xdr:oneCellAnchor>
    <xdr:from>
      <xdr:col>3</xdr:col>
      <xdr:colOff>526356</xdr:colOff>
      <xdr:row>26</xdr:row>
      <xdr:rowOff>19050</xdr:rowOff>
    </xdr:from>
    <xdr:ext cx="308995" cy="342786"/>
    <xdr:sp macro="" textlink="">
      <xdr:nvSpPr>
        <xdr:cNvPr id="8" name="TextBox 7"/>
        <xdr:cNvSpPr txBox="1"/>
      </xdr:nvSpPr>
      <xdr:spPr>
        <a:xfrm>
          <a:off x="3023563" y="5154267"/>
          <a:ext cx="30899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a-DK" sz="1600" b="1"/>
            <a:t>B</a:t>
          </a:r>
        </a:p>
      </xdr:txBody>
    </xdr:sp>
    <xdr:clientData/>
  </xdr:oneCellAnchor>
  <xdr:oneCellAnchor>
    <xdr:from>
      <xdr:col>9</xdr:col>
      <xdr:colOff>26088</xdr:colOff>
      <xdr:row>21</xdr:row>
      <xdr:rowOff>47625</xdr:rowOff>
    </xdr:from>
    <xdr:ext cx="313997" cy="342786"/>
    <xdr:sp macro="" textlink="">
      <xdr:nvSpPr>
        <xdr:cNvPr id="9" name="TextBox 8"/>
        <xdr:cNvSpPr txBox="1"/>
      </xdr:nvSpPr>
      <xdr:spPr>
        <a:xfrm>
          <a:off x="5534023" y="4280038"/>
          <a:ext cx="313997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a-DK" sz="1600" b="1"/>
            <a:t>D</a:t>
          </a:r>
        </a:p>
      </xdr:txBody>
    </xdr:sp>
    <xdr:clientData/>
  </xdr:oneCellAnchor>
  <xdr:oneCellAnchor>
    <xdr:from>
      <xdr:col>9</xdr:col>
      <xdr:colOff>31887</xdr:colOff>
      <xdr:row>25</xdr:row>
      <xdr:rowOff>178902</xdr:rowOff>
    </xdr:from>
    <xdr:ext cx="293285" cy="342786"/>
    <xdr:sp macro="" textlink="">
      <xdr:nvSpPr>
        <xdr:cNvPr id="10" name="TextBox 9"/>
        <xdr:cNvSpPr txBox="1"/>
      </xdr:nvSpPr>
      <xdr:spPr>
        <a:xfrm>
          <a:off x="5854561" y="5305837"/>
          <a:ext cx="293285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a-DK" sz="1600" b="1"/>
            <a:t>C</a:t>
          </a:r>
        </a:p>
      </xdr:txBody>
    </xdr:sp>
    <xdr:clientData/>
  </xdr:oneCellAnchor>
  <xdr:oneCellAnchor>
    <xdr:from>
      <xdr:col>7</xdr:col>
      <xdr:colOff>219075</xdr:colOff>
      <xdr:row>31</xdr:row>
      <xdr:rowOff>114300</xdr:rowOff>
    </xdr:from>
    <xdr:ext cx="284758" cy="342786"/>
    <xdr:sp macro="" textlink="">
      <xdr:nvSpPr>
        <xdr:cNvPr id="11" name="TextBox 10"/>
        <xdr:cNvSpPr txBox="1"/>
      </xdr:nvSpPr>
      <xdr:spPr>
        <a:xfrm>
          <a:off x="4857336" y="6392517"/>
          <a:ext cx="284758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a-DK" sz="1600" b="1"/>
            <a:t>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3"/>
  <sheetViews>
    <sheetView tabSelected="1" topLeftCell="A3" zoomScale="125" zoomScaleNormal="240" zoomScalePageLayoutView="240" workbookViewId="0">
      <selection activeCell="B12" sqref="B3:H12"/>
    </sheetView>
  </sheetViews>
  <sheetFormatPr baseColWidth="10" defaultColWidth="8.83203125" defaultRowHeight="14" x14ac:dyDescent="0"/>
  <cols>
    <col min="1" max="1" width="3.33203125" customWidth="1"/>
    <col min="2" max="2" width="21.1640625" customWidth="1"/>
    <col min="3" max="3" width="10.5" customWidth="1"/>
    <col min="4" max="4" width="8.33203125" bestFit="1" customWidth="1"/>
    <col min="5" max="5" width="8.5" customWidth="1"/>
    <col min="6" max="6" width="8.1640625" customWidth="1"/>
    <col min="7" max="7" width="9.1640625" customWidth="1"/>
    <col min="8" max="8" width="9.5" customWidth="1"/>
    <col min="9" max="9" width="8" customWidth="1"/>
    <col min="10" max="11" width="10.33203125" customWidth="1"/>
    <col min="12" max="12" width="8.1640625" customWidth="1"/>
    <col min="13" max="13" width="9.33203125" customWidth="1"/>
    <col min="15" max="15" width="11.83203125" bestFit="1" customWidth="1"/>
    <col min="17" max="17" width="11.83203125" bestFit="1" customWidth="1"/>
    <col min="33" max="33" width="8.6640625" customWidth="1"/>
  </cols>
  <sheetData>
    <row r="1" spans="1:33">
      <c r="A1" s="10"/>
      <c r="B1" s="94" t="s">
        <v>0</v>
      </c>
      <c r="C1" s="9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5"/>
    </row>
    <row r="2" spans="1:33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5"/>
    </row>
    <row r="3" spans="1:33" ht="22">
      <c r="A3" s="2"/>
      <c r="B3" s="6" t="s">
        <v>0</v>
      </c>
      <c r="C3" s="6"/>
      <c r="D3" s="60" t="s">
        <v>1</v>
      </c>
      <c r="E3" s="23" t="s">
        <v>2</v>
      </c>
      <c r="F3" s="23" t="s">
        <v>3</v>
      </c>
      <c r="G3" s="20" t="s">
        <v>22</v>
      </c>
      <c r="H3" s="21" t="s">
        <v>23</v>
      </c>
      <c r="I3" s="8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5"/>
    </row>
    <row r="4" spans="1:33" ht="17" thickBot="1">
      <c r="A4" s="2"/>
      <c r="B4" s="16"/>
      <c r="C4" s="16"/>
      <c r="D4" s="22" t="s">
        <v>5</v>
      </c>
      <c r="E4" s="23" t="s">
        <v>6</v>
      </c>
      <c r="F4" s="23" t="s">
        <v>6</v>
      </c>
      <c r="G4" s="60" t="s">
        <v>7</v>
      </c>
      <c r="H4" s="23" t="s">
        <v>7</v>
      </c>
      <c r="I4" s="8"/>
      <c r="J4" s="87" t="s">
        <v>11</v>
      </c>
      <c r="K4" s="8"/>
      <c r="L4" s="6" t="s">
        <v>31</v>
      </c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5"/>
    </row>
    <row r="5" spans="1:33" ht="15">
      <c r="A5" s="2"/>
      <c r="B5" s="3" t="s">
        <v>16</v>
      </c>
      <c r="C5" s="3" t="s">
        <v>5</v>
      </c>
      <c r="D5" s="61">
        <v>1</v>
      </c>
      <c r="E5" s="62">
        <v>0</v>
      </c>
      <c r="F5" s="63">
        <v>0</v>
      </c>
      <c r="G5" s="64"/>
      <c r="H5" s="64"/>
      <c r="I5" s="8"/>
      <c r="J5" s="88">
        <v>1</v>
      </c>
      <c r="K5" s="8"/>
      <c r="L5" s="9">
        <f t="array" ref="L5:L7">MMULT(G10:H12,MMULT(D8:F9,MMULT(MINVERSE(D5:F7),J5:J7)))</f>
        <v>1.0400000000000001E-3</v>
      </c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5"/>
      <c r="AG5" s="86"/>
    </row>
    <row r="6" spans="1:33" ht="15">
      <c r="A6" s="2"/>
      <c r="B6" s="3" t="s">
        <v>17</v>
      </c>
      <c r="C6" s="3" t="s">
        <v>6</v>
      </c>
      <c r="D6" s="65">
        <v>0</v>
      </c>
      <c r="E6" s="66">
        <v>1</v>
      </c>
      <c r="F6" s="67">
        <v>0</v>
      </c>
      <c r="G6" s="64"/>
      <c r="H6" s="64"/>
      <c r="I6" s="8"/>
      <c r="J6" s="89">
        <v>0</v>
      </c>
      <c r="K6" s="8"/>
      <c r="L6" s="9">
        <v>8.34</v>
      </c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5"/>
      <c r="AG6" s="86"/>
    </row>
    <row r="7" spans="1:33" ht="16" thickBot="1">
      <c r="A7" s="2"/>
      <c r="B7" s="14" t="s">
        <v>18</v>
      </c>
      <c r="C7" s="15" t="s">
        <v>6</v>
      </c>
      <c r="D7" s="68">
        <v>0</v>
      </c>
      <c r="E7" s="69">
        <v>0</v>
      </c>
      <c r="F7" s="70">
        <v>1</v>
      </c>
      <c r="G7" s="71"/>
      <c r="H7" s="71"/>
      <c r="I7" s="8"/>
      <c r="J7" s="90">
        <v>0</v>
      </c>
      <c r="K7" s="8"/>
      <c r="L7" s="9">
        <v>4.6199999999999998E-2</v>
      </c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5"/>
      <c r="AG7" s="86"/>
    </row>
    <row r="8" spans="1:33" ht="15">
      <c r="A8" s="2"/>
      <c r="B8" s="3" t="s">
        <v>15</v>
      </c>
      <c r="C8" s="3" t="s">
        <v>7</v>
      </c>
      <c r="D8" s="72">
        <v>1.4E-3</v>
      </c>
      <c r="E8" s="73">
        <v>5.0000000000000001E-3</v>
      </c>
      <c r="F8" s="74">
        <v>6.0000000000000002E-5</v>
      </c>
      <c r="G8" s="75">
        <v>-1</v>
      </c>
      <c r="H8" s="75">
        <v>0</v>
      </c>
      <c r="I8" s="8"/>
      <c r="J8" s="8"/>
      <c r="K8" s="8"/>
      <c r="L8" s="8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5"/>
    </row>
    <row r="9" spans="1:33" ht="16" thickBot="1">
      <c r="A9" s="2"/>
      <c r="B9" s="18" t="s">
        <v>4</v>
      </c>
      <c r="C9" s="19" t="s">
        <v>7</v>
      </c>
      <c r="D9" s="76">
        <v>0.01</v>
      </c>
      <c r="E9" s="49">
        <v>0.01</v>
      </c>
      <c r="F9" s="50">
        <v>0.04</v>
      </c>
      <c r="G9" s="75">
        <v>0</v>
      </c>
      <c r="H9" s="75">
        <v>-1</v>
      </c>
      <c r="I9" s="8"/>
      <c r="J9" s="8"/>
      <c r="K9" s="8"/>
      <c r="L9" s="8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5"/>
    </row>
    <row r="10" spans="1:33" ht="15">
      <c r="A10" s="2"/>
      <c r="B10" s="3" t="s">
        <v>19</v>
      </c>
      <c r="C10" s="3" t="s">
        <v>12</v>
      </c>
      <c r="D10" s="77"/>
      <c r="E10" s="77"/>
      <c r="F10" s="77"/>
      <c r="G10" s="78">
        <v>0.2</v>
      </c>
      <c r="H10" s="79">
        <v>7.5999999999999998E-2</v>
      </c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5"/>
    </row>
    <row r="11" spans="1:33" ht="15">
      <c r="A11" s="2"/>
      <c r="B11" s="3" t="s">
        <v>20</v>
      </c>
      <c r="C11" s="3" t="s">
        <v>13</v>
      </c>
      <c r="D11" s="77"/>
      <c r="E11" s="77"/>
      <c r="F11" s="77"/>
      <c r="G11" s="80">
        <v>1600</v>
      </c>
      <c r="H11" s="81">
        <v>610</v>
      </c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5"/>
    </row>
    <row r="12" spans="1:33" ht="16" thickBot="1">
      <c r="A12" s="2"/>
      <c r="B12" s="3" t="s">
        <v>8</v>
      </c>
      <c r="C12" s="3" t="s">
        <v>14</v>
      </c>
      <c r="D12" s="77"/>
      <c r="E12" s="77"/>
      <c r="F12" s="77"/>
      <c r="G12" s="82">
        <v>33</v>
      </c>
      <c r="H12" s="83">
        <v>0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5"/>
    </row>
    <row r="13" spans="1:3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5"/>
    </row>
    <row r="14" spans="1:3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5"/>
    </row>
    <row r="15" spans="1:3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5"/>
    </row>
    <row r="16" spans="1:3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5"/>
    </row>
    <row r="17" spans="1:3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5"/>
    </row>
    <row r="18" spans="1:32">
      <c r="A18" s="10"/>
      <c r="B18" s="1" t="s">
        <v>9</v>
      </c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5"/>
    </row>
    <row r="19" spans="1:3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5"/>
    </row>
    <row r="20" spans="1:32" ht="22">
      <c r="A20" s="2"/>
      <c r="B20" s="11" t="s">
        <v>9</v>
      </c>
      <c r="C20" s="7"/>
      <c r="D20" s="20" t="s">
        <v>1</v>
      </c>
      <c r="E20" s="21" t="s">
        <v>2</v>
      </c>
      <c r="F20" s="21" t="s">
        <v>3</v>
      </c>
      <c r="G20" s="20" t="s">
        <v>22</v>
      </c>
      <c r="H20" s="21" t="s">
        <v>23</v>
      </c>
      <c r="I20" s="21" t="s">
        <v>24</v>
      </c>
      <c r="J20" s="21" t="s">
        <v>25</v>
      </c>
      <c r="K20" s="21" t="s">
        <v>26</v>
      </c>
      <c r="L20" s="21" t="s">
        <v>29</v>
      </c>
      <c r="M20" s="21" t="s">
        <v>27</v>
      </c>
      <c r="N20" s="2"/>
      <c r="O20" s="13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13"/>
      <c r="AE20" s="13"/>
      <c r="AF20" s="5"/>
    </row>
    <row r="21" spans="1:32" ht="17" thickBot="1">
      <c r="A21" s="2"/>
      <c r="B21" s="16"/>
      <c r="C21" s="17"/>
      <c r="D21" s="22" t="s">
        <v>5</v>
      </c>
      <c r="E21" s="23" t="s">
        <v>6</v>
      </c>
      <c r="F21" s="23" t="s">
        <v>6</v>
      </c>
      <c r="G21" s="22" t="s">
        <v>7</v>
      </c>
      <c r="H21" s="23" t="s">
        <v>7</v>
      </c>
      <c r="I21" s="23" t="s">
        <v>13</v>
      </c>
      <c r="J21" s="23" t="s">
        <v>12</v>
      </c>
      <c r="K21" s="23" t="s">
        <v>13</v>
      </c>
      <c r="L21" s="23" t="s">
        <v>10</v>
      </c>
      <c r="M21" s="23" t="s">
        <v>14</v>
      </c>
      <c r="N21" s="2"/>
      <c r="O21" s="87" t="s">
        <v>11</v>
      </c>
      <c r="P21" s="2"/>
      <c r="Q21" s="6" t="s">
        <v>30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6"/>
      <c r="AE21" s="13"/>
      <c r="AF21" s="5"/>
    </row>
    <row r="22" spans="1:32">
      <c r="A22" s="2"/>
      <c r="B22" s="3" t="s">
        <v>16</v>
      </c>
      <c r="C22" s="3" t="s">
        <v>5</v>
      </c>
      <c r="D22" s="24">
        <v>1</v>
      </c>
      <c r="E22" s="25">
        <v>0</v>
      </c>
      <c r="F22" s="26">
        <v>0</v>
      </c>
      <c r="G22" s="27">
        <v>0</v>
      </c>
      <c r="H22" s="28">
        <v>0</v>
      </c>
      <c r="I22" s="28">
        <v>0</v>
      </c>
      <c r="J22" s="28">
        <v>0</v>
      </c>
      <c r="K22" s="28">
        <v>0</v>
      </c>
      <c r="L22" s="28">
        <v>0</v>
      </c>
      <c r="M22" s="29">
        <v>0</v>
      </c>
      <c r="N22" s="2"/>
      <c r="O22" s="88">
        <v>1</v>
      </c>
      <c r="P22" s="2"/>
      <c r="Q22" s="91">
        <f t="array" ref="Q22:Q24">MMULT( D32:M34, MMULT(MINVERSE(D22:M31),O22:O31) )</f>
        <v>1.0465335176876121E-3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6"/>
      <c r="AE22" s="13"/>
      <c r="AF22" s="5"/>
    </row>
    <row r="23" spans="1:32">
      <c r="A23" s="2"/>
      <c r="B23" s="3" t="s">
        <v>17</v>
      </c>
      <c r="C23" s="3" t="s">
        <v>6</v>
      </c>
      <c r="D23" s="30">
        <v>0</v>
      </c>
      <c r="E23" s="31">
        <v>1</v>
      </c>
      <c r="F23" s="32">
        <v>0</v>
      </c>
      <c r="G23" s="33">
        <v>0</v>
      </c>
      <c r="H23" s="34">
        <v>0</v>
      </c>
      <c r="I23" s="34">
        <v>0</v>
      </c>
      <c r="J23" s="34">
        <v>0</v>
      </c>
      <c r="K23" s="34">
        <v>-2.9999999999999997E-4</v>
      </c>
      <c r="L23" s="34">
        <v>0.45600000000000002</v>
      </c>
      <c r="M23" s="35">
        <v>0</v>
      </c>
      <c r="N23" s="2"/>
      <c r="O23" s="89">
        <v>0</v>
      </c>
      <c r="P23" s="2"/>
      <c r="Q23" s="93">
        <v>8.3722681415008964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6"/>
      <c r="AE23" s="13"/>
      <c r="AF23" s="5"/>
    </row>
    <row r="24" spans="1:32" ht="15" thickBot="1">
      <c r="A24" s="2"/>
      <c r="B24" s="14" t="s">
        <v>18</v>
      </c>
      <c r="C24" s="15" t="s">
        <v>6</v>
      </c>
      <c r="D24" s="36">
        <v>0</v>
      </c>
      <c r="E24" s="37">
        <v>0</v>
      </c>
      <c r="F24" s="38">
        <v>1</v>
      </c>
      <c r="G24" s="39">
        <v>0</v>
      </c>
      <c r="H24" s="40">
        <v>0</v>
      </c>
      <c r="I24" s="40">
        <v>0</v>
      </c>
      <c r="J24" s="40">
        <v>-0.01</v>
      </c>
      <c r="K24" s="40">
        <v>0</v>
      </c>
      <c r="L24" s="40">
        <v>0</v>
      </c>
      <c r="M24" s="41">
        <v>0</v>
      </c>
      <c r="N24" s="2"/>
      <c r="O24" s="90">
        <v>0</v>
      </c>
      <c r="P24" s="2"/>
      <c r="Q24" s="92">
        <v>4.6595796973407641E-2</v>
      </c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6"/>
      <c r="AE24" s="13"/>
      <c r="AF24" s="5"/>
    </row>
    <row r="25" spans="1:32">
      <c r="A25" s="2"/>
      <c r="B25" s="12" t="s">
        <v>15</v>
      </c>
      <c r="C25" s="3" t="s">
        <v>7</v>
      </c>
      <c r="D25" s="42">
        <v>1.4E-3</v>
      </c>
      <c r="E25" s="43">
        <v>5.0000000000000001E-3</v>
      </c>
      <c r="F25" s="44">
        <v>6.0000000000000002E-5</v>
      </c>
      <c r="G25" s="45">
        <v>-1</v>
      </c>
      <c r="H25" s="46">
        <v>0</v>
      </c>
      <c r="I25" s="46">
        <v>0</v>
      </c>
      <c r="J25" s="46">
        <v>0</v>
      </c>
      <c r="K25" s="46">
        <v>0</v>
      </c>
      <c r="L25" s="46">
        <v>0</v>
      </c>
      <c r="M25" s="47">
        <v>0</v>
      </c>
      <c r="N25" s="2"/>
      <c r="O25" s="88">
        <v>0</v>
      </c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5"/>
    </row>
    <row r="26" spans="1:32">
      <c r="A26" s="2"/>
      <c r="B26" s="3" t="s">
        <v>4</v>
      </c>
      <c r="C26" s="3" t="s">
        <v>7</v>
      </c>
      <c r="D26" s="42">
        <v>0.01</v>
      </c>
      <c r="E26" s="43">
        <v>0.01</v>
      </c>
      <c r="F26" s="44">
        <v>0.04</v>
      </c>
      <c r="G26" s="45">
        <v>0</v>
      </c>
      <c r="H26" s="46">
        <v>-1</v>
      </c>
      <c r="I26" s="46">
        <v>0</v>
      </c>
      <c r="J26" s="46">
        <v>0</v>
      </c>
      <c r="K26" s="46">
        <v>0</v>
      </c>
      <c r="L26" s="46">
        <v>0</v>
      </c>
      <c r="M26" s="47">
        <v>0</v>
      </c>
      <c r="N26" s="2"/>
      <c r="O26" s="89">
        <v>0</v>
      </c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5"/>
    </row>
    <row r="27" spans="1:32">
      <c r="A27" s="2"/>
      <c r="B27" s="3" t="s">
        <v>28</v>
      </c>
      <c r="C27" s="84" t="s">
        <v>13</v>
      </c>
      <c r="D27" s="42">
        <v>0</v>
      </c>
      <c r="E27" s="43">
        <v>0</v>
      </c>
      <c r="F27" s="44">
        <v>0</v>
      </c>
      <c r="G27" s="45">
        <v>1600</v>
      </c>
      <c r="H27" s="46">
        <v>610</v>
      </c>
      <c r="I27" s="46">
        <v>-1</v>
      </c>
      <c r="J27" s="46">
        <v>0</v>
      </c>
      <c r="K27" s="46">
        <v>0</v>
      </c>
      <c r="L27" s="46">
        <v>0</v>
      </c>
      <c r="M27" s="47">
        <v>0</v>
      </c>
      <c r="N27" s="2"/>
      <c r="O27" s="89">
        <v>0</v>
      </c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5"/>
    </row>
    <row r="28" spans="1:32">
      <c r="A28" s="2"/>
      <c r="B28" s="3" t="s">
        <v>19</v>
      </c>
      <c r="C28" s="3" t="s">
        <v>12</v>
      </c>
      <c r="D28" s="42">
        <v>0</v>
      </c>
      <c r="E28" s="43">
        <v>0</v>
      </c>
      <c r="F28" s="44">
        <v>0</v>
      </c>
      <c r="G28" s="45">
        <v>0</v>
      </c>
      <c r="H28" s="46">
        <v>0</v>
      </c>
      <c r="I28" s="46">
        <v>1.25E-4</v>
      </c>
      <c r="J28" s="46">
        <v>-1</v>
      </c>
      <c r="K28" s="46">
        <v>0</v>
      </c>
      <c r="L28" s="46">
        <v>0</v>
      </c>
      <c r="M28" s="47">
        <v>0</v>
      </c>
      <c r="N28" s="2"/>
      <c r="O28" s="89">
        <v>0</v>
      </c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5"/>
    </row>
    <row r="29" spans="1:32">
      <c r="A29" s="2"/>
      <c r="B29" s="3" t="s">
        <v>20</v>
      </c>
      <c r="C29" s="3" t="s">
        <v>13</v>
      </c>
      <c r="D29" s="42">
        <v>0</v>
      </c>
      <c r="E29" s="43">
        <v>0</v>
      </c>
      <c r="F29" s="44">
        <v>0</v>
      </c>
      <c r="G29" s="45">
        <v>0</v>
      </c>
      <c r="H29" s="46">
        <v>0</v>
      </c>
      <c r="I29" s="46">
        <v>1</v>
      </c>
      <c r="J29" s="46">
        <v>0</v>
      </c>
      <c r="K29" s="46">
        <v>-1</v>
      </c>
      <c r="L29" s="46">
        <v>0</v>
      </c>
      <c r="M29" s="47">
        <v>0</v>
      </c>
      <c r="N29" s="2"/>
      <c r="O29" s="89">
        <v>0</v>
      </c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5"/>
    </row>
    <row r="30" spans="1:32">
      <c r="A30" s="2"/>
      <c r="B30" s="3" t="s">
        <v>21</v>
      </c>
      <c r="C30" s="3" t="s">
        <v>10</v>
      </c>
      <c r="D30" s="42">
        <v>0</v>
      </c>
      <c r="E30" s="43">
        <v>0</v>
      </c>
      <c r="F30" s="44">
        <v>0</v>
      </c>
      <c r="G30" s="45">
        <v>0.375</v>
      </c>
      <c r="H30" s="46">
        <v>0</v>
      </c>
      <c r="I30" s="46">
        <v>0</v>
      </c>
      <c r="J30" s="46">
        <v>0</v>
      </c>
      <c r="K30" s="46">
        <v>0</v>
      </c>
      <c r="L30" s="46">
        <v>-1</v>
      </c>
      <c r="M30" s="47">
        <v>0</v>
      </c>
      <c r="N30" s="2"/>
      <c r="O30" s="89">
        <v>0</v>
      </c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5"/>
    </row>
    <row r="31" spans="1:32" ht="15" thickBot="1">
      <c r="A31" s="2"/>
      <c r="B31" s="14" t="s">
        <v>8</v>
      </c>
      <c r="C31" s="15" t="s">
        <v>14</v>
      </c>
      <c r="D31" s="48">
        <v>0</v>
      </c>
      <c r="E31" s="49">
        <v>0</v>
      </c>
      <c r="F31" s="50">
        <v>0</v>
      </c>
      <c r="G31" s="45">
        <v>0</v>
      </c>
      <c r="H31" s="46">
        <v>0</v>
      </c>
      <c r="I31" s="46">
        <v>0</v>
      </c>
      <c r="J31" s="46">
        <v>0</v>
      </c>
      <c r="K31" s="46">
        <v>0</v>
      </c>
      <c r="L31" s="46">
        <v>88.04</v>
      </c>
      <c r="M31" s="47">
        <v>-1</v>
      </c>
      <c r="N31" s="2"/>
      <c r="O31" s="90">
        <v>0</v>
      </c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5"/>
    </row>
    <row r="32" spans="1:32">
      <c r="A32" s="2"/>
      <c r="B32" s="3" t="str">
        <f>J20</f>
        <v>Effect of ozone on humans</v>
      </c>
      <c r="C32" s="3" t="s">
        <v>12</v>
      </c>
      <c r="D32" s="51">
        <v>0</v>
      </c>
      <c r="E32" s="52">
        <v>0</v>
      </c>
      <c r="F32" s="52">
        <v>0</v>
      </c>
      <c r="G32" s="52">
        <v>0</v>
      </c>
      <c r="H32" s="52">
        <v>0</v>
      </c>
      <c r="I32" s="52">
        <v>0</v>
      </c>
      <c r="J32" s="52">
        <v>1</v>
      </c>
      <c r="K32" s="52">
        <v>0</v>
      </c>
      <c r="L32" s="52">
        <v>0</v>
      </c>
      <c r="M32" s="53">
        <v>0</v>
      </c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5"/>
    </row>
    <row r="33" spans="1:32">
      <c r="A33" s="2"/>
      <c r="B33" s="3" t="str">
        <f>K20</f>
        <v>Effect of ozone on vegetation</v>
      </c>
      <c r="C33" s="3" t="s">
        <v>13</v>
      </c>
      <c r="D33" s="54">
        <v>0</v>
      </c>
      <c r="E33" s="55">
        <v>0</v>
      </c>
      <c r="F33" s="55">
        <v>0</v>
      </c>
      <c r="G33" s="55">
        <v>0</v>
      </c>
      <c r="H33" s="55">
        <v>0</v>
      </c>
      <c r="I33" s="55">
        <v>0</v>
      </c>
      <c r="J33" s="55">
        <v>0</v>
      </c>
      <c r="K33" s="55">
        <v>1</v>
      </c>
      <c r="L33" s="55">
        <v>0</v>
      </c>
      <c r="M33" s="56">
        <v>0</v>
      </c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5"/>
    </row>
    <row r="34" spans="1:32" ht="15" thickBot="1">
      <c r="A34" s="2"/>
      <c r="B34" s="3" t="s">
        <v>27</v>
      </c>
      <c r="C34" s="19" t="s">
        <v>14</v>
      </c>
      <c r="D34" s="57">
        <v>0</v>
      </c>
      <c r="E34" s="58">
        <v>0</v>
      </c>
      <c r="F34" s="58">
        <v>0</v>
      </c>
      <c r="G34" s="58">
        <v>0</v>
      </c>
      <c r="H34" s="58">
        <v>0</v>
      </c>
      <c r="I34" s="58">
        <v>0</v>
      </c>
      <c r="J34" s="58">
        <v>0</v>
      </c>
      <c r="K34" s="58">
        <v>0</v>
      </c>
      <c r="L34" s="58">
        <v>0</v>
      </c>
      <c r="M34" s="59">
        <v>1</v>
      </c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5"/>
    </row>
    <row r="35" spans="1:32">
      <c r="A35" s="2"/>
      <c r="B35" s="2"/>
      <c r="C35" s="85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5"/>
    </row>
    <row r="36" spans="1:32">
      <c r="A36" s="2"/>
      <c r="B36" s="2"/>
      <c r="C36" s="85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5"/>
    </row>
    <row r="37" spans="1:32">
      <c r="A37" s="2"/>
      <c r="B37" s="2"/>
      <c r="C37" s="85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5"/>
    </row>
    <row r="38" spans="1:32">
      <c r="A38" s="2"/>
      <c r="B38" s="2"/>
      <c r="C38" s="85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5"/>
    </row>
    <row r="39" spans="1:32">
      <c r="A39" s="2"/>
      <c r="B39" s="2"/>
      <c r="C39" s="85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5"/>
    </row>
    <row r="40" spans="1:32">
      <c r="A40" s="2"/>
      <c r="B40" s="2"/>
      <c r="C40" s="85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</row>
    <row r="41" spans="1:32">
      <c r="A41" s="2"/>
      <c r="B41" s="2"/>
      <c r="C41" s="85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</row>
    <row r="42" spans="1:32">
      <c r="A42" s="2"/>
      <c r="B42" s="2"/>
      <c r="C42" s="85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</row>
    <row r="43" spans="1:32">
      <c r="A43" s="2"/>
      <c r="B43" s="2"/>
      <c r="C43" s="85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</row>
    <row r="44" spans="1:32">
      <c r="A44" s="2"/>
      <c r="B44" s="2"/>
      <c r="C44" s="85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</row>
    <row r="45" spans="1:32">
      <c r="A45" s="2"/>
      <c r="B45" s="2"/>
      <c r="C45" s="85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</row>
    <row r="46" spans="1:32">
      <c r="A46" s="2"/>
      <c r="B46" s="2"/>
      <c r="C46" s="85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</row>
    <row r="47" spans="1:32">
      <c r="A47" s="2"/>
      <c r="B47" s="2"/>
      <c r="C47" s="85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</row>
    <row r="48" spans="1:32">
      <c r="A48" s="2"/>
      <c r="B48" s="2"/>
      <c r="C48" s="85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</row>
    <row r="49" spans="1:31">
      <c r="A49" s="2"/>
      <c r="B49" s="2"/>
      <c r="C49" s="85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</row>
    <row r="50" spans="1:31">
      <c r="A50" s="2"/>
      <c r="B50" s="2"/>
      <c r="C50" s="85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</row>
    <row r="51" spans="1:31">
      <c r="A51" s="2"/>
      <c r="B51" s="2"/>
      <c r="C51" s="85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</row>
    <row r="52" spans="1:31">
      <c r="A52" s="2"/>
      <c r="B52" s="2"/>
      <c r="C52" s="85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</row>
    <row r="53" spans="1:31">
      <c r="A53" s="2"/>
      <c r="B53" s="2"/>
      <c r="C53" s="85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</row>
    <row r="54" spans="1:31">
      <c r="A54" s="2"/>
      <c r="B54" s="2"/>
      <c r="C54" s="85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</row>
    <row r="55" spans="1:31">
      <c r="A55" s="2"/>
      <c r="B55" s="2"/>
      <c r="C55" s="85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</row>
    <row r="56" spans="1:31">
      <c r="A56" s="2"/>
      <c r="B56" s="2"/>
      <c r="C56" s="85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</row>
    <row r="57" spans="1:31">
      <c r="A57" s="2"/>
      <c r="B57" s="2"/>
      <c r="C57" s="85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</row>
    <row r="58" spans="1:31">
      <c r="A58" s="2"/>
      <c r="B58" s="2"/>
      <c r="C58" s="85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</row>
    <row r="59" spans="1:31">
      <c r="A59" s="2"/>
      <c r="B59" s="2"/>
      <c r="C59" s="85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</row>
    <row r="60" spans="1:31">
      <c r="A60" s="2"/>
      <c r="B60" s="2"/>
      <c r="C60" s="85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</row>
    <row r="61" spans="1:31">
      <c r="A61" s="2"/>
      <c r="B61" s="2"/>
      <c r="C61" s="85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</row>
    <row r="62" spans="1:31">
      <c r="A62" s="2"/>
      <c r="B62" s="2"/>
      <c r="C62" s="85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</row>
    <row r="63" spans="1:31">
      <c r="A63" s="2"/>
      <c r="B63" s="2"/>
      <c r="C63" s="85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</row>
  </sheetData>
  <mergeCells count="1">
    <mergeCell ref="B1:C1"/>
  </mergeCells>
  <conditionalFormatting sqref="D5:F7">
    <cfRule type="cellIs" dxfId="5" priority="6" operator="equal">
      <formula>0</formula>
    </cfRule>
  </conditionalFormatting>
  <conditionalFormatting sqref="D8:F12 D25:F31">
    <cfRule type="cellIs" dxfId="4" priority="5" operator="equal">
      <formula>0</formula>
    </cfRule>
  </conditionalFormatting>
  <conditionalFormatting sqref="G5:H7 G22:M24">
    <cfRule type="cellIs" dxfId="3" priority="4" operator="equal">
      <formula>0</formula>
    </cfRule>
  </conditionalFormatting>
  <conditionalFormatting sqref="G8:H12 G25:M31">
    <cfRule type="cellIs" dxfId="2" priority="3" operator="equal">
      <formula>0</formula>
    </cfRule>
  </conditionalFormatting>
  <conditionalFormatting sqref="D32:M34">
    <cfRule type="cellIs" dxfId="1" priority="2" operator="equal">
      <formula>0</formula>
    </cfRule>
  </conditionalFormatting>
  <conditionalFormatting sqref="D5:F7 D22:F24">
    <cfRule type="cellIs" dxfId="0" priority="1" operator="equal">
      <formula>0</formula>
    </cfRule>
  </conditionalFormatting>
  <pageMargins left="0.7" right="0.7" top="0.75" bottom="0.75" header="0.3" footer="0.3"/>
  <pageSetup paperSize="9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Jannick</dc:creator>
  <cp:lastModifiedBy>Bo Weidema</cp:lastModifiedBy>
  <dcterms:created xsi:type="dcterms:W3CDTF">2016-08-02T12:29:33Z</dcterms:created>
  <dcterms:modified xsi:type="dcterms:W3CDTF">2017-09-14T09:28:09Z</dcterms:modified>
</cp:coreProperties>
</file>