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#_PROJEKTY\MATURA-INFORMATYKA\PAKIET_5\LEKCJA_18\ZAD18.1-4\"/>
    </mc:Choice>
  </mc:AlternateContent>
  <xr:revisionPtr revIDLastSave="0" documentId="13_ncr:1_{542FD204-4FA2-436F-BCDC-E00561C0739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emografia" sheetId="2" r:id="rId1"/>
  </sheets>
  <definedNames>
    <definedName name="ExternalData_1" localSheetId="0" hidden="1">demografia!$A$1:$F$380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Y2" i="2" a="1"/>
  <c r="Z18" i="2" s="1"/>
  <c r="AA18" i="2" s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2" i="2"/>
  <c r="N15" i="2"/>
  <c r="N30" i="2"/>
  <c r="N29" i="2"/>
  <c r="N28" i="2"/>
  <c r="N27" i="2"/>
  <c r="N26" i="2"/>
  <c r="N25" i="2"/>
  <c r="N24" i="2"/>
  <c r="N22" i="2"/>
  <c r="N23" i="2"/>
  <c r="N21" i="2"/>
  <c r="N20" i="2"/>
  <c r="N19" i="2"/>
  <c r="N18" i="2"/>
  <c r="N17" i="2"/>
  <c r="N16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" i="2"/>
  <c r="J4" i="2"/>
  <c r="J5" i="2"/>
  <c r="J6" i="2"/>
  <c r="J7" i="2"/>
  <c r="I3" i="2"/>
  <c r="I4" i="2"/>
  <c r="I5" i="2"/>
  <c r="I6" i="2"/>
  <c r="I7" i="2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K14" i="2" s="1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K22" i="2" s="1"/>
  <c r="I23" i="2"/>
  <c r="K23" i="2" s="1"/>
  <c r="I24" i="2"/>
  <c r="K24" i="2" s="1"/>
  <c r="I25" i="2"/>
  <c r="K25" i="2" s="1"/>
  <c r="I26" i="2"/>
  <c r="K26" i="2" s="1"/>
  <c r="I27" i="2"/>
  <c r="K27" i="2" s="1"/>
  <c r="I28" i="2"/>
  <c r="K28" i="2" s="1"/>
  <c r="I29" i="2"/>
  <c r="K29" i="2" s="1"/>
  <c r="I30" i="2"/>
  <c r="K30" i="2" s="1"/>
  <c r="I31" i="2"/>
  <c r="K31" i="2" s="1"/>
  <c r="I32" i="2"/>
  <c r="K32" i="2" s="1"/>
  <c r="I33" i="2"/>
  <c r="K33" i="2" s="1"/>
  <c r="I34" i="2"/>
  <c r="K34" i="2" s="1"/>
  <c r="I35" i="2"/>
  <c r="K35" i="2" s="1"/>
  <c r="I36" i="2"/>
  <c r="K36" i="2" s="1"/>
  <c r="I37" i="2"/>
  <c r="K37" i="2" s="1"/>
  <c r="I38" i="2"/>
  <c r="K38" i="2" s="1"/>
  <c r="I39" i="2"/>
  <c r="K39" i="2" s="1"/>
  <c r="I40" i="2"/>
  <c r="K40" i="2" s="1"/>
  <c r="I41" i="2"/>
  <c r="K41" i="2" s="1"/>
  <c r="I42" i="2"/>
  <c r="K42" i="2" s="1"/>
  <c r="I43" i="2"/>
  <c r="K43" i="2" s="1"/>
  <c r="I44" i="2"/>
  <c r="K44" i="2" s="1"/>
  <c r="I45" i="2"/>
  <c r="K45" i="2" s="1"/>
  <c r="I46" i="2"/>
  <c r="K46" i="2" s="1"/>
  <c r="I47" i="2"/>
  <c r="K47" i="2" s="1"/>
  <c r="I48" i="2"/>
  <c r="K48" i="2" s="1"/>
  <c r="I49" i="2"/>
  <c r="K49" i="2" s="1"/>
  <c r="I50" i="2"/>
  <c r="K50" i="2" s="1"/>
  <c r="I51" i="2"/>
  <c r="K51" i="2" s="1"/>
  <c r="I52" i="2"/>
  <c r="K52" i="2" s="1"/>
  <c r="I53" i="2"/>
  <c r="K53" i="2" s="1"/>
  <c r="I54" i="2"/>
  <c r="K54" i="2" s="1"/>
  <c r="I55" i="2"/>
  <c r="K55" i="2" s="1"/>
  <c r="I56" i="2"/>
  <c r="K56" i="2" s="1"/>
  <c r="I57" i="2"/>
  <c r="K57" i="2" s="1"/>
  <c r="I58" i="2"/>
  <c r="K58" i="2" s="1"/>
  <c r="I59" i="2"/>
  <c r="K59" i="2" s="1"/>
  <c r="I60" i="2"/>
  <c r="K60" i="2" s="1"/>
  <c r="I61" i="2"/>
  <c r="K61" i="2" s="1"/>
  <c r="I62" i="2"/>
  <c r="K62" i="2" s="1"/>
  <c r="I63" i="2"/>
  <c r="K63" i="2" s="1"/>
  <c r="I64" i="2"/>
  <c r="K64" i="2" s="1"/>
  <c r="I65" i="2"/>
  <c r="K65" i="2" s="1"/>
  <c r="I66" i="2"/>
  <c r="K66" i="2" s="1"/>
  <c r="I67" i="2"/>
  <c r="K67" i="2" s="1"/>
  <c r="I68" i="2"/>
  <c r="K68" i="2" s="1"/>
  <c r="I69" i="2"/>
  <c r="K69" i="2" s="1"/>
  <c r="I70" i="2"/>
  <c r="K70" i="2" s="1"/>
  <c r="I71" i="2"/>
  <c r="K71" i="2" s="1"/>
  <c r="I72" i="2"/>
  <c r="K72" i="2" s="1"/>
  <c r="I73" i="2"/>
  <c r="K73" i="2" s="1"/>
  <c r="I74" i="2"/>
  <c r="K74" i="2" s="1"/>
  <c r="I75" i="2"/>
  <c r="K75" i="2" s="1"/>
  <c r="I76" i="2"/>
  <c r="K76" i="2" s="1"/>
  <c r="I77" i="2"/>
  <c r="K77" i="2" s="1"/>
  <c r="I78" i="2"/>
  <c r="K78" i="2" s="1"/>
  <c r="I79" i="2"/>
  <c r="K79" i="2" s="1"/>
  <c r="I80" i="2"/>
  <c r="K80" i="2" s="1"/>
  <c r="I81" i="2"/>
  <c r="K81" i="2" s="1"/>
  <c r="I82" i="2"/>
  <c r="K82" i="2" s="1"/>
  <c r="I83" i="2"/>
  <c r="K83" i="2" s="1"/>
  <c r="I84" i="2"/>
  <c r="K84" i="2" s="1"/>
  <c r="I85" i="2"/>
  <c r="K85" i="2" s="1"/>
  <c r="I86" i="2"/>
  <c r="K86" i="2" s="1"/>
  <c r="I87" i="2"/>
  <c r="K87" i="2" s="1"/>
  <c r="I88" i="2"/>
  <c r="K88" i="2" s="1"/>
  <c r="I89" i="2"/>
  <c r="K89" i="2" s="1"/>
  <c r="I90" i="2"/>
  <c r="K90" i="2" s="1"/>
  <c r="I91" i="2"/>
  <c r="K91" i="2" s="1"/>
  <c r="I92" i="2"/>
  <c r="K92" i="2" s="1"/>
  <c r="I93" i="2"/>
  <c r="K93" i="2" s="1"/>
  <c r="I94" i="2"/>
  <c r="K94" i="2" s="1"/>
  <c r="I95" i="2"/>
  <c r="K95" i="2" s="1"/>
  <c r="I96" i="2"/>
  <c r="K96" i="2" s="1"/>
  <c r="I97" i="2"/>
  <c r="K97" i="2" s="1"/>
  <c r="I98" i="2"/>
  <c r="K98" i="2" s="1"/>
  <c r="I99" i="2"/>
  <c r="K99" i="2" s="1"/>
  <c r="I100" i="2"/>
  <c r="K100" i="2" s="1"/>
  <c r="I101" i="2"/>
  <c r="K101" i="2" s="1"/>
  <c r="I102" i="2"/>
  <c r="K102" i="2" s="1"/>
  <c r="I103" i="2"/>
  <c r="K103" i="2" s="1"/>
  <c r="I104" i="2"/>
  <c r="K104" i="2" s="1"/>
  <c r="I105" i="2"/>
  <c r="K105" i="2" s="1"/>
  <c r="I106" i="2"/>
  <c r="K106" i="2" s="1"/>
  <c r="I107" i="2"/>
  <c r="K107" i="2" s="1"/>
  <c r="I108" i="2"/>
  <c r="K108" i="2" s="1"/>
  <c r="I109" i="2"/>
  <c r="K109" i="2" s="1"/>
  <c r="I110" i="2"/>
  <c r="K110" i="2" s="1"/>
  <c r="I111" i="2"/>
  <c r="K111" i="2" s="1"/>
  <c r="I112" i="2"/>
  <c r="K112" i="2" s="1"/>
  <c r="I113" i="2"/>
  <c r="K113" i="2" s="1"/>
  <c r="I114" i="2"/>
  <c r="K114" i="2" s="1"/>
  <c r="I115" i="2"/>
  <c r="K115" i="2" s="1"/>
  <c r="I116" i="2"/>
  <c r="K116" i="2" s="1"/>
  <c r="I117" i="2"/>
  <c r="K117" i="2" s="1"/>
  <c r="I118" i="2"/>
  <c r="K118" i="2" s="1"/>
  <c r="I119" i="2"/>
  <c r="K119" i="2" s="1"/>
  <c r="I120" i="2"/>
  <c r="K120" i="2" s="1"/>
  <c r="I121" i="2"/>
  <c r="K121" i="2" s="1"/>
  <c r="I122" i="2"/>
  <c r="K122" i="2" s="1"/>
  <c r="I123" i="2"/>
  <c r="K123" i="2" s="1"/>
  <c r="I124" i="2"/>
  <c r="K124" i="2" s="1"/>
  <c r="I125" i="2"/>
  <c r="K125" i="2" s="1"/>
  <c r="I126" i="2"/>
  <c r="K126" i="2" s="1"/>
  <c r="I127" i="2"/>
  <c r="K127" i="2" s="1"/>
  <c r="I128" i="2"/>
  <c r="K128" i="2" s="1"/>
  <c r="I129" i="2"/>
  <c r="K129" i="2" s="1"/>
  <c r="I130" i="2"/>
  <c r="K130" i="2" s="1"/>
  <c r="I131" i="2"/>
  <c r="K131" i="2" s="1"/>
  <c r="I132" i="2"/>
  <c r="K132" i="2" s="1"/>
  <c r="I133" i="2"/>
  <c r="K133" i="2" s="1"/>
  <c r="I134" i="2"/>
  <c r="K134" i="2" s="1"/>
  <c r="I135" i="2"/>
  <c r="K135" i="2" s="1"/>
  <c r="I136" i="2"/>
  <c r="K136" i="2" s="1"/>
  <c r="I137" i="2"/>
  <c r="K137" i="2" s="1"/>
  <c r="I138" i="2"/>
  <c r="K138" i="2" s="1"/>
  <c r="I139" i="2"/>
  <c r="K139" i="2" s="1"/>
  <c r="I140" i="2"/>
  <c r="K140" i="2" s="1"/>
  <c r="I141" i="2"/>
  <c r="K141" i="2" s="1"/>
  <c r="I142" i="2"/>
  <c r="K142" i="2" s="1"/>
  <c r="I143" i="2"/>
  <c r="K143" i="2" s="1"/>
  <c r="I144" i="2"/>
  <c r="K144" i="2" s="1"/>
  <c r="I145" i="2"/>
  <c r="K145" i="2" s="1"/>
  <c r="I146" i="2"/>
  <c r="K146" i="2" s="1"/>
  <c r="I147" i="2"/>
  <c r="K147" i="2" s="1"/>
  <c r="I148" i="2"/>
  <c r="K148" i="2" s="1"/>
  <c r="I149" i="2"/>
  <c r="K149" i="2" s="1"/>
  <c r="I150" i="2"/>
  <c r="K150" i="2" s="1"/>
  <c r="I151" i="2"/>
  <c r="K151" i="2" s="1"/>
  <c r="I152" i="2"/>
  <c r="K152" i="2" s="1"/>
  <c r="I153" i="2"/>
  <c r="K153" i="2" s="1"/>
  <c r="I154" i="2"/>
  <c r="K154" i="2" s="1"/>
  <c r="I155" i="2"/>
  <c r="K155" i="2" s="1"/>
  <c r="I156" i="2"/>
  <c r="K156" i="2" s="1"/>
  <c r="I157" i="2"/>
  <c r="K157" i="2" s="1"/>
  <c r="I158" i="2"/>
  <c r="K158" i="2" s="1"/>
  <c r="I159" i="2"/>
  <c r="K159" i="2" s="1"/>
  <c r="I160" i="2"/>
  <c r="K160" i="2" s="1"/>
  <c r="I161" i="2"/>
  <c r="K161" i="2" s="1"/>
  <c r="I162" i="2"/>
  <c r="K162" i="2" s="1"/>
  <c r="I163" i="2"/>
  <c r="K163" i="2" s="1"/>
  <c r="I164" i="2"/>
  <c r="K164" i="2" s="1"/>
  <c r="I165" i="2"/>
  <c r="K165" i="2" s="1"/>
  <c r="I166" i="2"/>
  <c r="K166" i="2" s="1"/>
  <c r="I167" i="2"/>
  <c r="K167" i="2" s="1"/>
  <c r="I168" i="2"/>
  <c r="K168" i="2" s="1"/>
  <c r="I169" i="2"/>
  <c r="K169" i="2" s="1"/>
  <c r="I170" i="2"/>
  <c r="K170" i="2" s="1"/>
  <c r="I171" i="2"/>
  <c r="K171" i="2" s="1"/>
  <c r="I172" i="2"/>
  <c r="K172" i="2" s="1"/>
  <c r="I173" i="2"/>
  <c r="K173" i="2" s="1"/>
  <c r="I174" i="2"/>
  <c r="K174" i="2" s="1"/>
  <c r="I175" i="2"/>
  <c r="K175" i="2" s="1"/>
  <c r="I176" i="2"/>
  <c r="K176" i="2" s="1"/>
  <c r="I177" i="2"/>
  <c r="K177" i="2" s="1"/>
  <c r="I178" i="2"/>
  <c r="K178" i="2" s="1"/>
  <c r="I179" i="2"/>
  <c r="K179" i="2" s="1"/>
  <c r="I180" i="2"/>
  <c r="K180" i="2" s="1"/>
  <c r="I181" i="2"/>
  <c r="K181" i="2" s="1"/>
  <c r="I182" i="2"/>
  <c r="K182" i="2" s="1"/>
  <c r="I183" i="2"/>
  <c r="K183" i="2" s="1"/>
  <c r="I184" i="2"/>
  <c r="K184" i="2" s="1"/>
  <c r="I185" i="2"/>
  <c r="K185" i="2" s="1"/>
  <c r="I186" i="2"/>
  <c r="K186" i="2" s="1"/>
  <c r="I187" i="2"/>
  <c r="K187" i="2" s="1"/>
  <c r="I188" i="2"/>
  <c r="K188" i="2" s="1"/>
  <c r="I189" i="2"/>
  <c r="K189" i="2" s="1"/>
  <c r="I190" i="2"/>
  <c r="K190" i="2" s="1"/>
  <c r="I191" i="2"/>
  <c r="K191" i="2" s="1"/>
  <c r="I192" i="2"/>
  <c r="K192" i="2" s="1"/>
  <c r="I193" i="2"/>
  <c r="K193" i="2" s="1"/>
  <c r="I194" i="2"/>
  <c r="K194" i="2" s="1"/>
  <c r="I195" i="2"/>
  <c r="K195" i="2" s="1"/>
  <c r="I196" i="2"/>
  <c r="K196" i="2" s="1"/>
  <c r="I197" i="2"/>
  <c r="K197" i="2" s="1"/>
  <c r="I198" i="2"/>
  <c r="K198" i="2" s="1"/>
  <c r="I199" i="2"/>
  <c r="K199" i="2" s="1"/>
  <c r="I200" i="2"/>
  <c r="K200" i="2" s="1"/>
  <c r="I201" i="2"/>
  <c r="K201" i="2" s="1"/>
  <c r="I202" i="2"/>
  <c r="K202" i="2" s="1"/>
  <c r="I203" i="2"/>
  <c r="K203" i="2" s="1"/>
  <c r="I204" i="2"/>
  <c r="K204" i="2" s="1"/>
  <c r="I205" i="2"/>
  <c r="K205" i="2" s="1"/>
  <c r="I206" i="2"/>
  <c r="K206" i="2" s="1"/>
  <c r="I207" i="2"/>
  <c r="K207" i="2" s="1"/>
  <c r="I208" i="2"/>
  <c r="K208" i="2" s="1"/>
  <c r="I209" i="2"/>
  <c r="K209" i="2" s="1"/>
  <c r="I210" i="2"/>
  <c r="K210" i="2" s="1"/>
  <c r="I211" i="2"/>
  <c r="K211" i="2" s="1"/>
  <c r="I212" i="2"/>
  <c r="K212" i="2" s="1"/>
  <c r="I213" i="2"/>
  <c r="K213" i="2" s="1"/>
  <c r="I214" i="2"/>
  <c r="K214" i="2" s="1"/>
  <c r="I215" i="2"/>
  <c r="K215" i="2" s="1"/>
  <c r="I216" i="2"/>
  <c r="K216" i="2" s="1"/>
  <c r="I217" i="2"/>
  <c r="K217" i="2" s="1"/>
  <c r="I218" i="2"/>
  <c r="K218" i="2" s="1"/>
  <c r="I219" i="2"/>
  <c r="K219" i="2" s="1"/>
  <c r="I220" i="2"/>
  <c r="K220" i="2" s="1"/>
  <c r="I221" i="2"/>
  <c r="K221" i="2" s="1"/>
  <c r="I222" i="2"/>
  <c r="K222" i="2" s="1"/>
  <c r="I223" i="2"/>
  <c r="K223" i="2" s="1"/>
  <c r="I224" i="2"/>
  <c r="K224" i="2" s="1"/>
  <c r="I225" i="2"/>
  <c r="K225" i="2" s="1"/>
  <c r="I226" i="2"/>
  <c r="K226" i="2" s="1"/>
  <c r="I227" i="2"/>
  <c r="K227" i="2" s="1"/>
  <c r="I228" i="2"/>
  <c r="K228" i="2" s="1"/>
  <c r="I229" i="2"/>
  <c r="K229" i="2" s="1"/>
  <c r="I230" i="2"/>
  <c r="K230" i="2" s="1"/>
  <c r="I231" i="2"/>
  <c r="K231" i="2" s="1"/>
  <c r="I232" i="2"/>
  <c r="K232" i="2" s="1"/>
  <c r="I233" i="2"/>
  <c r="K233" i="2" s="1"/>
  <c r="I234" i="2"/>
  <c r="K234" i="2" s="1"/>
  <c r="I235" i="2"/>
  <c r="K235" i="2" s="1"/>
  <c r="I236" i="2"/>
  <c r="K236" i="2" s="1"/>
  <c r="I237" i="2"/>
  <c r="K237" i="2" s="1"/>
  <c r="I238" i="2"/>
  <c r="K238" i="2" s="1"/>
  <c r="I239" i="2"/>
  <c r="K239" i="2" s="1"/>
  <c r="I240" i="2"/>
  <c r="K240" i="2" s="1"/>
  <c r="I241" i="2"/>
  <c r="K241" i="2" s="1"/>
  <c r="I242" i="2"/>
  <c r="K242" i="2" s="1"/>
  <c r="I243" i="2"/>
  <c r="K243" i="2" s="1"/>
  <c r="I244" i="2"/>
  <c r="K244" i="2" s="1"/>
  <c r="I245" i="2"/>
  <c r="K245" i="2" s="1"/>
  <c r="I246" i="2"/>
  <c r="K246" i="2" s="1"/>
  <c r="I247" i="2"/>
  <c r="K247" i="2" s="1"/>
  <c r="I248" i="2"/>
  <c r="K248" i="2" s="1"/>
  <c r="I249" i="2"/>
  <c r="K249" i="2" s="1"/>
  <c r="I250" i="2"/>
  <c r="K250" i="2" s="1"/>
  <c r="I251" i="2"/>
  <c r="K251" i="2" s="1"/>
  <c r="I252" i="2"/>
  <c r="K252" i="2" s="1"/>
  <c r="I253" i="2"/>
  <c r="K253" i="2" s="1"/>
  <c r="I254" i="2"/>
  <c r="K254" i="2" s="1"/>
  <c r="I255" i="2"/>
  <c r="K255" i="2" s="1"/>
  <c r="I256" i="2"/>
  <c r="K256" i="2" s="1"/>
  <c r="I257" i="2"/>
  <c r="K257" i="2" s="1"/>
  <c r="I258" i="2"/>
  <c r="K258" i="2" s="1"/>
  <c r="I259" i="2"/>
  <c r="K259" i="2" s="1"/>
  <c r="I260" i="2"/>
  <c r="K260" i="2" s="1"/>
  <c r="I261" i="2"/>
  <c r="K261" i="2" s="1"/>
  <c r="I262" i="2"/>
  <c r="K262" i="2" s="1"/>
  <c r="I263" i="2"/>
  <c r="K263" i="2" s="1"/>
  <c r="I264" i="2"/>
  <c r="K264" i="2" s="1"/>
  <c r="I265" i="2"/>
  <c r="K265" i="2" s="1"/>
  <c r="I266" i="2"/>
  <c r="K266" i="2" s="1"/>
  <c r="I267" i="2"/>
  <c r="K267" i="2" s="1"/>
  <c r="I268" i="2"/>
  <c r="K268" i="2" s="1"/>
  <c r="I269" i="2"/>
  <c r="K269" i="2" s="1"/>
  <c r="I270" i="2"/>
  <c r="K270" i="2" s="1"/>
  <c r="I271" i="2"/>
  <c r="K271" i="2" s="1"/>
  <c r="I272" i="2"/>
  <c r="K272" i="2" s="1"/>
  <c r="I273" i="2"/>
  <c r="K273" i="2" s="1"/>
  <c r="I274" i="2"/>
  <c r="K274" i="2" s="1"/>
  <c r="I275" i="2"/>
  <c r="K275" i="2" s="1"/>
  <c r="I276" i="2"/>
  <c r="K276" i="2" s="1"/>
  <c r="I277" i="2"/>
  <c r="K277" i="2" s="1"/>
  <c r="I278" i="2"/>
  <c r="K278" i="2" s="1"/>
  <c r="I279" i="2"/>
  <c r="K279" i="2" s="1"/>
  <c r="I280" i="2"/>
  <c r="K280" i="2" s="1"/>
  <c r="I281" i="2"/>
  <c r="K281" i="2" s="1"/>
  <c r="I282" i="2"/>
  <c r="K282" i="2" s="1"/>
  <c r="I283" i="2"/>
  <c r="K283" i="2" s="1"/>
  <c r="I284" i="2"/>
  <c r="K284" i="2" s="1"/>
  <c r="I285" i="2"/>
  <c r="K285" i="2" s="1"/>
  <c r="I286" i="2"/>
  <c r="K286" i="2" s="1"/>
  <c r="I287" i="2"/>
  <c r="K287" i="2" s="1"/>
  <c r="I288" i="2"/>
  <c r="K288" i="2" s="1"/>
  <c r="I289" i="2"/>
  <c r="K289" i="2" s="1"/>
  <c r="I290" i="2"/>
  <c r="K290" i="2" s="1"/>
  <c r="I291" i="2"/>
  <c r="K291" i="2" s="1"/>
  <c r="I292" i="2"/>
  <c r="K292" i="2" s="1"/>
  <c r="I293" i="2"/>
  <c r="K293" i="2" s="1"/>
  <c r="I294" i="2"/>
  <c r="K294" i="2" s="1"/>
  <c r="I295" i="2"/>
  <c r="K295" i="2" s="1"/>
  <c r="I296" i="2"/>
  <c r="K296" i="2" s="1"/>
  <c r="I297" i="2"/>
  <c r="K297" i="2" s="1"/>
  <c r="I298" i="2"/>
  <c r="K298" i="2" s="1"/>
  <c r="I299" i="2"/>
  <c r="K299" i="2" s="1"/>
  <c r="I300" i="2"/>
  <c r="K300" i="2" s="1"/>
  <c r="I301" i="2"/>
  <c r="K301" i="2" s="1"/>
  <c r="I302" i="2"/>
  <c r="K302" i="2" s="1"/>
  <c r="I303" i="2"/>
  <c r="K303" i="2" s="1"/>
  <c r="I304" i="2"/>
  <c r="K304" i="2" s="1"/>
  <c r="I305" i="2"/>
  <c r="K305" i="2" s="1"/>
  <c r="I306" i="2"/>
  <c r="K306" i="2" s="1"/>
  <c r="I307" i="2"/>
  <c r="K307" i="2" s="1"/>
  <c r="I308" i="2"/>
  <c r="K308" i="2" s="1"/>
  <c r="I309" i="2"/>
  <c r="K309" i="2" s="1"/>
  <c r="I310" i="2"/>
  <c r="K310" i="2" s="1"/>
  <c r="I311" i="2"/>
  <c r="K311" i="2" s="1"/>
  <c r="I312" i="2"/>
  <c r="K312" i="2" s="1"/>
  <c r="I313" i="2"/>
  <c r="K313" i="2" s="1"/>
  <c r="I314" i="2"/>
  <c r="K314" i="2" s="1"/>
  <c r="I315" i="2"/>
  <c r="K315" i="2" s="1"/>
  <c r="I316" i="2"/>
  <c r="K316" i="2" s="1"/>
  <c r="I317" i="2"/>
  <c r="K317" i="2" s="1"/>
  <c r="I318" i="2"/>
  <c r="K318" i="2" s="1"/>
  <c r="I319" i="2"/>
  <c r="K319" i="2" s="1"/>
  <c r="I320" i="2"/>
  <c r="K320" i="2" s="1"/>
  <c r="I321" i="2"/>
  <c r="K321" i="2" s="1"/>
  <c r="I322" i="2"/>
  <c r="K322" i="2" s="1"/>
  <c r="I323" i="2"/>
  <c r="K323" i="2" s="1"/>
  <c r="I324" i="2"/>
  <c r="K324" i="2" s="1"/>
  <c r="I325" i="2"/>
  <c r="K325" i="2" s="1"/>
  <c r="I326" i="2"/>
  <c r="K326" i="2" s="1"/>
  <c r="I327" i="2"/>
  <c r="K327" i="2" s="1"/>
  <c r="I328" i="2"/>
  <c r="K328" i="2" s="1"/>
  <c r="I329" i="2"/>
  <c r="K329" i="2" s="1"/>
  <c r="I330" i="2"/>
  <c r="K330" i="2" s="1"/>
  <c r="I331" i="2"/>
  <c r="K331" i="2" s="1"/>
  <c r="I332" i="2"/>
  <c r="K332" i="2" s="1"/>
  <c r="I333" i="2"/>
  <c r="K333" i="2" s="1"/>
  <c r="I334" i="2"/>
  <c r="K334" i="2" s="1"/>
  <c r="I335" i="2"/>
  <c r="K335" i="2" s="1"/>
  <c r="I336" i="2"/>
  <c r="K336" i="2" s="1"/>
  <c r="I337" i="2"/>
  <c r="K337" i="2" s="1"/>
  <c r="I338" i="2"/>
  <c r="K338" i="2" s="1"/>
  <c r="I339" i="2"/>
  <c r="K339" i="2" s="1"/>
  <c r="I340" i="2"/>
  <c r="K340" i="2" s="1"/>
  <c r="I341" i="2"/>
  <c r="K341" i="2" s="1"/>
  <c r="I342" i="2"/>
  <c r="K342" i="2" s="1"/>
  <c r="I343" i="2"/>
  <c r="K343" i="2" s="1"/>
  <c r="I344" i="2"/>
  <c r="K344" i="2" s="1"/>
  <c r="I345" i="2"/>
  <c r="K345" i="2" s="1"/>
  <c r="I346" i="2"/>
  <c r="K346" i="2" s="1"/>
  <c r="I347" i="2"/>
  <c r="K347" i="2" s="1"/>
  <c r="I348" i="2"/>
  <c r="K348" i="2" s="1"/>
  <c r="I349" i="2"/>
  <c r="K349" i="2" s="1"/>
  <c r="I350" i="2"/>
  <c r="K350" i="2" s="1"/>
  <c r="I351" i="2"/>
  <c r="K351" i="2" s="1"/>
  <c r="I352" i="2"/>
  <c r="K352" i="2" s="1"/>
  <c r="I353" i="2"/>
  <c r="K353" i="2" s="1"/>
  <c r="I354" i="2"/>
  <c r="K354" i="2" s="1"/>
  <c r="I355" i="2"/>
  <c r="K355" i="2" s="1"/>
  <c r="I356" i="2"/>
  <c r="K356" i="2" s="1"/>
  <c r="I357" i="2"/>
  <c r="K357" i="2" s="1"/>
  <c r="I358" i="2"/>
  <c r="K358" i="2" s="1"/>
  <c r="I359" i="2"/>
  <c r="K359" i="2" s="1"/>
  <c r="I360" i="2"/>
  <c r="K360" i="2" s="1"/>
  <c r="I361" i="2"/>
  <c r="K361" i="2" s="1"/>
  <c r="I362" i="2"/>
  <c r="K362" i="2" s="1"/>
  <c r="I363" i="2"/>
  <c r="K363" i="2" s="1"/>
  <c r="I364" i="2"/>
  <c r="K364" i="2" s="1"/>
  <c r="I365" i="2"/>
  <c r="K365" i="2" s="1"/>
  <c r="I366" i="2"/>
  <c r="K366" i="2" s="1"/>
  <c r="I367" i="2"/>
  <c r="K367" i="2" s="1"/>
  <c r="I368" i="2"/>
  <c r="K368" i="2" s="1"/>
  <c r="I369" i="2"/>
  <c r="K369" i="2" s="1"/>
  <c r="I370" i="2"/>
  <c r="K370" i="2" s="1"/>
  <c r="I371" i="2"/>
  <c r="K371" i="2" s="1"/>
  <c r="I372" i="2"/>
  <c r="K372" i="2" s="1"/>
  <c r="I373" i="2"/>
  <c r="K373" i="2" s="1"/>
  <c r="I374" i="2"/>
  <c r="K374" i="2" s="1"/>
  <c r="I375" i="2"/>
  <c r="K375" i="2" s="1"/>
  <c r="I376" i="2"/>
  <c r="K376" i="2" s="1"/>
  <c r="I377" i="2"/>
  <c r="K377" i="2" s="1"/>
  <c r="I378" i="2"/>
  <c r="K378" i="2" s="1"/>
  <c r="I379" i="2"/>
  <c r="K379" i="2" s="1"/>
  <c r="I380" i="2"/>
  <c r="K380" i="2" s="1"/>
  <c r="I2" i="2"/>
  <c r="Z379" i="2" l="1"/>
  <c r="AA379" i="2" s="1"/>
  <c r="Z375" i="2"/>
  <c r="AA375" i="2" s="1"/>
  <c r="Z371" i="2"/>
  <c r="AA371" i="2" s="1"/>
  <c r="Z367" i="2"/>
  <c r="AA367" i="2" s="1"/>
  <c r="Z363" i="2"/>
  <c r="AA363" i="2" s="1"/>
  <c r="Z359" i="2"/>
  <c r="AA359" i="2" s="1"/>
  <c r="Z355" i="2"/>
  <c r="AA355" i="2" s="1"/>
  <c r="Z351" i="2"/>
  <c r="AA351" i="2" s="1"/>
  <c r="Z347" i="2"/>
  <c r="AA347" i="2" s="1"/>
  <c r="Z343" i="2"/>
  <c r="AA343" i="2" s="1"/>
  <c r="Z336" i="2"/>
  <c r="AA336" i="2" s="1"/>
  <c r="Z328" i="2"/>
  <c r="AA328" i="2" s="1"/>
  <c r="Z320" i="2"/>
  <c r="AA320" i="2" s="1"/>
  <c r="Z306" i="2"/>
  <c r="AA306" i="2" s="1"/>
  <c r="Z290" i="2"/>
  <c r="AA290" i="2" s="1"/>
  <c r="Z274" i="2"/>
  <c r="AA274" i="2" s="1"/>
  <c r="Z258" i="2"/>
  <c r="AA258" i="2" s="1"/>
  <c r="Z242" i="2"/>
  <c r="AA242" i="2" s="1"/>
  <c r="Z226" i="2"/>
  <c r="AA226" i="2" s="1"/>
  <c r="Z210" i="2"/>
  <c r="AA210" i="2" s="1"/>
  <c r="Z194" i="2"/>
  <c r="AA194" i="2" s="1"/>
  <c r="Z178" i="2"/>
  <c r="AA178" i="2" s="1"/>
  <c r="Z162" i="2"/>
  <c r="AA162" i="2" s="1"/>
  <c r="Z146" i="2"/>
  <c r="AA146" i="2" s="1"/>
  <c r="Z130" i="2"/>
  <c r="AA130" i="2" s="1"/>
  <c r="Z114" i="2"/>
  <c r="AA114" i="2" s="1"/>
  <c r="Z98" i="2"/>
  <c r="AA98" i="2" s="1"/>
  <c r="Z82" i="2"/>
  <c r="AA82" i="2" s="1"/>
  <c r="Z66" i="2"/>
  <c r="AA66" i="2" s="1"/>
  <c r="Z50" i="2"/>
  <c r="AA50" i="2" s="1"/>
  <c r="Z34" i="2"/>
  <c r="AA34" i="2" s="1"/>
  <c r="Y2" i="2"/>
  <c r="Z2" i="2" s="1"/>
  <c r="AA2" i="2" s="1"/>
  <c r="Z3" i="2"/>
  <c r="AA3" i="2" s="1"/>
  <c r="Z7" i="2"/>
  <c r="AA7" i="2" s="1"/>
  <c r="Z11" i="2"/>
  <c r="AA11" i="2" s="1"/>
  <c r="Z15" i="2"/>
  <c r="AA15" i="2" s="1"/>
  <c r="Z19" i="2"/>
  <c r="AA19" i="2" s="1"/>
  <c r="Z23" i="2"/>
  <c r="AA23" i="2" s="1"/>
  <c r="Z27" i="2"/>
  <c r="AA27" i="2" s="1"/>
  <c r="Z31" i="2"/>
  <c r="AA31" i="2" s="1"/>
  <c r="Z35" i="2"/>
  <c r="AA35" i="2" s="1"/>
  <c r="Z39" i="2"/>
  <c r="AA39" i="2" s="1"/>
  <c r="Z43" i="2"/>
  <c r="AA43" i="2" s="1"/>
  <c r="Z47" i="2"/>
  <c r="AA47" i="2" s="1"/>
  <c r="Z51" i="2"/>
  <c r="AA51" i="2" s="1"/>
  <c r="Z55" i="2"/>
  <c r="AA55" i="2" s="1"/>
  <c r="Z59" i="2"/>
  <c r="AA59" i="2" s="1"/>
  <c r="Z63" i="2"/>
  <c r="AA63" i="2" s="1"/>
  <c r="Z67" i="2"/>
  <c r="AA67" i="2" s="1"/>
  <c r="Z71" i="2"/>
  <c r="AA71" i="2" s="1"/>
  <c r="Z75" i="2"/>
  <c r="AA75" i="2" s="1"/>
  <c r="Z79" i="2"/>
  <c r="AA79" i="2" s="1"/>
  <c r="Z83" i="2"/>
  <c r="AA83" i="2" s="1"/>
  <c r="Z87" i="2"/>
  <c r="AA87" i="2" s="1"/>
  <c r="Z91" i="2"/>
  <c r="AA91" i="2" s="1"/>
  <c r="Z95" i="2"/>
  <c r="AA95" i="2" s="1"/>
  <c r="Z99" i="2"/>
  <c r="AA99" i="2" s="1"/>
  <c r="Z103" i="2"/>
  <c r="AA103" i="2" s="1"/>
  <c r="Z107" i="2"/>
  <c r="AA107" i="2" s="1"/>
  <c r="Z111" i="2"/>
  <c r="AA111" i="2" s="1"/>
  <c r="Z115" i="2"/>
  <c r="AA115" i="2" s="1"/>
  <c r="Z119" i="2"/>
  <c r="AA119" i="2" s="1"/>
  <c r="Z123" i="2"/>
  <c r="AA123" i="2" s="1"/>
  <c r="Z127" i="2"/>
  <c r="AA127" i="2" s="1"/>
  <c r="Z131" i="2"/>
  <c r="AA131" i="2" s="1"/>
  <c r="Z135" i="2"/>
  <c r="AA135" i="2" s="1"/>
  <c r="Z139" i="2"/>
  <c r="AA139" i="2" s="1"/>
  <c r="Z143" i="2"/>
  <c r="AA143" i="2" s="1"/>
  <c r="Z147" i="2"/>
  <c r="AA147" i="2" s="1"/>
  <c r="Z151" i="2"/>
  <c r="AA151" i="2" s="1"/>
  <c r="Z155" i="2"/>
  <c r="AA155" i="2" s="1"/>
  <c r="Z159" i="2"/>
  <c r="AA159" i="2" s="1"/>
  <c r="Z163" i="2"/>
  <c r="AA163" i="2" s="1"/>
  <c r="Z167" i="2"/>
  <c r="AA167" i="2" s="1"/>
  <c r="Z171" i="2"/>
  <c r="AA171" i="2" s="1"/>
  <c r="Z175" i="2"/>
  <c r="AA175" i="2" s="1"/>
  <c r="Z179" i="2"/>
  <c r="AA179" i="2" s="1"/>
  <c r="Z183" i="2"/>
  <c r="AA183" i="2" s="1"/>
  <c r="Z187" i="2"/>
  <c r="AA187" i="2" s="1"/>
  <c r="Z191" i="2"/>
  <c r="AA191" i="2" s="1"/>
  <c r="Z195" i="2"/>
  <c r="AA195" i="2" s="1"/>
  <c r="Z199" i="2"/>
  <c r="AA199" i="2" s="1"/>
  <c r="Z203" i="2"/>
  <c r="AA203" i="2" s="1"/>
  <c r="Z207" i="2"/>
  <c r="AA207" i="2" s="1"/>
  <c r="Z211" i="2"/>
  <c r="AA211" i="2" s="1"/>
  <c r="Z215" i="2"/>
  <c r="AA215" i="2" s="1"/>
  <c r="Z219" i="2"/>
  <c r="AA219" i="2" s="1"/>
  <c r="Z223" i="2"/>
  <c r="AA223" i="2" s="1"/>
  <c r="Z227" i="2"/>
  <c r="AA227" i="2" s="1"/>
  <c r="Z231" i="2"/>
  <c r="AA231" i="2" s="1"/>
  <c r="Z235" i="2"/>
  <c r="AA235" i="2" s="1"/>
  <c r="Z239" i="2"/>
  <c r="AA239" i="2" s="1"/>
  <c r="Z243" i="2"/>
  <c r="AA243" i="2" s="1"/>
  <c r="Z247" i="2"/>
  <c r="AA247" i="2" s="1"/>
  <c r="Z251" i="2"/>
  <c r="AA251" i="2" s="1"/>
  <c r="Z255" i="2"/>
  <c r="AA255" i="2" s="1"/>
  <c r="Z259" i="2"/>
  <c r="AA259" i="2" s="1"/>
  <c r="Z263" i="2"/>
  <c r="AA263" i="2" s="1"/>
  <c r="Z267" i="2"/>
  <c r="AA267" i="2" s="1"/>
  <c r="Z271" i="2"/>
  <c r="AA271" i="2" s="1"/>
  <c r="Z275" i="2"/>
  <c r="AA275" i="2" s="1"/>
  <c r="Z279" i="2"/>
  <c r="AA279" i="2" s="1"/>
  <c r="Z283" i="2"/>
  <c r="AA283" i="2" s="1"/>
  <c r="Z287" i="2"/>
  <c r="AA287" i="2" s="1"/>
  <c r="Z291" i="2"/>
  <c r="AA291" i="2" s="1"/>
  <c r="Z295" i="2"/>
  <c r="AA295" i="2" s="1"/>
  <c r="Z299" i="2"/>
  <c r="AA299" i="2" s="1"/>
  <c r="Z303" i="2"/>
  <c r="AA303" i="2" s="1"/>
  <c r="Z307" i="2"/>
  <c r="AA307" i="2" s="1"/>
  <c r="Z311" i="2"/>
  <c r="AA311" i="2" s="1"/>
  <c r="Z315" i="2"/>
  <c r="AA315" i="2" s="1"/>
  <c r="Z319" i="2"/>
  <c r="AA319" i="2" s="1"/>
  <c r="Z323" i="2"/>
  <c r="AA323" i="2" s="1"/>
  <c r="Z327" i="2"/>
  <c r="AA327" i="2" s="1"/>
  <c r="Z331" i="2"/>
  <c r="AA331" i="2" s="1"/>
  <c r="Z335" i="2"/>
  <c r="AA335" i="2" s="1"/>
  <c r="Z339" i="2"/>
  <c r="AA339" i="2" s="1"/>
  <c r="Z4" i="2"/>
  <c r="AA4" i="2" s="1"/>
  <c r="Z8" i="2"/>
  <c r="AA8" i="2" s="1"/>
  <c r="Z12" i="2"/>
  <c r="AA12" i="2" s="1"/>
  <c r="Z16" i="2"/>
  <c r="AA16" i="2" s="1"/>
  <c r="Z20" i="2"/>
  <c r="AA20" i="2" s="1"/>
  <c r="Z24" i="2"/>
  <c r="AA24" i="2" s="1"/>
  <c r="Z28" i="2"/>
  <c r="AA28" i="2" s="1"/>
  <c r="Z32" i="2"/>
  <c r="AA32" i="2" s="1"/>
  <c r="Z36" i="2"/>
  <c r="AA36" i="2" s="1"/>
  <c r="Z40" i="2"/>
  <c r="AA40" i="2" s="1"/>
  <c r="Z44" i="2"/>
  <c r="AA44" i="2" s="1"/>
  <c r="Z48" i="2"/>
  <c r="AA48" i="2" s="1"/>
  <c r="Z52" i="2"/>
  <c r="AA52" i="2" s="1"/>
  <c r="Z56" i="2"/>
  <c r="AA56" i="2" s="1"/>
  <c r="Z60" i="2"/>
  <c r="AA60" i="2" s="1"/>
  <c r="Z64" i="2"/>
  <c r="AA64" i="2" s="1"/>
  <c r="Z68" i="2"/>
  <c r="AA68" i="2" s="1"/>
  <c r="Z72" i="2"/>
  <c r="AA72" i="2" s="1"/>
  <c r="Z76" i="2"/>
  <c r="AA76" i="2" s="1"/>
  <c r="Z80" i="2"/>
  <c r="AA80" i="2" s="1"/>
  <c r="Z84" i="2"/>
  <c r="AA84" i="2" s="1"/>
  <c r="Z88" i="2"/>
  <c r="AA88" i="2" s="1"/>
  <c r="Z92" i="2"/>
  <c r="AA92" i="2" s="1"/>
  <c r="Z96" i="2"/>
  <c r="AA96" i="2" s="1"/>
  <c r="Z100" i="2"/>
  <c r="AA100" i="2" s="1"/>
  <c r="Z104" i="2"/>
  <c r="AA104" i="2" s="1"/>
  <c r="Z108" i="2"/>
  <c r="AA108" i="2" s="1"/>
  <c r="Z112" i="2"/>
  <c r="AA112" i="2" s="1"/>
  <c r="Z116" i="2"/>
  <c r="AA116" i="2" s="1"/>
  <c r="Z120" i="2"/>
  <c r="AA120" i="2" s="1"/>
  <c r="Z124" i="2"/>
  <c r="AA124" i="2" s="1"/>
  <c r="Z128" i="2"/>
  <c r="AA128" i="2" s="1"/>
  <c r="Z132" i="2"/>
  <c r="AA132" i="2" s="1"/>
  <c r="Z136" i="2"/>
  <c r="AA136" i="2" s="1"/>
  <c r="Z140" i="2"/>
  <c r="AA140" i="2" s="1"/>
  <c r="Z144" i="2"/>
  <c r="AA144" i="2" s="1"/>
  <c r="Z148" i="2"/>
  <c r="AA148" i="2" s="1"/>
  <c r="Z152" i="2"/>
  <c r="AA152" i="2" s="1"/>
  <c r="Z156" i="2"/>
  <c r="AA156" i="2" s="1"/>
  <c r="Z160" i="2"/>
  <c r="AA160" i="2" s="1"/>
  <c r="Z164" i="2"/>
  <c r="AA164" i="2" s="1"/>
  <c r="Z168" i="2"/>
  <c r="AA168" i="2" s="1"/>
  <c r="Z172" i="2"/>
  <c r="AA172" i="2" s="1"/>
  <c r="Z176" i="2"/>
  <c r="AA176" i="2" s="1"/>
  <c r="Z180" i="2"/>
  <c r="AA180" i="2" s="1"/>
  <c r="Z184" i="2"/>
  <c r="AA184" i="2" s="1"/>
  <c r="Z188" i="2"/>
  <c r="AA188" i="2" s="1"/>
  <c r="Z192" i="2"/>
  <c r="AA192" i="2" s="1"/>
  <c r="Z196" i="2"/>
  <c r="AA196" i="2" s="1"/>
  <c r="Z200" i="2"/>
  <c r="AA200" i="2" s="1"/>
  <c r="Z204" i="2"/>
  <c r="AA204" i="2" s="1"/>
  <c r="Z208" i="2"/>
  <c r="AA208" i="2" s="1"/>
  <c r="Z212" i="2"/>
  <c r="AA212" i="2" s="1"/>
  <c r="Z216" i="2"/>
  <c r="AA216" i="2" s="1"/>
  <c r="Z220" i="2"/>
  <c r="AA220" i="2" s="1"/>
  <c r="Z224" i="2"/>
  <c r="AA224" i="2" s="1"/>
  <c r="Z228" i="2"/>
  <c r="AA228" i="2" s="1"/>
  <c r="Z232" i="2"/>
  <c r="AA232" i="2" s="1"/>
  <c r="Z236" i="2"/>
  <c r="AA236" i="2" s="1"/>
  <c r="Z240" i="2"/>
  <c r="AA240" i="2" s="1"/>
  <c r="Z244" i="2"/>
  <c r="AA244" i="2" s="1"/>
  <c r="Z248" i="2"/>
  <c r="AA248" i="2" s="1"/>
  <c r="Z252" i="2"/>
  <c r="AA252" i="2" s="1"/>
  <c r="Z256" i="2"/>
  <c r="AA256" i="2" s="1"/>
  <c r="Z260" i="2"/>
  <c r="AA260" i="2" s="1"/>
  <c r="Z264" i="2"/>
  <c r="AA264" i="2" s="1"/>
  <c r="Z268" i="2"/>
  <c r="AA268" i="2" s="1"/>
  <c r="Z272" i="2"/>
  <c r="AA272" i="2" s="1"/>
  <c r="Z276" i="2"/>
  <c r="AA276" i="2" s="1"/>
  <c r="Z280" i="2"/>
  <c r="AA280" i="2" s="1"/>
  <c r="Z284" i="2"/>
  <c r="AA284" i="2" s="1"/>
  <c r="Z288" i="2"/>
  <c r="AA288" i="2" s="1"/>
  <c r="Z292" i="2"/>
  <c r="AA292" i="2" s="1"/>
  <c r="Z296" i="2"/>
  <c r="AA296" i="2" s="1"/>
  <c r="Z300" i="2"/>
  <c r="AA300" i="2" s="1"/>
  <c r="Z304" i="2"/>
  <c r="AA304" i="2" s="1"/>
  <c r="Z308" i="2"/>
  <c r="AA308" i="2" s="1"/>
  <c r="Z312" i="2"/>
  <c r="AA312" i="2" s="1"/>
  <c r="Z316" i="2"/>
  <c r="AA316" i="2" s="1"/>
  <c r="Z5" i="2"/>
  <c r="AA5" i="2" s="1"/>
  <c r="Z9" i="2"/>
  <c r="AA9" i="2" s="1"/>
  <c r="Z13" i="2"/>
  <c r="AA13" i="2" s="1"/>
  <c r="Z17" i="2"/>
  <c r="AA17" i="2" s="1"/>
  <c r="Z21" i="2"/>
  <c r="AA21" i="2" s="1"/>
  <c r="Z25" i="2"/>
  <c r="AA25" i="2" s="1"/>
  <c r="Z29" i="2"/>
  <c r="AA29" i="2" s="1"/>
  <c r="Z33" i="2"/>
  <c r="AA33" i="2" s="1"/>
  <c r="Z37" i="2"/>
  <c r="AA37" i="2" s="1"/>
  <c r="Z41" i="2"/>
  <c r="AA41" i="2" s="1"/>
  <c r="Z45" i="2"/>
  <c r="AA45" i="2" s="1"/>
  <c r="Z49" i="2"/>
  <c r="AA49" i="2" s="1"/>
  <c r="Z53" i="2"/>
  <c r="AA53" i="2" s="1"/>
  <c r="Z57" i="2"/>
  <c r="AA57" i="2" s="1"/>
  <c r="Z61" i="2"/>
  <c r="AA61" i="2" s="1"/>
  <c r="Z65" i="2"/>
  <c r="AA65" i="2" s="1"/>
  <c r="Z69" i="2"/>
  <c r="AA69" i="2" s="1"/>
  <c r="Z73" i="2"/>
  <c r="AA73" i="2" s="1"/>
  <c r="Z77" i="2"/>
  <c r="AA77" i="2" s="1"/>
  <c r="Z81" i="2"/>
  <c r="AA81" i="2" s="1"/>
  <c r="Z85" i="2"/>
  <c r="AA85" i="2" s="1"/>
  <c r="Z89" i="2"/>
  <c r="AA89" i="2" s="1"/>
  <c r="Z93" i="2"/>
  <c r="AA93" i="2" s="1"/>
  <c r="Z97" i="2"/>
  <c r="AA97" i="2" s="1"/>
  <c r="Z101" i="2"/>
  <c r="AA101" i="2" s="1"/>
  <c r="Z105" i="2"/>
  <c r="AA105" i="2" s="1"/>
  <c r="Z109" i="2"/>
  <c r="AA109" i="2" s="1"/>
  <c r="Z113" i="2"/>
  <c r="AA113" i="2" s="1"/>
  <c r="Z117" i="2"/>
  <c r="AA117" i="2" s="1"/>
  <c r="Z121" i="2"/>
  <c r="AA121" i="2" s="1"/>
  <c r="Z125" i="2"/>
  <c r="AA125" i="2" s="1"/>
  <c r="Z129" i="2"/>
  <c r="AA129" i="2" s="1"/>
  <c r="Z133" i="2"/>
  <c r="AA133" i="2" s="1"/>
  <c r="Z137" i="2"/>
  <c r="AA137" i="2" s="1"/>
  <c r="Z141" i="2"/>
  <c r="AA141" i="2" s="1"/>
  <c r="Z145" i="2"/>
  <c r="AA145" i="2" s="1"/>
  <c r="Z149" i="2"/>
  <c r="AA149" i="2" s="1"/>
  <c r="Z153" i="2"/>
  <c r="AA153" i="2" s="1"/>
  <c r="Z157" i="2"/>
  <c r="AA157" i="2" s="1"/>
  <c r="Z161" i="2"/>
  <c r="AA161" i="2" s="1"/>
  <c r="Z165" i="2"/>
  <c r="AA165" i="2" s="1"/>
  <c r="Z169" i="2"/>
  <c r="AA169" i="2" s="1"/>
  <c r="Z173" i="2"/>
  <c r="AA173" i="2" s="1"/>
  <c r="Z177" i="2"/>
  <c r="AA177" i="2" s="1"/>
  <c r="Z181" i="2"/>
  <c r="AA181" i="2" s="1"/>
  <c r="Z185" i="2"/>
  <c r="AA185" i="2" s="1"/>
  <c r="Z189" i="2"/>
  <c r="AA189" i="2" s="1"/>
  <c r="Z193" i="2"/>
  <c r="AA193" i="2" s="1"/>
  <c r="Z197" i="2"/>
  <c r="AA197" i="2" s="1"/>
  <c r="Z201" i="2"/>
  <c r="AA201" i="2" s="1"/>
  <c r="Z205" i="2"/>
  <c r="AA205" i="2" s="1"/>
  <c r="Z209" i="2"/>
  <c r="AA209" i="2" s="1"/>
  <c r="Z213" i="2"/>
  <c r="AA213" i="2" s="1"/>
  <c r="Z217" i="2"/>
  <c r="AA217" i="2" s="1"/>
  <c r="Z221" i="2"/>
  <c r="AA221" i="2" s="1"/>
  <c r="Z225" i="2"/>
  <c r="AA225" i="2" s="1"/>
  <c r="Z229" i="2"/>
  <c r="AA229" i="2" s="1"/>
  <c r="Z233" i="2"/>
  <c r="AA233" i="2" s="1"/>
  <c r="Z237" i="2"/>
  <c r="AA237" i="2" s="1"/>
  <c r="Z241" i="2"/>
  <c r="AA241" i="2" s="1"/>
  <c r="Z245" i="2"/>
  <c r="AA245" i="2" s="1"/>
  <c r="Z249" i="2"/>
  <c r="AA249" i="2" s="1"/>
  <c r="Z253" i="2"/>
  <c r="AA253" i="2" s="1"/>
  <c r="Z257" i="2"/>
  <c r="AA257" i="2" s="1"/>
  <c r="Z261" i="2"/>
  <c r="AA261" i="2" s="1"/>
  <c r="Z265" i="2"/>
  <c r="AA265" i="2" s="1"/>
  <c r="Z269" i="2"/>
  <c r="AA269" i="2" s="1"/>
  <c r="Z273" i="2"/>
  <c r="AA273" i="2" s="1"/>
  <c r="Z277" i="2"/>
  <c r="AA277" i="2" s="1"/>
  <c r="Z281" i="2"/>
  <c r="AA281" i="2" s="1"/>
  <c r="Z285" i="2"/>
  <c r="AA285" i="2" s="1"/>
  <c r="Z289" i="2"/>
  <c r="AA289" i="2" s="1"/>
  <c r="Z293" i="2"/>
  <c r="AA293" i="2" s="1"/>
  <c r="Z297" i="2"/>
  <c r="AA297" i="2" s="1"/>
  <c r="Z301" i="2"/>
  <c r="AA301" i="2" s="1"/>
  <c r="Z305" i="2"/>
  <c r="AA305" i="2" s="1"/>
  <c r="Z309" i="2"/>
  <c r="AA309" i="2" s="1"/>
  <c r="Z313" i="2"/>
  <c r="AA313" i="2" s="1"/>
  <c r="Z317" i="2"/>
  <c r="AA317" i="2" s="1"/>
  <c r="Z321" i="2"/>
  <c r="AA321" i="2" s="1"/>
  <c r="Z325" i="2"/>
  <c r="AA325" i="2" s="1"/>
  <c r="Z329" i="2"/>
  <c r="AA329" i="2" s="1"/>
  <c r="Z333" i="2"/>
  <c r="AA333" i="2" s="1"/>
  <c r="Z337" i="2"/>
  <c r="AA337" i="2" s="1"/>
  <c r="Z341" i="2"/>
  <c r="AA341" i="2" s="1"/>
  <c r="Z378" i="2"/>
  <c r="AA378" i="2" s="1"/>
  <c r="Z374" i="2"/>
  <c r="AA374" i="2" s="1"/>
  <c r="Z370" i="2"/>
  <c r="AA370" i="2" s="1"/>
  <c r="Z366" i="2"/>
  <c r="AA366" i="2" s="1"/>
  <c r="Z362" i="2"/>
  <c r="AA362" i="2" s="1"/>
  <c r="Z358" i="2"/>
  <c r="AA358" i="2" s="1"/>
  <c r="Z354" i="2"/>
  <c r="AA354" i="2" s="1"/>
  <c r="Z350" i="2"/>
  <c r="AA350" i="2" s="1"/>
  <c r="Z346" i="2"/>
  <c r="AA346" i="2" s="1"/>
  <c r="Z342" i="2"/>
  <c r="AA342" i="2" s="1"/>
  <c r="Z334" i="2"/>
  <c r="AA334" i="2" s="1"/>
  <c r="Z326" i="2"/>
  <c r="AA326" i="2" s="1"/>
  <c r="Z318" i="2"/>
  <c r="AA318" i="2" s="1"/>
  <c r="Z302" i="2"/>
  <c r="AA302" i="2" s="1"/>
  <c r="Z286" i="2"/>
  <c r="AA286" i="2" s="1"/>
  <c r="Z270" i="2"/>
  <c r="AA270" i="2" s="1"/>
  <c r="Z254" i="2"/>
  <c r="AA254" i="2" s="1"/>
  <c r="Z238" i="2"/>
  <c r="AA238" i="2" s="1"/>
  <c r="Z222" i="2"/>
  <c r="AA222" i="2" s="1"/>
  <c r="Z206" i="2"/>
  <c r="AA206" i="2" s="1"/>
  <c r="Z190" i="2"/>
  <c r="AA190" i="2" s="1"/>
  <c r="Z174" i="2"/>
  <c r="AA174" i="2" s="1"/>
  <c r="Z158" i="2"/>
  <c r="AA158" i="2" s="1"/>
  <c r="Z142" i="2"/>
  <c r="AA142" i="2" s="1"/>
  <c r="Z126" i="2"/>
  <c r="AA126" i="2" s="1"/>
  <c r="Z110" i="2"/>
  <c r="AA110" i="2" s="1"/>
  <c r="Z94" i="2"/>
  <c r="AA94" i="2" s="1"/>
  <c r="Z78" i="2"/>
  <c r="AA78" i="2" s="1"/>
  <c r="Z62" i="2"/>
  <c r="AA62" i="2" s="1"/>
  <c r="Z46" i="2"/>
  <c r="AA46" i="2" s="1"/>
  <c r="Z30" i="2"/>
  <c r="AA30" i="2" s="1"/>
  <c r="Z14" i="2"/>
  <c r="AA14" i="2" s="1"/>
  <c r="Z377" i="2"/>
  <c r="AA377" i="2" s="1"/>
  <c r="Z373" i="2"/>
  <c r="AA373" i="2" s="1"/>
  <c r="Z369" i="2"/>
  <c r="AA369" i="2" s="1"/>
  <c r="Z365" i="2"/>
  <c r="AA365" i="2" s="1"/>
  <c r="Z361" i="2"/>
  <c r="AA361" i="2" s="1"/>
  <c r="Z357" i="2"/>
  <c r="AA357" i="2" s="1"/>
  <c r="Z353" i="2"/>
  <c r="AA353" i="2" s="1"/>
  <c r="Z349" i="2"/>
  <c r="AA349" i="2" s="1"/>
  <c r="Z345" i="2"/>
  <c r="AA345" i="2" s="1"/>
  <c r="Z340" i="2"/>
  <c r="AA340" i="2" s="1"/>
  <c r="Z332" i="2"/>
  <c r="AA332" i="2" s="1"/>
  <c r="Z324" i="2"/>
  <c r="AA324" i="2" s="1"/>
  <c r="Z314" i="2"/>
  <c r="AA314" i="2" s="1"/>
  <c r="Z298" i="2"/>
  <c r="AA298" i="2" s="1"/>
  <c r="Z282" i="2"/>
  <c r="AA282" i="2" s="1"/>
  <c r="Z266" i="2"/>
  <c r="AA266" i="2" s="1"/>
  <c r="Z250" i="2"/>
  <c r="AA250" i="2" s="1"/>
  <c r="Z234" i="2"/>
  <c r="AA234" i="2" s="1"/>
  <c r="Z218" i="2"/>
  <c r="AA218" i="2" s="1"/>
  <c r="Z202" i="2"/>
  <c r="AA202" i="2" s="1"/>
  <c r="Z186" i="2"/>
  <c r="AA186" i="2" s="1"/>
  <c r="Z170" i="2"/>
  <c r="AA170" i="2" s="1"/>
  <c r="Z154" i="2"/>
  <c r="AA154" i="2" s="1"/>
  <c r="Z138" i="2"/>
  <c r="AA138" i="2" s="1"/>
  <c r="Z122" i="2"/>
  <c r="AA122" i="2" s="1"/>
  <c r="Z106" i="2"/>
  <c r="AA106" i="2" s="1"/>
  <c r="Z90" i="2"/>
  <c r="AA90" i="2" s="1"/>
  <c r="Z74" i="2"/>
  <c r="AA74" i="2" s="1"/>
  <c r="Z58" i="2"/>
  <c r="AA58" i="2" s="1"/>
  <c r="Z42" i="2"/>
  <c r="AA42" i="2" s="1"/>
  <c r="Z26" i="2"/>
  <c r="AA26" i="2" s="1"/>
  <c r="Z10" i="2"/>
  <c r="AA10" i="2" s="1"/>
  <c r="Z380" i="2"/>
  <c r="AA380" i="2" s="1"/>
  <c r="Z376" i="2"/>
  <c r="AA376" i="2" s="1"/>
  <c r="Z372" i="2"/>
  <c r="AA372" i="2" s="1"/>
  <c r="Z368" i="2"/>
  <c r="AA368" i="2" s="1"/>
  <c r="Z364" i="2"/>
  <c r="AA364" i="2" s="1"/>
  <c r="Z360" i="2"/>
  <c r="AA360" i="2" s="1"/>
  <c r="Z356" i="2"/>
  <c r="AA356" i="2" s="1"/>
  <c r="Z352" i="2"/>
  <c r="AA352" i="2" s="1"/>
  <c r="Z348" i="2"/>
  <c r="AA348" i="2" s="1"/>
  <c r="Z344" i="2"/>
  <c r="AA344" i="2" s="1"/>
  <c r="Z338" i="2"/>
  <c r="AA338" i="2" s="1"/>
  <c r="Z330" i="2"/>
  <c r="AA330" i="2" s="1"/>
  <c r="Z322" i="2"/>
  <c r="AA322" i="2" s="1"/>
  <c r="Z310" i="2"/>
  <c r="AA310" i="2" s="1"/>
  <c r="Z294" i="2"/>
  <c r="AA294" i="2" s="1"/>
  <c r="Z278" i="2"/>
  <c r="AA278" i="2" s="1"/>
  <c r="Z262" i="2"/>
  <c r="AA262" i="2" s="1"/>
  <c r="Z246" i="2"/>
  <c r="AA246" i="2" s="1"/>
  <c r="Z230" i="2"/>
  <c r="AA230" i="2" s="1"/>
  <c r="Z214" i="2"/>
  <c r="AA214" i="2" s="1"/>
  <c r="Z198" i="2"/>
  <c r="AA198" i="2" s="1"/>
  <c r="Z182" i="2"/>
  <c r="AA182" i="2" s="1"/>
  <c r="Z166" i="2"/>
  <c r="AA166" i="2" s="1"/>
  <c r="Z150" i="2"/>
  <c r="AA150" i="2" s="1"/>
  <c r="Z134" i="2"/>
  <c r="AA134" i="2" s="1"/>
  <c r="Z118" i="2"/>
  <c r="AA118" i="2" s="1"/>
  <c r="Z102" i="2"/>
  <c r="AA102" i="2" s="1"/>
  <c r="Z86" i="2"/>
  <c r="AA86" i="2" s="1"/>
  <c r="Z70" i="2"/>
  <c r="AA70" i="2" s="1"/>
  <c r="Z54" i="2"/>
  <c r="AA54" i="2" s="1"/>
  <c r="Z38" i="2"/>
  <c r="AA38" i="2" s="1"/>
  <c r="Z22" i="2"/>
  <c r="AA22" i="2" s="1"/>
  <c r="Z6" i="2"/>
  <c r="AA6" i="2" s="1"/>
  <c r="K5" i="2"/>
  <c r="K7" i="2"/>
  <c r="K3" i="2"/>
  <c r="K6" i="2"/>
  <c r="K2" i="2"/>
  <c r="K4" i="2"/>
  <c r="K38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7BA22-E372-4915-9046-78B67AB0F211}" keepAlive="1" name="Zapytanie — demografia" description="Połączenie z zapytaniem „demografia” w skoroszycie." type="5" refreshedVersion="8" background="1" saveData="1">
    <dbPr connection="Provider=Microsoft.Mashup.OleDb.1;Data Source=$Workbook$;Location=demografia;Extended Properties=&quot;&quot;" command="SELECT * FROM [demografia]"/>
  </connection>
  <connection id="2" xr16:uid="{19F66CC0-F021-4215-9D1A-C0FAFD58A438}" keepAlive="1" name="Zapytanie — demografia (2)" description="Połączenie z zapytaniem „demografia (2)” w skoroszycie." type="5" refreshedVersion="0" background="1">
    <dbPr connection="Provider=Microsoft.Mashup.OleDb.1;Data Source=$Workbook$;Location=&quot;demografia (2)&quot;;Extended Properties=&quot;&quot;" command="SELECT * FROM [demografi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<sst xmlns="http://schemas.openxmlformats.org/spreadsheetml/2006/main" count="2699" uniqueCount="401">
  <si>
    <t>powiat</t>
  </si>
  <si>
    <t>wojewodztwo</t>
  </si>
  <si>
    <t>ludnosc_ogolem</t>
  </si>
  <si>
    <t>wsp_urodzen</t>
  </si>
  <si>
    <t>wsp_zgonow</t>
  </si>
  <si>
    <t>saldo_migracji</t>
  </si>
  <si>
    <t>aleksandrowski</t>
  </si>
  <si>
    <t>kujawsko-pomorskie</t>
  </si>
  <si>
    <t>augustowski</t>
  </si>
  <si>
    <t>podlaskie</t>
  </si>
  <si>
    <t>bartoszycki</t>
  </si>
  <si>
    <t>warminsko-mazurskie</t>
  </si>
  <si>
    <t>bedzinski</t>
  </si>
  <si>
    <t>slaskie</t>
  </si>
  <si>
    <t>belchatowski</t>
  </si>
  <si>
    <t>lodzkie</t>
  </si>
  <si>
    <t>bialobrzeski</t>
  </si>
  <si>
    <t>mazowieckie</t>
  </si>
  <si>
    <t>bialogardzki</t>
  </si>
  <si>
    <t>zachodniopomorskie</t>
  </si>
  <si>
    <t>bialostocki</t>
  </si>
  <si>
    <t>bialski</t>
  </si>
  <si>
    <t>lubelskie</t>
  </si>
  <si>
    <t>bielski</t>
  </si>
  <si>
    <t>bierunsko-ledzinski</t>
  </si>
  <si>
    <t>bieszczadzki</t>
  </si>
  <si>
    <t>podkarpackie</t>
  </si>
  <si>
    <t>bilgorajski</t>
  </si>
  <si>
    <t>bochenski</t>
  </si>
  <si>
    <t>malopolskie</t>
  </si>
  <si>
    <t>boleslawiecki</t>
  </si>
  <si>
    <t>dolnoslaskie</t>
  </si>
  <si>
    <t>braniewski</t>
  </si>
  <si>
    <t>brodnicki</t>
  </si>
  <si>
    <t>brzeski</t>
  </si>
  <si>
    <t>opolskie</t>
  </si>
  <si>
    <t>brzezinski</t>
  </si>
  <si>
    <t>brzozowski</t>
  </si>
  <si>
    <t>buski</t>
  </si>
  <si>
    <t>swietokrzyskie</t>
  </si>
  <si>
    <t>bydgoski</t>
  </si>
  <si>
    <t>bytowski</t>
  </si>
  <si>
    <t>pomorskie</t>
  </si>
  <si>
    <t>chelminski</t>
  </si>
  <si>
    <t>chelmski</t>
  </si>
  <si>
    <t>chodzieski</t>
  </si>
  <si>
    <t>wielkopolskie</t>
  </si>
  <si>
    <t>chojnicki</t>
  </si>
  <si>
    <t>choszczenski</t>
  </si>
  <si>
    <t>chrzanowski</t>
  </si>
  <si>
    <t>ciechanowski</t>
  </si>
  <si>
    <t>cieszynski</t>
  </si>
  <si>
    <t>czarnkowsko-trzcianecki</t>
  </si>
  <si>
    <t>czestochowski</t>
  </si>
  <si>
    <t>czluchowski</t>
  </si>
  <si>
    <t>dabrowski</t>
  </si>
  <si>
    <t>debicki</t>
  </si>
  <si>
    <t>drawski</t>
  </si>
  <si>
    <t>dzialdowski</t>
  </si>
  <si>
    <t>dzierzoniowski</t>
  </si>
  <si>
    <t>elblaski</t>
  </si>
  <si>
    <t>elcki</t>
  </si>
  <si>
    <t>garwolinski</t>
  </si>
  <si>
    <t>gdanski</t>
  </si>
  <si>
    <t>gizycki</t>
  </si>
  <si>
    <t>gliwicki</t>
  </si>
  <si>
    <t>glogowski</t>
  </si>
  <si>
    <t>glubczycki</t>
  </si>
  <si>
    <t>gnieznienski</t>
  </si>
  <si>
    <t>goldapski</t>
  </si>
  <si>
    <t>goleniowski</t>
  </si>
  <si>
    <t>golubsko-dobrzynski</t>
  </si>
  <si>
    <t>gorlicki</t>
  </si>
  <si>
    <t>gorowski</t>
  </si>
  <si>
    <t>gorzowski</t>
  </si>
  <si>
    <t>lubuskie</t>
  </si>
  <si>
    <t>gostyninski</t>
  </si>
  <si>
    <t>gostynski</t>
  </si>
  <si>
    <t>grajewski</t>
  </si>
  <si>
    <t>grodziski</t>
  </si>
  <si>
    <t>grojecki</t>
  </si>
  <si>
    <t>grudziadzki</t>
  </si>
  <si>
    <t>gryficki</t>
  </si>
  <si>
    <t>gryfinski</t>
  </si>
  <si>
    <t>hajnowski</t>
  </si>
  <si>
    <t>hrubieszowski</t>
  </si>
  <si>
    <t>ilawski</t>
  </si>
  <si>
    <t>inowroclawski</t>
  </si>
  <si>
    <t>janowski</t>
  </si>
  <si>
    <t>jarocinski</t>
  </si>
  <si>
    <t>jaroslawski</t>
  </si>
  <si>
    <t>jasielski</t>
  </si>
  <si>
    <t>jaworski</t>
  </si>
  <si>
    <t>jedrzejowski</t>
  </si>
  <si>
    <t>jeleniogorski</t>
  </si>
  <si>
    <t>kaliski</t>
  </si>
  <si>
    <t>kamiennogorski</t>
  </si>
  <si>
    <t>kamienski</t>
  </si>
  <si>
    <t>kartuski</t>
  </si>
  <si>
    <t>kazimierski</t>
  </si>
  <si>
    <t>kedzierzynsko-kozielski</t>
  </si>
  <si>
    <t>kepinski</t>
  </si>
  <si>
    <t>ketrzynski</t>
  </si>
  <si>
    <t>kielecki</t>
  </si>
  <si>
    <t>klobucki</t>
  </si>
  <si>
    <t>klodzki</t>
  </si>
  <si>
    <t>kluczborski</t>
  </si>
  <si>
    <t>kolbuszowski</t>
  </si>
  <si>
    <t>kolnenski</t>
  </si>
  <si>
    <t>kolobrzeski</t>
  </si>
  <si>
    <t>kolski</t>
  </si>
  <si>
    <t>konecki</t>
  </si>
  <si>
    <t>koninski</t>
  </si>
  <si>
    <t>koscianski</t>
  </si>
  <si>
    <t>koscierski</t>
  </si>
  <si>
    <t>koszalinski</t>
  </si>
  <si>
    <t>kozienicki</t>
  </si>
  <si>
    <t>krakowski</t>
  </si>
  <si>
    <t>krapkowicki</t>
  </si>
  <si>
    <t>krasnicki</t>
  </si>
  <si>
    <t>krasnostawski</t>
  </si>
  <si>
    <t>krosnienski</t>
  </si>
  <si>
    <t>krotoszynski</t>
  </si>
  <si>
    <t>kutnowski</t>
  </si>
  <si>
    <t>kwidzynski</t>
  </si>
  <si>
    <t>lancucki</t>
  </si>
  <si>
    <t>laski</t>
  </si>
  <si>
    <t>leborski</t>
  </si>
  <si>
    <t>leczycki</t>
  </si>
  <si>
    <t>leczynski</t>
  </si>
  <si>
    <t>legionowski</t>
  </si>
  <si>
    <t>legnicki</t>
  </si>
  <si>
    <t>leski</t>
  </si>
  <si>
    <t>leszczynski</t>
  </si>
  <si>
    <t>lezajski</t>
  </si>
  <si>
    <t>lidzbarski</t>
  </si>
  <si>
    <t>limanowski</t>
  </si>
  <si>
    <t>lipnowski</t>
  </si>
  <si>
    <t>lipski</t>
  </si>
  <si>
    <t>lobeski</t>
  </si>
  <si>
    <t>lodzki wschodni</t>
  </si>
  <si>
    <t>lomzynski</t>
  </si>
  <si>
    <t>losicki</t>
  </si>
  <si>
    <t>lowicki</t>
  </si>
  <si>
    <t>lubaczowski</t>
  </si>
  <si>
    <t>lubanski</t>
  </si>
  <si>
    <t>lubartowski</t>
  </si>
  <si>
    <t>lubelski</t>
  </si>
  <si>
    <t>lubinski</t>
  </si>
  <si>
    <t>lubliniecki</t>
  </si>
  <si>
    <t>lukowski</t>
  </si>
  <si>
    <t>lwowecki</t>
  </si>
  <si>
    <t>m Biala Podlaska</t>
  </si>
  <si>
    <t>m Bialystok</t>
  </si>
  <si>
    <t>m Bielsko-Biala</t>
  </si>
  <si>
    <t>m Bydgoszcz</t>
  </si>
  <si>
    <t>m Bytom</t>
  </si>
  <si>
    <t>m Chelm</t>
  </si>
  <si>
    <t>m Chorzow</t>
  </si>
  <si>
    <t>m Czestochowa</t>
  </si>
  <si>
    <t>m Dabrowa Gornicza</t>
  </si>
  <si>
    <t>m Elblag</t>
  </si>
  <si>
    <t>m Gdansk</t>
  </si>
  <si>
    <t>m Gdynia</t>
  </si>
  <si>
    <t>m Gliwice</t>
  </si>
  <si>
    <t>m Gorzow Wielkopolski</t>
  </si>
  <si>
    <t>m Grudziadz</t>
  </si>
  <si>
    <t>m Jastrzebie-Zdroj</t>
  </si>
  <si>
    <t>m Jaworzno</t>
  </si>
  <si>
    <t>m Jelenia Gora</t>
  </si>
  <si>
    <t>m Kalisz</t>
  </si>
  <si>
    <t>m Katowice</t>
  </si>
  <si>
    <t>m Kielce</t>
  </si>
  <si>
    <t>m Konin</t>
  </si>
  <si>
    <t>m Koszalin</t>
  </si>
  <si>
    <t>m Krakow</t>
  </si>
  <si>
    <t>m Krosno</t>
  </si>
  <si>
    <t>m Legnica</t>
  </si>
  <si>
    <t>m Leszno</t>
  </si>
  <si>
    <t>m Lodz</t>
  </si>
  <si>
    <t>m Lomza</t>
  </si>
  <si>
    <t>m Lublin</t>
  </si>
  <si>
    <t>m Myslowice</t>
  </si>
  <si>
    <t>m Nowy Sacz</t>
  </si>
  <si>
    <t>m Olsztyn</t>
  </si>
  <si>
    <t>m Opole</t>
  </si>
  <si>
    <t>m Ostroleka</t>
  </si>
  <si>
    <t>m Piekary Slaskie</t>
  </si>
  <si>
    <t>m Piotrkow Trybunalski</t>
  </si>
  <si>
    <t>m Plock</t>
  </si>
  <si>
    <t>m Poznan</t>
  </si>
  <si>
    <t>m PrzemySl</t>
  </si>
  <si>
    <t>m Radom</t>
  </si>
  <si>
    <t>m Ruda Slaska</t>
  </si>
  <si>
    <t>m Rybnik</t>
  </si>
  <si>
    <t>m Rzeszow</t>
  </si>
  <si>
    <t>m Siedlce</t>
  </si>
  <si>
    <t>m Siemianowice Slaskie</t>
  </si>
  <si>
    <t>m Skierniewice</t>
  </si>
  <si>
    <t>m Slupsk</t>
  </si>
  <si>
    <t>m Sopot</t>
  </si>
  <si>
    <t>m Sosnowiec</t>
  </si>
  <si>
    <t>m Suwalki</t>
  </si>
  <si>
    <t>m Swietochlowice</t>
  </si>
  <si>
    <t>m Swinoujscie</t>
  </si>
  <si>
    <t>m Szczecin</t>
  </si>
  <si>
    <t>m Tarnobrzeg</t>
  </si>
  <si>
    <t>m Tarnow</t>
  </si>
  <si>
    <t>m Torun</t>
  </si>
  <si>
    <t>m Tychy</t>
  </si>
  <si>
    <t>m Wloclawek</t>
  </si>
  <si>
    <t>m Wroclaw</t>
  </si>
  <si>
    <t>m Zabrze</t>
  </si>
  <si>
    <t>m ZamoSc</t>
  </si>
  <si>
    <t>m Zielona Gora</t>
  </si>
  <si>
    <t>m Zory</t>
  </si>
  <si>
    <t>makowski</t>
  </si>
  <si>
    <t>malborski</t>
  </si>
  <si>
    <t>miechowski</t>
  </si>
  <si>
    <t>miedzychodzki</t>
  </si>
  <si>
    <t>miedzyrzecki</t>
  </si>
  <si>
    <t>mielecki</t>
  </si>
  <si>
    <t>mikolowski</t>
  </si>
  <si>
    <t>milicki</t>
  </si>
  <si>
    <t>minski</t>
  </si>
  <si>
    <t>mlawski</t>
  </si>
  <si>
    <t>mogilenski</t>
  </si>
  <si>
    <t>moniecki</t>
  </si>
  <si>
    <t>mragowski</t>
  </si>
  <si>
    <t>mst Warszawa</t>
  </si>
  <si>
    <t>myslenicki</t>
  </si>
  <si>
    <t>mySliborski</t>
  </si>
  <si>
    <t>myszkowski</t>
  </si>
  <si>
    <t>nakielski</t>
  </si>
  <si>
    <t>namyslowski</t>
  </si>
  <si>
    <t>nidzicki</t>
  </si>
  <si>
    <t>nizanski</t>
  </si>
  <si>
    <t>nowodworski</t>
  </si>
  <si>
    <t>nowomiejski</t>
  </si>
  <si>
    <t>nowosadecki</t>
  </si>
  <si>
    <t>nowosolski</t>
  </si>
  <si>
    <t>nowotarski</t>
  </si>
  <si>
    <t>nowotomyski</t>
  </si>
  <si>
    <t>nyski</t>
  </si>
  <si>
    <t>obornicki</t>
  </si>
  <si>
    <t>olawski</t>
  </si>
  <si>
    <t>olecki</t>
  </si>
  <si>
    <t>oleski</t>
  </si>
  <si>
    <t>olesnicki</t>
  </si>
  <si>
    <t>olkuski</t>
  </si>
  <si>
    <t>olsztynski</t>
  </si>
  <si>
    <t>opatowski</t>
  </si>
  <si>
    <t>opoczynski</t>
  </si>
  <si>
    <t>opolski</t>
  </si>
  <si>
    <t>ostrodzki</t>
  </si>
  <si>
    <t>ostrolecki</t>
  </si>
  <si>
    <t>ostrowiecki</t>
  </si>
  <si>
    <t>ostrowski</t>
  </si>
  <si>
    <t>ostrzeszowski</t>
  </si>
  <si>
    <t>oswiecimski</t>
  </si>
  <si>
    <t>otwocki</t>
  </si>
  <si>
    <t>pabianicki</t>
  </si>
  <si>
    <t>pajeczanski</t>
  </si>
  <si>
    <t>parczewski</t>
  </si>
  <si>
    <t>piaseczynski</t>
  </si>
  <si>
    <t>pilski</t>
  </si>
  <si>
    <t>pinczowski</t>
  </si>
  <si>
    <t>piotrkowski</t>
  </si>
  <si>
    <t>piski</t>
  </si>
  <si>
    <t>pleszewski</t>
  </si>
  <si>
    <t>plocki</t>
  </si>
  <si>
    <t>plonski</t>
  </si>
  <si>
    <t>poddebicki</t>
  </si>
  <si>
    <t>policki</t>
  </si>
  <si>
    <t>polkowicki</t>
  </si>
  <si>
    <t>poznanski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</si>
  <si>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</si>
  <si>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</si>
  <si>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</si>
  <si>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</si>
  <si>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</si>
  <si>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</si>
  <si>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</si>
  <si>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pszczynski</t>
  </si>
  <si>
    <t>pucki</t>
  </si>
  <si>
    <t>pulawski</t>
  </si>
  <si>
    <t>pultuski</t>
  </si>
  <si>
    <t>pyrzycki</t>
  </si>
  <si>
    <t>raciborski</t>
  </si>
  <si>
    <t>radomski</t>
  </si>
  <si>
    <t>radomszczanski</t>
  </si>
  <si>
    <t>radziejowski</t>
  </si>
  <si>
    <t>radzynski</t>
  </si>
  <si>
    <t>rawicki</t>
  </si>
  <si>
    <t>rawski</t>
  </si>
  <si>
    <t>ropczycko-sedziszowski</t>
  </si>
  <si>
    <t>rybnicki</t>
  </si>
  <si>
    <t>rycki</t>
  </si>
  <si>
    <t>rypinski</t>
  </si>
  <si>
    <t>rzeszowski</t>
  </si>
  <si>
    <t>sandomierski</t>
  </si>
  <si>
    <t>sanocki</t>
  </si>
  <si>
    <t>sejnenski</t>
  </si>
  <si>
    <t>sepolenski</t>
  </si>
  <si>
    <t>siedlecki</t>
  </si>
  <si>
    <t>siemiatycki</t>
  </si>
  <si>
    <t>sieradzki</t>
  </si>
  <si>
    <t>sierpecki</t>
  </si>
  <si>
    <t>skarzyski</t>
  </si>
  <si>
    <t>skierniewicki</t>
  </si>
  <si>
    <t>slawienski</t>
  </si>
  <si>
    <t>slubicki</t>
  </si>
  <si>
    <t>slupecki</t>
  </si>
  <si>
    <t>slupski</t>
  </si>
  <si>
    <t>sochaczewski</t>
  </si>
  <si>
    <t>sokolowski</t>
  </si>
  <si>
    <t>sokolski</t>
  </si>
  <si>
    <t>sredzki</t>
  </si>
  <si>
    <t>sremski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</si>
  <si>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</si>
  <si>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</si>
  <si>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</si>
  <si>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</si>
  <si>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</si>
  <si>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</si>
  <si>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</si>
  <si>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strzelinski</t>
  </si>
  <si>
    <t>strzyzowski</t>
  </si>
  <si>
    <t>sulecinski</t>
  </si>
  <si>
    <t>suski</t>
  </si>
  <si>
    <t>suwalski</t>
  </si>
  <si>
    <t>swidnicki</t>
  </si>
  <si>
    <t>swidwinski</t>
  </si>
  <si>
    <t>swiebodzinski</t>
  </si>
  <si>
    <t>swiecki</t>
  </si>
  <si>
    <t>szamotulski</t>
  </si>
  <si>
    <t>szczecinecki</t>
  </si>
  <si>
    <t>szczycienski</t>
  </si>
  <si>
    <t>sztumski</t>
  </si>
  <si>
    <t>szydlowiecki</t>
  </si>
  <si>
    <t>tarnobrzeski</t>
  </si>
  <si>
    <t>tarnogorski</t>
  </si>
  <si>
    <t>tarnowski</t>
  </si>
  <si>
    <t>tatrzanski</t>
  </si>
  <si>
    <t>tczewski</t>
  </si>
  <si>
    <t>tomaszowski</t>
  </si>
  <si>
    <t>torunski</t>
  </si>
  <si>
    <t>trzebnicki</t>
  </si>
  <si>
    <t>tucholski</t>
  </si>
  <si>
    <t>turecki</t>
  </si>
  <si>
    <t>wabrzeski</t>
  </si>
  <si>
    <t>wadowicki</t>
  </si>
  <si>
    <t>wagrowiecki</t>
  </si>
  <si>
    <t>walbrzyski</t>
  </si>
  <si>
    <t>walecki</t>
  </si>
  <si>
    <t>warszawski zachodni</t>
  </si>
  <si>
    <t>wegorzewski</t>
  </si>
  <si>
    <t>wegrowski</t>
  </si>
  <si>
    <t>wejherowski</t>
  </si>
  <si>
    <t>wielicki</t>
  </si>
  <si>
    <t>wielunski</t>
  </si>
  <si>
    <t>wieruszowski</t>
  </si>
  <si>
    <t>wloclawski</t>
  </si>
  <si>
    <t>wlodawski</t>
  </si>
  <si>
    <t>wloszczowski</t>
  </si>
  <si>
    <t>wodzislawski</t>
  </si>
  <si>
    <t>wolominski</t>
  </si>
  <si>
    <t>wolowski</t>
  </si>
  <si>
    <t>wolsztynski</t>
  </si>
  <si>
    <t>wroclawski</t>
  </si>
  <si>
    <t>wrzesinski</t>
  </si>
  <si>
    <t>wschowski</t>
  </si>
  <si>
    <t>wysokomazowiecki</t>
  </si>
  <si>
    <t>wyszkowski</t>
  </si>
  <si>
    <t>zabkowicki</t>
  </si>
  <si>
    <t>zaganski</t>
  </si>
  <si>
    <t>zambrowski</t>
  </si>
  <si>
    <t>zamojski</t>
  </si>
  <si>
    <t>zarski</t>
  </si>
  <si>
    <t>zawiercianski</t>
  </si>
  <si>
    <t>zdunskowolski</t>
  </si>
  <si>
    <t>zgierski</t>
  </si>
  <si>
    <t>zgorzelecki</t>
  </si>
  <si>
    <t>zielonogorski</t>
  </si>
  <si>
    <t>zlotoryjski</t>
  </si>
  <si>
    <t>zlotowski</t>
  </si>
  <si>
    <t>zninski</t>
  </si>
  <si>
    <t>zurominski</t>
  </si>
  <si>
    <t>zwolenski</t>
  </si>
  <si>
    <t>zyrardowski</t>
  </si>
  <si>
    <t>zywiecki</t>
  </si>
  <si>
    <t>zad4.1</t>
  </si>
  <si>
    <t>zad4.2</t>
  </si>
  <si>
    <t>zad4.3</t>
  </si>
  <si>
    <t>swietorzyskie</t>
  </si>
  <si>
    <t>ilosc</t>
  </si>
  <si>
    <t>urodz.</t>
  </si>
  <si>
    <t>wsp.urodz.</t>
  </si>
  <si>
    <t>woj. Op.</t>
  </si>
  <si>
    <t>czy tak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</si>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</sst>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ilość</a:t>
            </a:r>
            <a:r>
              <a:rPr lang="pl-PL" baseline="0"/>
              <a:t> urodzonych w 2009 w województwie opolskim</a:t>
            </a:r>
          </a:p>
        </c:rich>
      </c:tx>
      <c:layout>
        <c:manualLayout>
          <c:xMode val="edge"/>
          <c:yMode val="edge"/>
          <c:x val="0.17520122484689413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demografia!$AC$1:$AC$13</c:f>
              <c:strCache>
                <c:ptCount val="13"/>
                <c:pt idx="1">
                  <c:v>brzeski</c:v>
                </c:pt>
                <c:pt idx="2">
                  <c:v>glubczycki</c:v>
                </c:pt>
                <c:pt idx="3">
                  <c:v>kedzierzynsko-kozielski</c:v>
                </c:pt>
                <c:pt idx="4">
                  <c:v>kluczborski</c:v>
                </c:pt>
                <c:pt idx="5">
                  <c:v>krapkowicki</c:v>
                </c:pt>
                <c:pt idx="6">
                  <c:v>m Opole</c:v>
                </c:pt>
                <c:pt idx="7">
                  <c:v>namyslowski</c:v>
                </c:pt>
                <c:pt idx="8">
                  <c:v>nyski</c:v>
                </c:pt>
                <c:pt idx="9">
                  <c:v>oleski</c:v>
                </c:pt>
                <c:pt idx="10">
                  <c:v>opolski</c:v>
                </c:pt>
                <c:pt idx="11">
                  <c:v>prudnicki</c:v>
                </c:pt>
                <c:pt idx="12">
                  <c:v>strzelecki</c:v>
                </c:pt>
              </c:strCache>
            </c:strRef>
          </c:cat>
          <c:val>
            <c:numRef>
              <c:f>demografia!$AD$1:$AD$13</c:f>
              <c:numCache>
                <c:formatCode>General</c:formatCode>
                <c:ptCount val="13"/>
                <c:pt idx="1">
                  <c:v>995</c:v>
                </c:pt>
                <c:pt idx="2">
                  <c:v>459</c:v>
                </c:pt>
                <c:pt idx="3">
                  <c:v>812</c:v>
                </c:pt>
                <c:pt idx="4">
                  <c:v>591</c:v>
                </c:pt>
                <c:pt idx="5">
                  <c:v>561</c:v>
                </c:pt>
                <c:pt idx="6">
                  <c:v>1182</c:v>
                </c:pt>
                <c:pt idx="7">
                  <c:v>473</c:v>
                </c:pt>
                <c:pt idx="8">
                  <c:v>1337</c:v>
                </c:pt>
                <c:pt idx="9">
                  <c:v>584</c:v>
                </c:pt>
                <c:pt idx="10">
                  <c:v>1093</c:v>
                </c:pt>
                <c:pt idx="11">
                  <c:v>528</c:v>
                </c:pt>
                <c:pt idx="12">
                  <c:v>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7-41FD-9E79-77142E04D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452672"/>
        <c:axId val="917466624"/>
      </c:barChart>
      <c:catAx>
        <c:axId val="34745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7466624"/>
        <c:crosses val="autoZero"/>
        <c:auto val="1"/>
        <c:lblAlgn val="ctr"/>
        <c:lblOffset val="100"/>
        <c:noMultiLvlLbl val="0"/>
      </c:catAx>
      <c:valAx>
        <c:axId val="9174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745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4761</xdr:colOff>
      <xdr:row>15</xdr:row>
      <xdr:rowOff>4761</xdr:rowOff>
    </xdr:from>
    <xdr:to>
      <xdr:col>32</xdr:col>
      <xdr:colOff>609599</xdr:colOff>
      <xdr:row>29</xdr:row>
      <xdr:rowOff>180974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25A1860-4BBD-FCCD-C16F-3F545DE6E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3B4F94-3A3A-480F-9DB2-EE1D7400A4D0}" autoFormatId="16" applyNumberFormats="0" applyBorderFormats="0" applyFontFormats="0" applyPatternFormats="0" applyAlignmentFormats="0" applyWidthHeightFormats="0">
  <queryTableRefresh nextId="7">
    <queryTableFields count="6">
      <queryTableField id="1" name="powiat" tableColumnId="1"/>
      <queryTableField id="2" name="wojewodztwo" tableColumnId="2"/>
      <queryTableField id="3" name="ludnosc_ogolem" tableColumnId="3"/>
      <queryTableField id="4" name="wsp_urodzen" tableColumnId="4"/>
      <queryTableField id="5" name="wsp_zgonow" tableColumnId="5"/>
      <queryTableField id="6" name="saldo_migracj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84AC1-3D17-442B-9343-3A35CF52885A}" name="demografia" displayName="demografia" ref="A1:F380" tableType="queryTable" totalsRowShown="0">
  <autoFilter ref="A1:F380" xr:uid="{F4284AC1-3D17-442B-9343-3A35CF52885A}"/>
  <tableColumns count="6">
    <tableColumn id="1" xr3:uid="{B0295E78-CDED-44CA-8187-C5C13234308B}" uniqueName="1" name="powiat" queryTableFieldId="1" dataDxfId="1"/>
    <tableColumn id="2" xr3:uid="{4910A76C-4F7E-4D0C-9D73-7B3591BB8DF2}" uniqueName="2" name="wojewodztwo" queryTableFieldId="2" dataDxfId="0"/>
    <tableColumn id="3" xr3:uid="{98595809-4356-48CA-9985-AAC11EB60956}" uniqueName="3" name="ludnosc_ogolem" queryTableFieldId="3"/>
    <tableColumn id="4" xr3:uid="{D870432E-C36A-4D7D-A70E-9407AEE0A58D}" uniqueName="4" name="wsp_urodzen" queryTableFieldId="4"/>
    <tableColumn id="5" xr3:uid="{7DD2EE17-36FB-4101-8B0F-825086297395}" uniqueName="5" name="wsp_zgonow" queryTableFieldId="5"/>
    <tableColumn id="6" xr3:uid="{4A7B8A95-9EB4-45B9-B88E-14A808829795}" uniqueName="6" name="saldo_migracj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BBCF-448F-4158-A0B6-90A0B0CA4565}">
  <dimension ref="A1:AD382"/>
  <sheetViews>
    <sheetView tabSelected="1" topLeftCell="U1" workbookViewId="0">
      <selection activeCell="AI26" sqref="AI26"/>
    </sheetView>
  </sheetViews>
  <sheetFormatPr defaultRowHeight="15" x14ac:dyDescent="0.25"/>
  <cols>
    <col min="1" max="1" width="22.85546875" bestFit="1" customWidth="1"/>
    <col min="2" max="2" width="20.7109375" bestFit="1" customWidth="1"/>
    <col min="3" max="3" width="18" bestFit="1" customWidth="1"/>
    <col min="4" max="4" width="15.140625" bestFit="1" customWidth="1"/>
    <col min="5" max="5" width="14.7109375" bestFit="1" customWidth="1"/>
    <col min="6" max="6" width="16.140625" bestFit="1" customWidth="1"/>
    <col min="7" max="7" width="16.140625" customWidth="1"/>
    <col min="9" max="9" width="6.140625" bestFit="1" customWidth="1"/>
    <col min="10" max="10" width="3.85546875" bestFit="1" customWidth="1"/>
    <col min="11" max="11" width="3" bestFit="1" customWidth="1"/>
    <col min="13" max="13" width="22.85546875" bestFit="1" customWidth="1"/>
    <col min="16" max="16" width="20.7109375" bestFit="1" customWidth="1"/>
    <col min="17" max="17" width="8" bestFit="1" customWidth="1"/>
    <col min="20" max="20" width="22.85546875" bestFit="1" customWidth="1"/>
    <col min="21" max="21" width="20.7109375" bestFit="1" customWidth="1"/>
    <col min="22" max="22" width="8" bestFit="1" customWidth="1"/>
    <col min="23" max="23" width="10.7109375" bestFit="1" customWidth="1"/>
    <col min="27" max="27" width="22.42578125" bestFit="1" customWidth="1"/>
    <col min="28" max="28" width="16.28515625" bestFit="1" customWidth="1"/>
    <col min="29" max="29" width="22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391</v>
      </c>
      <c r="M1" t="s">
        <v>392</v>
      </c>
      <c r="T1" t="s">
        <v>0</v>
      </c>
      <c r="U1" t="s">
        <v>1</v>
      </c>
      <c r="V1" t="s">
        <v>395</v>
      </c>
      <c r="W1" t="s">
        <v>397</v>
      </c>
      <c r="X1" t="s">
        <v>396</v>
      </c>
      <c r="Y1" t="s">
        <v>398</v>
      </c>
      <c r="Z1" t="s">
        <v>399</v>
      </c>
    </row>
    <row r="2" spans="1:30" x14ac:dyDescent="0.25">
      <c r="A2" t="s">
        <v>6</v>
      </c>
      <c r="B2" t="s">
        <v>7</v>
      </c>
      <c r="C2">
        <v>55336</v>
      </c>
      <c r="D2">
        <v>11.3</v>
      </c>
      <c r="E2">
        <v>11.3</v>
      </c>
      <c r="F2">
        <v>0.8</v>
      </c>
      <c r="I2" t="str">
        <f>IF(F2&lt;0,"tak","nie")</f>
        <v>nie</v>
      </c>
      <c r="J2" t="str">
        <f t="shared" ref="J2:J65" si="0">IF(B2="mazowieckie", "tak","nie")</f>
        <v>nie</v>
      </c>
      <c r="K2">
        <f>IF(AND(I2="tak",J2="tak"),1,0)</f>
        <v>0</v>
      </c>
      <c r="M2" t="s">
        <v>41</v>
      </c>
      <c r="N2">
        <v>5.6999999999999993</v>
      </c>
      <c r="P2" t="s">
        <v>31</v>
      </c>
      <c r="Q2">
        <v>89051</v>
      </c>
      <c r="T2" t="s">
        <v>6</v>
      </c>
      <c r="U2" t="s">
        <v>7</v>
      </c>
      <c r="V2">
        <v>55336</v>
      </c>
      <c r="W2">
        <v>11.3</v>
      </c>
      <c r="X2">
        <f>ROUNDDOWN((W2*V2)/1000,0)</f>
        <v>625</v>
      </c>
      <c r="Y2" cm="1">
        <f t="array" ref="Y2:Y380">IF(U2:U380="opolskie",1,0)</f>
        <v>0</v>
      </c>
      <c r="Z2" t="str">
        <f t="shared" ref="Z2:Z65" si="1">IF(Y2=1,X2," ")</f>
        <v xml:space="preserve"> </v>
      </c>
      <c r="AA2" t="str">
        <f t="shared" ref="AA2:AA65" si="2">IF(Z2=" "," ",T2)</f>
        <v xml:space="preserve"> </v>
      </c>
      <c r="AC2" t="s">
        <v>34</v>
      </c>
      <c r="AD2">
        <v>995</v>
      </c>
    </row>
    <row r="3" spans="1:30" x14ac:dyDescent="0.25">
      <c r="A3" t="s">
        <v>8</v>
      </c>
      <c r="B3" t="s">
        <v>9</v>
      </c>
      <c r="C3">
        <v>58763</v>
      </c>
      <c r="D3">
        <v>10.4</v>
      </c>
      <c r="E3">
        <v>10.5</v>
      </c>
      <c r="F3">
        <v>-1.1000000000000001</v>
      </c>
      <c r="I3" t="str">
        <f t="shared" ref="I3:I66" si="3">IF(F3&lt;0,"tak","nie")</f>
        <v>tak</v>
      </c>
      <c r="J3" t="str">
        <f t="shared" si="0"/>
        <v>nie</v>
      </c>
      <c r="K3">
        <f t="shared" ref="K3:K66" si="4">IF(AND(I3="tak",J3="tak"),1,0)</f>
        <v>0</v>
      </c>
      <c r="M3" t="s">
        <v>63</v>
      </c>
      <c r="N3">
        <v>5.9999999999999991</v>
      </c>
      <c r="P3" t="s">
        <v>31</v>
      </c>
      <c r="Q3">
        <v>103636</v>
      </c>
      <c r="T3" t="s">
        <v>8</v>
      </c>
      <c r="U3" t="s">
        <v>9</v>
      </c>
      <c r="V3">
        <v>58763</v>
      </c>
      <c r="W3">
        <v>10.4</v>
      </c>
      <c r="X3">
        <f t="shared" ref="X3:X66" si="5">ROUNDDOWN((W3*V3)/1000,0)</f>
        <v>611</v>
      </c>
      <c r="Y3">
        <v>0</v>
      </c>
      <c r="Z3" t="str">
        <f t="shared" si="1"/>
        <v xml:space="preserve"> </v>
      </c>
      <c r="AA3" t="str">
        <f t="shared" si="2"/>
        <v xml:space="preserve"> </v>
      </c>
      <c r="AC3" t="s">
        <v>67</v>
      </c>
      <c r="AD3">
        <v>459</v>
      </c>
    </row>
    <row r="4" spans="1:30" x14ac:dyDescent="0.25">
      <c r="A4" t="s">
        <v>10</v>
      </c>
      <c r="B4" t="s">
        <v>11</v>
      </c>
      <c r="C4">
        <v>60128</v>
      </c>
      <c r="D4">
        <v>10.9</v>
      </c>
      <c r="E4">
        <v>10.3</v>
      </c>
      <c r="F4">
        <v>-6.1</v>
      </c>
      <c r="I4" t="str">
        <f t="shared" si="3"/>
        <v>tak</v>
      </c>
      <c r="J4" t="str">
        <f t="shared" si="0"/>
        <v>nie</v>
      </c>
      <c r="K4">
        <f t="shared" si="4"/>
        <v>0</v>
      </c>
      <c r="M4" t="s">
        <v>98</v>
      </c>
      <c r="N4">
        <v>8.6999999999999993</v>
      </c>
      <c r="P4" t="s">
        <v>31</v>
      </c>
      <c r="Q4">
        <v>87712</v>
      </c>
      <c r="T4" t="s">
        <v>10</v>
      </c>
      <c r="U4" t="s">
        <v>11</v>
      </c>
      <c r="V4">
        <v>60128</v>
      </c>
      <c r="W4">
        <v>10.9</v>
      </c>
      <c r="X4">
        <f t="shared" si="5"/>
        <v>655</v>
      </c>
      <c r="Y4">
        <v>0</v>
      </c>
      <c r="Z4" t="str">
        <f t="shared" si="1"/>
        <v xml:space="preserve"> </v>
      </c>
      <c r="AA4" t="str">
        <f t="shared" si="2"/>
        <v xml:space="preserve"> </v>
      </c>
      <c r="AC4" t="s">
        <v>100</v>
      </c>
      <c r="AD4">
        <v>812</v>
      </c>
    </row>
    <row r="5" spans="1:30" x14ac:dyDescent="0.25">
      <c r="A5" t="s">
        <v>12</v>
      </c>
      <c r="B5" t="s">
        <v>13</v>
      </c>
      <c r="C5">
        <v>150950</v>
      </c>
      <c r="D5">
        <v>9.4</v>
      </c>
      <c r="E5">
        <v>13</v>
      </c>
      <c r="F5">
        <v>3.1</v>
      </c>
      <c r="I5" t="str">
        <f t="shared" si="3"/>
        <v>nie</v>
      </c>
      <c r="J5" t="str">
        <f t="shared" si="0"/>
        <v>nie</v>
      </c>
      <c r="K5">
        <f t="shared" si="4"/>
        <v>0</v>
      </c>
      <c r="M5" t="s">
        <v>114</v>
      </c>
      <c r="N5">
        <v>7.1999999999999993</v>
      </c>
      <c r="P5" t="s">
        <v>31</v>
      </c>
      <c r="Q5">
        <v>36317</v>
      </c>
      <c r="T5" t="s">
        <v>12</v>
      </c>
      <c r="U5" t="s">
        <v>13</v>
      </c>
      <c r="V5">
        <v>150950</v>
      </c>
      <c r="W5">
        <v>9.4</v>
      </c>
      <c r="X5">
        <f t="shared" si="5"/>
        <v>1418</v>
      </c>
      <c r="Y5">
        <v>0</v>
      </c>
      <c r="Z5" t="str">
        <f t="shared" si="1"/>
        <v xml:space="preserve"> </v>
      </c>
      <c r="AA5" t="str">
        <f t="shared" si="2"/>
        <v xml:space="preserve"> </v>
      </c>
      <c r="AC5" t="s">
        <v>106</v>
      </c>
      <c r="AD5">
        <v>591</v>
      </c>
    </row>
    <row r="6" spans="1:30" x14ac:dyDescent="0.25">
      <c r="A6" t="s">
        <v>14</v>
      </c>
      <c r="B6" t="s">
        <v>15</v>
      </c>
      <c r="C6">
        <v>112993</v>
      </c>
      <c r="D6">
        <v>11.5</v>
      </c>
      <c r="E6">
        <v>9.1</v>
      </c>
      <c r="F6">
        <v>-1.6</v>
      </c>
      <c r="I6" t="str">
        <f t="shared" si="3"/>
        <v>tak</v>
      </c>
      <c r="J6" t="str">
        <f t="shared" si="0"/>
        <v>nie</v>
      </c>
      <c r="K6">
        <f t="shared" si="4"/>
        <v>0</v>
      </c>
      <c r="M6" t="s">
        <v>136</v>
      </c>
      <c r="N6">
        <v>6.3999999999999995</v>
      </c>
      <c r="P6" t="s">
        <v>31</v>
      </c>
      <c r="Q6">
        <v>51581</v>
      </c>
      <c r="T6" t="s">
        <v>14</v>
      </c>
      <c r="U6" t="s">
        <v>15</v>
      </c>
      <c r="V6">
        <v>112993</v>
      </c>
      <c r="W6">
        <v>11.5</v>
      </c>
      <c r="X6">
        <f t="shared" si="5"/>
        <v>1299</v>
      </c>
      <c r="Y6">
        <v>0</v>
      </c>
      <c r="Z6" t="str">
        <f t="shared" si="1"/>
        <v xml:space="preserve"> </v>
      </c>
      <c r="AA6" t="str">
        <f t="shared" si="2"/>
        <v xml:space="preserve"> </v>
      </c>
      <c r="AC6" t="s">
        <v>118</v>
      </c>
      <c r="AD6">
        <v>561</v>
      </c>
    </row>
    <row r="7" spans="1:30" x14ac:dyDescent="0.25">
      <c r="A7" t="s">
        <v>16</v>
      </c>
      <c r="B7" t="s">
        <v>17</v>
      </c>
      <c r="C7">
        <v>33701</v>
      </c>
      <c r="D7">
        <v>15</v>
      </c>
      <c r="E7">
        <v>11</v>
      </c>
      <c r="F7">
        <v>-1.1000000000000001</v>
      </c>
      <c r="I7" t="str">
        <f t="shared" si="3"/>
        <v>tak</v>
      </c>
      <c r="J7" t="str">
        <f t="shared" si="0"/>
        <v>tak</v>
      </c>
      <c r="K7">
        <f t="shared" si="4"/>
        <v>1</v>
      </c>
      <c r="M7" t="s">
        <v>215</v>
      </c>
      <c r="N7">
        <v>5.7000000000000011</v>
      </c>
      <c r="P7" t="s">
        <v>31</v>
      </c>
      <c r="Q7">
        <v>63865</v>
      </c>
      <c r="T7" t="s">
        <v>16</v>
      </c>
      <c r="U7" t="s">
        <v>17</v>
      </c>
      <c r="V7">
        <v>33701</v>
      </c>
      <c r="W7">
        <v>15</v>
      </c>
      <c r="X7">
        <f t="shared" si="5"/>
        <v>505</v>
      </c>
      <c r="Y7">
        <v>0</v>
      </c>
      <c r="Z7" t="str">
        <f t="shared" si="1"/>
        <v xml:space="preserve"> </v>
      </c>
      <c r="AA7" t="str">
        <f t="shared" si="2"/>
        <v xml:space="preserve"> </v>
      </c>
      <c r="AC7" t="s">
        <v>185</v>
      </c>
      <c r="AD7">
        <v>1182</v>
      </c>
    </row>
    <row r="8" spans="1:30" x14ac:dyDescent="0.25">
      <c r="A8" t="s">
        <v>18</v>
      </c>
      <c r="B8" t="s">
        <v>19</v>
      </c>
      <c r="C8">
        <v>48261</v>
      </c>
      <c r="D8">
        <v>11.7</v>
      </c>
      <c r="E8">
        <v>10.199999999999999</v>
      </c>
      <c r="F8">
        <v>-1</v>
      </c>
      <c r="I8" t="str">
        <f t="shared" si="3"/>
        <v>tak</v>
      </c>
      <c r="J8" t="str">
        <f t="shared" si="0"/>
        <v>nie</v>
      </c>
      <c r="K8">
        <f t="shared" si="4"/>
        <v>0</v>
      </c>
      <c r="M8" t="s">
        <v>239</v>
      </c>
      <c r="N8">
        <v>6.1</v>
      </c>
      <c r="P8" t="s">
        <v>31</v>
      </c>
      <c r="Q8">
        <v>45562</v>
      </c>
      <c r="T8" t="s">
        <v>18</v>
      </c>
      <c r="U8" t="s">
        <v>19</v>
      </c>
      <c r="V8">
        <v>48261</v>
      </c>
      <c r="W8">
        <v>11.7</v>
      </c>
      <c r="X8">
        <f t="shared" si="5"/>
        <v>564</v>
      </c>
      <c r="Y8">
        <v>0</v>
      </c>
      <c r="Z8" t="str">
        <f t="shared" si="1"/>
        <v xml:space="preserve"> </v>
      </c>
      <c r="AA8" t="str">
        <f t="shared" si="2"/>
        <v xml:space="preserve"> </v>
      </c>
      <c r="AC8" t="s">
        <v>234</v>
      </c>
      <c r="AD8">
        <v>473</v>
      </c>
    </row>
    <row r="9" spans="1:30" x14ac:dyDescent="0.25">
      <c r="A9" t="s">
        <v>20</v>
      </c>
      <c r="B9" t="s">
        <v>9</v>
      </c>
      <c r="C9">
        <v>139643</v>
      </c>
      <c r="D9">
        <v>10.1</v>
      </c>
      <c r="E9">
        <v>11.2</v>
      </c>
      <c r="F9">
        <v>7.3</v>
      </c>
      <c r="I9" t="str">
        <f t="shared" si="3"/>
        <v>nie</v>
      </c>
      <c r="J9" t="str">
        <f t="shared" si="0"/>
        <v>nie</v>
      </c>
      <c r="K9">
        <f t="shared" si="4"/>
        <v>0</v>
      </c>
      <c r="M9" t="s">
        <v>275</v>
      </c>
      <c r="N9">
        <v>6</v>
      </c>
      <c r="P9" t="s">
        <v>31</v>
      </c>
      <c r="Q9">
        <v>163648</v>
      </c>
      <c r="T9" t="s">
        <v>20</v>
      </c>
      <c r="U9" t="s">
        <v>9</v>
      </c>
      <c r="V9">
        <v>139643</v>
      </c>
      <c r="W9">
        <v>10.1</v>
      </c>
      <c r="X9">
        <f t="shared" si="5"/>
        <v>1410</v>
      </c>
      <c r="Y9">
        <v>0</v>
      </c>
      <c r="Z9" t="str">
        <f t="shared" si="1"/>
        <v xml:space="preserve"> </v>
      </c>
      <c r="AA9" t="str">
        <f t="shared" si="2"/>
        <v xml:space="preserve"> </v>
      </c>
      <c r="AC9" t="s">
        <v>243</v>
      </c>
      <c r="AD9">
        <v>1337</v>
      </c>
    </row>
    <row r="10" spans="1:30" x14ac:dyDescent="0.25">
      <c r="A10" t="s">
        <v>21</v>
      </c>
      <c r="B10" t="s">
        <v>22</v>
      </c>
      <c r="C10">
        <v>112846</v>
      </c>
      <c r="D10">
        <v>11.4</v>
      </c>
      <c r="E10">
        <v>12.6</v>
      </c>
      <c r="F10">
        <v>-2.7</v>
      </c>
      <c r="I10" t="str">
        <f t="shared" si="3"/>
        <v>tak</v>
      </c>
      <c r="J10" t="str">
        <f t="shared" si="0"/>
        <v>nie</v>
      </c>
      <c r="K10">
        <f t="shared" si="4"/>
        <v>0</v>
      </c>
      <c r="M10" t="s">
        <v>283</v>
      </c>
      <c r="N10">
        <v>5.5000000000000009</v>
      </c>
      <c r="P10" t="s">
        <v>31</v>
      </c>
      <c r="Q10">
        <v>53618</v>
      </c>
      <c r="T10" t="s">
        <v>21</v>
      </c>
      <c r="U10" t="s">
        <v>22</v>
      </c>
      <c r="V10">
        <v>112846</v>
      </c>
      <c r="W10">
        <v>11.4</v>
      </c>
      <c r="X10">
        <f t="shared" si="5"/>
        <v>1286</v>
      </c>
      <c r="Y10">
        <v>0</v>
      </c>
      <c r="Z10" t="str">
        <f t="shared" si="1"/>
        <v xml:space="preserve"> </v>
      </c>
      <c r="AA10" t="str">
        <f t="shared" si="2"/>
        <v xml:space="preserve"> </v>
      </c>
      <c r="AC10" t="s">
        <v>247</v>
      </c>
      <c r="AD10">
        <v>584</v>
      </c>
    </row>
    <row r="11" spans="1:30" x14ac:dyDescent="0.25">
      <c r="A11" t="s">
        <v>23</v>
      </c>
      <c r="B11" t="s">
        <v>9</v>
      </c>
      <c r="C11">
        <v>58463</v>
      </c>
      <c r="D11">
        <v>9.6</v>
      </c>
      <c r="E11">
        <v>12.7</v>
      </c>
      <c r="F11">
        <v>-3.1</v>
      </c>
      <c r="I11" t="str">
        <f t="shared" si="3"/>
        <v>tak</v>
      </c>
      <c r="J11" t="str">
        <f t="shared" si="0"/>
        <v>nie</v>
      </c>
      <c r="K11">
        <f t="shared" si="4"/>
        <v>0</v>
      </c>
      <c r="M11" t="s">
        <v>358</v>
      </c>
      <c r="N11">
        <v>7.1999999999999993</v>
      </c>
      <c r="P11" t="s">
        <v>31</v>
      </c>
      <c r="Q11">
        <v>56085</v>
      </c>
      <c r="T11" t="s">
        <v>23</v>
      </c>
      <c r="U11" t="s">
        <v>9</v>
      </c>
      <c r="V11">
        <v>58463</v>
      </c>
      <c r="W11">
        <v>9.6</v>
      </c>
      <c r="X11">
        <f t="shared" si="5"/>
        <v>561</v>
      </c>
      <c r="Y11">
        <v>0</v>
      </c>
      <c r="Z11" t="str">
        <f t="shared" si="1"/>
        <v xml:space="preserve"> </v>
      </c>
      <c r="AA11" t="str">
        <f t="shared" si="2"/>
        <v xml:space="preserve"> </v>
      </c>
      <c r="AC11" t="s">
        <v>253</v>
      </c>
      <c r="AD11">
        <v>1093</v>
      </c>
    </row>
    <row r="12" spans="1:30" x14ac:dyDescent="0.25">
      <c r="A12" t="s">
        <v>23</v>
      </c>
      <c r="B12" t="s">
        <v>13</v>
      </c>
      <c r="C12">
        <v>155571</v>
      </c>
      <c r="D12">
        <v>12</v>
      </c>
      <c r="E12">
        <v>9</v>
      </c>
      <c r="F12">
        <v>6.9</v>
      </c>
      <c r="I12" t="str">
        <f t="shared" si="3"/>
        <v>nie</v>
      </c>
      <c r="J12" t="str">
        <f t="shared" si="0"/>
        <v>nie</v>
      </c>
      <c r="K12">
        <f t="shared" si="4"/>
        <v>0</v>
      </c>
      <c r="P12" t="s">
        <v>31</v>
      </c>
      <c r="Q12">
        <v>105170</v>
      </c>
      <c r="T12" t="s">
        <v>23</v>
      </c>
      <c r="U12" t="s">
        <v>13</v>
      </c>
      <c r="V12">
        <v>155571</v>
      </c>
      <c r="W12">
        <v>12</v>
      </c>
      <c r="X12">
        <f t="shared" si="5"/>
        <v>1866</v>
      </c>
      <c r="Y12">
        <v>0</v>
      </c>
      <c r="Z12" t="str">
        <f t="shared" si="1"/>
        <v xml:space="preserve"> </v>
      </c>
      <c r="AA12" t="str">
        <f t="shared" si="2"/>
        <v xml:space="preserve"> </v>
      </c>
      <c r="AC12" t="s">
        <v>277</v>
      </c>
      <c r="AD12">
        <v>528</v>
      </c>
    </row>
    <row r="13" spans="1:30" x14ac:dyDescent="0.25">
      <c r="A13" t="s">
        <v>24</v>
      </c>
      <c r="B13" t="s">
        <v>13</v>
      </c>
      <c r="C13">
        <v>56806</v>
      </c>
      <c r="D13">
        <v>12.2</v>
      </c>
      <c r="E13">
        <v>8.1999999999999993</v>
      </c>
      <c r="F13">
        <v>2.5</v>
      </c>
      <c r="I13" t="str">
        <f t="shared" si="3"/>
        <v>nie</v>
      </c>
      <c r="J13" t="str">
        <f t="shared" si="0"/>
        <v>nie</v>
      </c>
      <c r="K13">
        <f t="shared" si="4"/>
        <v>0</v>
      </c>
      <c r="P13" t="s">
        <v>31</v>
      </c>
      <c r="Q13">
        <v>47194</v>
      </c>
      <c r="T13" t="s">
        <v>24</v>
      </c>
      <c r="U13" t="s">
        <v>13</v>
      </c>
      <c r="V13">
        <v>56806</v>
      </c>
      <c r="W13">
        <v>12.2</v>
      </c>
      <c r="X13">
        <f t="shared" si="5"/>
        <v>693</v>
      </c>
      <c r="Y13">
        <v>0</v>
      </c>
      <c r="Z13" t="str">
        <f t="shared" si="1"/>
        <v xml:space="preserve"> </v>
      </c>
      <c r="AA13" t="str">
        <f t="shared" si="2"/>
        <v xml:space="preserve"> </v>
      </c>
      <c r="AC13" t="s">
        <v>324</v>
      </c>
      <c r="AD13">
        <v>657</v>
      </c>
    </row>
    <row r="14" spans="1:30" x14ac:dyDescent="0.25">
      <c r="A14" t="s">
        <v>25</v>
      </c>
      <c r="B14" t="s">
        <v>26</v>
      </c>
      <c r="C14">
        <v>22001</v>
      </c>
      <c r="D14">
        <v>11.3</v>
      </c>
      <c r="E14">
        <v>8.6999999999999993</v>
      </c>
      <c r="F14">
        <v>-4.2</v>
      </c>
      <c r="I14" t="str">
        <f t="shared" si="3"/>
        <v>tak</v>
      </c>
      <c r="J14" t="str">
        <f t="shared" si="0"/>
        <v>nie</v>
      </c>
      <c r="K14">
        <f t="shared" si="4"/>
        <v>0</v>
      </c>
      <c r="M14" t="s">
        <v>393</v>
      </c>
      <c r="P14" t="s">
        <v>31</v>
      </c>
      <c r="Q14">
        <v>84564</v>
      </c>
      <c r="T14" t="s">
        <v>25</v>
      </c>
      <c r="U14" t="s">
        <v>26</v>
      </c>
      <c r="V14">
        <v>22001</v>
      </c>
      <c r="W14">
        <v>11.3</v>
      </c>
      <c r="X14">
        <f t="shared" si="5"/>
        <v>248</v>
      </c>
      <c r="Y14">
        <v>0</v>
      </c>
      <c r="Z14" t="str">
        <f t="shared" si="1"/>
        <v xml:space="preserve"> </v>
      </c>
      <c r="AA14" t="str">
        <f t="shared" si="2"/>
        <v xml:space="preserve"> </v>
      </c>
      <c r="AB14" t="s">
        <v>400</v>
      </c>
      <c r="AC14" t="s">
        <v>400</v>
      </c>
    </row>
    <row r="15" spans="1:30" x14ac:dyDescent="0.25">
      <c r="A15" t="s">
        <v>27</v>
      </c>
      <c r="B15" t="s">
        <v>22</v>
      </c>
      <c r="C15">
        <v>103226</v>
      </c>
      <c r="D15">
        <v>10.5</v>
      </c>
      <c r="E15">
        <v>11.1</v>
      </c>
      <c r="F15">
        <v>-2.1</v>
      </c>
      <c r="I15" t="str">
        <f t="shared" si="3"/>
        <v>tak</v>
      </c>
      <c r="J15" t="str">
        <f t="shared" si="0"/>
        <v>nie</v>
      </c>
      <c r="K15">
        <f t="shared" si="4"/>
        <v>0</v>
      </c>
      <c r="M15" t="s">
        <v>17</v>
      </c>
      <c r="N15">
        <f>SUM(Q138:Q179)</f>
        <v>5222167</v>
      </c>
      <c r="P15" t="s">
        <v>31</v>
      </c>
      <c r="Q15">
        <v>104178</v>
      </c>
      <c r="T15" t="s">
        <v>27</v>
      </c>
      <c r="U15" t="s">
        <v>22</v>
      </c>
      <c r="V15">
        <v>103226</v>
      </c>
      <c r="W15">
        <v>10.5</v>
      </c>
      <c r="X15">
        <f t="shared" si="5"/>
        <v>1083</v>
      </c>
      <c r="Y15">
        <v>0</v>
      </c>
      <c r="Z15" t="str">
        <f t="shared" si="1"/>
        <v xml:space="preserve"> </v>
      </c>
      <c r="AA15" t="str">
        <f t="shared" si="2"/>
        <v xml:space="preserve"> </v>
      </c>
      <c r="AB15" t="s">
        <v>400</v>
      </c>
      <c r="AC15" t="s">
        <v>400</v>
      </c>
    </row>
    <row r="16" spans="1:30" x14ac:dyDescent="0.25">
      <c r="A16" t="s">
        <v>28</v>
      </c>
      <c r="B16" t="s">
        <v>29</v>
      </c>
      <c r="C16">
        <v>102181</v>
      </c>
      <c r="D16">
        <v>13.1</v>
      </c>
      <c r="E16">
        <v>9.4</v>
      </c>
      <c r="F16">
        <v>1</v>
      </c>
      <c r="I16" t="str">
        <f t="shared" si="3"/>
        <v>nie</v>
      </c>
      <c r="J16" t="str">
        <f t="shared" si="0"/>
        <v>nie</v>
      </c>
      <c r="K16">
        <f t="shared" si="4"/>
        <v>0</v>
      </c>
      <c r="M16" t="s">
        <v>7</v>
      </c>
      <c r="N16">
        <f>SUM(Q31:Q53)</f>
        <v>2069083</v>
      </c>
      <c r="P16" t="s">
        <v>31</v>
      </c>
      <c r="Q16">
        <v>632146</v>
      </c>
      <c r="T16" t="s">
        <v>28</v>
      </c>
      <c r="U16" t="s">
        <v>29</v>
      </c>
      <c r="V16">
        <v>102181</v>
      </c>
      <c r="W16">
        <v>13.1</v>
      </c>
      <c r="X16">
        <f t="shared" si="5"/>
        <v>1338</v>
      </c>
      <c r="Y16">
        <v>0</v>
      </c>
      <c r="Z16" t="str">
        <f t="shared" si="1"/>
        <v xml:space="preserve"> </v>
      </c>
      <c r="AA16" t="str">
        <f t="shared" si="2"/>
        <v xml:space="preserve"> </v>
      </c>
      <c r="AB16" t="s">
        <v>400</v>
      </c>
      <c r="AC16" t="s">
        <v>400</v>
      </c>
    </row>
    <row r="17" spans="1:29" x14ac:dyDescent="0.25">
      <c r="A17" t="s">
        <v>30</v>
      </c>
      <c r="B17" t="s">
        <v>31</v>
      </c>
      <c r="C17">
        <v>89051</v>
      </c>
      <c r="D17">
        <v>11</v>
      </c>
      <c r="E17">
        <v>9.8000000000000007</v>
      </c>
      <c r="F17">
        <v>-0.1</v>
      </c>
      <c r="I17" t="str">
        <f t="shared" si="3"/>
        <v>tak</v>
      </c>
      <c r="J17" t="str">
        <f t="shared" si="0"/>
        <v>nie</v>
      </c>
      <c r="K17">
        <f t="shared" si="4"/>
        <v>0</v>
      </c>
      <c r="M17" t="s">
        <v>9</v>
      </c>
      <c r="N17">
        <f>SUM(Q217:Q233)</f>
        <v>1189731</v>
      </c>
      <c r="P17" t="s">
        <v>31</v>
      </c>
      <c r="Q17">
        <v>37036</v>
      </c>
      <c r="T17" t="s">
        <v>30</v>
      </c>
      <c r="U17" t="s">
        <v>31</v>
      </c>
      <c r="V17">
        <v>89051</v>
      </c>
      <c r="W17">
        <v>11</v>
      </c>
      <c r="X17">
        <f t="shared" si="5"/>
        <v>979</v>
      </c>
      <c r="Y17">
        <v>0</v>
      </c>
      <c r="Z17" t="str">
        <f t="shared" si="1"/>
        <v xml:space="preserve"> </v>
      </c>
      <c r="AA17" t="str">
        <f t="shared" si="2"/>
        <v xml:space="preserve"> </v>
      </c>
      <c r="AB17" t="s">
        <v>400</v>
      </c>
      <c r="AC17" t="s">
        <v>400</v>
      </c>
    </row>
    <row r="18" spans="1:29" x14ac:dyDescent="0.25">
      <c r="A18" t="s">
        <v>32</v>
      </c>
      <c r="B18" t="s">
        <v>11</v>
      </c>
      <c r="C18">
        <v>42927</v>
      </c>
      <c r="D18">
        <v>11.5</v>
      </c>
      <c r="E18">
        <v>10</v>
      </c>
      <c r="F18">
        <v>-5</v>
      </c>
      <c r="I18" t="str">
        <f t="shared" si="3"/>
        <v>tak</v>
      </c>
      <c r="J18" t="str">
        <f t="shared" si="0"/>
        <v>nie</v>
      </c>
      <c r="K18">
        <f t="shared" si="4"/>
        <v>0</v>
      </c>
      <c r="M18" t="s">
        <v>11</v>
      </c>
      <c r="N18">
        <f>SUM(Q304:Q324)</f>
        <v>1427118</v>
      </c>
      <c r="P18" t="s">
        <v>31</v>
      </c>
      <c r="Q18">
        <v>72357</v>
      </c>
      <c r="T18" t="s">
        <v>32</v>
      </c>
      <c r="U18" t="s">
        <v>11</v>
      </c>
      <c r="V18">
        <v>42927</v>
      </c>
      <c r="W18">
        <v>11.5</v>
      </c>
      <c r="X18">
        <f t="shared" si="5"/>
        <v>493</v>
      </c>
      <c r="Y18">
        <v>0</v>
      </c>
      <c r="Z18" t="str">
        <f t="shared" si="1"/>
        <v xml:space="preserve"> </v>
      </c>
      <c r="AA18" t="str">
        <f t="shared" si="2"/>
        <v xml:space="preserve"> </v>
      </c>
      <c r="AB18" t="s">
        <v>400</v>
      </c>
      <c r="AC18" t="s">
        <v>400</v>
      </c>
    </row>
    <row r="19" spans="1:29" x14ac:dyDescent="0.25">
      <c r="A19" t="s">
        <v>33</v>
      </c>
      <c r="B19" t="s">
        <v>7</v>
      </c>
      <c r="C19">
        <v>75579</v>
      </c>
      <c r="D19">
        <v>13.6</v>
      </c>
      <c r="E19">
        <v>10</v>
      </c>
      <c r="F19">
        <v>-1.3</v>
      </c>
      <c r="I19" t="str">
        <f t="shared" si="3"/>
        <v>tak</v>
      </c>
      <c r="J19" t="str">
        <f t="shared" si="0"/>
        <v>nie</v>
      </c>
      <c r="K19">
        <f t="shared" si="4"/>
        <v>0</v>
      </c>
      <c r="M19" t="s">
        <v>13</v>
      </c>
      <c r="N19">
        <f>SUM(Q254:Q289)</f>
        <v>4640725</v>
      </c>
      <c r="P19" t="s">
        <v>31</v>
      </c>
      <c r="Q19">
        <v>104047</v>
      </c>
      <c r="T19" t="s">
        <v>33</v>
      </c>
      <c r="U19" t="s">
        <v>7</v>
      </c>
      <c r="V19">
        <v>75579</v>
      </c>
      <c r="W19">
        <v>13.6</v>
      </c>
      <c r="X19">
        <f t="shared" si="5"/>
        <v>1027</v>
      </c>
      <c r="Y19">
        <v>0</v>
      </c>
      <c r="Z19" t="str">
        <f t="shared" si="1"/>
        <v xml:space="preserve"> </v>
      </c>
      <c r="AA19" t="str">
        <f t="shared" si="2"/>
        <v xml:space="preserve"> </v>
      </c>
      <c r="AB19" t="s">
        <v>400</v>
      </c>
      <c r="AC19" t="s">
        <v>400</v>
      </c>
    </row>
    <row r="20" spans="1:29" x14ac:dyDescent="0.25">
      <c r="A20" t="s">
        <v>34</v>
      </c>
      <c r="B20" t="s">
        <v>29</v>
      </c>
      <c r="C20">
        <v>91297</v>
      </c>
      <c r="D20">
        <v>11.7</v>
      </c>
      <c r="E20">
        <v>8.8000000000000007</v>
      </c>
      <c r="F20">
        <v>0.9</v>
      </c>
      <c r="I20" t="str">
        <f t="shared" si="3"/>
        <v>nie</v>
      </c>
      <c r="J20" t="str">
        <f t="shared" si="0"/>
        <v>nie</v>
      </c>
      <c r="K20">
        <f t="shared" si="4"/>
        <v>0</v>
      </c>
      <c r="M20" t="s">
        <v>15</v>
      </c>
      <c r="N20">
        <f>SUM(Q54:Q77)</f>
        <v>2541832</v>
      </c>
      <c r="P20" t="s">
        <v>31</v>
      </c>
      <c r="Q20">
        <v>61622</v>
      </c>
      <c r="T20" t="s">
        <v>34</v>
      </c>
      <c r="U20" t="s">
        <v>29</v>
      </c>
      <c r="V20">
        <v>91297</v>
      </c>
      <c r="W20">
        <v>11.7</v>
      </c>
      <c r="X20">
        <f t="shared" si="5"/>
        <v>1068</v>
      </c>
      <c r="Y20">
        <v>0</v>
      </c>
      <c r="Z20" t="str">
        <f t="shared" si="1"/>
        <v xml:space="preserve"> </v>
      </c>
      <c r="AA20" t="str">
        <f t="shared" si="2"/>
        <v xml:space="preserve"> </v>
      </c>
      <c r="AB20" t="s">
        <v>400</v>
      </c>
      <c r="AC20" t="s">
        <v>400</v>
      </c>
    </row>
    <row r="21" spans="1:29" x14ac:dyDescent="0.25">
      <c r="A21" t="s">
        <v>34</v>
      </c>
      <c r="B21" t="s">
        <v>35</v>
      </c>
      <c r="C21">
        <v>92188</v>
      </c>
      <c r="D21">
        <v>10.8</v>
      </c>
      <c r="E21">
        <v>9.6999999999999993</v>
      </c>
      <c r="F21">
        <v>-0.5</v>
      </c>
      <c r="I21" t="str">
        <f t="shared" si="3"/>
        <v>tak</v>
      </c>
      <c r="J21" t="str">
        <f t="shared" si="0"/>
        <v>nie</v>
      </c>
      <c r="K21">
        <f t="shared" si="4"/>
        <v>0</v>
      </c>
      <c r="M21" t="s">
        <v>19</v>
      </c>
      <c r="N21">
        <f>SUM(Q360:Q380)</f>
        <v>1693198</v>
      </c>
      <c r="P21" t="s">
        <v>31</v>
      </c>
      <c r="Q21">
        <v>50119</v>
      </c>
      <c r="T21" t="s">
        <v>34</v>
      </c>
      <c r="U21" t="s">
        <v>35</v>
      </c>
      <c r="V21">
        <v>92188</v>
      </c>
      <c r="W21">
        <v>10.8</v>
      </c>
      <c r="X21">
        <f t="shared" si="5"/>
        <v>995</v>
      </c>
      <c r="Y21">
        <v>1</v>
      </c>
      <c r="Z21">
        <f t="shared" si="1"/>
        <v>995</v>
      </c>
      <c r="AA21" t="str">
        <f t="shared" si="2"/>
        <v>brzeski</v>
      </c>
      <c r="AB21" t="s">
        <v>400</v>
      </c>
      <c r="AC21" t="s">
        <v>400</v>
      </c>
    </row>
    <row r="22" spans="1:29" x14ac:dyDescent="0.25">
      <c r="A22" t="s">
        <v>36</v>
      </c>
      <c r="B22" t="s">
        <v>15</v>
      </c>
      <c r="C22">
        <v>30537</v>
      </c>
      <c r="D22">
        <v>10.199999999999999</v>
      </c>
      <c r="E22">
        <v>12.7</v>
      </c>
      <c r="F22">
        <v>0.2</v>
      </c>
      <c r="I22" t="str">
        <f t="shared" si="3"/>
        <v>nie</v>
      </c>
      <c r="J22" t="str">
        <f t="shared" si="0"/>
        <v>nie</v>
      </c>
      <c r="K22">
        <f t="shared" si="4"/>
        <v>0</v>
      </c>
      <c r="M22" t="s">
        <v>22</v>
      </c>
      <c r="N22">
        <f>SUM(Q78:Q101)</f>
        <v>2157202</v>
      </c>
      <c r="P22" t="s">
        <v>31</v>
      </c>
      <c r="Q22">
        <v>43873</v>
      </c>
      <c r="T22" t="s">
        <v>36</v>
      </c>
      <c r="U22" t="s">
        <v>15</v>
      </c>
      <c r="V22">
        <v>30537</v>
      </c>
      <c r="W22">
        <v>10.199999999999999</v>
      </c>
      <c r="X22">
        <f t="shared" si="5"/>
        <v>311</v>
      </c>
      <c r="Y22">
        <v>0</v>
      </c>
      <c r="Z22" t="str">
        <f t="shared" si="1"/>
        <v xml:space="preserve"> </v>
      </c>
      <c r="AA22" t="str">
        <f t="shared" si="2"/>
        <v xml:space="preserve"> </v>
      </c>
      <c r="AB22" t="s">
        <v>400</v>
      </c>
      <c r="AC22" t="s">
        <v>400</v>
      </c>
    </row>
    <row r="23" spans="1:29" x14ac:dyDescent="0.25">
      <c r="A23" t="s">
        <v>37</v>
      </c>
      <c r="B23" t="s">
        <v>26</v>
      </c>
      <c r="C23">
        <v>65253</v>
      </c>
      <c r="D23">
        <v>11.9</v>
      </c>
      <c r="E23">
        <v>8.5</v>
      </c>
      <c r="F23">
        <v>-2.1</v>
      </c>
      <c r="I23" t="str">
        <f t="shared" si="3"/>
        <v>tak</v>
      </c>
      <c r="J23" t="str">
        <f t="shared" si="0"/>
        <v>nie</v>
      </c>
      <c r="K23">
        <f t="shared" si="4"/>
        <v>0</v>
      </c>
      <c r="M23" t="s">
        <v>75</v>
      </c>
      <c r="N23">
        <f>SUM(Q102:Q115)</f>
        <v>1010047</v>
      </c>
      <c r="P23" t="s">
        <v>31</v>
      </c>
      <c r="Q23">
        <v>159323</v>
      </c>
      <c r="T23" t="s">
        <v>37</v>
      </c>
      <c r="U23" t="s">
        <v>26</v>
      </c>
      <c r="V23">
        <v>65253</v>
      </c>
      <c r="W23">
        <v>11.9</v>
      </c>
      <c r="X23">
        <f t="shared" si="5"/>
        <v>776</v>
      </c>
      <c r="Y23">
        <v>0</v>
      </c>
      <c r="Z23" t="str">
        <f t="shared" si="1"/>
        <v xml:space="preserve"> </v>
      </c>
      <c r="AA23" t="str">
        <f t="shared" si="2"/>
        <v xml:space="preserve"> </v>
      </c>
      <c r="AB23" t="s">
        <v>400</v>
      </c>
      <c r="AC23" t="s">
        <v>400</v>
      </c>
    </row>
    <row r="24" spans="1:29" x14ac:dyDescent="0.25">
      <c r="A24" t="s">
        <v>38</v>
      </c>
      <c r="B24" t="s">
        <v>39</v>
      </c>
      <c r="C24">
        <v>73127</v>
      </c>
      <c r="D24">
        <v>9.9</v>
      </c>
      <c r="E24">
        <v>12.4</v>
      </c>
      <c r="F24">
        <v>0.1</v>
      </c>
      <c r="I24" t="str">
        <f t="shared" si="3"/>
        <v>nie</v>
      </c>
      <c r="J24" t="str">
        <f t="shared" si="0"/>
        <v>nie</v>
      </c>
      <c r="K24">
        <f t="shared" si="4"/>
        <v>0</v>
      </c>
      <c r="M24" t="s">
        <v>26</v>
      </c>
      <c r="N24">
        <f>SUM(Q192:Q216)</f>
        <v>2101732</v>
      </c>
      <c r="P24" t="s">
        <v>31</v>
      </c>
      <c r="Q24">
        <v>79166</v>
      </c>
      <c r="T24" t="s">
        <v>38</v>
      </c>
      <c r="U24" t="s">
        <v>39</v>
      </c>
      <c r="V24">
        <v>73127</v>
      </c>
      <c r="W24">
        <v>9.9</v>
      </c>
      <c r="X24">
        <f t="shared" si="5"/>
        <v>723</v>
      </c>
      <c r="Y24">
        <v>0</v>
      </c>
      <c r="Z24" t="str">
        <f t="shared" si="1"/>
        <v xml:space="preserve"> </v>
      </c>
      <c r="AA24" t="str">
        <f t="shared" si="2"/>
        <v xml:space="preserve"> </v>
      </c>
      <c r="AB24" t="s">
        <v>400</v>
      </c>
      <c r="AC24" t="s">
        <v>400</v>
      </c>
    </row>
    <row r="25" spans="1:29" x14ac:dyDescent="0.25">
      <c r="A25" t="s">
        <v>40</v>
      </c>
      <c r="B25" t="s">
        <v>7</v>
      </c>
      <c r="C25">
        <v>103010</v>
      </c>
      <c r="D25">
        <v>11.5</v>
      </c>
      <c r="E25">
        <v>7.8</v>
      </c>
      <c r="F25">
        <v>15.1</v>
      </c>
      <c r="I25" t="str">
        <f t="shared" si="3"/>
        <v>nie</v>
      </c>
      <c r="J25" t="str">
        <f t="shared" si="0"/>
        <v>nie</v>
      </c>
      <c r="K25">
        <f t="shared" si="4"/>
        <v>0</v>
      </c>
      <c r="M25" t="s">
        <v>29</v>
      </c>
      <c r="N25">
        <f>SUM(Q116:Q137)</f>
        <v>3298270</v>
      </c>
      <c r="P25" t="s">
        <v>31</v>
      </c>
      <c r="Q25">
        <v>179526</v>
      </c>
      <c r="T25" t="s">
        <v>40</v>
      </c>
      <c r="U25" t="s">
        <v>7</v>
      </c>
      <c r="V25">
        <v>103010</v>
      </c>
      <c r="W25">
        <v>11.5</v>
      </c>
      <c r="X25">
        <f t="shared" si="5"/>
        <v>1184</v>
      </c>
      <c r="Y25">
        <v>0</v>
      </c>
      <c r="Z25" t="str">
        <f t="shared" si="1"/>
        <v xml:space="preserve"> </v>
      </c>
      <c r="AA25" t="str">
        <f t="shared" si="2"/>
        <v xml:space="preserve"> </v>
      </c>
      <c r="AB25" t="s">
        <v>400</v>
      </c>
      <c r="AC25" t="s">
        <v>400</v>
      </c>
    </row>
    <row r="26" spans="1:29" x14ac:dyDescent="0.25">
      <c r="A26" t="s">
        <v>41</v>
      </c>
      <c r="B26" t="s">
        <v>42</v>
      </c>
      <c r="C26">
        <v>76043</v>
      </c>
      <c r="D26">
        <v>13.6</v>
      </c>
      <c r="E26">
        <v>7.9</v>
      </c>
      <c r="F26">
        <v>-2.7</v>
      </c>
      <c r="I26" t="str">
        <f t="shared" si="3"/>
        <v>tak</v>
      </c>
      <c r="J26" t="str">
        <f t="shared" si="0"/>
        <v>nie</v>
      </c>
      <c r="K26">
        <f t="shared" si="4"/>
        <v>0</v>
      </c>
      <c r="M26" t="s">
        <v>31</v>
      </c>
      <c r="N26">
        <f>SUM(Q2:Q30)</f>
        <v>2876627</v>
      </c>
      <c r="P26" t="s">
        <v>31</v>
      </c>
      <c r="Q26">
        <v>47344</v>
      </c>
      <c r="T26" t="s">
        <v>41</v>
      </c>
      <c r="U26" t="s">
        <v>42</v>
      </c>
      <c r="V26">
        <v>76043</v>
      </c>
      <c r="W26">
        <v>13.6</v>
      </c>
      <c r="X26">
        <f t="shared" si="5"/>
        <v>1034</v>
      </c>
      <c r="Y26">
        <v>0</v>
      </c>
      <c r="Z26" t="str">
        <f t="shared" si="1"/>
        <v xml:space="preserve"> </v>
      </c>
      <c r="AA26" t="str">
        <f t="shared" si="2"/>
        <v xml:space="preserve"> </v>
      </c>
      <c r="AB26" t="s">
        <v>400</v>
      </c>
      <c r="AC26" t="s">
        <v>400</v>
      </c>
    </row>
    <row r="27" spans="1:29" x14ac:dyDescent="0.25">
      <c r="A27" t="s">
        <v>43</v>
      </c>
      <c r="B27" t="s">
        <v>7</v>
      </c>
      <c r="C27">
        <v>51456</v>
      </c>
      <c r="D27">
        <v>12.4</v>
      </c>
      <c r="E27">
        <v>10</v>
      </c>
      <c r="F27">
        <v>-2</v>
      </c>
      <c r="I27" t="str">
        <f t="shared" si="3"/>
        <v>tak</v>
      </c>
      <c r="J27" t="str">
        <f t="shared" si="0"/>
        <v>nie</v>
      </c>
      <c r="K27">
        <f t="shared" si="4"/>
        <v>0</v>
      </c>
      <c r="M27" t="s">
        <v>35</v>
      </c>
      <c r="N27">
        <f>SUM(Q180:Q191)</f>
        <v>1031097</v>
      </c>
      <c r="P27" t="s">
        <v>31</v>
      </c>
      <c r="Q27">
        <v>111069</v>
      </c>
      <c r="T27" t="s">
        <v>43</v>
      </c>
      <c r="U27" t="s">
        <v>7</v>
      </c>
      <c r="V27">
        <v>51456</v>
      </c>
      <c r="W27">
        <v>12.4</v>
      </c>
      <c r="X27">
        <f t="shared" si="5"/>
        <v>638</v>
      </c>
      <c r="Y27">
        <v>0</v>
      </c>
      <c r="Z27" t="str">
        <f t="shared" si="1"/>
        <v xml:space="preserve"> </v>
      </c>
      <c r="AA27" t="str">
        <f t="shared" si="2"/>
        <v xml:space="preserve"> </v>
      </c>
      <c r="AB27" t="s">
        <v>400</v>
      </c>
      <c r="AC27" t="s">
        <v>400</v>
      </c>
    </row>
    <row r="28" spans="1:29" x14ac:dyDescent="0.25">
      <c r="A28" t="s">
        <v>44</v>
      </c>
      <c r="B28" t="s">
        <v>22</v>
      </c>
      <c r="C28">
        <v>78765</v>
      </c>
      <c r="D28">
        <v>11.6</v>
      </c>
      <c r="E28">
        <v>13.2</v>
      </c>
      <c r="F28">
        <v>-1.4</v>
      </c>
      <c r="I28" t="str">
        <f t="shared" si="3"/>
        <v>tak</v>
      </c>
      <c r="J28" t="str">
        <f t="shared" si="0"/>
        <v>nie</v>
      </c>
      <c r="K28">
        <f t="shared" si="4"/>
        <v>0</v>
      </c>
      <c r="M28" t="s">
        <v>394</v>
      </c>
      <c r="N28">
        <f>SUM(Q290:Q303)</f>
        <v>1270120</v>
      </c>
      <c r="P28" t="s">
        <v>31</v>
      </c>
      <c r="Q28">
        <v>68575</v>
      </c>
      <c r="T28" t="s">
        <v>44</v>
      </c>
      <c r="U28" t="s">
        <v>22</v>
      </c>
      <c r="V28">
        <v>78765</v>
      </c>
      <c r="W28">
        <v>11.6</v>
      </c>
      <c r="X28">
        <f t="shared" si="5"/>
        <v>913</v>
      </c>
      <c r="Y28">
        <v>0</v>
      </c>
      <c r="Z28" t="str">
        <f t="shared" si="1"/>
        <v xml:space="preserve"> </v>
      </c>
      <c r="AA28" t="str">
        <f t="shared" si="2"/>
        <v xml:space="preserve"> </v>
      </c>
      <c r="AB28" t="s">
        <v>400</v>
      </c>
      <c r="AC28" t="s">
        <v>400</v>
      </c>
    </row>
    <row r="29" spans="1:29" x14ac:dyDescent="0.25">
      <c r="A29" t="s">
        <v>45</v>
      </c>
      <c r="B29" t="s">
        <v>46</v>
      </c>
      <c r="C29">
        <v>47389</v>
      </c>
      <c r="D29">
        <v>12.1</v>
      </c>
      <c r="E29">
        <v>10.1</v>
      </c>
      <c r="F29">
        <v>0.1</v>
      </c>
      <c r="I29" t="str">
        <f t="shared" si="3"/>
        <v>nie</v>
      </c>
      <c r="J29" t="str">
        <f t="shared" si="0"/>
        <v>nie</v>
      </c>
      <c r="K29">
        <f t="shared" si="4"/>
        <v>0</v>
      </c>
      <c r="M29" t="s">
        <v>46</v>
      </c>
      <c r="N29">
        <f>SUM(Q325:Q359)</f>
        <v>3408281</v>
      </c>
      <c r="P29" t="s">
        <v>31</v>
      </c>
      <c r="Q29">
        <v>92867</v>
      </c>
      <c r="T29" t="s">
        <v>45</v>
      </c>
      <c r="U29" t="s">
        <v>46</v>
      </c>
      <c r="V29">
        <v>47389</v>
      </c>
      <c r="W29">
        <v>12.1</v>
      </c>
      <c r="X29">
        <f t="shared" si="5"/>
        <v>573</v>
      </c>
      <c r="Y29">
        <v>0</v>
      </c>
      <c r="Z29" t="str">
        <f t="shared" si="1"/>
        <v xml:space="preserve"> </v>
      </c>
      <c r="AA29" t="str">
        <f t="shared" si="2"/>
        <v xml:space="preserve"> </v>
      </c>
      <c r="AB29" t="s">
        <v>400</v>
      </c>
      <c r="AC29" t="s">
        <v>400</v>
      </c>
    </row>
    <row r="30" spans="1:29" x14ac:dyDescent="0.25">
      <c r="A30" t="s">
        <v>47</v>
      </c>
      <c r="B30" t="s">
        <v>42</v>
      </c>
      <c r="C30">
        <v>93411</v>
      </c>
      <c r="D30">
        <v>13.9</v>
      </c>
      <c r="E30">
        <v>9</v>
      </c>
      <c r="F30">
        <v>-0.3</v>
      </c>
      <c r="I30" t="str">
        <f t="shared" si="3"/>
        <v>tak</v>
      </c>
      <c r="J30" t="str">
        <f t="shared" si="0"/>
        <v>nie</v>
      </c>
      <c r="K30">
        <f t="shared" si="4"/>
        <v>0</v>
      </c>
      <c r="M30" t="s">
        <v>42</v>
      </c>
      <c r="N30">
        <f>SUM(Q234:Q253)</f>
        <v>2230099</v>
      </c>
      <c r="P30" t="s">
        <v>31</v>
      </c>
      <c r="Q30">
        <v>45376</v>
      </c>
      <c r="T30" t="s">
        <v>47</v>
      </c>
      <c r="U30" t="s">
        <v>42</v>
      </c>
      <c r="V30">
        <v>93411</v>
      </c>
      <c r="W30">
        <v>13.9</v>
      </c>
      <c r="X30">
        <f t="shared" si="5"/>
        <v>1298</v>
      </c>
      <c r="Y30">
        <v>0</v>
      </c>
      <c r="Z30" t="str">
        <f t="shared" si="1"/>
        <v xml:space="preserve"> </v>
      </c>
      <c r="AA30" t="str">
        <f t="shared" si="2"/>
        <v xml:space="preserve"> </v>
      </c>
      <c r="AB30" t="s">
        <v>400</v>
      </c>
      <c r="AC30" t="s">
        <v>400</v>
      </c>
    </row>
    <row r="31" spans="1:29" x14ac:dyDescent="0.25">
      <c r="A31" t="s">
        <v>48</v>
      </c>
      <c r="B31" t="s">
        <v>19</v>
      </c>
      <c r="C31">
        <v>49705</v>
      </c>
      <c r="D31">
        <v>12.1</v>
      </c>
      <c r="E31">
        <v>10.6</v>
      </c>
      <c r="F31">
        <v>-2.2999999999999998</v>
      </c>
      <c r="I31" t="str">
        <f t="shared" si="3"/>
        <v>tak</v>
      </c>
      <c r="J31" t="str">
        <f t="shared" si="0"/>
        <v>nie</v>
      </c>
      <c r="K31">
        <f t="shared" si="4"/>
        <v>0</v>
      </c>
      <c r="P31" t="s">
        <v>7</v>
      </c>
      <c r="Q31">
        <v>55336</v>
      </c>
      <c r="T31" t="s">
        <v>48</v>
      </c>
      <c r="U31" t="s">
        <v>19</v>
      </c>
      <c r="V31">
        <v>49705</v>
      </c>
      <c r="W31">
        <v>12.1</v>
      </c>
      <c r="X31">
        <f t="shared" si="5"/>
        <v>601</v>
      </c>
      <c r="Y31">
        <v>0</v>
      </c>
      <c r="Z31" t="str">
        <f t="shared" si="1"/>
        <v xml:space="preserve"> </v>
      </c>
      <c r="AA31" t="str">
        <f t="shared" si="2"/>
        <v xml:space="preserve"> </v>
      </c>
      <c r="AB31" t="s">
        <v>400</v>
      </c>
      <c r="AC31" t="s">
        <v>400</v>
      </c>
    </row>
    <row r="32" spans="1:29" x14ac:dyDescent="0.25">
      <c r="A32" t="s">
        <v>49</v>
      </c>
      <c r="B32" t="s">
        <v>29</v>
      </c>
      <c r="C32">
        <v>127645</v>
      </c>
      <c r="D32">
        <v>9.6</v>
      </c>
      <c r="E32">
        <v>10.3</v>
      </c>
      <c r="F32">
        <v>0.4</v>
      </c>
      <c r="I32" t="str">
        <f t="shared" si="3"/>
        <v>nie</v>
      </c>
      <c r="J32" t="str">
        <f t="shared" si="0"/>
        <v>nie</v>
      </c>
      <c r="K32">
        <f t="shared" si="4"/>
        <v>0</v>
      </c>
      <c r="P32" t="s">
        <v>7</v>
      </c>
      <c r="Q32">
        <v>75579</v>
      </c>
      <c r="T32" t="s">
        <v>49</v>
      </c>
      <c r="U32" t="s">
        <v>29</v>
      </c>
      <c r="V32">
        <v>127645</v>
      </c>
      <c r="W32">
        <v>9.6</v>
      </c>
      <c r="X32">
        <f t="shared" si="5"/>
        <v>1225</v>
      </c>
      <c r="Y32">
        <v>0</v>
      </c>
      <c r="Z32" t="str">
        <f t="shared" si="1"/>
        <v xml:space="preserve"> </v>
      </c>
      <c r="AA32" t="str">
        <f t="shared" si="2"/>
        <v xml:space="preserve"> </v>
      </c>
      <c r="AB32" t="s">
        <v>400</v>
      </c>
      <c r="AC32" t="s">
        <v>400</v>
      </c>
    </row>
    <row r="33" spans="1:29" x14ac:dyDescent="0.25">
      <c r="A33" t="s">
        <v>50</v>
      </c>
      <c r="B33" t="s">
        <v>17</v>
      </c>
      <c r="C33">
        <v>90249</v>
      </c>
      <c r="D33">
        <v>11.4</v>
      </c>
      <c r="E33">
        <v>11.3</v>
      </c>
      <c r="F33">
        <v>-2.6</v>
      </c>
      <c r="I33" t="str">
        <f t="shared" si="3"/>
        <v>tak</v>
      </c>
      <c r="J33" t="str">
        <f t="shared" si="0"/>
        <v>tak</v>
      </c>
      <c r="K33">
        <f t="shared" si="4"/>
        <v>1</v>
      </c>
      <c r="M33" s="2" t="s">
        <v>17</v>
      </c>
      <c r="N33" s="2">
        <v>5222167</v>
      </c>
      <c r="P33" t="s">
        <v>7</v>
      </c>
      <c r="Q33">
        <v>103010</v>
      </c>
      <c r="T33" t="s">
        <v>50</v>
      </c>
      <c r="U33" t="s">
        <v>17</v>
      </c>
      <c r="V33">
        <v>90249</v>
      </c>
      <c r="W33">
        <v>11.4</v>
      </c>
      <c r="X33">
        <f t="shared" si="5"/>
        <v>1028</v>
      </c>
      <c r="Y33">
        <v>0</v>
      </c>
      <c r="Z33" t="str">
        <f t="shared" si="1"/>
        <v xml:space="preserve"> </v>
      </c>
      <c r="AA33" t="str">
        <f t="shared" si="2"/>
        <v xml:space="preserve"> </v>
      </c>
      <c r="AB33" t="s">
        <v>400</v>
      </c>
      <c r="AC33" t="s">
        <v>400</v>
      </c>
    </row>
    <row r="34" spans="1:29" x14ac:dyDescent="0.25">
      <c r="A34" t="s">
        <v>51</v>
      </c>
      <c r="B34" t="s">
        <v>13</v>
      </c>
      <c r="C34">
        <v>172809</v>
      </c>
      <c r="D34">
        <v>11.2</v>
      </c>
      <c r="E34">
        <v>10.199999999999999</v>
      </c>
      <c r="F34">
        <v>2.8</v>
      </c>
      <c r="I34" t="str">
        <f t="shared" si="3"/>
        <v>nie</v>
      </c>
      <c r="J34" t="str">
        <f t="shared" si="0"/>
        <v>nie</v>
      </c>
      <c r="K34">
        <f t="shared" si="4"/>
        <v>0</v>
      </c>
      <c r="M34" s="2" t="s">
        <v>13</v>
      </c>
      <c r="N34" s="2">
        <v>4640725</v>
      </c>
      <c r="P34" t="s">
        <v>7</v>
      </c>
      <c r="Q34">
        <v>51456</v>
      </c>
      <c r="T34" t="s">
        <v>51</v>
      </c>
      <c r="U34" t="s">
        <v>13</v>
      </c>
      <c r="V34">
        <v>172809</v>
      </c>
      <c r="W34">
        <v>11.2</v>
      </c>
      <c r="X34">
        <f t="shared" si="5"/>
        <v>1935</v>
      </c>
      <c r="Y34">
        <v>0</v>
      </c>
      <c r="Z34" t="str">
        <f t="shared" si="1"/>
        <v xml:space="preserve"> </v>
      </c>
      <c r="AA34" t="str">
        <f t="shared" si="2"/>
        <v xml:space="preserve"> </v>
      </c>
      <c r="AB34" t="s">
        <v>400</v>
      </c>
      <c r="AC34" t="s">
        <v>400</v>
      </c>
    </row>
    <row r="35" spans="1:29" x14ac:dyDescent="0.25">
      <c r="A35" t="s">
        <v>52</v>
      </c>
      <c r="B35" t="s">
        <v>46</v>
      </c>
      <c r="C35">
        <v>86939</v>
      </c>
      <c r="D35">
        <v>12.9</v>
      </c>
      <c r="E35">
        <v>9.5</v>
      </c>
      <c r="F35">
        <v>-1.6</v>
      </c>
      <c r="I35" t="str">
        <f t="shared" si="3"/>
        <v>tak</v>
      </c>
      <c r="J35" t="str">
        <f t="shared" si="0"/>
        <v>nie</v>
      </c>
      <c r="K35">
        <f t="shared" si="4"/>
        <v>0</v>
      </c>
      <c r="M35" s="2" t="s">
        <v>46</v>
      </c>
      <c r="N35" s="2">
        <v>3408281</v>
      </c>
      <c r="P35" t="s">
        <v>7</v>
      </c>
      <c r="Q35">
        <v>45281</v>
      </c>
      <c r="T35" t="s">
        <v>52</v>
      </c>
      <c r="U35" t="s">
        <v>46</v>
      </c>
      <c r="V35">
        <v>86939</v>
      </c>
      <c r="W35">
        <v>12.9</v>
      </c>
      <c r="X35">
        <f t="shared" si="5"/>
        <v>1121</v>
      </c>
      <c r="Y35">
        <v>0</v>
      </c>
      <c r="Z35" t="str">
        <f t="shared" si="1"/>
        <v xml:space="preserve"> </v>
      </c>
      <c r="AA35" t="str">
        <f t="shared" si="2"/>
        <v xml:space="preserve"> </v>
      </c>
      <c r="AB35" t="s">
        <v>400</v>
      </c>
      <c r="AC35" t="s">
        <v>400</v>
      </c>
    </row>
    <row r="36" spans="1:29" x14ac:dyDescent="0.25">
      <c r="A36" t="s">
        <v>53</v>
      </c>
      <c r="B36" t="s">
        <v>13</v>
      </c>
      <c r="C36">
        <v>134103</v>
      </c>
      <c r="D36">
        <v>9.6</v>
      </c>
      <c r="E36">
        <v>11.9</v>
      </c>
      <c r="F36">
        <v>3.7</v>
      </c>
      <c r="I36" t="str">
        <f t="shared" si="3"/>
        <v>nie</v>
      </c>
      <c r="J36" t="str">
        <f t="shared" si="0"/>
        <v>nie</v>
      </c>
      <c r="K36">
        <f t="shared" si="4"/>
        <v>0</v>
      </c>
      <c r="M36" s="2" t="s">
        <v>29</v>
      </c>
      <c r="N36" s="2">
        <v>3298270</v>
      </c>
      <c r="P36" t="s">
        <v>7</v>
      </c>
      <c r="Q36">
        <v>38708</v>
      </c>
      <c r="T36" t="s">
        <v>53</v>
      </c>
      <c r="U36" t="s">
        <v>13</v>
      </c>
      <c r="V36">
        <v>134103</v>
      </c>
      <c r="W36">
        <v>9.6</v>
      </c>
      <c r="X36">
        <f t="shared" si="5"/>
        <v>1287</v>
      </c>
      <c r="Y36">
        <v>0</v>
      </c>
      <c r="Z36" t="str">
        <f t="shared" si="1"/>
        <v xml:space="preserve"> </v>
      </c>
      <c r="AA36" t="str">
        <f t="shared" si="2"/>
        <v xml:space="preserve"> </v>
      </c>
      <c r="AB36" t="s">
        <v>400</v>
      </c>
      <c r="AC36" t="s">
        <v>400</v>
      </c>
    </row>
    <row r="37" spans="1:29" x14ac:dyDescent="0.25">
      <c r="A37" t="s">
        <v>54</v>
      </c>
      <c r="B37" t="s">
        <v>42</v>
      </c>
      <c r="C37">
        <v>56762</v>
      </c>
      <c r="D37">
        <v>11.8</v>
      </c>
      <c r="E37">
        <v>8.4</v>
      </c>
      <c r="F37">
        <v>-3.6</v>
      </c>
      <c r="I37" t="str">
        <f t="shared" si="3"/>
        <v>tak</v>
      </c>
      <c r="J37" t="str">
        <f t="shared" si="0"/>
        <v>nie</v>
      </c>
      <c r="K37">
        <f t="shared" si="4"/>
        <v>0</v>
      </c>
      <c r="M37" t="s">
        <v>31</v>
      </c>
      <c r="N37">
        <v>2876627</v>
      </c>
      <c r="P37" t="s">
        <v>7</v>
      </c>
      <c r="Q37">
        <v>164112</v>
      </c>
      <c r="T37" t="s">
        <v>54</v>
      </c>
      <c r="U37" t="s">
        <v>42</v>
      </c>
      <c r="V37">
        <v>56762</v>
      </c>
      <c r="W37">
        <v>11.8</v>
      </c>
      <c r="X37">
        <f t="shared" si="5"/>
        <v>669</v>
      </c>
      <c r="Y37">
        <v>0</v>
      </c>
      <c r="Z37" t="str">
        <f t="shared" si="1"/>
        <v xml:space="preserve"> </v>
      </c>
      <c r="AA37" t="str">
        <f t="shared" si="2"/>
        <v xml:space="preserve"> </v>
      </c>
      <c r="AB37" t="s">
        <v>400</v>
      </c>
      <c r="AC37" t="s">
        <v>400</v>
      </c>
    </row>
    <row r="38" spans="1:29" x14ac:dyDescent="0.25">
      <c r="A38" t="s">
        <v>55</v>
      </c>
      <c r="B38" t="s">
        <v>29</v>
      </c>
      <c r="C38">
        <v>58664</v>
      </c>
      <c r="D38">
        <v>10.199999999999999</v>
      </c>
      <c r="E38">
        <v>9.1999999999999993</v>
      </c>
      <c r="F38">
        <v>-1</v>
      </c>
      <c r="I38" t="str">
        <f t="shared" si="3"/>
        <v>tak</v>
      </c>
      <c r="J38" t="str">
        <f t="shared" si="0"/>
        <v>nie</v>
      </c>
      <c r="K38">
        <f t="shared" si="4"/>
        <v>0</v>
      </c>
      <c r="M38" t="s">
        <v>15</v>
      </c>
      <c r="N38">
        <v>2541832</v>
      </c>
      <c r="P38" t="s">
        <v>7</v>
      </c>
      <c r="Q38">
        <v>66162</v>
      </c>
      <c r="T38" t="s">
        <v>55</v>
      </c>
      <c r="U38" t="s">
        <v>29</v>
      </c>
      <c r="V38">
        <v>58664</v>
      </c>
      <c r="W38">
        <v>10.199999999999999</v>
      </c>
      <c r="X38">
        <f t="shared" si="5"/>
        <v>598</v>
      </c>
      <c r="Y38">
        <v>0</v>
      </c>
      <c r="Z38" t="str">
        <f t="shared" si="1"/>
        <v xml:space="preserve"> </v>
      </c>
      <c r="AA38" t="str">
        <f t="shared" si="2"/>
        <v xml:space="preserve"> </v>
      </c>
      <c r="AB38" t="s">
        <v>400</v>
      </c>
      <c r="AC38" t="s">
        <v>400</v>
      </c>
    </row>
    <row r="39" spans="1:29" x14ac:dyDescent="0.25">
      <c r="A39" t="s">
        <v>56</v>
      </c>
      <c r="B39" t="s">
        <v>26</v>
      </c>
      <c r="C39">
        <v>133244</v>
      </c>
      <c r="D39">
        <v>11.6</v>
      </c>
      <c r="E39">
        <v>7.9</v>
      </c>
      <c r="F39">
        <v>-1.1000000000000001</v>
      </c>
      <c r="I39" t="str">
        <f t="shared" si="3"/>
        <v>tak</v>
      </c>
      <c r="J39" t="str">
        <f t="shared" si="0"/>
        <v>nie</v>
      </c>
      <c r="K39">
        <f t="shared" si="4"/>
        <v>0</v>
      </c>
      <c r="M39" t="s">
        <v>42</v>
      </c>
      <c r="N39">
        <v>2230099</v>
      </c>
      <c r="P39" t="s">
        <v>7</v>
      </c>
      <c r="Q39">
        <v>357650</v>
      </c>
      <c r="T39" t="s">
        <v>56</v>
      </c>
      <c r="U39" t="s">
        <v>26</v>
      </c>
      <c r="V39">
        <v>133244</v>
      </c>
      <c r="W39">
        <v>11.6</v>
      </c>
      <c r="X39">
        <f t="shared" si="5"/>
        <v>1545</v>
      </c>
      <c r="Y39">
        <v>0</v>
      </c>
      <c r="Z39" t="str">
        <f t="shared" si="1"/>
        <v xml:space="preserve"> </v>
      </c>
      <c r="AA39" t="str">
        <f t="shared" si="2"/>
        <v xml:space="preserve"> </v>
      </c>
      <c r="AB39" t="s">
        <v>400</v>
      </c>
      <c r="AC39" t="s">
        <v>400</v>
      </c>
    </row>
    <row r="40" spans="1:29" x14ac:dyDescent="0.25">
      <c r="A40" t="s">
        <v>57</v>
      </c>
      <c r="B40" t="s">
        <v>19</v>
      </c>
      <c r="C40">
        <v>57485</v>
      </c>
      <c r="D40">
        <v>11.2</v>
      </c>
      <c r="E40">
        <v>9.4</v>
      </c>
      <c r="F40">
        <v>-3.6</v>
      </c>
      <c r="I40" t="str">
        <f t="shared" si="3"/>
        <v>tak</v>
      </c>
      <c r="J40" t="str">
        <f t="shared" si="0"/>
        <v>nie</v>
      </c>
      <c r="K40">
        <f t="shared" si="4"/>
        <v>0</v>
      </c>
      <c r="M40" t="s">
        <v>22</v>
      </c>
      <c r="N40">
        <v>2157202</v>
      </c>
      <c r="P40" t="s">
        <v>7</v>
      </c>
      <c r="Q40">
        <v>99074</v>
      </c>
      <c r="T40" t="s">
        <v>57</v>
      </c>
      <c r="U40" t="s">
        <v>19</v>
      </c>
      <c r="V40">
        <v>57485</v>
      </c>
      <c r="W40">
        <v>11.2</v>
      </c>
      <c r="X40">
        <f t="shared" si="5"/>
        <v>643</v>
      </c>
      <c r="Y40">
        <v>0</v>
      </c>
      <c r="Z40" t="str">
        <f t="shared" si="1"/>
        <v xml:space="preserve"> </v>
      </c>
      <c r="AA40" t="str">
        <f t="shared" si="2"/>
        <v xml:space="preserve"> </v>
      </c>
      <c r="AB40" t="s">
        <v>400</v>
      </c>
      <c r="AC40" t="s">
        <v>400</v>
      </c>
    </row>
    <row r="41" spans="1:29" x14ac:dyDescent="0.25">
      <c r="A41" t="s">
        <v>58</v>
      </c>
      <c r="B41" t="s">
        <v>11</v>
      </c>
      <c r="C41">
        <v>65188</v>
      </c>
      <c r="D41">
        <v>13.1</v>
      </c>
      <c r="E41">
        <v>9</v>
      </c>
      <c r="F41">
        <v>-3.6</v>
      </c>
      <c r="I41" t="str">
        <f t="shared" si="3"/>
        <v>tak</v>
      </c>
      <c r="J41" t="str">
        <f t="shared" si="0"/>
        <v>nie</v>
      </c>
      <c r="K41">
        <f t="shared" si="4"/>
        <v>0</v>
      </c>
      <c r="M41" t="s">
        <v>26</v>
      </c>
      <c r="N41">
        <v>2101732</v>
      </c>
      <c r="P41" t="s">
        <v>7</v>
      </c>
      <c r="Q41">
        <v>205718</v>
      </c>
      <c r="T41" t="s">
        <v>58</v>
      </c>
      <c r="U41" t="s">
        <v>11</v>
      </c>
      <c r="V41">
        <v>65188</v>
      </c>
      <c r="W41">
        <v>13.1</v>
      </c>
      <c r="X41">
        <f t="shared" si="5"/>
        <v>853</v>
      </c>
      <c r="Y41">
        <v>0</v>
      </c>
      <c r="Z41" t="str">
        <f t="shared" si="1"/>
        <v xml:space="preserve"> </v>
      </c>
      <c r="AA41" t="str">
        <f t="shared" si="2"/>
        <v xml:space="preserve"> </v>
      </c>
      <c r="AB41" t="s">
        <v>400</v>
      </c>
      <c r="AC41" t="s">
        <v>400</v>
      </c>
    </row>
    <row r="42" spans="1:29" x14ac:dyDescent="0.25">
      <c r="A42" t="s">
        <v>59</v>
      </c>
      <c r="B42" t="s">
        <v>31</v>
      </c>
      <c r="C42">
        <v>103636</v>
      </c>
      <c r="D42">
        <v>9.1999999999999993</v>
      </c>
      <c r="E42">
        <v>12.8</v>
      </c>
      <c r="F42">
        <v>-0.6</v>
      </c>
      <c r="I42" t="str">
        <f t="shared" si="3"/>
        <v>tak</v>
      </c>
      <c r="J42" t="str">
        <f t="shared" si="0"/>
        <v>nie</v>
      </c>
      <c r="K42">
        <f t="shared" si="4"/>
        <v>0</v>
      </c>
      <c r="M42" t="s">
        <v>7</v>
      </c>
      <c r="N42">
        <v>2069083</v>
      </c>
      <c r="P42" t="s">
        <v>7</v>
      </c>
      <c r="Q42">
        <v>117402</v>
      </c>
      <c r="T42" t="s">
        <v>59</v>
      </c>
      <c r="U42" t="s">
        <v>31</v>
      </c>
      <c r="V42">
        <v>103636</v>
      </c>
      <c r="W42">
        <v>9.1999999999999993</v>
      </c>
      <c r="X42">
        <f t="shared" si="5"/>
        <v>953</v>
      </c>
      <c r="Y42">
        <v>0</v>
      </c>
      <c r="Z42" t="str">
        <f t="shared" si="1"/>
        <v xml:space="preserve"> </v>
      </c>
      <c r="AA42" t="str">
        <f t="shared" si="2"/>
        <v xml:space="preserve"> </v>
      </c>
      <c r="AB42" t="s">
        <v>400</v>
      </c>
      <c r="AC42" t="s">
        <v>400</v>
      </c>
    </row>
    <row r="43" spans="1:29" x14ac:dyDescent="0.25">
      <c r="A43" t="s">
        <v>60</v>
      </c>
      <c r="B43" t="s">
        <v>11</v>
      </c>
      <c r="C43">
        <v>56389</v>
      </c>
      <c r="D43">
        <v>11.6</v>
      </c>
      <c r="E43">
        <v>9.9</v>
      </c>
      <c r="F43">
        <v>-2</v>
      </c>
      <c r="I43" t="str">
        <f t="shared" si="3"/>
        <v>tak</v>
      </c>
      <c r="J43" t="str">
        <f t="shared" si="0"/>
        <v>nie</v>
      </c>
      <c r="K43">
        <f t="shared" si="4"/>
        <v>0</v>
      </c>
      <c r="M43" t="s">
        <v>19</v>
      </c>
      <c r="N43">
        <v>1693198</v>
      </c>
      <c r="P43" t="s">
        <v>7</v>
      </c>
      <c r="Q43">
        <v>46877</v>
      </c>
      <c r="T43" t="s">
        <v>60</v>
      </c>
      <c r="U43" t="s">
        <v>11</v>
      </c>
      <c r="V43">
        <v>56389</v>
      </c>
      <c r="W43">
        <v>11.6</v>
      </c>
      <c r="X43">
        <f t="shared" si="5"/>
        <v>654</v>
      </c>
      <c r="Y43">
        <v>0</v>
      </c>
      <c r="Z43" t="str">
        <f t="shared" si="1"/>
        <v xml:space="preserve"> </v>
      </c>
      <c r="AA43" t="str">
        <f t="shared" si="2"/>
        <v xml:space="preserve"> </v>
      </c>
      <c r="AB43" t="s">
        <v>400</v>
      </c>
      <c r="AC43" t="s">
        <v>400</v>
      </c>
    </row>
    <row r="44" spans="1:29" x14ac:dyDescent="0.25">
      <c r="A44" t="s">
        <v>61</v>
      </c>
      <c r="B44" t="s">
        <v>11</v>
      </c>
      <c r="C44">
        <v>86238</v>
      </c>
      <c r="D44">
        <v>12.1</v>
      </c>
      <c r="E44">
        <v>8.3000000000000007</v>
      </c>
      <c r="F44">
        <v>1.3</v>
      </c>
      <c r="I44" t="str">
        <f t="shared" si="3"/>
        <v>nie</v>
      </c>
      <c r="J44" t="str">
        <f t="shared" si="0"/>
        <v>nie</v>
      </c>
      <c r="K44">
        <f t="shared" si="4"/>
        <v>0</v>
      </c>
      <c r="M44" t="s">
        <v>11</v>
      </c>
      <c r="N44">
        <v>1427118</v>
      </c>
      <c r="P44" t="s">
        <v>7</v>
      </c>
      <c r="Q44">
        <v>85397</v>
      </c>
      <c r="T44" t="s">
        <v>61</v>
      </c>
      <c r="U44" t="s">
        <v>11</v>
      </c>
      <c r="V44">
        <v>86238</v>
      </c>
      <c r="W44">
        <v>12.1</v>
      </c>
      <c r="X44">
        <f t="shared" si="5"/>
        <v>1043</v>
      </c>
      <c r="Y44">
        <v>0</v>
      </c>
      <c r="Z44" t="str">
        <f t="shared" si="1"/>
        <v xml:space="preserve"> </v>
      </c>
      <c r="AA44" t="str">
        <f t="shared" si="2"/>
        <v xml:space="preserve"> </v>
      </c>
      <c r="AB44" t="s">
        <v>400</v>
      </c>
      <c r="AC44" t="s">
        <v>400</v>
      </c>
    </row>
    <row r="45" spans="1:29" x14ac:dyDescent="0.25">
      <c r="A45" t="s">
        <v>62</v>
      </c>
      <c r="B45" t="s">
        <v>17</v>
      </c>
      <c r="C45">
        <v>106927</v>
      </c>
      <c r="D45">
        <v>13</v>
      </c>
      <c r="E45">
        <v>10.7</v>
      </c>
      <c r="F45">
        <v>-0.9</v>
      </c>
      <c r="I45" t="str">
        <f t="shared" si="3"/>
        <v>tak</v>
      </c>
      <c r="J45" t="str">
        <f t="shared" si="0"/>
        <v>tak</v>
      </c>
      <c r="K45">
        <f t="shared" si="4"/>
        <v>1</v>
      </c>
      <c r="M45" t="s">
        <v>394</v>
      </c>
      <c r="N45">
        <v>1270120</v>
      </c>
      <c r="P45" t="s">
        <v>7</v>
      </c>
      <c r="Q45">
        <v>41793</v>
      </c>
      <c r="T45" t="s">
        <v>62</v>
      </c>
      <c r="U45" t="s">
        <v>17</v>
      </c>
      <c r="V45">
        <v>106927</v>
      </c>
      <c r="W45">
        <v>13</v>
      </c>
      <c r="X45">
        <f t="shared" si="5"/>
        <v>1390</v>
      </c>
      <c r="Y45">
        <v>0</v>
      </c>
      <c r="Z45" t="str">
        <f t="shared" si="1"/>
        <v xml:space="preserve"> </v>
      </c>
      <c r="AA45" t="str">
        <f t="shared" si="2"/>
        <v xml:space="preserve"> </v>
      </c>
      <c r="AB45" t="s">
        <v>400</v>
      </c>
      <c r="AC45" t="s">
        <v>400</v>
      </c>
    </row>
    <row r="46" spans="1:29" x14ac:dyDescent="0.25">
      <c r="A46" t="s">
        <v>63</v>
      </c>
      <c r="B46" t="s">
        <v>42</v>
      </c>
      <c r="C46">
        <v>93191</v>
      </c>
      <c r="D46">
        <v>12.7</v>
      </c>
      <c r="E46">
        <v>6.7</v>
      </c>
      <c r="F46">
        <v>19.3</v>
      </c>
      <c r="I46" t="str">
        <f t="shared" si="3"/>
        <v>nie</v>
      </c>
      <c r="J46" t="str">
        <f t="shared" si="0"/>
        <v>nie</v>
      </c>
      <c r="K46">
        <f t="shared" si="4"/>
        <v>0</v>
      </c>
      <c r="M46" t="s">
        <v>9</v>
      </c>
      <c r="N46">
        <v>1189731</v>
      </c>
      <c r="P46" t="s">
        <v>7</v>
      </c>
      <c r="Q46">
        <v>43902</v>
      </c>
      <c r="T46" t="s">
        <v>63</v>
      </c>
      <c r="U46" t="s">
        <v>42</v>
      </c>
      <c r="V46">
        <v>93191</v>
      </c>
      <c r="W46">
        <v>12.7</v>
      </c>
      <c r="X46">
        <f t="shared" si="5"/>
        <v>1183</v>
      </c>
      <c r="Y46">
        <v>0</v>
      </c>
      <c r="Z46" t="str">
        <f t="shared" si="1"/>
        <v xml:space="preserve"> </v>
      </c>
      <c r="AA46" t="str">
        <f t="shared" si="2"/>
        <v xml:space="preserve"> </v>
      </c>
      <c r="AB46" t="s">
        <v>400</v>
      </c>
      <c r="AC46" t="s">
        <v>400</v>
      </c>
    </row>
    <row r="47" spans="1:29" x14ac:dyDescent="0.25">
      <c r="A47" t="s">
        <v>64</v>
      </c>
      <c r="B47" t="s">
        <v>11</v>
      </c>
      <c r="C47">
        <v>56522</v>
      </c>
      <c r="D47">
        <v>11.3</v>
      </c>
      <c r="E47">
        <v>9.8000000000000007</v>
      </c>
      <c r="F47">
        <v>-2.7</v>
      </c>
      <c r="I47" t="str">
        <f t="shared" si="3"/>
        <v>tak</v>
      </c>
      <c r="J47" t="str">
        <f t="shared" si="0"/>
        <v>nie</v>
      </c>
      <c r="K47">
        <f t="shared" si="4"/>
        <v>0</v>
      </c>
      <c r="M47" t="s">
        <v>35</v>
      </c>
      <c r="N47">
        <v>1031097</v>
      </c>
      <c r="P47" t="s">
        <v>7</v>
      </c>
      <c r="Q47">
        <v>41045</v>
      </c>
      <c r="T47" t="s">
        <v>64</v>
      </c>
      <c r="U47" t="s">
        <v>11</v>
      </c>
      <c r="V47">
        <v>56522</v>
      </c>
      <c r="W47">
        <v>11.3</v>
      </c>
      <c r="X47">
        <f t="shared" si="5"/>
        <v>638</v>
      </c>
      <c r="Y47">
        <v>0</v>
      </c>
      <c r="Z47" t="str">
        <f t="shared" si="1"/>
        <v xml:space="preserve"> </v>
      </c>
      <c r="AA47" t="str">
        <f t="shared" si="2"/>
        <v xml:space="preserve"> </v>
      </c>
      <c r="AB47" t="s">
        <v>400</v>
      </c>
      <c r="AC47" t="s">
        <v>400</v>
      </c>
    </row>
    <row r="48" spans="1:29" x14ac:dyDescent="0.25">
      <c r="A48" t="s">
        <v>65</v>
      </c>
      <c r="B48" t="s">
        <v>13</v>
      </c>
      <c r="C48">
        <v>114093</v>
      </c>
      <c r="D48">
        <v>10.8</v>
      </c>
      <c r="E48">
        <v>10.6</v>
      </c>
      <c r="F48">
        <v>-0.1</v>
      </c>
      <c r="I48" t="str">
        <f t="shared" si="3"/>
        <v>tak</v>
      </c>
      <c r="J48" t="str">
        <f t="shared" si="0"/>
        <v>nie</v>
      </c>
      <c r="K48">
        <f t="shared" si="4"/>
        <v>0</v>
      </c>
      <c r="M48" t="s">
        <v>75</v>
      </c>
      <c r="N48">
        <v>1010047</v>
      </c>
      <c r="P48" t="s">
        <v>7</v>
      </c>
      <c r="Q48">
        <v>97642</v>
      </c>
      <c r="T48" t="s">
        <v>65</v>
      </c>
      <c r="U48" t="s">
        <v>13</v>
      </c>
      <c r="V48">
        <v>114093</v>
      </c>
      <c r="W48">
        <v>10.8</v>
      </c>
      <c r="X48">
        <f t="shared" si="5"/>
        <v>1232</v>
      </c>
      <c r="Y48">
        <v>0</v>
      </c>
      <c r="Z48" t="str">
        <f t="shared" si="1"/>
        <v xml:space="preserve"> </v>
      </c>
      <c r="AA48" t="str">
        <f t="shared" si="2"/>
        <v xml:space="preserve"> </v>
      </c>
      <c r="AB48" t="s">
        <v>400</v>
      </c>
      <c r="AC48" t="s">
        <v>400</v>
      </c>
    </row>
    <row r="49" spans="1:29" x14ac:dyDescent="0.25">
      <c r="A49" t="s">
        <v>66</v>
      </c>
      <c r="B49" t="s">
        <v>31</v>
      </c>
      <c r="C49">
        <v>87712</v>
      </c>
      <c r="D49">
        <v>12.1</v>
      </c>
      <c r="E49">
        <v>7.6</v>
      </c>
      <c r="F49">
        <v>-3.3</v>
      </c>
      <c r="I49" t="str">
        <f t="shared" si="3"/>
        <v>tak</v>
      </c>
      <c r="J49" t="str">
        <f t="shared" si="0"/>
        <v>nie</v>
      </c>
      <c r="K49">
        <f t="shared" si="4"/>
        <v>0</v>
      </c>
      <c r="P49" t="s">
        <v>7</v>
      </c>
      <c r="Q49">
        <v>95187</v>
      </c>
      <c r="T49" t="s">
        <v>66</v>
      </c>
      <c r="U49" t="s">
        <v>31</v>
      </c>
      <c r="V49">
        <v>87712</v>
      </c>
      <c r="W49">
        <v>12.1</v>
      </c>
      <c r="X49">
        <f t="shared" si="5"/>
        <v>1061</v>
      </c>
      <c r="Y49">
        <v>0</v>
      </c>
      <c r="Z49" t="str">
        <f t="shared" si="1"/>
        <v xml:space="preserve"> </v>
      </c>
      <c r="AA49" t="str">
        <f t="shared" si="2"/>
        <v xml:space="preserve"> </v>
      </c>
      <c r="AB49" t="s">
        <v>400</v>
      </c>
      <c r="AC49" t="s">
        <v>400</v>
      </c>
    </row>
    <row r="50" spans="1:29" x14ac:dyDescent="0.25">
      <c r="A50" t="s">
        <v>67</v>
      </c>
      <c r="B50" t="s">
        <v>35</v>
      </c>
      <c r="C50">
        <v>49422</v>
      </c>
      <c r="D50">
        <v>9.3000000000000007</v>
      </c>
      <c r="E50">
        <v>11.7</v>
      </c>
      <c r="F50">
        <v>-3.2</v>
      </c>
      <c r="I50" t="str">
        <f t="shared" si="3"/>
        <v>tak</v>
      </c>
      <c r="J50" t="str">
        <f t="shared" si="0"/>
        <v>nie</v>
      </c>
      <c r="K50">
        <f t="shared" si="4"/>
        <v>0</v>
      </c>
      <c r="P50" t="s">
        <v>7</v>
      </c>
      <c r="Q50">
        <v>47622</v>
      </c>
      <c r="T50" t="s">
        <v>67</v>
      </c>
      <c r="U50" t="s">
        <v>35</v>
      </c>
      <c r="V50">
        <v>49422</v>
      </c>
      <c r="W50">
        <v>9.3000000000000007</v>
      </c>
      <c r="X50">
        <f t="shared" si="5"/>
        <v>459</v>
      </c>
      <c r="Y50">
        <v>1</v>
      </c>
      <c r="Z50">
        <f t="shared" si="1"/>
        <v>459</v>
      </c>
      <c r="AA50" t="str">
        <f t="shared" si="2"/>
        <v>glubczycki</v>
      </c>
      <c r="AB50" t="s">
        <v>400</v>
      </c>
      <c r="AC50" t="s">
        <v>400</v>
      </c>
    </row>
    <row r="51" spans="1:29" x14ac:dyDescent="0.25">
      <c r="A51" t="s">
        <v>68</v>
      </c>
      <c r="B51" t="s">
        <v>46</v>
      </c>
      <c r="C51">
        <v>141719</v>
      </c>
      <c r="D51">
        <v>12</v>
      </c>
      <c r="E51">
        <v>8.6</v>
      </c>
      <c r="F51">
        <v>-0.4</v>
      </c>
      <c r="I51" t="str">
        <f t="shared" si="3"/>
        <v>tak</v>
      </c>
      <c r="J51" t="str">
        <f t="shared" si="0"/>
        <v>nie</v>
      </c>
      <c r="K51">
        <f t="shared" si="4"/>
        <v>0</v>
      </c>
      <c r="P51" t="s">
        <v>7</v>
      </c>
      <c r="Q51">
        <v>34777</v>
      </c>
      <c r="T51" t="s">
        <v>68</v>
      </c>
      <c r="U51" t="s">
        <v>46</v>
      </c>
      <c r="V51">
        <v>141719</v>
      </c>
      <c r="W51">
        <v>12</v>
      </c>
      <c r="X51">
        <f t="shared" si="5"/>
        <v>1700</v>
      </c>
      <c r="Y51">
        <v>0</v>
      </c>
      <c r="Z51" t="str">
        <f t="shared" si="1"/>
        <v xml:space="preserve"> </v>
      </c>
      <c r="AA51" t="str">
        <f t="shared" si="2"/>
        <v xml:space="preserve"> </v>
      </c>
      <c r="AB51" t="s">
        <v>400</v>
      </c>
      <c r="AC51" t="s">
        <v>400</v>
      </c>
    </row>
    <row r="52" spans="1:29" x14ac:dyDescent="0.25">
      <c r="A52" t="s">
        <v>69</v>
      </c>
      <c r="B52" t="s">
        <v>11</v>
      </c>
      <c r="C52">
        <v>26642</v>
      </c>
      <c r="D52">
        <v>12.7</v>
      </c>
      <c r="E52">
        <v>8.1</v>
      </c>
      <c r="F52">
        <v>-3.7</v>
      </c>
      <c r="I52" t="str">
        <f t="shared" si="3"/>
        <v>tak</v>
      </c>
      <c r="J52" t="str">
        <f t="shared" si="0"/>
        <v>nie</v>
      </c>
      <c r="K52">
        <f t="shared" si="4"/>
        <v>0</v>
      </c>
      <c r="P52" t="s">
        <v>7</v>
      </c>
      <c r="Q52">
        <v>85368</v>
      </c>
      <c r="T52" t="s">
        <v>69</v>
      </c>
      <c r="U52" t="s">
        <v>11</v>
      </c>
      <c r="V52">
        <v>26642</v>
      </c>
      <c r="W52">
        <v>12.7</v>
      </c>
      <c r="X52">
        <f t="shared" si="5"/>
        <v>338</v>
      </c>
      <c r="Y52">
        <v>0</v>
      </c>
      <c r="Z52" t="str">
        <f t="shared" si="1"/>
        <v xml:space="preserve"> </v>
      </c>
      <c r="AA52" t="str">
        <f t="shared" si="2"/>
        <v xml:space="preserve"> </v>
      </c>
      <c r="AB52" t="s">
        <v>400</v>
      </c>
      <c r="AC52" t="s">
        <v>400</v>
      </c>
    </row>
    <row r="53" spans="1:29" x14ac:dyDescent="0.25">
      <c r="A53" t="s">
        <v>70</v>
      </c>
      <c r="B53" t="s">
        <v>19</v>
      </c>
      <c r="C53">
        <v>79937</v>
      </c>
      <c r="D53">
        <v>11.1</v>
      </c>
      <c r="E53">
        <v>8.9</v>
      </c>
      <c r="F53">
        <v>2.2000000000000002</v>
      </c>
      <c r="I53" t="str">
        <f t="shared" si="3"/>
        <v>nie</v>
      </c>
      <c r="J53" t="str">
        <f t="shared" si="0"/>
        <v>nie</v>
      </c>
      <c r="K53">
        <f t="shared" si="4"/>
        <v>0</v>
      </c>
      <c r="P53" t="s">
        <v>7</v>
      </c>
      <c r="Q53">
        <v>69985</v>
      </c>
      <c r="T53" t="s">
        <v>70</v>
      </c>
      <c r="U53" t="s">
        <v>19</v>
      </c>
      <c r="V53">
        <v>79937</v>
      </c>
      <c r="W53">
        <v>11.1</v>
      </c>
      <c r="X53">
        <f t="shared" si="5"/>
        <v>887</v>
      </c>
      <c r="Y53">
        <v>0</v>
      </c>
      <c r="Z53" t="str">
        <f t="shared" si="1"/>
        <v xml:space="preserve"> </v>
      </c>
      <c r="AA53" t="str">
        <f t="shared" si="2"/>
        <v xml:space="preserve"> </v>
      </c>
      <c r="AB53" t="s">
        <v>400</v>
      </c>
      <c r="AC53" t="s">
        <v>400</v>
      </c>
    </row>
    <row r="54" spans="1:29" x14ac:dyDescent="0.25">
      <c r="A54" t="s">
        <v>71</v>
      </c>
      <c r="B54" t="s">
        <v>7</v>
      </c>
      <c r="C54">
        <v>45281</v>
      </c>
      <c r="D54">
        <v>11.9</v>
      </c>
      <c r="E54">
        <v>9.8000000000000007</v>
      </c>
      <c r="F54">
        <v>-1.4</v>
      </c>
      <c r="I54" t="str">
        <f t="shared" si="3"/>
        <v>tak</v>
      </c>
      <c r="J54" t="str">
        <f t="shared" si="0"/>
        <v>nie</v>
      </c>
      <c r="K54">
        <f t="shared" si="4"/>
        <v>0</v>
      </c>
      <c r="P54" t="s">
        <v>15</v>
      </c>
      <c r="Q54">
        <v>112993</v>
      </c>
      <c r="T54" t="s">
        <v>71</v>
      </c>
      <c r="U54" t="s">
        <v>7</v>
      </c>
      <c r="V54">
        <v>45281</v>
      </c>
      <c r="W54">
        <v>11.9</v>
      </c>
      <c r="X54">
        <f t="shared" si="5"/>
        <v>538</v>
      </c>
      <c r="Y54">
        <v>0</v>
      </c>
      <c r="Z54" t="str">
        <f t="shared" si="1"/>
        <v xml:space="preserve"> </v>
      </c>
      <c r="AA54" t="str">
        <f t="shared" si="2"/>
        <v xml:space="preserve"> </v>
      </c>
      <c r="AB54" t="s">
        <v>400</v>
      </c>
      <c r="AC54" t="s">
        <v>400</v>
      </c>
    </row>
    <row r="55" spans="1:29" x14ac:dyDescent="0.25">
      <c r="A55" t="s">
        <v>72</v>
      </c>
      <c r="B55" t="s">
        <v>29</v>
      </c>
      <c r="C55">
        <v>107017</v>
      </c>
      <c r="D55">
        <v>12.2</v>
      </c>
      <c r="E55">
        <v>8.8000000000000007</v>
      </c>
      <c r="F55">
        <v>-1.9</v>
      </c>
      <c r="I55" t="str">
        <f t="shared" si="3"/>
        <v>tak</v>
      </c>
      <c r="J55" t="str">
        <f t="shared" si="0"/>
        <v>nie</v>
      </c>
      <c r="K55">
        <f t="shared" si="4"/>
        <v>0</v>
      </c>
      <c r="P55" t="s">
        <v>15</v>
      </c>
      <c r="Q55">
        <v>30537</v>
      </c>
      <c r="T55" t="s">
        <v>72</v>
      </c>
      <c r="U55" t="s">
        <v>29</v>
      </c>
      <c r="V55">
        <v>107017</v>
      </c>
      <c r="W55">
        <v>12.2</v>
      </c>
      <c r="X55">
        <f t="shared" si="5"/>
        <v>1305</v>
      </c>
      <c r="Y55">
        <v>0</v>
      </c>
      <c r="Z55" t="str">
        <f t="shared" si="1"/>
        <v xml:space="preserve"> </v>
      </c>
      <c r="AA55" t="str">
        <f t="shared" si="2"/>
        <v xml:space="preserve"> </v>
      </c>
      <c r="AB55" t="s">
        <v>400</v>
      </c>
      <c r="AC55" t="s">
        <v>400</v>
      </c>
    </row>
    <row r="56" spans="1:29" x14ac:dyDescent="0.25">
      <c r="A56" t="s">
        <v>73</v>
      </c>
      <c r="B56" t="s">
        <v>31</v>
      </c>
      <c r="C56">
        <v>36317</v>
      </c>
      <c r="D56">
        <v>10.9</v>
      </c>
      <c r="E56">
        <v>11.3</v>
      </c>
      <c r="F56">
        <v>-1.6</v>
      </c>
      <c r="I56" t="str">
        <f t="shared" si="3"/>
        <v>tak</v>
      </c>
      <c r="J56" t="str">
        <f t="shared" si="0"/>
        <v>nie</v>
      </c>
      <c r="K56">
        <f t="shared" si="4"/>
        <v>0</v>
      </c>
      <c r="P56" t="s">
        <v>15</v>
      </c>
      <c r="Q56">
        <v>102015</v>
      </c>
      <c r="T56" t="s">
        <v>73</v>
      </c>
      <c r="U56" t="s">
        <v>31</v>
      </c>
      <c r="V56">
        <v>36317</v>
      </c>
      <c r="W56">
        <v>10.9</v>
      </c>
      <c r="X56">
        <f t="shared" si="5"/>
        <v>395</v>
      </c>
      <c r="Y56">
        <v>0</v>
      </c>
      <c r="Z56" t="str">
        <f t="shared" si="1"/>
        <v xml:space="preserve"> </v>
      </c>
      <c r="AA56" t="str">
        <f t="shared" si="2"/>
        <v xml:space="preserve"> </v>
      </c>
      <c r="AB56" t="s">
        <v>400</v>
      </c>
      <c r="AC56" t="s">
        <v>400</v>
      </c>
    </row>
    <row r="57" spans="1:29" x14ac:dyDescent="0.25">
      <c r="A57" t="s">
        <v>74</v>
      </c>
      <c r="B57" t="s">
        <v>75</v>
      </c>
      <c r="C57">
        <v>67443</v>
      </c>
      <c r="D57">
        <v>12</v>
      </c>
      <c r="E57">
        <v>9</v>
      </c>
      <c r="F57">
        <v>5.7</v>
      </c>
      <c r="I57" t="str">
        <f t="shared" si="3"/>
        <v>nie</v>
      </c>
      <c r="J57" t="str">
        <f t="shared" si="0"/>
        <v>nie</v>
      </c>
      <c r="K57">
        <f t="shared" si="4"/>
        <v>0</v>
      </c>
      <c r="P57" t="s">
        <v>15</v>
      </c>
      <c r="Q57">
        <v>50808</v>
      </c>
      <c r="T57" t="s">
        <v>74</v>
      </c>
      <c r="U57" t="s">
        <v>75</v>
      </c>
      <c r="V57">
        <v>67443</v>
      </c>
      <c r="W57">
        <v>12</v>
      </c>
      <c r="X57">
        <f t="shared" si="5"/>
        <v>809</v>
      </c>
      <c r="Y57">
        <v>0</v>
      </c>
      <c r="Z57" t="str">
        <f t="shared" si="1"/>
        <v xml:space="preserve"> </v>
      </c>
      <c r="AA57" t="str">
        <f t="shared" si="2"/>
        <v xml:space="preserve"> </v>
      </c>
      <c r="AB57" t="s">
        <v>400</v>
      </c>
      <c r="AC57" t="s">
        <v>400</v>
      </c>
    </row>
    <row r="58" spans="1:29" x14ac:dyDescent="0.25">
      <c r="A58" t="s">
        <v>76</v>
      </c>
      <c r="B58" t="s">
        <v>17</v>
      </c>
      <c r="C58">
        <v>46766</v>
      </c>
      <c r="D58">
        <v>11.6</v>
      </c>
      <c r="E58">
        <v>10.9</v>
      </c>
      <c r="F58">
        <v>-2.7</v>
      </c>
      <c r="I58" t="str">
        <f t="shared" si="3"/>
        <v>tak</v>
      </c>
      <c r="J58" t="str">
        <f t="shared" si="0"/>
        <v>tak</v>
      </c>
      <c r="K58">
        <f t="shared" si="4"/>
        <v>1</v>
      </c>
      <c r="P58" t="s">
        <v>15</v>
      </c>
      <c r="Q58">
        <v>52420</v>
      </c>
      <c r="T58" t="s">
        <v>76</v>
      </c>
      <c r="U58" t="s">
        <v>17</v>
      </c>
      <c r="V58">
        <v>46766</v>
      </c>
      <c r="W58">
        <v>11.6</v>
      </c>
      <c r="X58">
        <f t="shared" si="5"/>
        <v>542</v>
      </c>
      <c r="Y58">
        <v>0</v>
      </c>
      <c r="Z58" t="str">
        <f t="shared" si="1"/>
        <v xml:space="preserve"> </v>
      </c>
      <c r="AA58" t="str">
        <f t="shared" si="2"/>
        <v xml:space="preserve"> </v>
      </c>
      <c r="AB58" t="s">
        <v>400</v>
      </c>
      <c r="AC58" t="s">
        <v>400</v>
      </c>
    </row>
    <row r="59" spans="1:29" x14ac:dyDescent="0.25">
      <c r="A59" t="s">
        <v>77</v>
      </c>
      <c r="B59" t="s">
        <v>46</v>
      </c>
      <c r="C59">
        <v>76052</v>
      </c>
      <c r="D59">
        <v>12.6</v>
      </c>
      <c r="E59">
        <v>9.1</v>
      </c>
      <c r="F59">
        <v>-1.8</v>
      </c>
      <c r="I59" t="str">
        <f t="shared" si="3"/>
        <v>tak</v>
      </c>
      <c r="J59" t="str">
        <f t="shared" si="0"/>
        <v>nie</v>
      </c>
      <c r="K59">
        <f t="shared" si="4"/>
        <v>0</v>
      </c>
      <c r="P59" t="s">
        <v>15</v>
      </c>
      <c r="Q59">
        <v>66807</v>
      </c>
      <c r="T59" t="s">
        <v>77</v>
      </c>
      <c r="U59" t="s">
        <v>46</v>
      </c>
      <c r="V59">
        <v>76052</v>
      </c>
      <c r="W59">
        <v>12.6</v>
      </c>
      <c r="X59">
        <f t="shared" si="5"/>
        <v>958</v>
      </c>
      <c r="Y59">
        <v>0</v>
      </c>
      <c r="Z59" t="str">
        <f t="shared" si="1"/>
        <v xml:space="preserve"> </v>
      </c>
      <c r="AA59" t="str">
        <f t="shared" si="2"/>
        <v xml:space="preserve"> </v>
      </c>
      <c r="AB59" t="s">
        <v>400</v>
      </c>
      <c r="AC59" t="s">
        <v>400</v>
      </c>
    </row>
    <row r="60" spans="1:29" x14ac:dyDescent="0.25">
      <c r="A60" t="s">
        <v>78</v>
      </c>
      <c r="B60" t="s">
        <v>9</v>
      </c>
      <c r="C60">
        <v>49393</v>
      </c>
      <c r="D60">
        <v>10.5</v>
      </c>
      <c r="E60">
        <v>9.5</v>
      </c>
      <c r="F60">
        <v>-4.4000000000000004</v>
      </c>
      <c r="I60" t="str">
        <f t="shared" si="3"/>
        <v>tak</v>
      </c>
      <c r="J60" t="str">
        <f t="shared" si="0"/>
        <v>nie</v>
      </c>
      <c r="K60">
        <f t="shared" si="4"/>
        <v>0</v>
      </c>
      <c r="P60" t="s">
        <v>15</v>
      </c>
      <c r="Q60">
        <v>81151</v>
      </c>
      <c r="T60" t="s">
        <v>78</v>
      </c>
      <c r="U60" t="s">
        <v>9</v>
      </c>
      <c r="V60">
        <v>49393</v>
      </c>
      <c r="W60">
        <v>10.5</v>
      </c>
      <c r="X60">
        <f t="shared" si="5"/>
        <v>518</v>
      </c>
      <c r="Y60">
        <v>0</v>
      </c>
      <c r="Z60" t="str">
        <f t="shared" si="1"/>
        <v xml:space="preserve"> </v>
      </c>
      <c r="AA60" t="str">
        <f t="shared" si="2"/>
        <v xml:space="preserve"> </v>
      </c>
      <c r="AB60" t="s">
        <v>400</v>
      </c>
      <c r="AC60" t="s">
        <v>400</v>
      </c>
    </row>
    <row r="61" spans="1:29" x14ac:dyDescent="0.25">
      <c r="A61" t="s">
        <v>79</v>
      </c>
      <c r="B61" t="s">
        <v>17</v>
      </c>
      <c r="C61">
        <v>81923</v>
      </c>
      <c r="D61">
        <v>12.3</v>
      </c>
      <c r="E61">
        <v>10.6</v>
      </c>
      <c r="F61">
        <v>13.7</v>
      </c>
      <c r="I61" t="str">
        <f t="shared" si="3"/>
        <v>nie</v>
      </c>
      <c r="J61" t="str">
        <f t="shared" si="0"/>
        <v>tak</v>
      </c>
      <c r="K61">
        <f t="shared" si="4"/>
        <v>0</v>
      </c>
      <c r="P61" t="s">
        <v>15</v>
      </c>
      <c r="Q61">
        <v>742387</v>
      </c>
      <c r="T61" t="s">
        <v>79</v>
      </c>
      <c r="U61" t="s">
        <v>17</v>
      </c>
      <c r="V61">
        <v>81923</v>
      </c>
      <c r="W61">
        <v>12.3</v>
      </c>
      <c r="X61">
        <f t="shared" si="5"/>
        <v>1007</v>
      </c>
      <c r="Y61">
        <v>0</v>
      </c>
      <c r="Z61" t="str">
        <f t="shared" si="1"/>
        <v xml:space="preserve"> </v>
      </c>
      <c r="AA61" t="str">
        <f t="shared" si="2"/>
        <v xml:space="preserve"> </v>
      </c>
      <c r="AB61" t="s">
        <v>400</v>
      </c>
      <c r="AC61" t="s">
        <v>400</v>
      </c>
    </row>
    <row r="62" spans="1:29" x14ac:dyDescent="0.25">
      <c r="A62" t="s">
        <v>79</v>
      </c>
      <c r="B62" t="s">
        <v>46</v>
      </c>
      <c r="C62">
        <v>49903</v>
      </c>
      <c r="D62">
        <v>13.3</v>
      </c>
      <c r="E62">
        <v>9.3000000000000007</v>
      </c>
      <c r="F62">
        <v>-0.8</v>
      </c>
      <c r="I62" t="str">
        <f t="shared" si="3"/>
        <v>tak</v>
      </c>
      <c r="J62" t="str">
        <f t="shared" si="0"/>
        <v>nie</v>
      </c>
      <c r="K62">
        <f t="shared" si="4"/>
        <v>0</v>
      </c>
      <c r="P62" t="s">
        <v>15</v>
      </c>
      <c r="Q62">
        <v>77810</v>
      </c>
      <c r="T62" t="s">
        <v>79</v>
      </c>
      <c r="U62" t="s">
        <v>46</v>
      </c>
      <c r="V62">
        <v>49903</v>
      </c>
      <c r="W62">
        <v>13.3</v>
      </c>
      <c r="X62">
        <f t="shared" si="5"/>
        <v>663</v>
      </c>
      <c r="Y62">
        <v>0</v>
      </c>
      <c r="Z62" t="str">
        <f t="shared" si="1"/>
        <v xml:space="preserve"> </v>
      </c>
      <c r="AA62" t="str">
        <f t="shared" si="2"/>
        <v xml:space="preserve"> </v>
      </c>
      <c r="AB62" t="s">
        <v>400</v>
      </c>
      <c r="AC62" t="s">
        <v>400</v>
      </c>
    </row>
    <row r="63" spans="1:29" x14ac:dyDescent="0.25">
      <c r="A63" t="s">
        <v>80</v>
      </c>
      <c r="B63" t="s">
        <v>17</v>
      </c>
      <c r="C63">
        <v>96957</v>
      </c>
      <c r="D63">
        <v>12.4</v>
      </c>
      <c r="E63">
        <v>11.4</v>
      </c>
      <c r="F63">
        <v>1.2</v>
      </c>
      <c r="I63" t="str">
        <f t="shared" si="3"/>
        <v>nie</v>
      </c>
      <c r="J63" t="str">
        <f t="shared" si="0"/>
        <v>tak</v>
      </c>
      <c r="K63">
        <f t="shared" si="4"/>
        <v>0</v>
      </c>
      <c r="P63" t="s">
        <v>15</v>
      </c>
      <c r="Q63">
        <v>48958</v>
      </c>
      <c r="T63" t="s">
        <v>80</v>
      </c>
      <c r="U63" t="s">
        <v>17</v>
      </c>
      <c r="V63">
        <v>96957</v>
      </c>
      <c r="W63">
        <v>12.4</v>
      </c>
      <c r="X63">
        <f t="shared" si="5"/>
        <v>1202</v>
      </c>
      <c r="Y63">
        <v>0</v>
      </c>
      <c r="Z63" t="str">
        <f t="shared" si="1"/>
        <v xml:space="preserve"> </v>
      </c>
      <c r="AA63" t="str">
        <f t="shared" si="2"/>
        <v xml:space="preserve"> </v>
      </c>
      <c r="AB63" t="s">
        <v>400</v>
      </c>
      <c r="AC63" t="s">
        <v>400</v>
      </c>
    </row>
    <row r="64" spans="1:29" x14ac:dyDescent="0.25">
      <c r="A64" t="s">
        <v>81</v>
      </c>
      <c r="B64" t="s">
        <v>7</v>
      </c>
      <c r="C64">
        <v>38708</v>
      </c>
      <c r="D64">
        <v>11.4</v>
      </c>
      <c r="E64">
        <v>8.9</v>
      </c>
      <c r="F64">
        <v>-0.9</v>
      </c>
      <c r="I64" t="str">
        <f t="shared" si="3"/>
        <v>tak</v>
      </c>
      <c r="J64" t="str">
        <f t="shared" si="0"/>
        <v>nie</v>
      </c>
      <c r="K64">
        <f t="shared" si="4"/>
        <v>0</v>
      </c>
      <c r="P64" t="s">
        <v>15</v>
      </c>
      <c r="Q64">
        <v>78362</v>
      </c>
      <c r="T64" t="s">
        <v>81</v>
      </c>
      <c r="U64" t="s">
        <v>7</v>
      </c>
      <c r="V64">
        <v>38708</v>
      </c>
      <c r="W64">
        <v>11.4</v>
      </c>
      <c r="X64">
        <f t="shared" si="5"/>
        <v>441</v>
      </c>
      <c r="Y64">
        <v>0</v>
      </c>
      <c r="Z64" t="str">
        <f t="shared" si="1"/>
        <v xml:space="preserve"> </v>
      </c>
      <c r="AA64" t="str">
        <f t="shared" si="2"/>
        <v xml:space="preserve"> </v>
      </c>
      <c r="AB64" t="s">
        <v>400</v>
      </c>
      <c r="AC64" t="s">
        <v>400</v>
      </c>
    </row>
    <row r="65" spans="1:29" x14ac:dyDescent="0.25">
      <c r="A65" t="s">
        <v>82</v>
      </c>
      <c r="B65" t="s">
        <v>19</v>
      </c>
      <c r="C65">
        <v>60595</v>
      </c>
      <c r="D65">
        <v>11.6</v>
      </c>
      <c r="E65">
        <v>9.5</v>
      </c>
      <c r="F65">
        <v>-1.8</v>
      </c>
      <c r="I65" t="str">
        <f t="shared" si="3"/>
        <v>tak</v>
      </c>
      <c r="J65" t="str">
        <f t="shared" si="0"/>
        <v>nie</v>
      </c>
      <c r="K65">
        <f t="shared" si="4"/>
        <v>0</v>
      </c>
      <c r="P65" t="s">
        <v>15</v>
      </c>
      <c r="Q65">
        <v>119060</v>
      </c>
      <c r="T65" t="s">
        <v>82</v>
      </c>
      <c r="U65" t="s">
        <v>19</v>
      </c>
      <c r="V65">
        <v>60595</v>
      </c>
      <c r="W65">
        <v>11.6</v>
      </c>
      <c r="X65">
        <f t="shared" si="5"/>
        <v>702</v>
      </c>
      <c r="Y65">
        <v>0</v>
      </c>
      <c r="Z65" t="str">
        <f t="shared" si="1"/>
        <v xml:space="preserve"> </v>
      </c>
      <c r="AA65" t="str">
        <f t="shared" si="2"/>
        <v xml:space="preserve"> </v>
      </c>
      <c r="AB65" t="s">
        <v>400</v>
      </c>
      <c r="AC65" t="s">
        <v>400</v>
      </c>
    </row>
    <row r="66" spans="1:29" x14ac:dyDescent="0.25">
      <c r="A66" t="s">
        <v>83</v>
      </c>
      <c r="B66" t="s">
        <v>19</v>
      </c>
      <c r="C66">
        <v>82830</v>
      </c>
      <c r="D66">
        <v>10.8</v>
      </c>
      <c r="E66">
        <v>9.1</v>
      </c>
      <c r="F66">
        <v>-2.8</v>
      </c>
      <c r="I66" t="str">
        <f t="shared" si="3"/>
        <v>tak</v>
      </c>
      <c r="J66" t="str">
        <f t="shared" ref="J66:J129" si="6">IF(B66="mazowieckie", "tak","nie")</f>
        <v>nie</v>
      </c>
      <c r="K66">
        <f t="shared" si="4"/>
        <v>0</v>
      </c>
      <c r="P66" t="s">
        <v>15</v>
      </c>
      <c r="Q66">
        <v>52750</v>
      </c>
      <c r="T66" t="s">
        <v>83</v>
      </c>
      <c r="U66" t="s">
        <v>19</v>
      </c>
      <c r="V66">
        <v>82830</v>
      </c>
      <c r="W66">
        <v>10.8</v>
      </c>
      <c r="X66">
        <f t="shared" si="5"/>
        <v>894</v>
      </c>
      <c r="Y66">
        <v>0</v>
      </c>
      <c r="Z66" t="str">
        <f t="shared" ref="Z66:Z129" si="7">IF(Y66=1,X66," ")</f>
        <v xml:space="preserve"> </v>
      </c>
      <c r="AA66" t="str">
        <f t="shared" ref="AA66:AA129" si="8">IF(Z66=" "," ",T66)</f>
        <v xml:space="preserve"> </v>
      </c>
      <c r="AB66" t="s">
        <v>400</v>
      </c>
      <c r="AC66" t="s">
        <v>400</v>
      </c>
    </row>
    <row r="67" spans="1:29" x14ac:dyDescent="0.25">
      <c r="A67" t="s">
        <v>84</v>
      </c>
      <c r="B67" t="s">
        <v>9</v>
      </c>
      <c r="C67">
        <v>46385</v>
      </c>
      <c r="D67">
        <v>8.3000000000000007</v>
      </c>
      <c r="E67">
        <v>15.1</v>
      </c>
      <c r="F67">
        <v>-3.6</v>
      </c>
      <c r="I67" t="str">
        <f t="shared" ref="I67:I130" si="9">IF(F67&lt;0,"tak","nie")</f>
        <v>tak</v>
      </c>
      <c r="J67" t="str">
        <f t="shared" si="6"/>
        <v>nie</v>
      </c>
      <c r="K67">
        <f t="shared" ref="K67:K130" si="10">IF(AND(I67="tak",J67="tak"),1,0)</f>
        <v>0</v>
      </c>
      <c r="P67" t="s">
        <v>15</v>
      </c>
      <c r="Q67">
        <v>90462</v>
      </c>
      <c r="T67" t="s">
        <v>84</v>
      </c>
      <c r="U67" t="s">
        <v>9</v>
      </c>
      <c r="V67">
        <v>46385</v>
      </c>
      <c r="W67">
        <v>8.3000000000000007</v>
      </c>
      <c r="X67">
        <f t="shared" ref="X67:X130" si="11">ROUNDDOWN((W67*V67)/1000,0)</f>
        <v>384</v>
      </c>
      <c r="Y67">
        <v>0</v>
      </c>
      <c r="Z67" t="str">
        <f t="shared" si="7"/>
        <v xml:space="preserve"> </v>
      </c>
      <c r="AA67" t="str">
        <f t="shared" si="8"/>
        <v xml:space="preserve"> </v>
      </c>
      <c r="AB67" t="s">
        <v>400</v>
      </c>
      <c r="AC67" t="s">
        <v>400</v>
      </c>
    </row>
    <row r="68" spans="1:29" x14ac:dyDescent="0.25">
      <c r="A68" t="s">
        <v>85</v>
      </c>
      <c r="B68" t="s">
        <v>22</v>
      </c>
      <c r="C68">
        <v>67059</v>
      </c>
      <c r="D68">
        <v>10.1</v>
      </c>
      <c r="E68">
        <v>12.6</v>
      </c>
      <c r="F68">
        <v>-4.9000000000000004</v>
      </c>
      <c r="I68" t="str">
        <f t="shared" si="9"/>
        <v>tak</v>
      </c>
      <c r="J68" t="str">
        <f t="shared" si="6"/>
        <v>nie</v>
      </c>
      <c r="K68">
        <f t="shared" si="10"/>
        <v>0</v>
      </c>
      <c r="P68" t="s">
        <v>15</v>
      </c>
      <c r="Q68">
        <v>41618</v>
      </c>
      <c r="T68" t="s">
        <v>85</v>
      </c>
      <c r="U68" t="s">
        <v>22</v>
      </c>
      <c r="V68">
        <v>67059</v>
      </c>
      <c r="W68">
        <v>10.1</v>
      </c>
      <c r="X68">
        <f t="shared" si="11"/>
        <v>677</v>
      </c>
      <c r="Y68">
        <v>0</v>
      </c>
      <c r="Z68" t="str">
        <f t="shared" si="7"/>
        <v xml:space="preserve"> </v>
      </c>
      <c r="AA68" t="str">
        <f t="shared" si="8"/>
        <v xml:space="preserve"> </v>
      </c>
      <c r="AB68" t="s">
        <v>400</v>
      </c>
      <c r="AC68" t="s">
        <v>400</v>
      </c>
    </row>
    <row r="69" spans="1:29" x14ac:dyDescent="0.25">
      <c r="A69" t="s">
        <v>86</v>
      </c>
      <c r="B69" t="s">
        <v>11</v>
      </c>
      <c r="C69">
        <v>90442</v>
      </c>
      <c r="D69">
        <v>12.5</v>
      </c>
      <c r="E69">
        <v>8.4</v>
      </c>
      <c r="F69">
        <v>-1.2</v>
      </c>
      <c r="I69" t="str">
        <f t="shared" si="9"/>
        <v>tak</v>
      </c>
      <c r="J69" t="str">
        <f t="shared" si="6"/>
        <v>nie</v>
      </c>
      <c r="K69">
        <f t="shared" si="10"/>
        <v>0</v>
      </c>
      <c r="P69" t="s">
        <v>15</v>
      </c>
      <c r="Q69">
        <v>117431</v>
      </c>
      <c r="T69" t="s">
        <v>86</v>
      </c>
      <c r="U69" t="s">
        <v>11</v>
      </c>
      <c r="V69">
        <v>90442</v>
      </c>
      <c r="W69">
        <v>12.5</v>
      </c>
      <c r="X69">
        <f t="shared" si="11"/>
        <v>1130</v>
      </c>
      <c r="Y69">
        <v>0</v>
      </c>
      <c r="Z69" t="str">
        <f t="shared" si="7"/>
        <v xml:space="preserve"> </v>
      </c>
      <c r="AA69" t="str">
        <f t="shared" si="8"/>
        <v xml:space="preserve"> </v>
      </c>
      <c r="AB69" t="s">
        <v>400</v>
      </c>
      <c r="AC69" t="s">
        <v>400</v>
      </c>
    </row>
    <row r="70" spans="1:29" x14ac:dyDescent="0.25">
      <c r="A70" t="s">
        <v>87</v>
      </c>
      <c r="B70" t="s">
        <v>7</v>
      </c>
      <c r="C70">
        <v>164112</v>
      </c>
      <c r="D70">
        <v>10.6</v>
      </c>
      <c r="E70">
        <v>10</v>
      </c>
      <c r="F70">
        <v>-1.6</v>
      </c>
      <c r="I70" t="str">
        <f t="shared" si="9"/>
        <v>tak</v>
      </c>
      <c r="J70" t="str">
        <f t="shared" si="6"/>
        <v>nie</v>
      </c>
      <c r="K70">
        <f t="shared" si="10"/>
        <v>0</v>
      </c>
      <c r="P70" t="s">
        <v>15</v>
      </c>
      <c r="Q70">
        <v>49053</v>
      </c>
      <c r="T70" t="s">
        <v>87</v>
      </c>
      <c r="U70" t="s">
        <v>7</v>
      </c>
      <c r="V70">
        <v>164112</v>
      </c>
      <c r="W70">
        <v>10.6</v>
      </c>
      <c r="X70">
        <f t="shared" si="11"/>
        <v>1739</v>
      </c>
      <c r="Y70">
        <v>0</v>
      </c>
      <c r="Z70" t="str">
        <f t="shared" si="7"/>
        <v xml:space="preserve"> </v>
      </c>
      <c r="AA70" t="str">
        <f t="shared" si="8"/>
        <v xml:space="preserve"> </v>
      </c>
      <c r="AB70" t="s">
        <v>400</v>
      </c>
      <c r="AC70" t="s">
        <v>400</v>
      </c>
    </row>
    <row r="71" spans="1:29" x14ac:dyDescent="0.25">
      <c r="A71" t="s">
        <v>88</v>
      </c>
      <c r="B71" t="s">
        <v>22</v>
      </c>
      <c r="C71">
        <v>47242</v>
      </c>
      <c r="D71">
        <v>10.1</v>
      </c>
      <c r="E71">
        <v>12.8</v>
      </c>
      <c r="F71">
        <v>-1.4</v>
      </c>
      <c r="I71" t="str">
        <f t="shared" si="9"/>
        <v>tak</v>
      </c>
      <c r="J71" t="str">
        <f t="shared" si="6"/>
        <v>nie</v>
      </c>
      <c r="K71">
        <f t="shared" si="10"/>
        <v>0</v>
      </c>
      <c r="P71" t="s">
        <v>15</v>
      </c>
      <c r="Q71">
        <v>119916</v>
      </c>
      <c r="T71" t="s">
        <v>88</v>
      </c>
      <c r="U71" t="s">
        <v>22</v>
      </c>
      <c r="V71">
        <v>47242</v>
      </c>
      <c r="W71">
        <v>10.1</v>
      </c>
      <c r="X71">
        <f t="shared" si="11"/>
        <v>477</v>
      </c>
      <c r="Y71">
        <v>0</v>
      </c>
      <c r="Z71" t="str">
        <f t="shared" si="7"/>
        <v xml:space="preserve"> </v>
      </c>
      <c r="AA71" t="str">
        <f t="shared" si="8"/>
        <v xml:space="preserve"> </v>
      </c>
      <c r="AB71" t="s">
        <v>400</v>
      </c>
      <c r="AC71" t="s">
        <v>400</v>
      </c>
    </row>
    <row r="72" spans="1:29" x14ac:dyDescent="0.25">
      <c r="A72" t="s">
        <v>89</v>
      </c>
      <c r="B72" t="s">
        <v>46</v>
      </c>
      <c r="C72">
        <v>70821</v>
      </c>
      <c r="D72">
        <v>12.2</v>
      </c>
      <c r="E72">
        <v>9.5</v>
      </c>
      <c r="F72">
        <v>-1</v>
      </c>
      <c r="I72" t="str">
        <f t="shared" si="9"/>
        <v>tak</v>
      </c>
      <c r="J72" t="str">
        <f t="shared" si="6"/>
        <v>nie</v>
      </c>
      <c r="K72">
        <f t="shared" si="10"/>
        <v>0</v>
      </c>
      <c r="P72" t="s">
        <v>15</v>
      </c>
      <c r="Q72">
        <v>37604</v>
      </c>
      <c r="T72" t="s">
        <v>89</v>
      </c>
      <c r="U72" t="s">
        <v>46</v>
      </c>
      <c r="V72">
        <v>70821</v>
      </c>
      <c r="W72">
        <v>12.2</v>
      </c>
      <c r="X72">
        <f t="shared" si="11"/>
        <v>864</v>
      </c>
      <c r="Y72">
        <v>0</v>
      </c>
      <c r="Z72" t="str">
        <f t="shared" si="7"/>
        <v xml:space="preserve"> </v>
      </c>
      <c r="AA72" t="str">
        <f t="shared" si="8"/>
        <v xml:space="preserve"> </v>
      </c>
      <c r="AB72" t="s">
        <v>400</v>
      </c>
      <c r="AC72" t="s">
        <v>400</v>
      </c>
    </row>
    <row r="73" spans="1:29" x14ac:dyDescent="0.25">
      <c r="A73" t="s">
        <v>90</v>
      </c>
      <c r="B73" t="s">
        <v>26</v>
      </c>
      <c r="C73">
        <v>121654</v>
      </c>
      <c r="D73">
        <v>10.7</v>
      </c>
      <c r="E73">
        <v>9.3000000000000007</v>
      </c>
      <c r="F73">
        <v>-1.3</v>
      </c>
      <c r="I73" t="str">
        <f t="shared" si="9"/>
        <v>tak</v>
      </c>
      <c r="J73" t="str">
        <f t="shared" si="6"/>
        <v>nie</v>
      </c>
      <c r="K73">
        <f t="shared" si="10"/>
        <v>0</v>
      </c>
      <c r="P73" t="s">
        <v>15</v>
      </c>
      <c r="Q73">
        <v>120132</v>
      </c>
      <c r="T73" t="s">
        <v>90</v>
      </c>
      <c r="U73" t="s">
        <v>26</v>
      </c>
      <c r="V73">
        <v>121654</v>
      </c>
      <c r="W73">
        <v>10.7</v>
      </c>
      <c r="X73">
        <f t="shared" si="11"/>
        <v>1301</v>
      </c>
      <c r="Y73">
        <v>0</v>
      </c>
      <c r="Z73" t="str">
        <f t="shared" si="7"/>
        <v xml:space="preserve"> </v>
      </c>
      <c r="AA73" t="str">
        <f t="shared" si="8"/>
        <v xml:space="preserve"> </v>
      </c>
      <c r="AB73" t="s">
        <v>400</v>
      </c>
      <c r="AC73" t="s">
        <v>400</v>
      </c>
    </row>
    <row r="74" spans="1:29" x14ac:dyDescent="0.25">
      <c r="A74" t="s">
        <v>91</v>
      </c>
      <c r="B74" t="s">
        <v>26</v>
      </c>
      <c r="C74">
        <v>114689</v>
      </c>
      <c r="D74">
        <v>10.1</v>
      </c>
      <c r="E74">
        <v>9.4</v>
      </c>
      <c r="F74">
        <v>-1.3</v>
      </c>
      <c r="I74" t="str">
        <f t="shared" si="9"/>
        <v>tak</v>
      </c>
      <c r="J74" t="str">
        <f t="shared" si="6"/>
        <v>nie</v>
      </c>
      <c r="K74">
        <f t="shared" si="10"/>
        <v>0</v>
      </c>
      <c r="P74" t="s">
        <v>15</v>
      </c>
      <c r="Q74">
        <v>77843</v>
      </c>
      <c r="T74" t="s">
        <v>91</v>
      </c>
      <c r="U74" t="s">
        <v>26</v>
      </c>
      <c r="V74">
        <v>114689</v>
      </c>
      <c r="W74">
        <v>10.1</v>
      </c>
      <c r="X74">
        <f t="shared" si="11"/>
        <v>1158</v>
      </c>
      <c r="Y74">
        <v>0</v>
      </c>
      <c r="Z74" t="str">
        <f t="shared" si="7"/>
        <v xml:space="preserve"> </v>
      </c>
      <c r="AA74" t="str">
        <f t="shared" si="8"/>
        <v xml:space="preserve"> </v>
      </c>
      <c r="AB74" t="s">
        <v>400</v>
      </c>
      <c r="AC74" t="s">
        <v>400</v>
      </c>
    </row>
    <row r="75" spans="1:29" x14ac:dyDescent="0.25">
      <c r="A75" t="s">
        <v>92</v>
      </c>
      <c r="B75" t="s">
        <v>31</v>
      </c>
      <c r="C75">
        <v>51581</v>
      </c>
      <c r="D75">
        <v>9.9</v>
      </c>
      <c r="E75">
        <v>11.8</v>
      </c>
      <c r="F75">
        <v>-1.7</v>
      </c>
      <c r="I75" t="str">
        <f t="shared" si="9"/>
        <v>tak</v>
      </c>
      <c r="J75" t="str">
        <f t="shared" si="6"/>
        <v>nie</v>
      </c>
      <c r="K75">
        <f t="shared" si="10"/>
        <v>0</v>
      </c>
      <c r="P75" t="s">
        <v>15</v>
      </c>
      <c r="Q75">
        <v>42168</v>
      </c>
      <c r="T75" t="s">
        <v>92</v>
      </c>
      <c r="U75" t="s">
        <v>31</v>
      </c>
      <c r="V75">
        <v>51581</v>
      </c>
      <c r="W75">
        <v>9.9</v>
      </c>
      <c r="X75">
        <f t="shared" si="11"/>
        <v>510</v>
      </c>
      <c r="Y75">
        <v>0</v>
      </c>
      <c r="Z75" t="str">
        <f t="shared" si="7"/>
        <v xml:space="preserve"> </v>
      </c>
      <c r="AA75" t="str">
        <f t="shared" si="8"/>
        <v xml:space="preserve"> </v>
      </c>
      <c r="AB75" t="s">
        <v>400</v>
      </c>
      <c r="AC75" t="s">
        <v>400</v>
      </c>
    </row>
    <row r="76" spans="1:29" x14ac:dyDescent="0.25">
      <c r="A76" t="s">
        <v>93</v>
      </c>
      <c r="B76" t="s">
        <v>39</v>
      </c>
      <c r="C76">
        <v>88665</v>
      </c>
      <c r="D76">
        <v>10.4</v>
      </c>
      <c r="E76">
        <v>11.6</v>
      </c>
      <c r="F76">
        <v>-2</v>
      </c>
      <c r="I76" t="str">
        <f t="shared" si="9"/>
        <v>tak</v>
      </c>
      <c r="J76" t="str">
        <f t="shared" si="6"/>
        <v>nie</v>
      </c>
      <c r="K76">
        <f t="shared" si="10"/>
        <v>0</v>
      </c>
      <c r="P76" t="s">
        <v>15</v>
      </c>
      <c r="Q76">
        <v>67588</v>
      </c>
      <c r="T76" t="s">
        <v>93</v>
      </c>
      <c r="U76" t="s">
        <v>39</v>
      </c>
      <c r="V76">
        <v>88665</v>
      </c>
      <c r="W76">
        <v>10.4</v>
      </c>
      <c r="X76">
        <f t="shared" si="11"/>
        <v>922</v>
      </c>
      <c r="Y76">
        <v>0</v>
      </c>
      <c r="Z76" t="str">
        <f t="shared" si="7"/>
        <v xml:space="preserve"> </v>
      </c>
      <c r="AA76" t="str">
        <f t="shared" si="8"/>
        <v xml:space="preserve"> </v>
      </c>
      <c r="AB76" t="s">
        <v>400</v>
      </c>
      <c r="AC76" t="s">
        <v>400</v>
      </c>
    </row>
    <row r="77" spans="1:29" x14ac:dyDescent="0.25">
      <c r="A77" t="s">
        <v>94</v>
      </c>
      <c r="B77" t="s">
        <v>31</v>
      </c>
      <c r="C77">
        <v>63865</v>
      </c>
      <c r="D77">
        <v>9.3000000000000007</v>
      </c>
      <c r="E77">
        <v>12.3</v>
      </c>
      <c r="F77">
        <v>3.8</v>
      </c>
      <c r="I77" t="str">
        <f t="shared" si="9"/>
        <v>nie</v>
      </c>
      <c r="J77" t="str">
        <f t="shared" si="6"/>
        <v>nie</v>
      </c>
      <c r="K77">
        <f t="shared" si="10"/>
        <v>0</v>
      </c>
      <c r="P77" t="s">
        <v>15</v>
      </c>
      <c r="Q77">
        <v>161959</v>
      </c>
      <c r="T77" t="s">
        <v>94</v>
      </c>
      <c r="U77" t="s">
        <v>31</v>
      </c>
      <c r="V77">
        <v>63865</v>
      </c>
      <c r="W77">
        <v>9.3000000000000007</v>
      </c>
      <c r="X77">
        <f t="shared" si="11"/>
        <v>593</v>
      </c>
      <c r="Y77">
        <v>0</v>
      </c>
      <c r="Z77" t="str">
        <f t="shared" si="7"/>
        <v xml:space="preserve"> </v>
      </c>
      <c r="AA77" t="str">
        <f t="shared" si="8"/>
        <v xml:space="preserve"> </v>
      </c>
      <c r="AB77" t="s">
        <v>400</v>
      </c>
      <c r="AC77" t="s">
        <v>400</v>
      </c>
    </row>
    <row r="78" spans="1:29" x14ac:dyDescent="0.25">
      <c r="A78" t="s">
        <v>95</v>
      </c>
      <c r="B78" t="s">
        <v>46</v>
      </c>
      <c r="C78">
        <v>81166</v>
      </c>
      <c r="D78">
        <v>11.7</v>
      </c>
      <c r="E78">
        <v>10.4</v>
      </c>
      <c r="F78">
        <v>2.8</v>
      </c>
      <c r="I78" t="str">
        <f t="shared" si="9"/>
        <v>nie</v>
      </c>
      <c r="J78" t="str">
        <f t="shared" si="6"/>
        <v>nie</v>
      </c>
      <c r="K78">
        <f t="shared" si="10"/>
        <v>0</v>
      </c>
      <c r="P78" t="s">
        <v>22</v>
      </c>
      <c r="Q78">
        <v>112846</v>
      </c>
      <c r="T78" t="s">
        <v>95</v>
      </c>
      <c r="U78" t="s">
        <v>46</v>
      </c>
      <c r="V78">
        <v>81166</v>
      </c>
      <c r="W78">
        <v>11.7</v>
      </c>
      <c r="X78">
        <f t="shared" si="11"/>
        <v>949</v>
      </c>
      <c r="Y78">
        <v>0</v>
      </c>
      <c r="Z78" t="str">
        <f t="shared" si="7"/>
        <v xml:space="preserve"> </v>
      </c>
      <c r="AA78" t="str">
        <f t="shared" si="8"/>
        <v xml:space="preserve"> </v>
      </c>
      <c r="AB78" t="s">
        <v>400</v>
      </c>
      <c r="AC78" t="s">
        <v>400</v>
      </c>
    </row>
    <row r="79" spans="1:29" x14ac:dyDescent="0.25">
      <c r="A79" t="s">
        <v>96</v>
      </c>
      <c r="B79" t="s">
        <v>31</v>
      </c>
      <c r="C79">
        <v>45562</v>
      </c>
      <c r="D79">
        <v>10.3</v>
      </c>
      <c r="E79">
        <v>11.2</v>
      </c>
      <c r="F79">
        <v>-3.9</v>
      </c>
      <c r="I79" t="str">
        <f t="shared" si="9"/>
        <v>tak</v>
      </c>
      <c r="J79" t="str">
        <f t="shared" si="6"/>
        <v>nie</v>
      </c>
      <c r="K79">
        <f t="shared" si="10"/>
        <v>0</v>
      </c>
      <c r="P79" t="s">
        <v>22</v>
      </c>
      <c r="Q79">
        <v>103226</v>
      </c>
      <c r="T79" t="s">
        <v>96</v>
      </c>
      <c r="U79" t="s">
        <v>31</v>
      </c>
      <c r="V79">
        <v>45562</v>
      </c>
      <c r="W79">
        <v>10.3</v>
      </c>
      <c r="X79">
        <f t="shared" si="11"/>
        <v>469</v>
      </c>
      <c r="Y79">
        <v>0</v>
      </c>
      <c r="Z79" t="str">
        <f t="shared" si="7"/>
        <v xml:space="preserve"> </v>
      </c>
      <c r="AA79" t="str">
        <f t="shared" si="8"/>
        <v xml:space="preserve"> </v>
      </c>
      <c r="AB79" t="s">
        <v>400</v>
      </c>
      <c r="AC79" t="s">
        <v>400</v>
      </c>
    </row>
    <row r="80" spans="1:29" x14ac:dyDescent="0.25">
      <c r="A80" t="s">
        <v>97</v>
      </c>
      <c r="B80" t="s">
        <v>19</v>
      </c>
      <c r="C80">
        <v>47769</v>
      </c>
      <c r="D80">
        <v>10.9</v>
      </c>
      <c r="E80">
        <v>10.8</v>
      </c>
      <c r="F80">
        <v>-1.3</v>
      </c>
      <c r="I80" t="str">
        <f t="shared" si="9"/>
        <v>tak</v>
      </c>
      <c r="J80" t="str">
        <f t="shared" si="6"/>
        <v>nie</v>
      </c>
      <c r="K80">
        <f t="shared" si="10"/>
        <v>0</v>
      </c>
      <c r="P80" t="s">
        <v>22</v>
      </c>
      <c r="Q80">
        <v>78765</v>
      </c>
      <c r="T80" t="s">
        <v>97</v>
      </c>
      <c r="U80" t="s">
        <v>19</v>
      </c>
      <c r="V80">
        <v>47769</v>
      </c>
      <c r="W80">
        <v>10.9</v>
      </c>
      <c r="X80">
        <f t="shared" si="11"/>
        <v>520</v>
      </c>
      <c r="Y80">
        <v>0</v>
      </c>
      <c r="Z80" t="str">
        <f t="shared" si="7"/>
        <v xml:space="preserve"> </v>
      </c>
      <c r="AA80" t="str">
        <f t="shared" si="8"/>
        <v xml:space="preserve"> </v>
      </c>
      <c r="AB80" t="s">
        <v>400</v>
      </c>
      <c r="AC80" t="s">
        <v>400</v>
      </c>
    </row>
    <row r="81" spans="1:29" x14ac:dyDescent="0.25">
      <c r="A81" t="s">
        <v>98</v>
      </c>
      <c r="B81" t="s">
        <v>42</v>
      </c>
      <c r="C81">
        <v>116000</v>
      </c>
      <c r="D81">
        <v>15.2</v>
      </c>
      <c r="E81">
        <v>6.5</v>
      </c>
      <c r="F81">
        <v>7.7</v>
      </c>
      <c r="I81" t="str">
        <f t="shared" si="9"/>
        <v>nie</v>
      </c>
      <c r="J81" t="str">
        <f t="shared" si="6"/>
        <v>nie</v>
      </c>
      <c r="K81">
        <f t="shared" si="10"/>
        <v>0</v>
      </c>
      <c r="P81" t="s">
        <v>22</v>
      </c>
      <c r="Q81">
        <v>67059</v>
      </c>
      <c r="T81" t="s">
        <v>98</v>
      </c>
      <c r="U81" t="s">
        <v>42</v>
      </c>
      <c r="V81">
        <v>116000</v>
      </c>
      <c r="W81">
        <v>15.2</v>
      </c>
      <c r="X81">
        <f t="shared" si="11"/>
        <v>1763</v>
      </c>
      <c r="Y81">
        <v>0</v>
      </c>
      <c r="Z81" t="str">
        <f t="shared" si="7"/>
        <v xml:space="preserve"> </v>
      </c>
      <c r="AA81" t="str">
        <f t="shared" si="8"/>
        <v xml:space="preserve"> </v>
      </c>
      <c r="AB81" t="s">
        <v>400</v>
      </c>
      <c r="AC81" t="s">
        <v>400</v>
      </c>
    </row>
    <row r="82" spans="1:29" x14ac:dyDescent="0.25">
      <c r="A82" t="s">
        <v>99</v>
      </c>
      <c r="B82" t="s">
        <v>39</v>
      </c>
      <c r="C82">
        <v>35088</v>
      </c>
      <c r="D82">
        <v>8.3000000000000007</v>
      </c>
      <c r="E82">
        <v>12.5</v>
      </c>
      <c r="F82">
        <v>-1.8</v>
      </c>
      <c r="I82" t="str">
        <f t="shared" si="9"/>
        <v>tak</v>
      </c>
      <c r="J82" t="str">
        <f t="shared" si="6"/>
        <v>nie</v>
      </c>
      <c r="K82">
        <f t="shared" si="10"/>
        <v>0</v>
      </c>
      <c r="P82" t="s">
        <v>22</v>
      </c>
      <c r="Q82">
        <v>47242</v>
      </c>
      <c r="T82" t="s">
        <v>99</v>
      </c>
      <c r="U82" t="s">
        <v>39</v>
      </c>
      <c r="V82">
        <v>35088</v>
      </c>
      <c r="W82">
        <v>8.3000000000000007</v>
      </c>
      <c r="X82">
        <f t="shared" si="11"/>
        <v>291</v>
      </c>
      <c r="Y82">
        <v>0</v>
      </c>
      <c r="Z82" t="str">
        <f t="shared" si="7"/>
        <v xml:space="preserve"> </v>
      </c>
      <c r="AA82" t="str">
        <f t="shared" si="8"/>
        <v xml:space="preserve"> </v>
      </c>
      <c r="AB82" t="s">
        <v>400</v>
      </c>
      <c r="AC82" t="s">
        <v>400</v>
      </c>
    </row>
    <row r="83" spans="1:29" x14ac:dyDescent="0.25">
      <c r="A83" t="s">
        <v>100</v>
      </c>
      <c r="B83" t="s">
        <v>35</v>
      </c>
      <c r="C83">
        <v>100320</v>
      </c>
      <c r="D83">
        <v>8.1</v>
      </c>
      <c r="E83">
        <v>10.199999999999999</v>
      </c>
      <c r="F83">
        <v>-3.3</v>
      </c>
      <c r="I83" t="str">
        <f t="shared" si="9"/>
        <v>tak</v>
      </c>
      <c r="J83" t="str">
        <f t="shared" si="6"/>
        <v>nie</v>
      </c>
      <c r="K83">
        <f t="shared" si="10"/>
        <v>0</v>
      </c>
      <c r="P83" t="s">
        <v>22</v>
      </c>
      <c r="Q83">
        <v>98574</v>
      </c>
      <c r="T83" t="s">
        <v>100</v>
      </c>
      <c r="U83" t="s">
        <v>35</v>
      </c>
      <c r="V83">
        <v>100320</v>
      </c>
      <c r="W83">
        <v>8.1</v>
      </c>
      <c r="X83">
        <f t="shared" si="11"/>
        <v>812</v>
      </c>
      <c r="Y83">
        <v>1</v>
      </c>
      <c r="Z83">
        <f t="shared" si="7"/>
        <v>812</v>
      </c>
      <c r="AA83" t="str">
        <f t="shared" si="8"/>
        <v>kedzierzynsko-kozielski</v>
      </c>
      <c r="AB83" t="s">
        <v>400</v>
      </c>
      <c r="AC83" t="s">
        <v>400</v>
      </c>
    </row>
    <row r="84" spans="1:29" x14ac:dyDescent="0.25">
      <c r="A84" t="s">
        <v>101</v>
      </c>
      <c r="B84" t="s">
        <v>46</v>
      </c>
      <c r="C84">
        <v>55903</v>
      </c>
      <c r="D84">
        <v>11.3</v>
      </c>
      <c r="E84">
        <v>9.3000000000000007</v>
      </c>
      <c r="F84">
        <v>-0.9</v>
      </c>
      <c r="I84" t="str">
        <f t="shared" si="9"/>
        <v>tak</v>
      </c>
      <c r="J84" t="str">
        <f t="shared" si="6"/>
        <v>nie</v>
      </c>
      <c r="K84">
        <f t="shared" si="10"/>
        <v>0</v>
      </c>
      <c r="P84" t="s">
        <v>22</v>
      </c>
      <c r="Q84">
        <v>67824</v>
      </c>
      <c r="T84" t="s">
        <v>101</v>
      </c>
      <c r="U84" t="s">
        <v>46</v>
      </c>
      <c r="V84">
        <v>55903</v>
      </c>
      <c r="W84">
        <v>11.3</v>
      </c>
      <c r="X84">
        <f t="shared" si="11"/>
        <v>631</v>
      </c>
      <c r="Y84">
        <v>0</v>
      </c>
      <c r="Z84" t="str">
        <f t="shared" si="7"/>
        <v xml:space="preserve"> </v>
      </c>
      <c r="AA84" t="str">
        <f t="shared" si="8"/>
        <v xml:space="preserve"> </v>
      </c>
      <c r="AB84" t="s">
        <v>400</v>
      </c>
      <c r="AC84" t="s">
        <v>400</v>
      </c>
    </row>
    <row r="85" spans="1:29" x14ac:dyDescent="0.25">
      <c r="A85" t="s">
        <v>102</v>
      </c>
      <c r="B85" t="s">
        <v>11</v>
      </c>
      <c r="C85">
        <v>64814</v>
      </c>
      <c r="D85">
        <v>10.8</v>
      </c>
      <c r="E85">
        <v>11.3</v>
      </c>
      <c r="F85">
        <v>-4.5999999999999996</v>
      </c>
      <c r="I85" t="str">
        <f t="shared" si="9"/>
        <v>tak</v>
      </c>
      <c r="J85" t="str">
        <f t="shared" si="6"/>
        <v>nie</v>
      </c>
      <c r="K85">
        <f t="shared" si="10"/>
        <v>0</v>
      </c>
      <c r="P85" t="s">
        <v>22</v>
      </c>
      <c r="Q85">
        <v>57164</v>
      </c>
      <c r="T85" t="s">
        <v>102</v>
      </c>
      <c r="U85" t="s">
        <v>11</v>
      </c>
      <c r="V85">
        <v>64814</v>
      </c>
      <c r="W85">
        <v>10.8</v>
      </c>
      <c r="X85">
        <f t="shared" si="11"/>
        <v>699</v>
      </c>
      <c r="Y85">
        <v>0</v>
      </c>
      <c r="Z85" t="str">
        <f t="shared" si="7"/>
        <v xml:space="preserve"> </v>
      </c>
      <c r="AA85" t="str">
        <f t="shared" si="8"/>
        <v xml:space="preserve"> </v>
      </c>
      <c r="AB85" t="s">
        <v>400</v>
      </c>
      <c r="AC85" t="s">
        <v>400</v>
      </c>
    </row>
    <row r="86" spans="1:29" x14ac:dyDescent="0.25">
      <c r="A86" t="s">
        <v>103</v>
      </c>
      <c r="B86" t="s">
        <v>39</v>
      </c>
      <c r="C86">
        <v>201643</v>
      </c>
      <c r="D86">
        <v>11.2</v>
      </c>
      <c r="E86">
        <v>9.1999999999999993</v>
      </c>
      <c r="F86">
        <v>2.9</v>
      </c>
      <c r="I86" t="str">
        <f t="shared" si="9"/>
        <v>nie</v>
      </c>
      <c r="J86" t="str">
        <f t="shared" si="6"/>
        <v>nie</v>
      </c>
      <c r="K86">
        <f t="shared" si="10"/>
        <v>0</v>
      </c>
      <c r="P86" t="s">
        <v>22</v>
      </c>
      <c r="Q86">
        <v>89876</v>
      </c>
      <c r="T86" t="s">
        <v>103</v>
      </c>
      <c r="U86" t="s">
        <v>39</v>
      </c>
      <c r="V86">
        <v>201643</v>
      </c>
      <c r="W86">
        <v>11.2</v>
      </c>
      <c r="X86">
        <f t="shared" si="11"/>
        <v>2258</v>
      </c>
      <c r="Y86">
        <v>0</v>
      </c>
      <c r="Z86" t="str">
        <f t="shared" si="7"/>
        <v xml:space="preserve"> </v>
      </c>
      <c r="AA86" t="str">
        <f t="shared" si="8"/>
        <v xml:space="preserve"> </v>
      </c>
      <c r="AB86" t="s">
        <v>400</v>
      </c>
      <c r="AC86" t="s">
        <v>400</v>
      </c>
    </row>
    <row r="87" spans="1:29" x14ac:dyDescent="0.25">
      <c r="A87" t="s">
        <v>104</v>
      </c>
      <c r="B87" t="s">
        <v>13</v>
      </c>
      <c r="C87">
        <v>85001</v>
      </c>
      <c r="D87">
        <v>9.4</v>
      </c>
      <c r="E87">
        <v>10.4</v>
      </c>
      <c r="F87">
        <v>1.4</v>
      </c>
      <c r="I87" t="str">
        <f t="shared" si="9"/>
        <v>nie</v>
      </c>
      <c r="J87" t="str">
        <f t="shared" si="6"/>
        <v>nie</v>
      </c>
      <c r="K87">
        <f t="shared" si="10"/>
        <v>0</v>
      </c>
      <c r="P87" t="s">
        <v>22</v>
      </c>
      <c r="Q87">
        <v>144383</v>
      </c>
      <c r="T87" t="s">
        <v>104</v>
      </c>
      <c r="U87" t="s">
        <v>13</v>
      </c>
      <c r="V87">
        <v>85001</v>
      </c>
      <c r="W87">
        <v>9.4</v>
      </c>
      <c r="X87">
        <f t="shared" si="11"/>
        <v>799</v>
      </c>
      <c r="Y87">
        <v>0</v>
      </c>
      <c r="Z87" t="str">
        <f t="shared" si="7"/>
        <v xml:space="preserve"> </v>
      </c>
      <c r="AA87" t="str">
        <f t="shared" si="8"/>
        <v xml:space="preserve"> </v>
      </c>
      <c r="AB87" t="s">
        <v>400</v>
      </c>
      <c r="AC87" t="s">
        <v>400</v>
      </c>
    </row>
    <row r="88" spans="1:29" x14ac:dyDescent="0.25">
      <c r="A88" t="s">
        <v>105</v>
      </c>
      <c r="B88" t="s">
        <v>31</v>
      </c>
      <c r="C88">
        <v>163648</v>
      </c>
      <c r="D88">
        <v>9.8000000000000007</v>
      </c>
      <c r="E88">
        <v>12</v>
      </c>
      <c r="F88">
        <v>-2.6</v>
      </c>
      <c r="I88" t="str">
        <f t="shared" si="9"/>
        <v>tak</v>
      </c>
      <c r="J88" t="str">
        <f t="shared" si="6"/>
        <v>nie</v>
      </c>
      <c r="K88">
        <f t="shared" si="10"/>
        <v>0</v>
      </c>
      <c r="P88" t="s">
        <v>22</v>
      </c>
      <c r="Q88">
        <v>107953</v>
      </c>
      <c r="T88" t="s">
        <v>105</v>
      </c>
      <c r="U88" t="s">
        <v>31</v>
      </c>
      <c r="V88">
        <v>163648</v>
      </c>
      <c r="W88">
        <v>9.8000000000000007</v>
      </c>
      <c r="X88">
        <f t="shared" si="11"/>
        <v>1603</v>
      </c>
      <c r="Y88">
        <v>0</v>
      </c>
      <c r="Z88" t="str">
        <f t="shared" si="7"/>
        <v xml:space="preserve"> </v>
      </c>
      <c r="AA88" t="str">
        <f t="shared" si="8"/>
        <v xml:space="preserve"> </v>
      </c>
      <c r="AB88" t="s">
        <v>400</v>
      </c>
      <c r="AC88" t="s">
        <v>400</v>
      </c>
    </row>
    <row r="89" spans="1:29" x14ac:dyDescent="0.25">
      <c r="A89" t="s">
        <v>106</v>
      </c>
      <c r="B89" t="s">
        <v>35</v>
      </c>
      <c r="C89">
        <v>68801</v>
      </c>
      <c r="D89">
        <v>8.6</v>
      </c>
      <c r="E89">
        <v>9.5</v>
      </c>
      <c r="F89">
        <v>-2.4</v>
      </c>
      <c r="I89" t="str">
        <f t="shared" si="9"/>
        <v>tak</v>
      </c>
      <c r="J89" t="str">
        <f t="shared" si="6"/>
        <v>nie</v>
      </c>
      <c r="K89">
        <f t="shared" si="10"/>
        <v>0</v>
      </c>
      <c r="P89" t="s">
        <v>22</v>
      </c>
      <c r="Q89">
        <v>57876</v>
      </c>
      <c r="T89" t="s">
        <v>106</v>
      </c>
      <c r="U89" t="s">
        <v>35</v>
      </c>
      <c r="V89">
        <v>68801</v>
      </c>
      <c r="W89">
        <v>8.6</v>
      </c>
      <c r="X89">
        <f t="shared" si="11"/>
        <v>591</v>
      </c>
      <c r="Y89">
        <v>1</v>
      </c>
      <c r="Z89">
        <f t="shared" si="7"/>
        <v>591</v>
      </c>
      <c r="AA89" t="str">
        <f t="shared" si="8"/>
        <v>kluczborski</v>
      </c>
      <c r="AB89" t="s">
        <v>400</v>
      </c>
      <c r="AC89" t="s">
        <v>400</v>
      </c>
    </row>
    <row r="90" spans="1:29" x14ac:dyDescent="0.25">
      <c r="A90" t="s">
        <v>107</v>
      </c>
      <c r="B90" t="s">
        <v>26</v>
      </c>
      <c r="C90">
        <v>61546</v>
      </c>
      <c r="D90">
        <v>10</v>
      </c>
      <c r="E90">
        <v>8.5</v>
      </c>
      <c r="F90">
        <v>-0.4</v>
      </c>
      <c r="I90" t="str">
        <f t="shared" si="9"/>
        <v>tak</v>
      </c>
      <c r="J90" t="str">
        <f t="shared" si="6"/>
        <v>nie</v>
      </c>
      <c r="K90">
        <f t="shared" si="10"/>
        <v>0</v>
      </c>
      <c r="P90" t="s">
        <v>22</v>
      </c>
      <c r="Q90">
        <v>67650</v>
      </c>
      <c r="T90" t="s">
        <v>107</v>
      </c>
      <c r="U90" t="s">
        <v>26</v>
      </c>
      <c r="V90">
        <v>61546</v>
      </c>
      <c r="W90">
        <v>10</v>
      </c>
      <c r="X90">
        <f t="shared" si="11"/>
        <v>615</v>
      </c>
      <c r="Y90">
        <v>0</v>
      </c>
      <c r="Z90" t="str">
        <f t="shared" si="7"/>
        <v xml:space="preserve"> </v>
      </c>
      <c r="AA90" t="str">
        <f t="shared" si="8"/>
        <v xml:space="preserve"> </v>
      </c>
      <c r="AB90" t="s">
        <v>400</v>
      </c>
      <c r="AC90" t="s">
        <v>400</v>
      </c>
    </row>
    <row r="91" spans="1:29" x14ac:dyDescent="0.25">
      <c r="A91" t="s">
        <v>108</v>
      </c>
      <c r="B91" t="s">
        <v>9</v>
      </c>
      <c r="C91">
        <v>39053</v>
      </c>
      <c r="D91">
        <v>10.7</v>
      </c>
      <c r="E91">
        <v>9.6</v>
      </c>
      <c r="F91">
        <v>-5.9</v>
      </c>
      <c r="I91" t="str">
        <f t="shared" si="9"/>
        <v>tak</v>
      </c>
      <c r="J91" t="str">
        <f t="shared" si="6"/>
        <v>nie</v>
      </c>
      <c r="K91">
        <f t="shared" si="10"/>
        <v>0</v>
      </c>
      <c r="P91" t="s">
        <v>22</v>
      </c>
      <c r="Q91">
        <v>349440</v>
      </c>
      <c r="T91" t="s">
        <v>108</v>
      </c>
      <c r="U91" t="s">
        <v>9</v>
      </c>
      <c r="V91">
        <v>39053</v>
      </c>
      <c r="W91">
        <v>10.7</v>
      </c>
      <c r="X91">
        <f t="shared" si="11"/>
        <v>417</v>
      </c>
      <c r="Y91">
        <v>0</v>
      </c>
      <c r="Z91" t="str">
        <f t="shared" si="7"/>
        <v xml:space="preserve"> </v>
      </c>
      <c r="AA91" t="str">
        <f t="shared" si="8"/>
        <v xml:space="preserve"> </v>
      </c>
      <c r="AB91" t="s">
        <v>400</v>
      </c>
      <c r="AC91" t="s">
        <v>400</v>
      </c>
    </row>
    <row r="92" spans="1:29" x14ac:dyDescent="0.25">
      <c r="A92" t="s">
        <v>109</v>
      </c>
      <c r="B92" t="s">
        <v>19</v>
      </c>
      <c r="C92">
        <v>77095</v>
      </c>
      <c r="D92">
        <v>10.6</v>
      </c>
      <c r="E92">
        <v>8.6999999999999993</v>
      </c>
      <c r="F92">
        <v>0.8</v>
      </c>
      <c r="I92" t="str">
        <f t="shared" si="9"/>
        <v>nie</v>
      </c>
      <c r="J92" t="str">
        <f t="shared" si="6"/>
        <v>nie</v>
      </c>
      <c r="K92">
        <f t="shared" si="10"/>
        <v>0</v>
      </c>
      <c r="P92" t="s">
        <v>22</v>
      </c>
      <c r="Q92">
        <v>66557</v>
      </c>
      <c r="T92" t="s">
        <v>109</v>
      </c>
      <c r="U92" t="s">
        <v>19</v>
      </c>
      <c r="V92">
        <v>77095</v>
      </c>
      <c r="W92">
        <v>10.6</v>
      </c>
      <c r="X92">
        <f t="shared" si="11"/>
        <v>817</v>
      </c>
      <c r="Y92">
        <v>0</v>
      </c>
      <c r="Z92" t="str">
        <f t="shared" si="7"/>
        <v xml:space="preserve"> </v>
      </c>
      <c r="AA92" t="str">
        <f t="shared" si="8"/>
        <v xml:space="preserve"> </v>
      </c>
      <c r="AB92" t="s">
        <v>400</v>
      </c>
      <c r="AC92" t="s">
        <v>400</v>
      </c>
    </row>
    <row r="93" spans="1:29" x14ac:dyDescent="0.25">
      <c r="A93" t="s">
        <v>110</v>
      </c>
      <c r="B93" t="s">
        <v>46</v>
      </c>
      <c r="C93">
        <v>88274</v>
      </c>
      <c r="D93">
        <v>11.7</v>
      </c>
      <c r="E93">
        <v>10.8</v>
      </c>
      <c r="F93">
        <v>-1.2</v>
      </c>
      <c r="I93" t="str">
        <f t="shared" si="9"/>
        <v>tak</v>
      </c>
      <c r="J93" t="str">
        <f t="shared" si="6"/>
        <v>nie</v>
      </c>
      <c r="K93">
        <f t="shared" si="10"/>
        <v>0</v>
      </c>
      <c r="P93" t="s">
        <v>22</v>
      </c>
      <c r="Q93">
        <v>62048</v>
      </c>
      <c r="T93" t="s">
        <v>110</v>
      </c>
      <c r="U93" t="s">
        <v>46</v>
      </c>
      <c r="V93">
        <v>88274</v>
      </c>
      <c r="W93">
        <v>11.7</v>
      </c>
      <c r="X93">
        <f t="shared" si="11"/>
        <v>1032</v>
      </c>
      <c r="Y93">
        <v>0</v>
      </c>
      <c r="Z93" t="str">
        <f t="shared" si="7"/>
        <v xml:space="preserve"> </v>
      </c>
      <c r="AA93" t="str">
        <f t="shared" si="8"/>
        <v xml:space="preserve"> </v>
      </c>
      <c r="AB93" t="s">
        <v>400</v>
      </c>
      <c r="AC93" t="s">
        <v>400</v>
      </c>
    </row>
    <row r="94" spans="1:29" x14ac:dyDescent="0.25">
      <c r="A94" t="s">
        <v>111</v>
      </c>
      <c r="B94" t="s">
        <v>39</v>
      </c>
      <c r="C94">
        <v>83005</v>
      </c>
      <c r="D94">
        <v>9.6999999999999993</v>
      </c>
      <c r="E94">
        <v>11.8</v>
      </c>
      <c r="F94">
        <v>-2</v>
      </c>
      <c r="I94" t="str">
        <f t="shared" si="9"/>
        <v>tak</v>
      </c>
      <c r="J94" t="str">
        <f t="shared" si="6"/>
        <v>nie</v>
      </c>
      <c r="K94">
        <f t="shared" si="10"/>
        <v>0</v>
      </c>
      <c r="P94" t="s">
        <v>22</v>
      </c>
      <c r="Q94">
        <v>35921</v>
      </c>
      <c r="T94" t="s">
        <v>111</v>
      </c>
      <c r="U94" t="s">
        <v>39</v>
      </c>
      <c r="V94">
        <v>83005</v>
      </c>
      <c r="W94">
        <v>9.6999999999999993</v>
      </c>
      <c r="X94">
        <f t="shared" si="11"/>
        <v>805</v>
      </c>
      <c r="Y94">
        <v>0</v>
      </c>
      <c r="Z94" t="str">
        <f t="shared" si="7"/>
        <v xml:space="preserve"> </v>
      </c>
      <c r="AA94" t="str">
        <f t="shared" si="8"/>
        <v xml:space="preserve"> </v>
      </c>
      <c r="AB94" t="s">
        <v>400</v>
      </c>
      <c r="AC94" t="s">
        <v>400</v>
      </c>
    </row>
    <row r="95" spans="1:29" x14ac:dyDescent="0.25">
      <c r="A95" t="s">
        <v>112</v>
      </c>
      <c r="B95" t="s">
        <v>46</v>
      </c>
      <c r="C95">
        <v>125965</v>
      </c>
      <c r="D95">
        <v>11.7</v>
      </c>
      <c r="E95">
        <v>9.3000000000000007</v>
      </c>
      <c r="F95">
        <v>2.5</v>
      </c>
      <c r="I95" t="str">
        <f t="shared" si="9"/>
        <v>nie</v>
      </c>
      <c r="J95" t="str">
        <f t="shared" si="6"/>
        <v>nie</v>
      </c>
      <c r="K95">
        <f t="shared" si="10"/>
        <v>0</v>
      </c>
      <c r="P95" t="s">
        <v>22</v>
      </c>
      <c r="Q95">
        <v>115860</v>
      </c>
      <c r="T95" t="s">
        <v>112</v>
      </c>
      <c r="U95" t="s">
        <v>46</v>
      </c>
      <c r="V95">
        <v>125965</v>
      </c>
      <c r="W95">
        <v>11.7</v>
      </c>
      <c r="X95">
        <f t="shared" si="11"/>
        <v>1473</v>
      </c>
      <c r="Y95">
        <v>0</v>
      </c>
      <c r="Z95" t="str">
        <f t="shared" si="7"/>
        <v xml:space="preserve"> </v>
      </c>
      <c r="AA95" t="str">
        <f t="shared" si="8"/>
        <v xml:space="preserve"> </v>
      </c>
      <c r="AB95" t="s">
        <v>400</v>
      </c>
      <c r="AC95" t="s">
        <v>400</v>
      </c>
    </row>
    <row r="96" spans="1:29" x14ac:dyDescent="0.25">
      <c r="A96" t="s">
        <v>113</v>
      </c>
      <c r="B96" t="s">
        <v>46</v>
      </c>
      <c r="C96">
        <v>78205</v>
      </c>
      <c r="D96">
        <v>11.4</v>
      </c>
      <c r="E96">
        <v>9.6</v>
      </c>
      <c r="F96">
        <v>-0.7</v>
      </c>
      <c r="I96" t="str">
        <f t="shared" si="9"/>
        <v>tak</v>
      </c>
      <c r="J96" t="str">
        <f t="shared" si="6"/>
        <v>nie</v>
      </c>
      <c r="K96">
        <f t="shared" si="10"/>
        <v>0</v>
      </c>
      <c r="P96" t="s">
        <v>22</v>
      </c>
      <c r="Q96">
        <v>60866</v>
      </c>
      <c r="T96" t="s">
        <v>113</v>
      </c>
      <c r="U96" t="s">
        <v>46</v>
      </c>
      <c r="V96">
        <v>78205</v>
      </c>
      <c r="W96">
        <v>11.4</v>
      </c>
      <c r="X96">
        <f t="shared" si="11"/>
        <v>891</v>
      </c>
      <c r="Y96">
        <v>0</v>
      </c>
      <c r="Z96" t="str">
        <f t="shared" si="7"/>
        <v xml:space="preserve"> </v>
      </c>
      <c r="AA96" t="str">
        <f t="shared" si="8"/>
        <v xml:space="preserve"> </v>
      </c>
      <c r="AB96" t="s">
        <v>400</v>
      </c>
      <c r="AC96" t="s">
        <v>400</v>
      </c>
    </row>
    <row r="97" spans="1:29" x14ac:dyDescent="0.25">
      <c r="A97" t="s">
        <v>114</v>
      </c>
      <c r="B97" t="s">
        <v>42</v>
      </c>
      <c r="C97">
        <v>68311</v>
      </c>
      <c r="D97">
        <v>15.2</v>
      </c>
      <c r="E97">
        <v>8</v>
      </c>
      <c r="F97">
        <v>0.4</v>
      </c>
      <c r="I97" t="str">
        <f t="shared" si="9"/>
        <v>nie</v>
      </c>
      <c r="J97" t="str">
        <f t="shared" si="6"/>
        <v>nie</v>
      </c>
      <c r="K97">
        <f t="shared" si="10"/>
        <v>0</v>
      </c>
      <c r="P97" t="s">
        <v>22</v>
      </c>
      <c r="Q97">
        <v>58342</v>
      </c>
      <c r="T97" t="s">
        <v>114</v>
      </c>
      <c r="U97" t="s">
        <v>42</v>
      </c>
      <c r="V97">
        <v>68311</v>
      </c>
      <c r="W97">
        <v>15.2</v>
      </c>
      <c r="X97">
        <f t="shared" si="11"/>
        <v>1038</v>
      </c>
      <c r="Y97">
        <v>0</v>
      </c>
      <c r="Z97" t="str">
        <f t="shared" si="7"/>
        <v xml:space="preserve"> </v>
      </c>
      <c r="AA97" t="str">
        <f t="shared" si="8"/>
        <v xml:space="preserve"> </v>
      </c>
      <c r="AB97" t="s">
        <v>400</v>
      </c>
      <c r="AC97" t="s">
        <v>400</v>
      </c>
    </row>
    <row r="98" spans="1:29" x14ac:dyDescent="0.25">
      <c r="A98" t="s">
        <v>115</v>
      </c>
      <c r="B98" t="s">
        <v>19</v>
      </c>
      <c r="C98">
        <v>65049</v>
      </c>
      <c r="D98">
        <v>11.5</v>
      </c>
      <c r="E98">
        <v>9.3000000000000007</v>
      </c>
      <c r="F98">
        <v>3.8</v>
      </c>
      <c r="I98" t="str">
        <f t="shared" si="9"/>
        <v>nie</v>
      </c>
      <c r="J98" t="str">
        <f t="shared" si="6"/>
        <v>nie</v>
      </c>
      <c r="K98">
        <f t="shared" si="10"/>
        <v>0</v>
      </c>
      <c r="P98" t="s">
        <v>22</v>
      </c>
      <c r="Q98">
        <v>72366</v>
      </c>
      <c r="T98" t="s">
        <v>115</v>
      </c>
      <c r="U98" t="s">
        <v>19</v>
      </c>
      <c r="V98">
        <v>65049</v>
      </c>
      <c r="W98">
        <v>11.5</v>
      </c>
      <c r="X98">
        <f t="shared" si="11"/>
        <v>748</v>
      </c>
      <c r="Y98">
        <v>0</v>
      </c>
      <c r="Z98" t="str">
        <f t="shared" si="7"/>
        <v xml:space="preserve"> </v>
      </c>
      <c r="AA98" t="str">
        <f t="shared" si="8"/>
        <v xml:space="preserve"> </v>
      </c>
      <c r="AB98" t="s">
        <v>400</v>
      </c>
      <c r="AC98" t="s">
        <v>400</v>
      </c>
    </row>
    <row r="99" spans="1:29" x14ac:dyDescent="0.25">
      <c r="A99" t="s">
        <v>116</v>
      </c>
      <c r="B99" t="s">
        <v>17</v>
      </c>
      <c r="C99">
        <v>61199</v>
      </c>
      <c r="D99">
        <v>10.8</v>
      </c>
      <c r="E99">
        <v>11.2</v>
      </c>
      <c r="F99">
        <v>-2.9</v>
      </c>
      <c r="I99" t="str">
        <f t="shared" si="9"/>
        <v>tak</v>
      </c>
      <c r="J99" t="str">
        <f t="shared" si="6"/>
        <v>tak</v>
      </c>
      <c r="K99">
        <f t="shared" si="10"/>
        <v>1</v>
      </c>
      <c r="P99" t="s">
        <v>22</v>
      </c>
      <c r="Q99">
        <v>86657</v>
      </c>
      <c r="T99" t="s">
        <v>116</v>
      </c>
      <c r="U99" t="s">
        <v>17</v>
      </c>
      <c r="V99">
        <v>61199</v>
      </c>
      <c r="W99">
        <v>10.8</v>
      </c>
      <c r="X99">
        <f t="shared" si="11"/>
        <v>660</v>
      </c>
      <c r="Y99">
        <v>0</v>
      </c>
      <c r="Z99" t="str">
        <f t="shared" si="7"/>
        <v xml:space="preserve"> </v>
      </c>
      <c r="AA99" t="str">
        <f t="shared" si="8"/>
        <v xml:space="preserve"> </v>
      </c>
      <c r="AB99" t="s">
        <v>400</v>
      </c>
      <c r="AC99" t="s">
        <v>400</v>
      </c>
    </row>
    <row r="100" spans="1:29" x14ac:dyDescent="0.25">
      <c r="A100" t="s">
        <v>117</v>
      </c>
      <c r="B100" t="s">
        <v>29</v>
      </c>
      <c r="C100">
        <v>253344</v>
      </c>
      <c r="D100">
        <v>11.2</v>
      </c>
      <c r="E100">
        <v>9.5</v>
      </c>
      <c r="F100">
        <v>9.9</v>
      </c>
      <c r="I100" t="str">
        <f t="shared" si="9"/>
        <v>nie</v>
      </c>
      <c r="J100" t="str">
        <f t="shared" si="6"/>
        <v>nie</v>
      </c>
      <c r="K100">
        <f t="shared" si="10"/>
        <v>0</v>
      </c>
      <c r="P100" t="s">
        <v>22</v>
      </c>
      <c r="Q100">
        <v>39526</v>
      </c>
      <c r="T100" t="s">
        <v>117</v>
      </c>
      <c r="U100" t="s">
        <v>29</v>
      </c>
      <c r="V100">
        <v>253344</v>
      </c>
      <c r="W100">
        <v>11.2</v>
      </c>
      <c r="X100">
        <f t="shared" si="11"/>
        <v>2837</v>
      </c>
      <c r="Y100">
        <v>0</v>
      </c>
      <c r="Z100" t="str">
        <f t="shared" si="7"/>
        <v xml:space="preserve"> </v>
      </c>
      <c r="AA100" t="str">
        <f t="shared" si="8"/>
        <v xml:space="preserve"> </v>
      </c>
      <c r="AB100" t="s">
        <v>400</v>
      </c>
      <c r="AC100" t="s">
        <v>400</v>
      </c>
    </row>
    <row r="101" spans="1:29" x14ac:dyDescent="0.25">
      <c r="A101" t="s">
        <v>118</v>
      </c>
      <c r="B101" t="s">
        <v>35</v>
      </c>
      <c r="C101">
        <v>66795</v>
      </c>
      <c r="D101">
        <v>8.4</v>
      </c>
      <c r="E101">
        <v>8.1999999999999993</v>
      </c>
      <c r="F101">
        <v>-1.4</v>
      </c>
      <c r="I101" t="str">
        <f t="shared" si="9"/>
        <v>tak</v>
      </c>
      <c r="J101" t="str">
        <f t="shared" si="6"/>
        <v>nie</v>
      </c>
      <c r="K101">
        <f t="shared" si="10"/>
        <v>0</v>
      </c>
      <c r="P101" t="s">
        <v>22</v>
      </c>
      <c r="Q101">
        <v>109181</v>
      </c>
      <c r="T101" t="s">
        <v>118</v>
      </c>
      <c r="U101" t="s">
        <v>35</v>
      </c>
      <c r="V101">
        <v>66795</v>
      </c>
      <c r="W101">
        <v>8.4</v>
      </c>
      <c r="X101">
        <f t="shared" si="11"/>
        <v>561</v>
      </c>
      <c r="Y101">
        <v>1</v>
      </c>
      <c r="Z101">
        <f t="shared" si="7"/>
        <v>561</v>
      </c>
      <c r="AA101" t="str">
        <f t="shared" si="8"/>
        <v>krapkowicki</v>
      </c>
      <c r="AB101" t="s">
        <v>400</v>
      </c>
      <c r="AC101" t="s">
        <v>400</v>
      </c>
    </row>
    <row r="102" spans="1:29" x14ac:dyDescent="0.25">
      <c r="A102" t="s">
        <v>119</v>
      </c>
      <c r="B102" t="s">
        <v>22</v>
      </c>
      <c r="C102">
        <v>98574</v>
      </c>
      <c r="D102">
        <v>9.6999999999999993</v>
      </c>
      <c r="E102">
        <v>10.9</v>
      </c>
      <c r="F102">
        <v>-2.4</v>
      </c>
      <c r="I102" t="str">
        <f t="shared" si="9"/>
        <v>tak</v>
      </c>
      <c r="J102" t="str">
        <f t="shared" si="6"/>
        <v>nie</v>
      </c>
      <c r="K102">
        <f t="shared" si="10"/>
        <v>0</v>
      </c>
      <c r="P102" t="s">
        <v>75</v>
      </c>
      <c r="Q102">
        <v>67443</v>
      </c>
      <c r="T102" t="s">
        <v>119</v>
      </c>
      <c r="U102" t="s">
        <v>22</v>
      </c>
      <c r="V102">
        <v>98574</v>
      </c>
      <c r="W102">
        <v>9.6999999999999993</v>
      </c>
      <c r="X102">
        <f t="shared" si="11"/>
        <v>956</v>
      </c>
      <c r="Y102">
        <v>0</v>
      </c>
      <c r="Z102" t="str">
        <f t="shared" si="7"/>
        <v xml:space="preserve"> </v>
      </c>
      <c r="AA102" t="str">
        <f t="shared" si="8"/>
        <v xml:space="preserve"> </v>
      </c>
      <c r="AB102" t="s">
        <v>400</v>
      </c>
      <c r="AC102" t="s">
        <v>400</v>
      </c>
    </row>
    <row r="103" spans="1:29" x14ac:dyDescent="0.25">
      <c r="A103" t="s">
        <v>120</v>
      </c>
      <c r="B103" t="s">
        <v>22</v>
      </c>
      <c r="C103">
        <v>67824</v>
      </c>
      <c r="D103">
        <v>8.8000000000000007</v>
      </c>
      <c r="E103">
        <v>13.7</v>
      </c>
      <c r="F103">
        <v>-1</v>
      </c>
      <c r="I103" t="str">
        <f t="shared" si="9"/>
        <v>tak</v>
      </c>
      <c r="J103" t="str">
        <f t="shared" si="6"/>
        <v>nie</v>
      </c>
      <c r="K103">
        <f t="shared" si="10"/>
        <v>0</v>
      </c>
      <c r="P103" t="s">
        <v>75</v>
      </c>
      <c r="Q103">
        <v>56131</v>
      </c>
      <c r="T103" t="s">
        <v>120</v>
      </c>
      <c r="U103" t="s">
        <v>22</v>
      </c>
      <c r="V103">
        <v>67824</v>
      </c>
      <c r="W103">
        <v>8.8000000000000007</v>
      </c>
      <c r="X103">
        <f t="shared" si="11"/>
        <v>596</v>
      </c>
      <c r="Y103">
        <v>0</v>
      </c>
      <c r="Z103" t="str">
        <f t="shared" si="7"/>
        <v xml:space="preserve"> </v>
      </c>
      <c r="AA103" t="str">
        <f t="shared" si="8"/>
        <v xml:space="preserve"> </v>
      </c>
      <c r="AB103" t="s">
        <v>400</v>
      </c>
      <c r="AC103" t="s">
        <v>400</v>
      </c>
    </row>
    <row r="104" spans="1:29" x14ac:dyDescent="0.25">
      <c r="A104" t="s">
        <v>121</v>
      </c>
      <c r="B104" t="s">
        <v>75</v>
      </c>
      <c r="C104">
        <v>56131</v>
      </c>
      <c r="D104">
        <v>11</v>
      </c>
      <c r="E104">
        <v>10.5</v>
      </c>
      <c r="F104">
        <v>-2.7</v>
      </c>
      <c r="I104" t="str">
        <f t="shared" si="9"/>
        <v>tak</v>
      </c>
      <c r="J104" t="str">
        <f t="shared" si="6"/>
        <v>nie</v>
      </c>
      <c r="K104">
        <f t="shared" si="10"/>
        <v>0</v>
      </c>
      <c r="P104" t="s">
        <v>75</v>
      </c>
      <c r="Q104">
        <v>125383</v>
      </c>
      <c r="T104" t="s">
        <v>121</v>
      </c>
      <c r="U104" t="s">
        <v>75</v>
      </c>
      <c r="V104">
        <v>56131</v>
      </c>
      <c r="W104">
        <v>11</v>
      </c>
      <c r="X104">
        <f t="shared" si="11"/>
        <v>617</v>
      </c>
      <c r="Y104">
        <v>0</v>
      </c>
      <c r="Z104" t="str">
        <f t="shared" si="7"/>
        <v xml:space="preserve"> </v>
      </c>
      <c r="AA104" t="str">
        <f t="shared" si="8"/>
        <v xml:space="preserve"> </v>
      </c>
      <c r="AB104" t="s">
        <v>400</v>
      </c>
      <c r="AC104" t="s">
        <v>400</v>
      </c>
    </row>
    <row r="105" spans="1:29" x14ac:dyDescent="0.25">
      <c r="A105" t="s">
        <v>121</v>
      </c>
      <c r="B105" t="s">
        <v>26</v>
      </c>
      <c r="C105">
        <v>110849</v>
      </c>
      <c r="D105">
        <v>11.1</v>
      </c>
      <c r="E105">
        <v>9.1999999999999993</v>
      </c>
      <c r="F105">
        <v>-0.1</v>
      </c>
      <c r="I105" t="str">
        <f t="shared" si="9"/>
        <v>tak</v>
      </c>
      <c r="J105" t="str">
        <f t="shared" si="6"/>
        <v>nie</v>
      </c>
      <c r="K105">
        <f t="shared" si="10"/>
        <v>0</v>
      </c>
      <c r="P105" t="s">
        <v>75</v>
      </c>
      <c r="Q105">
        <v>117503</v>
      </c>
      <c r="T105" t="s">
        <v>121</v>
      </c>
      <c r="U105" t="s">
        <v>26</v>
      </c>
      <c r="V105">
        <v>110849</v>
      </c>
      <c r="W105">
        <v>11.1</v>
      </c>
      <c r="X105">
        <f t="shared" si="11"/>
        <v>1230</v>
      </c>
      <c r="Y105">
        <v>0</v>
      </c>
      <c r="Z105" t="str">
        <f t="shared" si="7"/>
        <v xml:space="preserve"> </v>
      </c>
      <c r="AA105" t="str">
        <f t="shared" si="8"/>
        <v xml:space="preserve"> </v>
      </c>
      <c r="AB105" t="s">
        <v>400</v>
      </c>
      <c r="AC105" t="s">
        <v>400</v>
      </c>
    </row>
    <row r="106" spans="1:29" x14ac:dyDescent="0.25">
      <c r="A106" t="s">
        <v>122</v>
      </c>
      <c r="B106" t="s">
        <v>46</v>
      </c>
      <c r="C106">
        <v>77440</v>
      </c>
      <c r="D106">
        <v>12.8</v>
      </c>
      <c r="E106">
        <v>9.8000000000000007</v>
      </c>
      <c r="F106">
        <v>-1.8</v>
      </c>
      <c r="I106" t="str">
        <f t="shared" si="9"/>
        <v>tak</v>
      </c>
      <c r="J106" t="str">
        <f t="shared" si="6"/>
        <v>nie</v>
      </c>
      <c r="K106">
        <f t="shared" si="10"/>
        <v>0</v>
      </c>
      <c r="P106" t="s">
        <v>75</v>
      </c>
      <c r="Q106">
        <v>58250</v>
      </c>
      <c r="T106" t="s">
        <v>122</v>
      </c>
      <c r="U106" t="s">
        <v>46</v>
      </c>
      <c r="V106">
        <v>77440</v>
      </c>
      <c r="W106">
        <v>12.8</v>
      </c>
      <c r="X106">
        <f t="shared" si="11"/>
        <v>991</v>
      </c>
      <c r="Y106">
        <v>0</v>
      </c>
      <c r="Z106" t="str">
        <f t="shared" si="7"/>
        <v xml:space="preserve"> </v>
      </c>
      <c r="AA106" t="str">
        <f t="shared" si="8"/>
        <v xml:space="preserve"> </v>
      </c>
      <c r="AB106" t="s">
        <v>400</v>
      </c>
      <c r="AC106" t="s">
        <v>400</v>
      </c>
    </row>
    <row r="107" spans="1:29" x14ac:dyDescent="0.25">
      <c r="A107" t="s">
        <v>123</v>
      </c>
      <c r="B107" t="s">
        <v>15</v>
      </c>
      <c r="C107">
        <v>102015</v>
      </c>
      <c r="D107">
        <v>9.5</v>
      </c>
      <c r="E107">
        <v>13.2</v>
      </c>
      <c r="F107">
        <v>-1.9</v>
      </c>
      <c r="I107" t="str">
        <f t="shared" si="9"/>
        <v>tak</v>
      </c>
      <c r="J107" t="str">
        <f t="shared" si="6"/>
        <v>nie</v>
      </c>
      <c r="K107">
        <f t="shared" si="10"/>
        <v>0</v>
      </c>
      <c r="P107" t="s">
        <v>75</v>
      </c>
      <c r="Q107">
        <v>86890</v>
      </c>
      <c r="T107" t="s">
        <v>123</v>
      </c>
      <c r="U107" t="s">
        <v>15</v>
      </c>
      <c r="V107">
        <v>102015</v>
      </c>
      <c r="W107">
        <v>9.5</v>
      </c>
      <c r="X107">
        <f t="shared" si="11"/>
        <v>969</v>
      </c>
      <c r="Y107">
        <v>0</v>
      </c>
      <c r="Z107" t="str">
        <f t="shared" si="7"/>
        <v xml:space="preserve"> </v>
      </c>
      <c r="AA107" t="str">
        <f t="shared" si="8"/>
        <v xml:space="preserve"> </v>
      </c>
      <c r="AB107" t="s">
        <v>400</v>
      </c>
      <c r="AC107" t="s">
        <v>400</v>
      </c>
    </row>
    <row r="108" spans="1:29" x14ac:dyDescent="0.25">
      <c r="A108" t="s">
        <v>124</v>
      </c>
      <c r="B108" t="s">
        <v>42</v>
      </c>
      <c r="C108">
        <v>81848</v>
      </c>
      <c r="D108">
        <v>13.6</v>
      </c>
      <c r="E108">
        <v>8.5</v>
      </c>
      <c r="F108">
        <v>0.3</v>
      </c>
      <c r="I108" t="str">
        <f t="shared" si="9"/>
        <v>nie</v>
      </c>
      <c r="J108" t="str">
        <f t="shared" si="6"/>
        <v>nie</v>
      </c>
      <c r="K108">
        <f t="shared" si="10"/>
        <v>0</v>
      </c>
      <c r="P108" t="s">
        <v>75</v>
      </c>
      <c r="Q108">
        <v>46413</v>
      </c>
      <c r="T108" t="s">
        <v>124</v>
      </c>
      <c r="U108" t="s">
        <v>42</v>
      </c>
      <c r="V108">
        <v>81848</v>
      </c>
      <c r="W108">
        <v>13.6</v>
      </c>
      <c r="X108">
        <f t="shared" si="11"/>
        <v>1113</v>
      </c>
      <c r="Y108">
        <v>0</v>
      </c>
      <c r="Z108" t="str">
        <f t="shared" si="7"/>
        <v xml:space="preserve"> </v>
      </c>
      <c r="AA108" t="str">
        <f t="shared" si="8"/>
        <v xml:space="preserve"> </v>
      </c>
      <c r="AB108" t="s">
        <v>400</v>
      </c>
      <c r="AC108" t="s">
        <v>400</v>
      </c>
    </row>
    <row r="109" spans="1:29" x14ac:dyDescent="0.25">
      <c r="A109" t="s">
        <v>125</v>
      </c>
      <c r="B109" t="s">
        <v>26</v>
      </c>
      <c r="C109">
        <v>78359</v>
      </c>
      <c r="D109">
        <v>12.2</v>
      </c>
      <c r="E109">
        <v>8.9</v>
      </c>
      <c r="F109">
        <v>0.5</v>
      </c>
      <c r="I109" t="str">
        <f t="shared" si="9"/>
        <v>nie</v>
      </c>
      <c r="J109" t="str">
        <f t="shared" si="6"/>
        <v>nie</v>
      </c>
      <c r="K109">
        <f t="shared" si="10"/>
        <v>0</v>
      </c>
      <c r="P109" t="s">
        <v>75</v>
      </c>
      <c r="Q109">
        <v>49789</v>
      </c>
      <c r="T109" t="s">
        <v>125</v>
      </c>
      <c r="U109" t="s">
        <v>26</v>
      </c>
      <c r="V109">
        <v>78359</v>
      </c>
      <c r="W109">
        <v>12.2</v>
      </c>
      <c r="X109">
        <f t="shared" si="11"/>
        <v>955</v>
      </c>
      <c r="Y109">
        <v>0</v>
      </c>
      <c r="Z109" t="str">
        <f t="shared" si="7"/>
        <v xml:space="preserve"> </v>
      </c>
      <c r="AA109" t="str">
        <f t="shared" si="8"/>
        <v xml:space="preserve"> </v>
      </c>
      <c r="AB109" t="s">
        <v>400</v>
      </c>
      <c r="AC109" t="s">
        <v>400</v>
      </c>
    </row>
    <row r="110" spans="1:29" x14ac:dyDescent="0.25">
      <c r="A110" t="s">
        <v>126</v>
      </c>
      <c r="B110" t="s">
        <v>15</v>
      </c>
      <c r="C110">
        <v>50808</v>
      </c>
      <c r="D110">
        <v>9.9</v>
      </c>
      <c r="E110">
        <v>11.8</v>
      </c>
      <c r="F110">
        <v>0.6</v>
      </c>
      <c r="I110" t="str">
        <f t="shared" si="9"/>
        <v>nie</v>
      </c>
      <c r="J110" t="str">
        <f t="shared" si="6"/>
        <v>nie</v>
      </c>
      <c r="K110">
        <f t="shared" si="10"/>
        <v>0</v>
      </c>
      <c r="P110" t="s">
        <v>75</v>
      </c>
      <c r="Q110">
        <v>35492</v>
      </c>
      <c r="T110" t="s">
        <v>126</v>
      </c>
      <c r="U110" t="s">
        <v>15</v>
      </c>
      <c r="V110">
        <v>50808</v>
      </c>
      <c r="W110">
        <v>9.9</v>
      </c>
      <c r="X110">
        <f t="shared" si="11"/>
        <v>502</v>
      </c>
      <c r="Y110">
        <v>0</v>
      </c>
      <c r="Z110" t="str">
        <f t="shared" si="7"/>
        <v xml:space="preserve"> </v>
      </c>
      <c r="AA110" t="str">
        <f t="shared" si="8"/>
        <v xml:space="preserve"> </v>
      </c>
      <c r="AB110" t="s">
        <v>400</v>
      </c>
      <c r="AC110" t="s">
        <v>400</v>
      </c>
    </row>
    <row r="111" spans="1:29" x14ac:dyDescent="0.25">
      <c r="A111" t="s">
        <v>127</v>
      </c>
      <c r="B111" t="s">
        <v>42</v>
      </c>
      <c r="C111">
        <v>63915</v>
      </c>
      <c r="D111">
        <v>12.5</v>
      </c>
      <c r="E111">
        <v>8.6</v>
      </c>
      <c r="F111">
        <v>-0.7</v>
      </c>
      <c r="I111" t="str">
        <f t="shared" si="9"/>
        <v>tak</v>
      </c>
      <c r="J111" t="str">
        <f t="shared" si="6"/>
        <v>nie</v>
      </c>
      <c r="K111">
        <f t="shared" si="10"/>
        <v>0</v>
      </c>
      <c r="P111" t="s">
        <v>75</v>
      </c>
      <c r="Q111">
        <v>56038</v>
      </c>
      <c r="T111" t="s">
        <v>127</v>
      </c>
      <c r="U111" t="s">
        <v>42</v>
      </c>
      <c r="V111">
        <v>63915</v>
      </c>
      <c r="W111">
        <v>12.5</v>
      </c>
      <c r="X111">
        <f t="shared" si="11"/>
        <v>798</v>
      </c>
      <c r="Y111">
        <v>0</v>
      </c>
      <c r="Z111" t="str">
        <f t="shared" si="7"/>
        <v xml:space="preserve"> </v>
      </c>
      <c r="AA111" t="str">
        <f t="shared" si="8"/>
        <v xml:space="preserve"> </v>
      </c>
      <c r="AB111" t="s">
        <v>400</v>
      </c>
      <c r="AC111" t="s">
        <v>400</v>
      </c>
    </row>
    <row r="112" spans="1:29" x14ac:dyDescent="0.25">
      <c r="A112" t="s">
        <v>128</v>
      </c>
      <c r="B112" t="s">
        <v>15</v>
      </c>
      <c r="C112">
        <v>52420</v>
      </c>
      <c r="D112">
        <v>10.7</v>
      </c>
      <c r="E112">
        <v>13.3</v>
      </c>
      <c r="F112">
        <v>-1.9</v>
      </c>
      <c r="I112" t="str">
        <f t="shared" si="9"/>
        <v>tak</v>
      </c>
      <c r="J112" t="str">
        <f t="shared" si="6"/>
        <v>nie</v>
      </c>
      <c r="K112">
        <f t="shared" si="10"/>
        <v>0</v>
      </c>
      <c r="P112" t="s">
        <v>75</v>
      </c>
      <c r="Q112">
        <v>39055</v>
      </c>
      <c r="T112" t="s">
        <v>128</v>
      </c>
      <c r="U112" t="s">
        <v>15</v>
      </c>
      <c r="V112">
        <v>52420</v>
      </c>
      <c r="W112">
        <v>10.7</v>
      </c>
      <c r="X112">
        <f t="shared" si="11"/>
        <v>560</v>
      </c>
      <c r="Y112">
        <v>0</v>
      </c>
      <c r="Z112" t="str">
        <f t="shared" si="7"/>
        <v xml:space="preserve"> </v>
      </c>
      <c r="AA112" t="str">
        <f t="shared" si="8"/>
        <v xml:space="preserve"> </v>
      </c>
      <c r="AB112" t="s">
        <v>400</v>
      </c>
      <c r="AC112" t="s">
        <v>400</v>
      </c>
    </row>
    <row r="113" spans="1:29" x14ac:dyDescent="0.25">
      <c r="A113" t="s">
        <v>129</v>
      </c>
      <c r="B113" t="s">
        <v>22</v>
      </c>
      <c r="C113">
        <v>57164</v>
      </c>
      <c r="D113">
        <v>11.4</v>
      </c>
      <c r="E113">
        <v>8.9</v>
      </c>
      <c r="F113">
        <v>-2.2000000000000002</v>
      </c>
      <c r="I113" t="str">
        <f t="shared" si="9"/>
        <v>tak</v>
      </c>
      <c r="J113" t="str">
        <f t="shared" si="6"/>
        <v>nie</v>
      </c>
      <c r="K113">
        <f t="shared" si="10"/>
        <v>0</v>
      </c>
      <c r="P113" t="s">
        <v>75</v>
      </c>
      <c r="Q113">
        <v>81658</v>
      </c>
      <c r="T113" t="s">
        <v>129</v>
      </c>
      <c r="U113" t="s">
        <v>22</v>
      </c>
      <c r="V113">
        <v>57164</v>
      </c>
      <c r="W113">
        <v>11.4</v>
      </c>
      <c r="X113">
        <f t="shared" si="11"/>
        <v>651</v>
      </c>
      <c r="Y113">
        <v>0</v>
      </c>
      <c r="Z113" t="str">
        <f t="shared" si="7"/>
        <v xml:space="preserve"> </v>
      </c>
      <c r="AA113" t="str">
        <f t="shared" si="8"/>
        <v xml:space="preserve"> </v>
      </c>
      <c r="AB113" t="s">
        <v>400</v>
      </c>
      <c r="AC113" t="s">
        <v>400</v>
      </c>
    </row>
    <row r="114" spans="1:29" x14ac:dyDescent="0.25">
      <c r="A114" t="s">
        <v>130</v>
      </c>
      <c r="B114" t="s">
        <v>17</v>
      </c>
      <c r="C114">
        <v>103039</v>
      </c>
      <c r="D114">
        <v>12</v>
      </c>
      <c r="E114">
        <v>8.5</v>
      </c>
      <c r="F114">
        <v>13.4</v>
      </c>
      <c r="I114" t="str">
        <f t="shared" si="9"/>
        <v>nie</v>
      </c>
      <c r="J114" t="str">
        <f t="shared" si="6"/>
        <v>tak</v>
      </c>
      <c r="K114">
        <f t="shared" si="10"/>
        <v>0</v>
      </c>
      <c r="P114" t="s">
        <v>75</v>
      </c>
      <c r="Q114">
        <v>98364</v>
      </c>
      <c r="T114" t="s">
        <v>130</v>
      </c>
      <c r="U114" t="s">
        <v>17</v>
      </c>
      <c r="V114">
        <v>103039</v>
      </c>
      <c r="W114">
        <v>12</v>
      </c>
      <c r="X114">
        <f t="shared" si="11"/>
        <v>1236</v>
      </c>
      <c r="Y114">
        <v>0</v>
      </c>
      <c r="Z114" t="str">
        <f t="shared" si="7"/>
        <v xml:space="preserve"> </v>
      </c>
      <c r="AA114" t="str">
        <f t="shared" si="8"/>
        <v xml:space="preserve"> </v>
      </c>
      <c r="AB114" t="s">
        <v>400</v>
      </c>
      <c r="AC114" t="s">
        <v>400</v>
      </c>
    </row>
    <row r="115" spans="1:29" x14ac:dyDescent="0.25">
      <c r="A115" t="s">
        <v>131</v>
      </c>
      <c r="B115" t="s">
        <v>31</v>
      </c>
      <c r="C115">
        <v>53618</v>
      </c>
      <c r="D115">
        <v>11.1</v>
      </c>
      <c r="E115">
        <v>10</v>
      </c>
      <c r="F115">
        <v>2.2999999999999998</v>
      </c>
      <c r="I115" t="str">
        <f t="shared" si="9"/>
        <v>nie</v>
      </c>
      <c r="J115" t="str">
        <f t="shared" si="6"/>
        <v>nie</v>
      </c>
      <c r="K115">
        <f t="shared" si="10"/>
        <v>0</v>
      </c>
      <c r="P115" t="s">
        <v>75</v>
      </c>
      <c r="Q115">
        <v>91638</v>
      </c>
      <c r="T115" t="s">
        <v>131</v>
      </c>
      <c r="U115" t="s">
        <v>31</v>
      </c>
      <c r="V115">
        <v>53618</v>
      </c>
      <c r="W115">
        <v>11.1</v>
      </c>
      <c r="X115">
        <f t="shared" si="11"/>
        <v>595</v>
      </c>
      <c r="Y115">
        <v>0</v>
      </c>
      <c r="Z115" t="str">
        <f t="shared" si="7"/>
        <v xml:space="preserve"> </v>
      </c>
      <c r="AA115" t="str">
        <f t="shared" si="8"/>
        <v xml:space="preserve"> </v>
      </c>
      <c r="AB115" t="s">
        <v>400</v>
      </c>
      <c r="AC115" t="s">
        <v>400</v>
      </c>
    </row>
    <row r="116" spans="1:29" x14ac:dyDescent="0.25">
      <c r="A116" t="s">
        <v>132</v>
      </c>
      <c r="B116" t="s">
        <v>26</v>
      </c>
      <c r="C116">
        <v>26608</v>
      </c>
      <c r="D116">
        <v>9.1999999999999993</v>
      </c>
      <c r="E116">
        <v>7</v>
      </c>
      <c r="F116">
        <v>-0.9</v>
      </c>
      <c r="I116" t="str">
        <f t="shared" si="9"/>
        <v>tak</v>
      </c>
      <c r="J116" t="str">
        <f t="shared" si="6"/>
        <v>nie</v>
      </c>
      <c r="K116">
        <f t="shared" si="10"/>
        <v>0</v>
      </c>
      <c r="P116" t="s">
        <v>29</v>
      </c>
      <c r="Q116">
        <v>102181</v>
      </c>
      <c r="T116" t="s">
        <v>132</v>
      </c>
      <c r="U116" t="s">
        <v>26</v>
      </c>
      <c r="V116">
        <v>26608</v>
      </c>
      <c r="W116">
        <v>9.1999999999999993</v>
      </c>
      <c r="X116">
        <f t="shared" si="11"/>
        <v>244</v>
      </c>
      <c r="Y116">
        <v>0</v>
      </c>
      <c r="Z116" t="str">
        <f t="shared" si="7"/>
        <v xml:space="preserve"> </v>
      </c>
      <c r="AA116" t="str">
        <f t="shared" si="8"/>
        <v xml:space="preserve"> </v>
      </c>
      <c r="AB116" t="s">
        <v>400</v>
      </c>
      <c r="AC116" t="s">
        <v>400</v>
      </c>
    </row>
    <row r="117" spans="1:29" x14ac:dyDescent="0.25">
      <c r="A117" t="s">
        <v>133</v>
      </c>
      <c r="B117" t="s">
        <v>46</v>
      </c>
      <c r="C117">
        <v>51722</v>
      </c>
      <c r="D117">
        <v>13</v>
      </c>
      <c r="E117">
        <v>8.6999999999999993</v>
      </c>
      <c r="F117">
        <v>5.9</v>
      </c>
      <c r="I117" t="str">
        <f t="shared" si="9"/>
        <v>nie</v>
      </c>
      <c r="J117" t="str">
        <f t="shared" si="6"/>
        <v>nie</v>
      </c>
      <c r="K117">
        <f t="shared" si="10"/>
        <v>0</v>
      </c>
      <c r="P117" t="s">
        <v>29</v>
      </c>
      <c r="Q117">
        <v>91297</v>
      </c>
      <c r="T117" t="s">
        <v>133</v>
      </c>
      <c r="U117" t="s">
        <v>46</v>
      </c>
      <c r="V117">
        <v>51722</v>
      </c>
      <c r="W117">
        <v>13</v>
      </c>
      <c r="X117">
        <f t="shared" si="11"/>
        <v>672</v>
      </c>
      <c r="Y117">
        <v>0</v>
      </c>
      <c r="Z117" t="str">
        <f t="shared" si="7"/>
        <v xml:space="preserve"> </v>
      </c>
      <c r="AA117" t="str">
        <f t="shared" si="8"/>
        <v xml:space="preserve"> </v>
      </c>
      <c r="AB117" t="s">
        <v>400</v>
      </c>
      <c r="AC117" t="s">
        <v>400</v>
      </c>
    </row>
    <row r="118" spans="1:29" x14ac:dyDescent="0.25">
      <c r="A118" t="s">
        <v>134</v>
      </c>
      <c r="B118" t="s">
        <v>26</v>
      </c>
      <c r="C118">
        <v>69105</v>
      </c>
      <c r="D118">
        <v>10.5</v>
      </c>
      <c r="E118">
        <v>8.5</v>
      </c>
      <c r="F118">
        <v>-1.8</v>
      </c>
      <c r="I118" t="str">
        <f t="shared" si="9"/>
        <v>tak</v>
      </c>
      <c r="J118" t="str">
        <f t="shared" si="6"/>
        <v>nie</v>
      </c>
      <c r="K118">
        <f t="shared" si="10"/>
        <v>0</v>
      </c>
      <c r="P118" t="s">
        <v>29</v>
      </c>
      <c r="Q118">
        <v>127645</v>
      </c>
      <c r="T118" t="s">
        <v>134</v>
      </c>
      <c r="U118" t="s">
        <v>26</v>
      </c>
      <c r="V118">
        <v>69105</v>
      </c>
      <c r="W118">
        <v>10.5</v>
      </c>
      <c r="X118">
        <f t="shared" si="11"/>
        <v>725</v>
      </c>
      <c r="Y118">
        <v>0</v>
      </c>
      <c r="Z118" t="str">
        <f t="shared" si="7"/>
        <v xml:space="preserve"> </v>
      </c>
      <c r="AA118" t="str">
        <f t="shared" si="8"/>
        <v xml:space="preserve"> </v>
      </c>
      <c r="AB118" t="s">
        <v>400</v>
      </c>
      <c r="AC118" t="s">
        <v>400</v>
      </c>
    </row>
    <row r="119" spans="1:29" x14ac:dyDescent="0.25">
      <c r="A119" t="s">
        <v>135</v>
      </c>
      <c r="B119" t="s">
        <v>11</v>
      </c>
      <c r="C119">
        <v>42501</v>
      </c>
      <c r="D119">
        <v>10.6</v>
      </c>
      <c r="E119">
        <v>9.5</v>
      </c>
      <c r="F119">
        <v>-2.8</v>
      </c>
      <c r="I119" t="str">
        <f t="shared" si="9"/>
        <v>tak</v>
      </c>
      <c r="J119" t="str">
        <f t="shared" si="6"/>
        <v>nie</v>
      </c>
      <c r="K119">
        <f t="shared" si="10"/>
        <v>0</v>
      </c>
      <c r="P119" t="s">
        <v>29</v>
      </c>
      <c r="Q119">
        <v>58664</v>
      </c>
      <c r="T119" t="s">
        <v>135</v>
      </c>
      <c r="U119" t="s">
        <v>11</v>
      </c>
      <c r="V119">
        <v>42501</v>
      </c>
      <c r="W119">
        <v>10.6</v>
      </c>
      <c r="X119">
        <f t="shared" si="11"/>
        <v>450</v>
      </c>
      <c r="Y119">
        <v>0</v>
      </c>
      <c r="Z119" t="str">
        <f t="shared" si="7"/>
        <v xml:space="preserve"> </v>
      </c>
      <c r="AA119" t="str">
        <f t="shared" si="8"/>
        <v xml:space="preserve"> </v>
      </c>
      <c r="AB119" t="s">
        <v>400</v>
      </c>
      <c r="AC119" t="s">
        <v>400</v>
      </c>
    </row>
    <row r="120" spans="1:29" x14ac:dyDescent="0.25">
      <c r="A120" t="s">
        <v>136</v>
      </c>
      <c r="B120" t="s">
        <v>29</v>
      </c>
      <c r="C120">
        <v>124278</v>
      </c>
      <c r="D120">
        <v>14.1</v>
      </c>
      <c r="E120">
        <v>7.7</v>
      </c>
      <c r="F120">
        <v>0.1</v>
      </c>
      <c r="I120" t="str">
        <f t="shared" si="9"/>
        <v>nie</v>
      </c>
      <c r="J120" t="str">
        <f t="shared" si="6"/>
        <v>nie</v>
      </c>
      <c r="K120">
        <f t="shared" si="10"/>
        <v>0</v>
      </c>
      <c r="P120" t="s">
        <v>29</v>
      </c>
      <c r="Q120">
        <v>107017</v>
      </c>
      <c r="T120" t="s">
        <v>136</v>
      </c>
      <c r="U120" t="s">
        <v>29</v>
      </c>
      <c r="V120">
        <v>124278</v>
      </c>
      <c r="W120">
        <v>14.1</v>
      </c>
      <c r="X120">
        <f t="shared" si="11"/>
        <v>1752</v>
      </c>
      <c r="Y120">
        <v>0</v>
      </c>
      <c r="Z120" t="str">
        <f t="shared" si="7"/>
        <v xml:space="preserve"> </v>
      </c>
      <c r="AA120" t="str">
        <f t="shared" si="8"/>
        <v xml:space="preserve"> </v>
      </c>
      <c r="AB120" t="s">
        <v>400</v>
      </c>
      <c r="AC120" t="s">
        <v>400</v>
      </c>
    </row>
    <row r="121" spans="1:29" x14ac:dyDescent="0.25">
      <c r="A121" t="s">
        <v>137</v>
      </c>
      <c r="B121" t="s">
        <v>7</v>
      </c>
      <c r="C121">
        <v>66162</v>
      </c>
      <c r="D121">
        <v>12.8</v>
      </c>
      <c r="E121">
        <v>10.6</v>
      </c>
      <c r="F121">
        <v>-2</v>
      </c>
      <c r="I121" t="str">
        <f t="shared" si="9"/>
        <v>tak</v>
      </c>
      <c r="J121" t="str">
        <f t="shared" si="6"/>
        <v>nie</v>
      </c>
      <c r="K121">
        <f t="shared" si="10"/>
        <v>0</v>
      </c>
      <c r="P121" t="s">
        <v>29</v>
      </c>
      <c r="Q121">
        <v>253344</v>
      </c>
      <c r="T121" t="s">
        <v>137</v>
      </c>
      <c r="U121" t="s">
        <v>7</v>
      </c>
      <c r="V121">
        <v>66162</v>
      </c>
      <c r="W121">
        <v>12.8</v>
      </c>
      <c r="X121">
        <f t="shared" si="11"/>
        <v>846</v>
      </c>
      <c r="Y121">
        <v>0</v>
      </c>
      <c r="Z121" t="str">
        <f t="shared" si="7"/>
        <v xml:space="preserve"> </v>
      </c>
      <c r="AA121" t="str">
        <f t="shared" si="8"/>
        <v xml:space="preserve"> </v>
      </c>
      <c r="AB121" t="s">
        <v>400</v>
      </c>
      <c r="AC121" t="s">
        <v>400</v>
      </c>
    </row>
    <row r="122" spans="1:29" x14ac:dyDescent="0.25">
      <c r="A122" t="s">
        <v>138</v>
      </c>
      <c r="B122" t="s">
        <v>17</v>
      </c>
      <c r="C122">
        <v>36033</v>
      </c>
      <c r="D122">
        <v>10.5</v>
      </c>
      <c r="E122">
        <v>15.5</v>
      </c>
      <c r="F122">
        <v>-2.2999999999999998</v>
      </c>
      <c r="I122" t="str">
        <f t="shared" si="9"/>
        <v>tak</v>
      </c>
      <c r="J122" t="str">
        <f t="shared" si="6"/>
        <v>tak</v>
      </c>
      <c r="K122">
        <f t="shared" si="10"/>
        <v>1</v>
      </c>
      <c r="P122" t="s">
        <v>29</v>
      </c>
      <c r="Q122">
        <v>124278</v>
      </c>
      <c r="T122" t="s">
        <v>138</v>
      </c>
      <c r="U122" t="s">
        <v>17</v>
      </c>
      <c r="V122">
        <v>36033</v>
      </c>
      <c r="W122">
        <v>10.5</v>
      </c>
      <c r="X122">
        <f t="shared" si="11"/>
        <v>378</v>
      </c>
      <c r="Y122">
        <v>0</v>
      </c>
      <c r="Z122" t="str">
        <f t="shared" si="7"/>
        <v xml:space="preserve"> </v>
      </c>
      <c r="AA122" t="str">
        <f t="shared" si="8"/>
        <v xml:space="preserve"> </v>
      </c>
      <c r="AB122" t="s">
        <v>400</v>
      </c>
      <c r="AC122" t="s">
        <v>400</v>
      </c>
    </row>
    <row r="123" spans="1:29" x14ac:dyDescent="0.25">
      <c r="A123" t="s">
        <v>139</v>
      </c>
      <c r="B123" t="s">
        <v>19</v>
      </c>
      <c r="C123">
        <v>38063</v>
      </c>
      <c r="D123">
        <v>11.6</v>
      </c>
      <c r="E123">
        <v>10.6</v>
      </c>
      <c r="F123">
        <v>-2.8</v>
      </c>
      <c r="I123" t="str">
        <f t="shared" si="9"/>
        <v>tak</v>
      </c>
      <c r="J123" t="str">
        <f t="shared" si="6"/>
        <v>nie</v>
      </c>
      <c r="K123">
        <f t="shared" si="10"/>
        <v>0</v>
      </c>
      <c r="P123" t="s">
        <v>29</v>
      </c>
      <c r="Q123">
        <v>755000</v>
      </c>
      <c r="T123" t="s">
        <v>139</v>
      </c>
      <c r="U123" t="s">
        <v>19</v>
      </c>
      <c r="V123">
        <v>38063</v>
      </c>
      <c r="W123">
        <v>11.6</v>
      </c>
      <c r="X123">
        <f t="shared" si="11"/>
        <v>441</v>
      </c>
      <c r="Y123">
        <v>0</v>
      </c>
      <c r="Z123" t="str">
        <f t="shared" si="7"/>
        <v xml:space="preserve"> </v>
      </c>
      <c r="AA123" t="str">
        <f t="shared" si="8"/>
        <v xml:space="preserve"> </v>
      </c>
      <c r="AB123" t="s">
        <v>400</v>
      </c>
      <c r="AC123" t="s">
        <v>400</v>
      </c>
    </row>
    <row r="124" spans="1:29" x14ac:dyDescent="0.25">
      <c r="A124" t="s">
        <v>140</v>
      </c>
      <c r="B124" t="s">
        <v>15</v>
      </c>
      <c r="C124">
        <v>66807</v>
      </c>
      <c r="D124">
        <v>10.6</v>
      </c>
      <c r="E124">
        <v>11</v>
      </c>
      <c r="F124">
        <v>10.8</v>
      </c>
      <c r="I124" t="str">
        <f t="shared" si="9"/>
        <v>nie</v>
      </c>
      <c r="J124" t="str">
        <f t="shared" si="6"/>
        <v>nie</v>
      </c>
      <c r="K124">
        <f t="shared" si="10"/>
        <v>0</v>
      </c>
      <c r="P124" t="s">
        <v>29</v>
      </c>
      <c r="Q124">
        <v>84556</v>
      </c>
      <c r="T124" t="s">
        <v>140</v>
      </c>
      <c r="U124" t="s">
        <v>15</v>
      </c>
      <c r="V124">
        <v>66807</v>
      </c>
      <c r="W124">
        <v>10.6</v>
      </c>
      <c r="X124">
        <f t="shared" si="11"/>
        <v>708</v>
      </c>
      <c r="Y124">
        <v>0</v>
      </c>
      <c r="Z124" t="str">
        <f t="shared" si="7"/>
        <v xml:space="preserve"> </v>
      </c>
      <c r="AA124" t="str">
        <f t="shared" si="8"/>
        <v xml:space="preserve"> </v>
      </c>
      <c r="AB124" t="s">
        <v>400</v>
      </c>
      <c r="AC124" t="s">
        <v>400</v>
      </c>
    </row>
    <row r="125" spans="1:29" x14ac:dyDescent="0.25">
      <c r="A125" t="s">
        <v>141</v>
      </c>
      <c r="B125" t="s">
        <v>9</v>
      </c>
      <c r="C125">
        <v>50919</v>
      </c>
      <c r="D125">
        <v>11.7</v>
      </c>
      <c r="E125">
        <v>11.6</v>
      </c>
      <c r="F125">
        <v>0.3</v>
      </c>
      <c r="I125" t="str">
        <f t="shared" si="9"/>
        <v>nie</v>
      </c>
      <c r="J125" t="str">
        <f t="shared" si="6"/>
        <v>nie</v>
      </c>
      <c r="K125">
        <f t="shared" si="10"/>
        <v>0</v>
      </c>
      <c r="P125" t="s">
        <v>29</v>
      </c>
      <c r="Q125">
        <v>115158</v>
      </c>
      <c r="T125" t="s">
        <v>141</v>
      </c>
      <c r="U125" t="s">
        <v>9</v>
      </c>
      <c r="V125">
        <v>50919</v>
      </c>
      <c r="W125">
        <v>11.7</v>
      </c>
      <c r="X125">
        <f t="shared" si="11"/>
        <v>595</v>
      </c>
      <c r="Y125">
        <v>0</v>
      </c>
      <c r="Z125" t="str">
        <f t="shared" si="7"/>
        <v xml:space="preserve"> </v>
      </c>
      <c r="AA125" t="str">
        <f t="shared" si="8"/>
        <v xml:space="preserve"> </v>
      </c>
      <c r="AB125" t="s">
        <v>400</v>
      </c>
      <c r="AC125" t="s">
        <v>400</v>
      </c>
    </row>
    <row r="126" spans="1:29" x14ac:dyDescent="0.25">
      <c r="A126" t="s">
        <v>142</v>
      </c>
      <c r="B126" t="s">
        <v>17</v>
      </c>
      <c r="C126">
        <v>32072</v>
      </c>
      <c r="D126">
        <v>10.1</v>
      </c>
      <c r="E126">
        <v>13.3</v>
      </c>
      <c r="F126">
        <v>-4.5</v>
      </c>
      <c r="I126" t="str">
        <f t="shared" si="9"/>
        <v>tak</v>
      </c>
      <c r="J126" t="str">
        <f t="shared" si="6"/>
        <v>tak</v>
      </c>
      <c r="K126">
        <f t="shared" si="10"/>
        <v>1</v>
      </c>
      <c r="P126" t="s">
        <v>29</v>
      </c>
      <c r="Q126">
        <v>50114</v>
      </c>
      <c r="T126" t="s">
        <v>142</v>
      </c>
      <c r="U126" t="s">
        <v>17</v>
      </c>
      <c r="V126">
        <v>32072</v>
      </c>
      <c r="W126">
        <v>10.1</v>
      </c>
      <c r="X126">
        <f t="shared" si="11"/>
        <v>323</v>
      </c>
      <c r="Y126">
        <v>0</v>
      </c>
      <c r="Z126" t="str">
        <f t="shared" si="7"/>
        <v xml:space="preserve"> </v>
      </c>
      <c r="AA126" t="str">
        <f t="shared" si="8"/>
        <v xml:space="preserve"> </v>
      </c>
      <c r="AB126" t="s">
        <v>400</v>
      </c>
      <c r="AC126" t="s">
        <v>400</v>
      </c>
    </row>
    <row r="127" spans="1:29" x14ac:dyDescent="0.25">
      <c r="A127" t="s">
        <v>143</v>
      </c>
      <c r="B127" t="s">
        <v>15</v>
      </c>
      <c r="C127">
        <v>81151</v>
      </c>
      <c r="D127">
        <v>10.8</v>
      </c>
      <c r="E127">
        <v>12.3</v>
      </c>
      <c r="F127">
        <v>-1.9</v>
      </c>
      <c r="I127" t="str">
        <f t="shared" si="9"/>
        <v>tak</v>
      </c>
      <c r="J127" t="str">
        <f t="shared" si="6"/>
        <v>nie</v>
      </c>
      <c r="K127">
        <f t="shared" si="10"/>
        <v>0</v>
      </c>
      <c r="P127" t="s">
        <v>29</v>
      </c>
      <c r="Q127">
        <v>119975</v>
      </c>
      <c r="T127" t="s">
        <v>143</v>
      </c>
      <c r="U127" t="s">
        <v>15</v>
      </c>
      <c r="V127">
        <v>81151</v>
      </c>
      <c r="W127">
        <v>10.8</v>
      </c>
      <c r="X127">
        <f t="shared" si="11"/>
        <v>876</v>
      </c>
      <c r="Y127">
        <v>0</v>
      </c>
      <c r="Z127" t="str">
        <f t="shared" si="7"/>
        <v xml:space="preserve"> </v>
      </c>
      <c r="AA127" t="str">
        <f t="shared" si="8"/>
        <v xml:space="preserve"> </v>
      </c>
      <c r="AB127" t="s">
        <v>400</v>
      </c>
      <c r="AC127" t="s">
        <v>400</v>
      </c>
    </row>
    <row r="128" spans="1:29" x14ac:dyDescent="0.25">
      <c r="A128" t="s">
        <v>144</v>
      </c>
      <c r="B128" t="s">
        <v>26</v>
      </c>
      <c r="C128">
        <v>56811</v>
      </c>
      <c r="D128">
        <v>10.4</v>
      </c>
      <c r="E128">
        <v>9.6999999999999993</v>
      </c>
      <c r="F128">
        <v>-1.8</v>
      </c>
      <c r="I128" t="str">
        <f t="shared" si="9"/>
        <v>tak</v>
      </c>
      <c r="J128" t="str">
        <f t="shared" si="6"/>
        <v>nie</v>
      </c>
      <c r="K128">
        <f t="shared" si="10"/>
        <v>0</v>
      </c>
      <c r="P128" t="s">
        <v>29</v>
      </c>
      <c r="Q128">
        <v>202701</v>
      </c>
      <c r="T128" t="s">
        <v>144</v>
      </c>
      <c r="U128" t="s">
        <v>26</v>
      </c>
      <c r="V128">
        <v>56811</v>
      </c>
      <c r="W128">
        <v>10.4</v>
      </c>
      <c r="X128">
        <f t="shared" si="11"/>
        <v>590</v>
      </c>
      <c r="Y128">
        <v>0</v>
      </c>
      <c r="Z128" t="str">
        <f t="shared" si="7"/>
        <v xml:space="preserve"> </v>
      </c>
      <c r="AA128" t="str">
        <f t="shared" si="8"/>
        <v xml:space="preserve"> </v>
      </c>
      <c r="AB128" t="s">
        <v>400</v>
      </c>
      <c r="AC128" t="s">
        <v>400</v>
      </c>
    </row>
    <row r="129" spans="1:29" x14ac:dyDescent="0.25">
      <c r="A129" t="s">
        <v>145</v>
      </c>
      <c r="B129" t="s">
        <v>31</v>
      </c>
      <c r="C129">
        <v>56085</v>
      </c>
      <c r="D129">
        <v>10.1</v>
      </c>
      <c r="E129">
        <v>11.9</v>
      </c>
      <c r="F129">
        <v>-3.4</v>
      </c>
      <c r="I129" t="str">
        <f t="shared" si="9"/>
        <v>tak</v>
      </c>
      <c r="J129" t="str">
        <f t="shared" si="6"/>
        <v>nie</v>
      </c>
      <c r="K129">
        <f t="shared" si="10"/>
        <v>0</v>
      </c>
      <c r="P129" t="s">
        <v>29</v>
      </c>
      <c r="Q129">
        <v>185161</v>
      </c>
      <c r="T129" t="s">
        <v>145</v>
      </c>
      <c r="U129" t="s">
        <v>31</v>
      </c>
      <c r="V129">
        <v>56085</v>
      </c>
      <c r="W129">
        <v>10.1</v>
      </c>
      <c r="X129">
        <f t="shared" si="11"/>
        <v>566</v>
      </c>
      <c r="Y129">
        <v>0</v>
      </c>
      <c r="Z129" t="str">
        <f t="shared" si="7"/>
        <v xml:space="preserve"> </v>
      </c>
      <c r="AA129" t="str">
        <f t="shared" si="8"/>
        <v xml:space="preserve"> </v>
      </c>
      <c r="AB129" t="s">
        <v>400</v>
      </c>
      <c r="AC129" t="s">
        <v>400</v>
      </c>
    </row>
    <row r="130" spans="1:29" x14ac:dyDescent="0.25">
      <c r="A130" t="s">
        <v>146</v>
      </c>
      <c r="B130" t="s">
        <v>22</v>
      </c>
      <c r="C130">
        <v>89876</v>
      </c>
      <c r="D130">
        <v>11</v>
      </c>
      <c r="E130">
        <v>11.9</v>
      </c>
      <c r="F130">
        <v>-2</v>
      </c>
      <c r="I130" t="str">
        <f t="shared" si="9"/>
        <v>tak</v>
      </c>
      <c r="J130" t="str">
        <f t="shared" ref="J130:J193" si="12">IF(B130="mazowieckie", "tak","nie")</f>
        <v>nie</v>
      </c>
      <c r="K130">
        <f t="shared" si="10"/>
        <v>0</v>
      </c>
      <c r="P130" t="s">
        <v>29</v>
      </c>
      <c r="Q130">
        <v>113893</v>
      </c>
      <c r="T130" t="s">
        <v>146</v>
      </c>
      <c r="U130" t="s">
        <v>22</v>
      </c>
      <c r="V130">
        <v>89876</v>
      </c>
      <c r="W130">
        <v>11</v>
      </c>
      <c r="X130">
        <f t="shared" si="11"/>
        <v>988</v>
      </c>
      <c r="Y130">
        <v>0</v>
      </c>
      <c r="Z130" t="str">
        <f t="shared" ref="Z130:Z193" si="13">IF(Y130=1,X130," ")</f>
        <v xml:space="preserve"> </v>
      </c>
      <c r="AA130" t="str">
        <f t="shared" ref="AA130:AA193" si="14">IF(Z130=" "," ",T130)</f>
        <v xml:space="preserve"> </v>
      </c>
      <c r="AB130" t="s">
        <v>400</v>
      </c>
      <c r="AC130" t="s">
        <v>400</v>
      </c>
    </row>
    <row r="131" spans="1:29" x14ac:dyDescent="0.25">
      <c r="A131" t="s">
        <v>147</v>
      </c>
      <c r="B131" t="s">
        <v>22</v>
      </c>
      <c r="C131">
        <v>144383</v>
      </c>
      <c r="D131">
        <v>10.6</v>
      </c>
      <c r="E131">
        <v>10.6</v>
      </c>
      <c r="F131">
        <v>6.1</v>
      </c>
      <c r="I131" t="str">
        <f t="shared" ref="I131:I194" si="15">IF(F131&lt;0,"tak","nie")</f>
        <v>nie</v>
      </c>
      <c r="J131" t="str">
        <f t="shared" si="12"/>
        <v>nie</v>
      </c>
      <c r="K131">
        <f t="shared" ref="K131:K194" si="16">IF(AND(I131="tak",J131="tak"),1,0)</f>
        <v>0</v>
      </c>
      <c r="P131" t="s">
        <v>29</v>
      </c>
      <c r="Q131">
        <v>153602</v>
      </c>
      <c r="T131" t="s">
        <v>147</v>
      </c>
      <c r="U131" t="s">
        <v>22</v>
      </c>
      <c r="V131">
        <v>144383</v>
      </c>
      <c r="W131">
        <v>10.6</v>
      </c>
      <c r="X131">
        <f t="shared" ref="X131:X194" si="17">ROUNDDOWN((W131*V131)/1000,0)</f>
        <v>1530</v>
      </c>
      <c r="Y131">
        <v>0</v>
      </c>
      <c r="Z131" t="str">
        <f t="shared" si="13"/>
        <v xml:space="preserve"> </v>
      </c>
      <c r="AA131" t="str">
        <f t="shared" si="14"/>
        <v xml:space="preserve"> </v>
      </c>
      <c r="AB131" t="s">
        <v>400</v>
      </c>
      <c r="AC131" t="s">
        <v>400</v>
      </c>
    </row>
    <row r="132" spans="1:29" x14ac:dyDescent="0.25">
      <c r="A132" t="s">
        <v>148</v>
      </c>
      <c r="B132" t="s">
        <v>31</v>
      </c>
      <c r="C132">
        <v>105170</v>
      </c>
      <c r="D132">
        <v>10.6</v>
      </c>
      <c r="E132">
        <v>7.9</v>
      </c>
      <c r="F132">
        <v>-2.8</v>
      </c>
      <c r="I132" t="str">
        <f t="shared" si="15"/>
        <v>tak</v>
      </c>
      <c r="J132" t="str">
        <f t="shared" si="12"/>
        <v>nie</v>
      </c>
      <c r="K132">
        <f t="shared" si="16"/>
        <v>0</v>
      </c>
      <c r="P132" t="s">
        <v>29</v>
      </c>
      <c r="Q132">
        <v>43419</v>
      </c>
      <c r="T132" t="s">
        <v>148</v>
      </c>
      <c r="U132" t="s">
        <v>31</v>
      </c>
      <c r="V132">
        <v>105170</v>
      </c>
      <c r="W132">
        <v>10.6</v>
      </c>
      <c r="X132">
        <f t="shared" si="17"/>
        <v>1114</v>
      </c>
      <c r="Y132">
        <v>0</v>
      </c>
      <c r="Z132" t="str">
        <f t="shared" si="13"/>
        <v xml:space="preserve"> </v>
      </c>
      <c r="AA132" t="str">
        <f t="shared" si="14"/>
        <v xml:space="preserve"> </v>
      </c>
      <c r="AB132" t="s">
        <v>400</v>
      </c>
      <c r="AC132" t="s">
        <v>400</v>
      </c>
    </row>
    <row r="133" spans="1:29" x14ac:dyDescent="0.25">
      <c r="A133" t="s">
        <v>149</v>
      </c>
      <c r="B133" t="s">
        <v>13</v>
      </c>
      <c r="C133">
        <v>76618</v>
      </c>
      <c r="D133">
        <v>10.199999999999999</v>
      </c>
      <c r="E133">
        <v>10.4</v>
      </c>
      <c r="F133">
        <v>2.2999999999999998</v>
      </c>
      <c r="I133" t="str">
        <f t="shared" si="15"/>
        <v>nie</v>
      </c>
      <c r="J133" t="str">
        <f t="shared" si="12"/>
        <v>nie</v>
      </c>
      <c r="K133">
        <f t="shared" si="16"/>
        <v>0</v>
      </c>
      <c r="P133" t="s">
        <v>29</v>
      </c>
      <c r="Q133">
        <v>82736</v>
      </c>
      <c r="T133" t="s">
        <v>149</v>
      </c>
      <c r="U133" t="s">
        <v>13</v>
      </c>
      <c r="V133">
        <v>76618</v>
      </c>
      <c r="W133">
        <v>10.199999999999999</v>
      </c>
      <c r="X133">
        <f t="shared" si="17"/>
        <v>781</v>
      </c>
      <c r="Y133">
        <v>0</v>
      </c>
      <c r="Z133" t="str">
        <f t="shared" si="13"/>
        <v xml:space="preserve"> </v>
      </c>
      <c r="AA133" t="str">
        <f t="shared" si="14"/>
        <v xml:space="preserve"> </v>
      </c>
      <c r="AB133" t="s">
        <v>400</v>
      </c>
      <c r="AC133" t="s">
        <v>400</v>
      </c>
    </row>
    <row r="134" spans="1:29" x14ac:dyDescent="0.25">
      <c r="A134" t="s">
        <v>150</v>
      </c>
      <c r="B134" t="s">
        <v>22</v>
      </c>
      <c r="C134">
        <v>107953</v>
      </c>
      <c r="D134">
        <v>12.2</v>
      </c>
      <c r="E134">
        <v>9.8000000000000007</v>
      </c>
      <c r="F134">
        <v>-4.0999999999999996</v>
      </c>
      <c r="I134" t="str">
        <f t="shared" si="15"/>
        <v>tak</v>
      </c>
      <c r="J134" t="str">
        <f t="shared" si="12"/>
        <v>nie</v>
      </c>
      <c r="K134">
        <f t="shared" si="16"/>
        <v>0</v>
      </c>
      <c r="P134" t="s">
        <v>29</v>
      </c>
      <c r="Q134">
        <v>195908</v>
      </c>
      <c r="T134" t="s">
        <v>150</v>
      </c>
      <c r="U134" t="s">
        <v>22</v>
      </c>
      <c r="V134">
        <v>107953</v>
      </c>
      <c r="W134">
        <v>12.2</v>
      </c>
      <c r="X134">
        <f t="shared" si="17"/>
        <v>1317</v>
      </c>
      <c r="Y134">
        <v>0</v>
      </c>
      <c r="Z134" t="str">
        <f t="shared" si="13"/>
        <v xml:space="preserve"> </v>
      </c>
      <c r="AA134" t="str">
        <f t="shared" si="14"/>
        <v xml:space="preserve"> </v>
      </c>
      <c r="AB134" t="s">
        <v>400</v>
      </c>
      <c r="AC134" t="s">
        <v>400</v>
      </c>
    </row>
    <row r="135" spans="1:29" x14ac:dyDescent="0.25">
      <c r="A135" t="s">
        <v>151</v>
      </c>
      <c r="B135" t="s">
        <v>31</v>
      </c>
      <c r="C135">
        <v>47194</v>
      </c>
      <c r="D135">
        <v>8.6</v>
      </c>
      <c r="E135">
        <v>11.6</v>
      </c>
      <c r="F135">
        <v>-2.8</v>
      </c>
      <c r="I135" t="str">
        <f t="shared" si="15"/>
        <v>tak</v>
      </c>
      <c r="J135" t="str">
        <f t="shared" si="12"/>
        <v>nie</v>
      </c>
      <c r="K135">
        <f t="shared" si="16"/>
        <v>0</v>
      </c>
      <c r="P135" t="s">
        <v>29</v>
      </c>
      <c r="Q135">
        <v>65298</v>
      </c>
      <c r="T135" t="s">
        <v>151</v>
      </c>
      <c r="U135" t="s">
        <v>31</v>
      </c>
      <c r="V135">
        <v>47194</v>
      </c>
      <c r="W135">
        <v>8.6</v>
      </c>
      <c r="X135">
        <f t="shared" si="17"/>
        <v>405</v>
      </c>
      <c r="Y135">
        <v>0</v>
      </c>
      <c r="Z135" t="str">
        <f t="shared" si="13"/>
        <v xml:space="preserve"> </v>
      </c>
      <c r="AA135" t="str">
        <f t="shared" si="14"/>
        <v xml:space="preserve"> </v>
      </c>
      <c r="AB135" t="s">
        <v>400</v>
      </c>
      <c r="AC135" t="s">
        <v>400</v>
      </c>
    </row>
    <row r="136" spans="1:29" x14ac:dyDescent="0.25">
      <c r="A136" t="s">
        <v>152</v>
      </c>
      <c r="B136" t="s">
        <v>22</v>
      </c>
      <c r="C136">
        <v>57876</v>
      </c>
      <c r="D136">
        <v>10.9</v>
      </c>
      <c r="E136">
        <v>7.2</v>
      </c>
      <c r="F136">
        <v>-2.5</v>
      </c>
      <c r="I136" t="str">
        <f t="shared" si="15"/>
        <v>tak</v>
      </c>
      <c r="J136" t="str">
        <f t="shared" si="12"/>
        <v>nie</v>
      </c>
      <c r="K136">
        <f t="shared" si="16"/>
        <v>0</v>
      </c>
      <c r="P136" t="s">
        <v>29</v>
      </c>
      <c r="Q136">
        <v>155923</v>
      </c>
      <c r="T136" t="s">
        <v>152</v>
      </c>
      <c r="U136" t="s">
        <v>22</v>
      </c>
      <c r="V136">
        <v>57876</v>
      </c>
      <c r="W136">
        <v>10.9</v>
      </c>
      <c r="X136">
        <f t="shared" si="17"/>
        <v>630</v>
      </c>
      <c r="Y136">
        <v>0</v>
      </c>
      <c r="Z136" t="str">
        <f t="shared" si="13"/>
        <v xml:space="preserve"> </v>
      </c>
      <c r="AA136" t="str">
        <f t="shared" si="14"/>
        <v xml:space="preserve"> </v>
      </c>
      <c r="AB136" t="s">
        <v>400</v>
      </c>
      <c r="AC136" t="s">
        <v>400</v>
      </c>
    </row>
    <row r="137" spans="1:29" x14ac:dyDescent="0.25">
      <c r="A137" t="s">
        <v>153</v>
      </c>
      <c r="B137" t="s">
        <v>9</v>
      </c>
      <c r="C137">
        <v>294685</v>
      </c>
      <c r="D137">
        <v>10.5</v>
      </c>
      <c r="E137">
        <v>7.8</v>
      </c>
      <c r="F137">
        <v>-1.4</v>
      </c>
      <c r="I137" t="str">
        <f t="shared" si="15"/>
        <v>tak</v>
      </c>
      <c r="J137" t="str">
        <f t="shared" si="12"/>
        <v>nie</v>
      </c>
      <c r="K137">
        <f t="shared" si="16"/>
        <v>0</v>
      </c>
      <c r="P137" t="s">
        <v>29</v>
      </c>
      <c r="Q137">
        <v>110400</v>
      </c>
      <c r="T137" t="s">
        <v>153</v>
      </c>
      <c r="U137" t="s">
        <v>9</v>
      </c>
      <c r="V137">
        <v>294685</v>
      </c>
      <c r="W137">
        <v>10.5</v>
      </c>
      <c r="X137">
        <f t="shared" si="17"/>
        <v>3094</v>
      </c>
      <c r="Y137">
        <v>0</v>
      </c>
      <c r="Z137" t="str">
        <f t="shared" si="13"/>
        <v xml:space="preserve"> </v>
      </c>
      <c r="AA137" t="str">
        <f t="shared" si="14"/>
        <v xml:space="preserve"> </v>
      </c>
      <c r="AB137" t="s">
        <v>400</v>
      </c>
      <c r="AC137" t="s">
        <v>400</v>
      </c>
    </row>
    <row r="138" spans="1:29" x14ac:dyDescent="0.25">
      <c r="A138" t="s">
        <v>154</v>
      </c>
      <c r="B138" t="s">
        <v>13</v>
      </c>
      <c r="C138">
        <v>175402</v>
      </c>
      <c r="D138">
        <v>10.5</v>
      </c>
      <c r="E138">
        <v>9.6999999999999993</v>
      </c>
      <c r="F138">
        <v>-2.2999999999999998</v>
      </c>
      <c r="I138" t="str">
        <f t="shared" si="15"/>
        <v>tak</v>
      </c>
      <c r="J138" t="str">
        <f t="shared" si="12"/>
        <v>nie</v>
      </c>
      <c r="K138">
        <f t="shared" si="16"/>
        <v>0</v>
      </c>
      <c r="P138" t="s">
        <v>17</v>
      </c>
      <c r="Q138">
        <v>33701</v>
      </c>
      <c r="T138" t="s">
        <v>154</v>
      </c>
      <c r="U138" t="s">
        <v>13</v>
      </c>
      <c r="V138">
        <v>175402</v>
      </c>
      <c r="W138">
        <v>10.5</v>
      </c>
      <c r="X138">
        <f t="shared" si="17"/>
        <v>1841</v>
      </c>
      <c r="Y138">
        <v>0</v>
      </c>
      <c r="Z138" t="str">
        <f t="shared" si="13"/>
        <v xml:space="preserve"> </v>
      </c>
      <c r="AA138" t="str">
        <f t="shared" si="14"/>
        <v xml:space="preserve"> </v>
      </c>
      <c r="AB138" t="s">
        <v>400</v>
      </c>
      <c r="AC138" t="s">
        <v>400</v>
      </c>
    </row>
    <row r="139" spans="1:29" x14ac:dyDescent="0.25">
      <c r="A139" t="s">
        <v>155</v>
      </c>
      <c r="B139" t="s">
        <v>7</v>
      </c>
      <c r="C139">
        <v>357650</v>
      </c>
      <c r="D139">
        <v>10</v>
      </c>
      <c r="E139">
        <v>10.5</v>
      </c>
      <c r="F139">
        <v>-4.5</v>
      </c>
      <c r="I139" t="str">
        <f t="shared" si="15"/>
        <v>tak</v>
      </c>
      <c r="J139" t="str">
        <f t="shared" si="12"/>
        <v>nie</v>
      </c>
      <c r="K139">
        <f t="shared" si="16"/>
        <v>0</v>
      </c>
      <c r="P139" t="s">
        <v>17</v>
      </c>
      <c r="Q139">
        <v>90249</v>
      </c>
      <c r="T139" t="s">
        <v>155</v>
      </c>
      <c r="U139" t="s">
        <v>7</v>
      </c>
      <c r="V139">
        <v>357650</v>
      </c>
      <c r="W139">
        <v>10</v>
      </c>
      <c r="X139">
        <f t="shared" si="17"/>
        <v>3576</v>
      </c>
      <c r="Y139">
        <v>0</v>
      </c>
      <c r="Z139" t="str">
        <f t="shared" si="13"/>
        <v xml:space="preserve"> </v>
      </c>
      <c r="AA139" t="str">
        <f t="shared" si="14"/>
        <v xml:space="preserve"> </v>
      </c>
      <c r="AB139" t="s">
        <v>400</v>
      </c>
      <c r="AC139" t="s">
        <v>400</v>
      </c>
    </row>
    <row r="140" spans="1:29" x14ac:dyDescent="0.25">
      <c r="A140" t="s">
        <v>156</v>
      </c>
      <c r="B140" t="s">
        <v>13</v>
      </c>
      <c r="C140">
        <v>182749</v>
      </c>
      <c r="D140">
        <v>9.9</v>
      </c>
      <c r="E140">
        <v>11</v>
      </c>
      <c r="F140">
        <v>-5</v>
      </c>
      <c r="I140" t="str">
        <f t="shared" si="15"/>
        <v>tak</v>
      </c>
      <c r="J140" t="str">
        <f t="shared" si="12"/>
        <v>nie</v>
      </c>
      <c r="K140">
        <f t="shared" si="16"/>
        <v>0</v>
      </c>
      <c r="P140" t="s">
        <v>17</v>
      </c>
      <c r="Q140">
        <v>106927</v>
      </c>
      <c r="T140" t="s">
        <v>156</v>
      </c>
      <c r="U140" t="s">
        <v>13</v>
      </c>
      <c r="V140">
        <v>182749</v>
      </c>
      <c r="W140">
        <v>9.9</v>
      </c>
      <c r="X140">
        <f t="shared" si="17"/>
        <v>1809</v>
      </c>
      <c r="Y140">
        <v>0</v>
      </c>
      <c r="Z140" t="str">
        <f t="shared" si="13"/>
        <v xml:space="preserve"> </v>
      </c>
      <c r="AA140" t="str">
        <f t="shared" si="14"/>
        <v xml:space="preserve"> </v>
      </c>
      <c r="AB140" t="s">
        <v>400</v>
      </c>
      <c r="AC140" t="s">
        <v>400</v>
      </c>
    </row>
    <row r="141" spans="1:29" x14ac:dyDescent="0.25">
      <c r="A141" t="s">
        <v>157</v>
      </c>
      <c r="B141" t="s">
        <v>22</v>
      </c>
      <c r="C141">
        <v>67650</v>
      </c>
      <c r="D141">
        <v>9.9</v>
      </c>
      <c r="E141">
        <v>8.9</v>
      </c>
      <c r="F141">
        <v>-3.6</v>
      </c>
      <c r="I141" t="str">
        <f t="shared" si="15"/>
        <v>tak</v>
      </c>
      <c r="J141" t="str">
        <f t="shared" si="12"/>
        <v>nie</v>
      </c>
      <c r="K141">
        <f t="shared" si="16"/>
        <v>0</v>
      </c>
      <c r="P141" t="s">
        <v>17</v>
      </c>
      <c r="Q141">
        <v>46766</v>
      </c>
      <c r="T141" t="s">
        <v>157</v>
      </c>
      <c r="U141" t="s">
        <v>22</v>
      </c>
      <c r="V141">
        <v>67650</v>
      </c>
      <c r="W141">
        <v>9.9</v>
      </c>
      <c r="X141">
        <f t="shared" si="17"/>
        <v>669</v>
      </c>
      <c r="Y141">
        <v>0</v>
      </c>
      <c r="Z141" t="str">
        <f t="shared" si="13"/>
        <v xml:space="preserve"> </v>
      </c>
      <c r="AA141" t="str">
        <f t="shared" si="14"/>
        <v xml:space="preserve"> </v>
      </c>
      <c r="AB141" t="s">
        <v>400</v>
      </c>
      <c r="AC141" t="s">
        <v>400</v>
      </c>
    </row>
    <row r="142" spans="1:29" x14ac:dyDescent="0.25">
      <c r="A142" t="s">
        <v>158</v>
      </c>
      <c r="B142" t="s">
        <v>13</v>
      </c>
      <c r="C142">
        <v>113007</v>
      </c>
      <c r="D142">
        <v>10.9</v>
      </c>
      <c r="E142">
        <v>13.2</v>
      </c>
      <c r="F142">
        <v>-0.2</v>
      </c>
      <c r="I142" t="str">
        <f t="shared" si="15"/>
        <v>tak</v>
      </c>
      <c r="J142" t="str">
        <f t="shared" si="12"/>
        <v>nie</v>
      </c>
      <c r="K142">
        <f t="shared" si="16"/>
        <v>0</v>
      </c>
      <c r="P142" t="s">
        <v>17</v>
      </c>
      <c r="Q142">
        <v>81923</v>
      </c>
      <c r="T142" t="s">
        <v>158</v>
      </c>
      <c r="U142" t="s">
        <v>13</v>
      </c>
      <c r="V142">
        <v>113007</v>
      </c>
      <c r="W142">
        <v>10.9</v>
      </c>
      <c r="X142">
        <f t="shared" si="17"/>
        <v>1231</v>
      </c>
      <c r="Y142">
        <v>0</v>
      </c>
      <c r="Z142" t="str">
        <f t="shared" si="13"/>
        <v xml:space="preserve"> </v>
      </c>
      <c r="AA142" t="str">
        <f t="shared" si="14"/>
        <v xml:space="preserve"> </v>
      </c>
      <c r="AB142" t="s">
        <v>400</v>
      </c>
      <c r="AC142" t="s">
        <v>400</v>
      </c>
    </row>
    <row r="143" spans="1:29" x14ac:dyDescent="0.25">
      <c r="A143" t="s">
        <v>159</v>
      </c>
      <c r="B143" t="s">
        <v>13</v>
      </c>
      <c r="C143">
        <v>239319</v>
      </c>
      <c r="D143">
        <v>9.9</v>
      </c>
      <c r="E143">
        <v>11.1</v>
      </c>
      <c r="F143">
        <v>-3.5</v>
      </c>
      <c r="I143" t="str">
        <f t="shared" si="15"/>
        <v>tak</v>
      </c>
      <c r="J143" t="str">
        <f t="shared" si="12"/>
        <v>nie</v>
      </c>
      <c r="K143">
        <f t="shared" si="16"/>
        <v>0</v>
      </c>
      <c r="P143" t="s">
        <v>17</v>
      </c>
      <c r="Q143">
        <v>96957</v>
      </c>
      <c r="T143" t="s">
        <v>159</v>
      </c>
      <c r="U143" t="s">
        <v>13</v>
      </c>
      <c r="V143">
        <v>239319</v>
      </c>
      <c r="W143">
        <v>9.9</v>
      </c>
      <c r="X143">
        <f t="shared" si="17"/>
        <v>2369</v>
      </c>
      <c r="Y143">
        <v>0</v>
      </c>
      <c r="Z143" t="str">
        <f t="shared" si="13"/>
        <v xml:space="preserve"> </v>
      </c>
      <c r="AA143" t="str">
        <f t="shared" si="14"/>
        <v xml:space="preserve"> </v>
      </c>
      <c r="AB143" t="s">
        <v>400</v>
      </c>
      <c r="AC143" t="s">
        <v>400</v>
      </c>
    </row>
    <row r="144" spans="1:29" x14ac:dyDescent="0.25">
      <c r="A144" t="s">
        <v>160</v>
      </c>
      <c r="B144" t="s">
        <v>13</v>
      </c>
      <c r="C144">
        <v>127686</v>
      </c>
      <c r="D144">
        <v>9.4</v>
      </c>
      <c r="E144">
        <v>11</v>
      </c>
      <c r="F144">
        <v>-3</v>
      </c>
      <c r="I144" t="str">
        <f t="shared" si="15"/>
        <v>tak</v>
      </c>
      <c r="J144" t="str">
        <f t="shared" si="12"/>
        <v>nie</v>
      </c>
      <c r="K144">
        <f t="shared" si="16"/>
        <v>0</v>
      </c>
      <c r="P144" t="s">
        <v>17</v>
      </c>
      <c r="Q144">
        <v>61199</v>
      </c>
      <c r="T144" t="s">
        <v>160</v>
      </c>
      <c r="U144" t="s">
        <v>13</v>
      </c>
      <c r="V144">
        <v>127686</v>
      </c>
      <c r="W144">
        <v>9.4</v>
      </c>
      <c r="X144">
        <f t="shared" si="17"/>
        <v>1200</v>
      </c>
      <c r="Y144">
        <v>0</v>
      </c>
      <c r="Z144" t="str">
        <f t="shared" si="13"/>
        <v xml:space="preserve"> </v>
      </c>
      <c r="AA144" t="str">
        <f t="shared" si="14"/>
        <v xml:space="preserve"> </v>
      </c>
      <c r="AB144" t="s">
        <v>400</v>
      </c>
      <c r="AC144" t="s">
        <v>400</v>
      </c>
    </row>
    <row r="145" spans="1:29" x14ac:dyDescent="0.25">
      <c r="A145" t="s">
        <v>161</v>
      </c>
      <c r="B145" t="s">
        <v>11</v>
      </c>
      <c r="C145">
        <v>126419</v>
      </c>
      <c r="D145">
        <v>10.3</v>
      </c>
      <c r="E145">
        <v>9.5</v>
      </c>
      <c r="F145">
        <v>-1.9</v>
      </c>
      <c r="I145" t="str">
        <f t="shared" si="15"/>
        <v>tak</v>
      </c>
      <c r="J145" t="str">
        <f t="shared" si="12"/>
        <v>nie</v>
      </c>
      <c r="K145">
        <f t="shared" si="16"/>
        <v>0</v>
      </c>
      <c r="P145" t="s">
        <v>17</v>
      </c>
      <c r="Q145">
        <v>103039</v>
      </c>
      <c r="T145" t="s">
        <v>161</v>
      </c>
      <c r="U145" t="s">
        <v>11</v>
      </c>
      <c r="V145">
        <v>126419</v>
      </c>
      <c r="W145">
        <v>10.3</v>
      </c>
      <c r="X145">
        <f t="shared" si="17"/>
        <v>1302</v>
      </c>
      <c r="Y145">
        <v>0</v>
      </c>
      <c r="Z145" t="str">
        <f t="shared" si="13"/>
        <v xml:space="preserve"> </v>
      </c>
      <c r="AA145" t="str">
        <f t="shared" si="14"/>
        <v xml:space="preserve"> </v>
      </c>
      <c r="AB145" t="s">
        <v>400</v>
      </c>
      <c r="AC145" t="s">
        <v>400</v>
      </c>
    </row>
    <row r="146" spans="1:29" x14ac:dyDescent="0.25">
      <c r="A146" t="s">
        <v>162</v>
      </c>
      <c r="B146" t="s">
        <v>42</v>
      </c>
      <c r="C146">
        <v>456591</v>
      </c>
      <c r="D146">
        <v>11.1</v>
      </c>
      <c r="E146">
        <v>9.8000000000000007</v>
      </c>
      <c r="F146">
        <v>-0.2</v>
      </c>
      <c r="I146" t="str">
        <f t="shared" si="15"/>
        <v>tak</v>
      </c>
      <c r="J146" t="str">
        <f t="shared" si="12"/>
        <v>nie</v>
      </c>
      <c r="K146">
        <f t="shared" si="16"/>
        <v>0</v>
      </c>
      <c r="P146" t="s">
        <v>17</v>
      </c>
      <c r="Q146">
        <v>36033</v>
      </c>
      <c r="T146" t="s">
        <v>162</v>
      </c>
      <c r="U146" t="s">
        <v>42</v>
      </c>
      <c r="V146">
        <v>456591</v>
      </c>
      <c r="W146">
        <v>11.1</v>
      </c>
      <c r="X146">
        <f t="shared" si="17"/>
        <v>5068</v>
      </c>
      <c r="Y146">
        <v>0</v>
      </c>
      <c r="Z146" t="str">
        <f t="shared" si="13"/>
        <v xml:space="preserve"> </v>
      </c>
      <c r="AA146" t="str">
        <f t="shared" si="14"/>
        <v xml:space="preserve"> </v>
      </c>
      <c r="AB146" t="s">
        <v>400</v>
      </c>
      <c r="AC146" t="s">
        <v>400</v>
      </c>
    </row>
    <row r="147" spans="1:29" x14ac:dyDescent="0.25">
      <c r="A147" t="s">
        <v>163</v>
      </c>
      <c r="B147" t="s">
        <v>42</v>
      </c>
      <c r="C147">
        <v>247859</v>
      </c>
      <c r="D147">
        <v>10</v>
      </c>
      <c r="E147">
        <v>9.6</v>
      </c>
      <c r="F147">
        <v>-3.8</v>
      </c>
      <c r="I147" t="str">
        <f t="shared" si="15"/>
        <v>tak</v>
      </c>
      <c r="J147" t="str">
        <f t="shared" si="12"/>
        <v>nie</v>
      </c>
      <c r="K147">
        <f t="shared" si="16"/>
        <v>0</v>
      </c>
      <c r="P147" t="s">
        <v>17</v>
      </c>
      <c r="Q147">
        <v>32072</v>
      </c>
      <c r="T147" t="s">
        <v>163</v>
      </c>
      <c r="U147" t="s">
        <v>42</v>
      </c>
      <c r="V147">
        <v>247859</v>
      </c>
      <c r="W147">
        <v>10</v>
      </c>
      <c r="X147">
        <f t="shared" si="17"/>
        <v>2478</v>
      </c>
      <c r="Y147">
        <v>0</v>
      </c>
      <c r="Z147" t="str">
        <f t="shared" si="13"/>
        <v xml:space="preserve"> </v>
      </c>
      <c r="AA147" t="str">
        <f t="shared" si="14"/>
        <v xml:space="preserve"> </v>
      </c>
      <c r="AB147" t="s">
        <v>400</v>
      </c>
      <c r="AC147" t="s">
        <v>400</v>
      </c>
    </row>
    <row r="148" spans="1:29" x14ac:dyDescent="0.25">
      <c r="A148" t="s">
        <v>164</v>
      </c>
      <c r="B148" t="s">
        <v>13</v>
      </c>
      <c r="C148">
        <v>196167</v>
      </c>
      <c r="D148">
        <v>9.5</v>
      </c>
      <c r="E148">
        <v>9.8000000000000007</v>
      </c>
      <c r="F148">
        <v>-2.6</v>
      </c>
      <c r="I148" t="str">
        <f t="shared" si="15"/>
        <v>tak</v>
      </c>
      <c r="J148" t="str">
        <f t="shared" si="12"/>
        <v>nie</v>
      </c>
      <c r="K148">
        <f t="shared" si="16"/>
        <v>0</v>
      </c>
      <c r="P148" t="s">
        <v>17</v>
      </c>
      <c r="Q148">
        <v>53837</v>
      </c>
      <c r="T148" t="s">
        <v>164</v>
      </c>
      <c r="U148" t="s">
        <v>13</v>
      </c>
      <c r="V148">
        <v>196167</v>
      </c>
      <c r="W148">
        <v>9.5</v>
      </c>
      <c r="X148">
        <f t="shared" si="17"/>
        <v>1863</v>
      </c>
      <c r="Y148">
        <v>0</v>
      </c>
      <c r="Z148" t="str">
        <f t="shared" si="13"/>
        <v xml:space="preserve"> </v>
      </c>
      <c r="AA148" t="str">
        <f t="shared" si="14"/>
        <v xml:space="preserve"> </v>
      </c>
      <c r="AB148" t="s">
        <v>400</v>
      </c>
      <c r="AC148" t="s">
        <v>400</v>
      </c>
    </row>
    <row r="149" spans="1:29" x14ac:dyDescent="0.25">
      <c r="A149" t="s">
        <v>165</v>
      </c>
      <c r="B149" t="s">
        <v>75</v>
      </c>
      <c r="C149">
        <v>125383</v>
      </c>
      <c r="D149">
        <v>11</v>
      </c>
      <c r="E149">
        <v>9.1999999999999993</v>
      </c>
      <c r="F149">
        <v>-1.6</v>
      </c>
      <c r="I149" t="str">
        <f t="shared" si="15"/>
        <v>tak</v>
      </c>
      <c r="J149" t="str">
        <f t="shared" si="12"/>
        <v>nie</v>
      </c>
      <c r="K149">
        <f t="shared" si="16"/>
        <v>0</v>
      </c>
      <c r="P149" t="s">
        <v>17</v>
      </c>
      <c r="Q149">
        <v>126542</v>
      </c>
      <c r="T149" t="s">
        <v>165</v>
      </c>
      <c r="U149" t="s">
        <v>75</v>
      </c>
      <c r="V149">
        <v>125383</v>
      </c>
      <c r="W149">
        <v>11</v>
      </c>
      <c r="X149">
        <f t="shared" si="17"/>
        <v>1379</v>
      </c>
      <c r="Y149">
        <v>0</v>
      </c>
      <c r="Z149" t="str">
        <f t="shared" si="13"/>
        <v xml:space="preserve"> </v>
      </c>
      <c r="AA149" t="str">
        <f t="shared" si="14"/>
        <v xml:space="preserve"> </v>
      </c>
      <c r="AB149" t="s">
        <v>400</v>
      </c>
      <c r="AC149" t="s">
        <v>400</v>
      </c>
    </row>
    <row r="150" spans="1:29" x14ac:dyDescent="0.25">
      <c r="A150" t="s">
        <v>166</v>
      </c>
      <c r="B150" t="s">
        <v>7</v>
      </c>
      <c r="C150">
        <v>99074</v>
      </c>
      <c r="D150">
        <v>10.7</v>
      </c>
      <c r="E150">
        <v>10.199999999999999</v>
      </c>
      <c r="F150">
        <v>-2.2000000000000002</v>
      </c>
      <c r="I150" t="str">
        <f t="shared" si="15"/>
        <v>tak</v>
      </c>
      <c r="J150" t="str">
        <f t="shared" si="12"/>
        <v>nie</v>
      </c>
      <c r="K150">
        <f t="shared" si="16"/>
        <v>0</v>
      </c>
      <c r="P150" t="s">
        <v>17</v>
      </c>
      <c r="Q150">
        <v>223397</v>
      </c>
      <c r="T150" t="s">
        <v>166</v>
      </c>
      <c r="U150" t="s">
        <v>7</v>
      </c>
      <c r="V150">
        <v>99074</v>
      </c>
      <c r="W150">
        <v>10.7</v>
      </c>
      <c r="X150">
        <f t="shared" si="17"/>
        <v>1060</v>
      </c>
      <c r="Y150">
        <v>0</v>
      </c>
      <c r="Z150" t="str">
        <f t="shared" si="13"/>
        <v xml:space="preserve"> </v>
      </c>
      <c r="AA150" t="str">
        <f t="shared" si="14"/>
        <v xml:space="preserve"> </v>
      </c>
      <c r="AB150" t="s">
        <v>400</v>
      </c>
      <c r="AC150" t="s">
        <v>400</v>
      </c>
    </row>
    <row r="151" spans="1:29" x14ac:dyDescent="0.25">
      <c r="A151" t="s">
        <v>167</v>
      </c>
      <c r="B151" t="s">
        <v>13</v>
      </c>
      <c r="C151">
        <v>92988</v>
      </c>
      <c r="D151">
        <v>10.4</v>
      </c>
      <c r="E151">
        <v>7.7</v>
      </c>
      <c r="F151">
        <v>-7.7</v>
      </c>
      <c r="I151" t="str">
        <f t="shared" si="15"/>
        <v>tak</v>
      </c>
      <c r="J151" t="str">
        <f t="shared" si="12"/>
        <v>nie</v>
      </c>
      <c r="K151">
        <f t="shared" si="16"/>
        <v>0</v>
      </c>
      <c r="P151" t="s">
        <v>17</v>
      </c>
      <c r="Q151">
        <v>77319</v>
      </c>
      <c r="T151" t="s">
        <v>167</v>
      </c>
      <c r="U151" t="s">
        <v>13</v>
      </c>
      <c r="V151">
        <v>92988</v>
      </c>
      <c r="W151">
        <v>10.4</v>
      </c>
      <c r="X151">
        <f t="shared" si="17"/>
        <v>967</v>
      </c>
      <c r="Y151">
        <v>0</v>
      </c>
      <c r="Z151" t="str">
        <f t="shared" si="13"/>
        <v xml:space="preserve"> </v>
      </c>
      <c r="AA151" t="str">
        <f t="shared" si="14"/>
        <v xml:space="preserve"> </v>
      </c>
      <c r="AB151" t="s">
        <v>400</v>
      </c>
      <c r="AC151" t="s">
        <v>400</v>
      </c>
    </row>
    <row r="152" spans="1:29" x14ac:dyDescent="0.25">
      <c r="A152" t="s">
        <v>168</v>
      </c>
      <c r="B152" t="s">
        <v>13</v>
      </c>
      <c r="C152">
        <v>95036</v>
      </c>
      <c r="D152">
        <v>9.6</v>
      </c>
      <c r="E152">
        <v>10.1</v>
      </c>
      <c r="F152">
        <v>-1.3</v>
      </c>
      <c r="I152" t="str">
        <f t="shared" si="15"/>
        <v>tak</v>
      </c>
      <c r="J152" t="str">
        <f t="shared" si="12"/>
        <v>nie</v>
      </c>
      <c r="K152">
        <f t="shared" si="16"/>
        <v>0</v>
      </c>
      <c r="P152" t="s">
        <v>17</v>
      </c>
      <c r="Q152">
        <v>46068</v>
      </c>
      <c r="T152" t="s">
        <v>168</v>
      </c>
      <c r="U152" t="s">
        <v>13</v>
      </c>
      <c r="V152">
        <v>95036</v>
      </c>
      <c r="W152">
        <v>9.6</v>
      </c>
      <c r="X152">
        <f t="shared" si="17"/>
        <v>912</v>
      </c>
      <c r="Y152">
        <v>0</v>
      </c>
      <c r="Z152" t="str">
        <f t="shared" si="13"/>
        <v xml:space="preserve"> </v>
      </c>
      <c r="AA152" t="str">
        <f t="shared" si="14"/>
        <v xml:space="preserve"> </v>
      </c>
      <c r="AB152" t="s">
        <v>400</v>
      </c>
      <c r="AC152" t="s">
        <v>400</v>
      </c>
    </row>
    <row r="153" spans="1:29" x14ac:dyDescent="0.25">
      <c r="A153" t="s">
        <v>169</v>
      </c>
      <c r="B153" t="s">
        <v>31</v>
      </c>
      <c r="C153">
        <v>84564</v>
      </c>
      <c r="D153">
        <v>8.8000000000000007</v>
      </c>
      <c r="E153">
        <v>12.4</v>
      </c>
      <c r="F153">
        <v>-3.4</v>
      </c>
      <c r="I153" t="str">
        <f t="shared" si="15"/>
        <v>tak</v>
      </c>
      <c r="J153" t="str">
        <f t="shared" si="12"/>
        <v>nie</v>
      </c>
      <c r="K153">
        <f t="shared" si="16"/>
        <v>0</v>
      </c>
      <c r="P153" t="s">
        <v>17</v>
      </c>
      <c r="Q153">
        <v>144294</v>
      </c>
      <c r="T153" t="s">
        <v>169</v>
      </c>
      <c r="U153" t="s">
        <v>31</v>
      </c>
      <c r="V153">
        <v>84564</v>
      </c>
      <c r="W153">
        <v>8.8000000000000007</v>
      </c>
      <c r="X153">
        <f t="shared" si="17"/>
        <v>744</v>
      </c>
      <c r="Y153">
        <v>0</v>
      </c>
      <c r="Z153" t="str">
        <f t="shared" si="13"/>
        <v xml:space="preserve"> </v>
      </c>
      <c r="AA153" t="str">
        <f t="shared" si="14"/>
        <v xml:space="preserve"> </v>
      </c>
      <c r="AB153" t="s">
        <v>400</v>
      </c>
      <c r="AC153" t="s">
        <v>400</v>
      </c>
    </row>
    <row r="154" spans="1:29" x14ac:dyDescent="0.25">
      <c r="A154" t="s">
        <v>170</v>
      </c>
      <c r="B154" t="s">
        <v>46</v>
      </c>
      <c r="C154">
        <v>107019</v>
      </c>
      <c r="D154">
        <v>9.5</v>
      </c>
      <c r="E154">
        <v>11.3</v>
      </c>
      <c r="F154">
        <v>-4</v>
      </c>
      <c r="I154" t="str">
        <f t="shared" si="15"/>
        <v>tak</v>
      </c>
      <c r="J154" t="str">
        <f t="shared" si="12"/>
        <v>nie</v>
      </c>
      <c r="K154">
        <f t="shared" si="16"/>
        <v>0</v>
      </c>
      <c r="P154" t="s">
        <v>17</v>
      </c>
      <c r="Q154">
        <v>72713</v>
      </c>
      <c r="T154" t="s">
        <v>170</v>
      </c>
      <c r="U154" t="s">
        <v>46</v>
      </c>
      <c r="V154">
        <v>107019</v>
      </c>
      <c r="W154">
        <v>9.5</v>
      </c>
      <c r="X154">
        <f t="shared" si="17"/>
        <v>1016</v>
      </c>
      <c r="Y154">
        <v>0</v>
      </c>
      <c r="Z154" t="str">
        <f t="shared" si="13"/>
        <v xml:space="preserve"> </v>
      </c>
      <c r="AA154" t="str">
        <f t="shared" si="14"/>
        <v xml:space="preserve"> </v>
      </c>
      <c r="AB154" t="s">
        <v>400</v>
      </c>
      <c r="AC154" t="s">
        <v>400</v>
      </c>
    </row>
    <row r="155" spans="1:29" x14ac:dyDescent="0.25">
      <c r="A155" t="s">
        <v>171</v>
      </c>
      <c r="B155" t="s">
        <v>13</v>
      </c>
      <c r="C155">
        <v>308548</v>
      </c>
      <c r="D155">
        <v>9.4</v>
      </c>
      <c r="E155">
        <v>11.7</v>
      </c>
      <c r="F155">
        <v>-3.2</v>
      </c>
      <c r="I155" t="str">
        <f t="shared" si="15"/>
        <v>tak</v>
      </c>
      <c r="J155" t="str">
        <f t="shared" si="12"/>
        <v>nie</v>
      </c>
      <c r="K155">
        <f t="shared" si="16"/>
        <v>0</v>
      </c>
      <c r="P155" t="s">
        <v>17</v>
      </c>
      <c r="Q155">
        <v>1714446</v>
      </c>
      <c r="T155" t="s">
        <v>171</v>
      </c>
      <c r="U155" t="s">
        <v>13</v>
      </c>
      <c r="V155">
        <v>308548</v>
      </c>
      <c r="W155">
        <v>9.4</v>
      </c>
      <c r="X155">
        <f t="shared" si="17"/>
        <v>2900</v>
      </c>
      <c r="Y155">
        <v>0</v>
      </c>
      <c r="Z155" t="str">
        <f t="shared" si="13"/>
        <v xml:space="preserve"> </v>
      </c>
      <c r="AA155" t="str">
        <f t="shared" si="14"/>
        <v xml:space="preserve"> </v>
      </c>
      <c r="AB155" t="s">
        <v>400</v>
      </c>
      <c r="AC155" t="s">
        <v>400</v>
      </c>
    </row>
    <row r="156" spans="1:29" x14ac:dyDescent="0.25">
      <c r="A156" t="s">
        <v>172</v>
      </c>
      <c r="B156" t="s">
        <v>39</v>
      </c>
      <c r="C156">
        <v>204835</v>
      </c>
      <c r="D156">
        <v>10</v>
      </c>
      <c r="E156">
        <v>8.8000000000000007</v>
      </c>
      <c r="F156">
        <v>-4.0999999999999996</v>
      </c>
      <c r="I156" t="str">
        <f t="shared" si="15"/>
        <v>tak</v>
      </c>
      <c r="J156" t="str">
        <f t="shared" si="12"/>
        <v>nie</v>
      </c>
      <c r="K156">
        <f t="shared" si="16"/>
        <v>0</v>
      </c>
      <c r="P156" t="s">
        <v>17</v>
      </c>
      <c r="Q156">
        <v>76583</v>
      </c>
      <c r="T156" t="s">
        <v>172</v>
      </c>
      <c r="U156" t="s">
        <v>39</v>
      </c>
      <c r="V156">
        <v>204835</v>
      </c>
      <c r="W156">
        <v>10</v>
      </c>
      <c r="X156">
        <f t="shared" si="17"/>
        <v>2048</v>
      </c>
      <c r="Y156">
        <v>0</v>
      </c>
      <c r="Z156" t="str">
        <f t="shared" si="13"/>
        <v xml:space="preserve"> </v>
      </c>
      <c r="AA156" t="str">
        <f t="shared" si="14"/>
        <v xml:space="preserve"> </v>
      </c>
      <c r="AB156" t="s">
        <v>400</v>
      </c>
      <c r="AC156" t="s">
        <v>400</v>
      </c>
    </row>
    <row r="157" spans="1:29" x14ac:dyDescent="0.25">
      <c r="A157" t="s">
        <v>173</v>
      </c>
      <c r="B157" t="s">
        <v>46</v>
      </c>
      <c r="C157">
        <v>79516</v>
      </c>
      <c r="D157">
        <v>10.1</v>
      </c>
      <c r="E157">
        <v>8.1</v>
      </c>
      <c r="F157">
        <v>-6.3</v>
      </c>
      <c r="I157" t="str">
        <f t="shared" si="15"/>
        <v>tak</v>
      </c>
      <c r="J157" t="str">
        <f t="shared" si="12"/>
        <v>nie</v>
      </c>
      <c r="K157">
        <f t="shared" si="16"/>
        <v>0</v>
      </c>
      <c r="P157" t="s">
        <v>17</v>
      </c>
      <c r="Q157">
        <v>84578</v>
      </c>
      <c r="T157" t="s">
        <v>173</v>
      </c>
      <c r="U157" t="s">
        <v>46</v>
      </c>
      <c r="V157">
        <v>79516</v>
      </c>
      <c r="W157">
        <v>10.1</v>
      </c>
      <c r="X157">
        <f t="shared" si="17"/>
        <v>803</v>
      </c>
      <c r="Y157">
        <v>0</v>
      </c>
      <c r="Z157" t="str">
        <f t="shared" si="13"/>
        <v xml:space="preserve"> </v>
      </c>
      <c r="AA157" t="str">
        <f t="shared" si="14"/>
        <v xml:space="preserve"> </v>
      </c>
      <c r="AB157" t="s">
        <v>400</v>
      </c>
      <c r="AC157" t="s">
        <v>400</v>
      </c>
    </row>
    <row r="158" spans="1:29" x14ac:dyDescent="0.25">
      <c r="A158" t="s">
        <v>174</v>
      </c>
      <c r="B158" t="s">
        <v>19</v>
      </c>
      <c r="C158">
        <v>106987</v>
      </c>
      <c r="D158">
        <v>9</v>
      </c>
      <c r="E158">
        <v>8.5</v>
      </c>
      <c r="F158">
        <v>-1.2</v>
      </c>
      <c r="I158" t="str">
        <f t="shared" si="15"/>
        <v>tak</v>
      </c>
      <c r="J158" t="str">
        <f t="shared" si="12"/>
        <v>nie</v>
      </c>
      <c r="K158">
        <f t="shared" si="16"/>
        <v>0</v>
      </c>
      <c r="P158" t="s">
        <v>17</v>
      </c>
      <c r="Q158">
        <v>74511</v>
      </c>
      <c r="T158" t="s">
        <v>174</v>
      </c>
      <c r="U158" t="s">
        <v>19</v>
      </c>
      <c r="V158">
        <v>106987</v>
      </c>
      <c r="W158">
        <v>9</v>
      </c>
      <c r="X158">
        <f t="shared" si="17"/>
        <v>962</v>
      </c>
      <c r="Y158">
        <v>0</v>
      </c>
      <c r="Z158" t="str">
        <f t="shared" si="13"/>
        <v xml:space="preserve"> </v>
      </c>
      <c r="AA158" t="str">
        <f t="shared" si="14"/>
        <v xml:space="preserve"> </v>
      </c>
      <c r="AB158" t="s">
        <v>400</v>
      </c>
      <c r="AC158" t="s">
        <v>400</v>
      </c>
    </row>
    <row r="159" spans="1:29" x14ac:dyDescent="0.25">
      <c r="A159" t="s">
        <v>175</v>
      </c>
      <c r="B159" t="s">
        <v>29</v>
      </c>
      <c r="C159">
        <v>755000</v>
      </c>
      <c r="D159">
        <v>10.7</v>
      </c>
      <c r="E159">
        <v>9.8000000000000007</v>
      </c>
      <c r="F159">
        <v>0.6</v>
      </c>
      <c r="I159" t="str">
        <f t="shared" si="15"/>
        <v>nie</v>
      </c>
      <c r="J159" t="str">
        <f t="shared" si="12"/>
        <v>nie</v>
      </c>
      <c r="K159">
        <f t="shared" si="16"/>
        <v>0</v>
      </c>
      <c r="P159" t="s">
        <v>17</v>
      </c>
      <c r="Q159">
        <v>119607</v>
      </c>
      <c r="T159" t="s">
        <v>175</v>
      </c>
      <c r="U159" t="s">
        <v>29</v>
      </c>
      <c r="V159">
        <v>755000</v>
      </c>
      <c r="W159">
        <v>10.7</v>
      </c>
      <c r="X159">
        <f t="shared" si="17"/>
        <v>8078</v>
      </c>
      <c r="Y159">
        <v>0</v>
      </c>
      <c r="Z159" t="str">
        <f t="shared" si="13"/>
        <v xml:space="preserve"> </v>
      </c>
      <c r="AA159" t="str">
        <f t="shared" si="14"/>
        <v xml:space="preserve"> </v>
      </c>
      <c r="AB159" t="s">
        <v>400</v>
      </c>
      <c r="AC159" t="s">
        <v>400</v>
      </c>
    </row>
    <row r="160" spans="1:29" x14ac:dyDescent="0.25">
      <c r="A160" t="s">
        <v>176</v>
      </c>
      <c r="B160" t="s">
        <v>26</v>
      </c>
      <c r="C160">
        <v>47534</v>
      </c>
      <c r="D160">
        <v>9.1</v>
      </c>
      <c r="E160">
        <v>8.3000000000000007</v>
      </c>
      <c r="F160">
        <v>-2.2999999999999998</v>
      </c>
      <c r="I160" t="str">
        <f t="shared" si="15"/>
        <v>tak</v>
      </c>
      <c r="J160" t="str">
        <f t="shared" si="12"/>
        <v>nie</v>
      </c>
      <c r="K160">
        <f t="shared" si="16"/>
        <v>0</v>
      </c>
      <c r="P160" t="s">
        <v>17</v>
      </c>
      <c r="Q160">
        <v>157392</v>
      </c>
      <c r="T160" t="s">
        <v>176</v>
      </c>
      <c r="U160" t="s">
        <v>26</v>
      </c>
      <c r="V160">
        <v>47534</v>
      </c>
      <c r="W160">
        <v>9.1</v>
      </c>
      <c r="X160">
        <f t="shared" si="17"/>
        <v>432</v>
      </c>
      <c r="Y160">
        <v>0</v>
      </c>
      <c r="Z160" t="str">
        <f t="shared" si="13"/>
        <v xml:space="preserve"> </v>
      </c>
      <c r="AA160" t="str">
        <f t="shared" si="14"/>
        <v xml:space="preserve"> </v>
      </c>
      <c r="AB160" t="s">
        <v>400</v>
      </c>
      <c r="AC160" t="s">
        <v>400</v>
      </c>
    </row>
    <row r="161" spans="1:29" x14ac:dyDescent="0.25">
      <c r="A161" t="s">
        <v>177</v>
      </c>
      <c r="B161" t="s">
        <v>31</v>
      </c>
      <c r="C161">
        <v>104178</v>
      </c>
      <c r="D161">
        <v>9.6999999999999993</v>
      </c>
      <c r="E161">
        <v>10.3</v>
      </c>
      <c r="F161">
        <v>-2.4</v>
      </c>
      <c r="I161" t="str">
        <f t="shared" si="15"/>
        <v>tak</v>
      </c>
      <c r="J161" t="str">
        <f t="shared" si="12"/>
        <v>nie</v>
      </c>
      <c r="K161">
        <f t="shared" si="16"/>
        <v>0</v>
      </c>
      <c r="P161" t="s">
        <v>17</v>
      </c>
      <c r="Q161">
        <v>107471</v>
      </c>
      <c r="T161" t="s">
        <v>177</v>
      </c>
      <c r="U161" t="s">
        <v>31</v>
      </c>
      <c r="V161">
        <v>104178</v>
      </c>
      <c r="W161">
        <v>9.6999999999999993</v>
      </c>
      <c r="X161">
        <f t="shared" si="17"/>
        <v>1010</v>
      </c>
      <c r="Y161">
        <v>0</v>
      </c>
      <c r="Z161" t="str">
        <f t="shared" si="13"/>
        <v xml:space="preserve"> </v>
      </c>
      <c r="AA161" t="str">
        <f t="shared" si="14"/>
        <v xml:space="preserve"> </v>
      </c>
      <c r="AB161" t="s">
        <v>400</v>
      </c>
      <c r="AC161" t="s">
        <v>400</v>
      </c>
    </row>
    <row r="162" spans="1:29" x14ac:dyDescent="0.25">
      <c r="A162" t="s">
        <v>178</v>
      </c>
      <c r="B162" t="s">
        <v>46</v>
      </c>
      <c r="C162">
        <v>64338</v>
      </c>
      <c r="D162">
        <v>12.5</v>
      </c>
      <c r="E162">
        <v>8.9</v>
      </c>
      <c r="F162">
        <v>-1.9</v>
      </c>
      <c r="I162" t="str">
        <f t="shared" si="15"/>
        <v>tak</v>
      </c>
      <c r="J162" t="str">
        <f t="shared" si="12"/>
        <v>nie</v>
      </c>
      <c r="K162">
        <f t="shared" si="16"/>
        <v>0</v>
      </c>
      <c r="P162" t="s">
        <v>17</v>
      </c>
      <c r="Q162">
        <v>87244</v>
      </c>
      <c r="T162" t="s">
        <v>178</v>
      </c>
      <c r="U162" t="s">
        <v>46</v>
      </c>
      <c r="V162">
        <v>64338</v>
      </c>
      <c r="W162">
        <v>12.5</v>
      </c>
      <c r="X162">
        <f t="shared" si="17"/>
        <v>804</v>
      </c>
      <c r="Y162">
        <v>0</v>
      </c>
      <c r="Z162" t="str">
        <f t="shared" si="13"/>
        <v xml:space="preserve"> </v>
      </c>
      <c r="AA162" t="str">
        <f t="shared" si="14"/>
        <v xml:space="preserve"> </v>
      </c>
      <c r="AB162" t="s">
        <v>400</v>
      </c>
      <c r="AC162" t="s">
        <v>400</v>
      </c>
    </row>
    <row r="163" spans="1:29" x14ac:dyDescent="0.25">
      <c r="A163" t="s">
        <v>179</v>
      </c>
      <c r="B163" t="s">
        <v>15</v>
      </c>
      <c r="C163">
        <v>742387</v>
      </c>
      <c r="D163">
        <v>9.3000000000000007</v>
      </c>
      <c r="E163">
        <v>14.3</v>
      </c>
      <c r="F163">
        <v>-1.8</v>
      </c>
      <c r="I163" t="str">
        <f t="shared" si="15"/>
        <v>tak</v>
      </c>
      <c r="J163" t="str">
        <f t="shared" si="12"/>
        <v>nie</v>
      </c>
      <c r="K163">
        <f t="shared" si="16"/>
        <v>0</v>
      </c>
      <c r="P163" t="s">
        <v>17</v>
      </c>
      <c r="Q163">
        <v>150270</v>
      </c>
      <c r="T163" t="s">
        <v>179</v>
      </c>
      <c r="U163" t="s">
        <v>15</v>
      </c>
      <c r="V163">
        <v>742387</v>
      </c>
      <c r="W163">
        <v>9.3000000000000007</v>
      </c>
      <c r="X163">
        <f t="shared" si="17"/>
        <v>6904</v>
      </c>
      <c r="Y163">
        <v>0</v>
      </c>
      <c r="Z163" t="str">
        <f t="shared" si="13"/>
        <v xml:space="preserve"> </v>
      </c>
      <c r="AA163" t="str">
        <f t="shared" si="14"/>
        <v xml:space="preserve"> </v>
      </c>
      <c r="AB163" t="s">
        <v>400</v>
      </c>
      <c r="AC163" t="s">
        <v>400</v>
      </c>
    </row>
    <row r="164" spans="1:29" x14ac:dyDescent="0.25">
      <c r="A164" t="s">
        <v>180</v>
      </c>
      <c r="B164" t="s">
        <v>9</v>
      </c>
      <c r="C164">
        <v>63357</v>
      </c>
      <c r="D164">
        <v>10.3</v>
      </c>
      <c r="E164">
        <v>7</v>
      </c>
      <c r="F164">
        <v>-2.1</v>
      </c>
      <c r="I164" t="str">
        <f t="shared" si="15"/>
        <v>tak</v>
      </c>
      <c r="J164" t="str">
        <f t="shared" si="12"/>
        <v>nie</v>
      </c>
      <c r="K164">
        <f t="shared" si="16"/>
        <v>0</v>
      </c>
      <c r="P164" t="s">
        <v>17</v>
      </c>
      <c r="Q164">
        <v>52389</v>
      </c>
      <c r="T164" t="s">
        <v>180</v>
      </c>
      <c r="U164" t="s">
        <v>9</v>
      </c>
      <c r="V164">
        <v>63357</v>
      </c>
      <c r="W164">
        <v>10.3</v>
      </c>
      <c r="X164">
        <f t="shared" si="17"/>
        <v>652</v>
      </c>
      <c r="Y164">
        <v>0</v>
      </c>
      <c r="Z164" t="str">
        <f t="shared" si="13"/>
        <v xml:space="preserve"> </v>
      </c>
      <c r="AA164" t="str">
        <f t="shared" si="14"/>
        <v xml:space="preserve"> </v>
      </c>
      <c r="AB164" t="s">
        <v>400</v>
      </c>
      <c r="AC164" t="s">
        <v>400</v>
      </c>
    </row>
    <row r="165" spans="1:29" x14ac:dyDescent="0.25">
      <c r="A165" t="s">
        <v>181</v>
      </c>
      <c r="B165" t="s">
        <v>22</v>
      </c>
      <c r="C165">
        <v>349440</v>
      </c>
      <c r="D165">
        <v>10.9</v>
      </c>
      <c r="E165">
        <v>9.5</v>
      </c>
      <c r="F165">
        <v>-2.2999999999999998</v>
      </c>
      <c r="I165" t="str">
        <f t="shared" si="15"/>
        <v>tak</v>
      </c>
      <c r="J165" t="str">
        <f t="shared" si="12"/>
        <v>nie</v>
      </c>
      <c r="K165">
        <f t="shared" si="16"/>
        <v>0</v>
      </c>
      <c r="P165" t="s">
        <v>17</v>
      </c>
      <c r="Q165">
        <v>43064</v>
      </c>
      <c r="T165" t="s">
        <v>181</v>
      </c>
      <c r="U165" t="s">
        <v>22</v>
      </c>
      <c r="V165">
        <v>349440</v>
      </c>
      <c r="W165">
        <v>10.9</v>
      </c>
      <c r="X165">
        <f t="shared" si="17"/>
        <v>3808</v>
      </c>
      <c r="Y165">
        <v>0</v>
      </c>
      <c r="Z165" t="str">
        <f t="shared" si="13"/>
        <v xml:space="preserve"> </v>
      </c>
      <c r="AA165" t="str">
        <f t="shared" si="14"/>
        <v xml:space="preserve"> </v>
      </c>
      <c r="AB165" t="s">
        <v>400</v>
      </c>
      <c r="AC165" t="s">
        <v>400</v>
      </c>
    </row>
    <row r="166" spans="1:29" x14ac:dyDescent="0.25">
      <c r="A166" t="s">
        <v>182</v>
      </c>
      <c r="B166" t="s">
        <v>13</v>
      </c>
      <c r="C166">
        <v>74893</v>
      </c>
      <c r="D166">
        <v>11</v>
      </c>
      <c r="E166">
        <v>10.6</v>
      </c>
      <c r="F166">
        <v>-1.5</v>
      </c>
      <c r="I166" t="str">
        <f t="shared" si="15"/>
        <v>tak</v>
      </c>
      <c r="J166" t="str">
        <f t="shared" si="12"/>
        <v>nie</v>
      </c>
      <c r="K166">
        <f t="shared" si="16"/>
        <v>0</v>
      </c>
      <c r="P166" t="s">
        <v>17</v>
      </c>
      <c r="Q166">
        <v>50994</v>
      </c>
      <c r="T166" t="s">
        <v>182</v>
      </c>
      <c r="U166" t="s">
        <v>13</v>
      </c>
      <c r="V166">
        <v>74893</v>
      </c>
      <c r="W166">
        <v>11</v>
      </c>
      <c r="X166">
        <f t="shared" si="17"/>
        <v>823</v>
      </c>
      <c r="Y166">
        <v>0</v>
      </c>
      <c r="Z166" t="str">
        <f t="shared" si="13"/>
        <v xml:space="preserve"> </v>
      </c>
      <c r="AA166" t="str">
        <f t="shared" si="14"/>
        <v xml:space="preserve"> </v>
      </c>
      <c r="AB166" t="s">
        <v>400</v>
      </c>
      <c r="AC166" t="s">
        <v>400</v>
      </c>
    </row>
    <row r="167" spans="1:29" x14ac:dyDescent="0.25">
      <c r="A167" t="s">
        <v>183</v>
      </c>
      <c r="B167" t="s">
        <v>29</v>
      </c>
      <c r="C167">
        <v>84556</v>
      </c>
      <c r="D167">
        <v>11.1</v>
      </c>
      <c r="E167">
        <v>7.7</v>
      </c>
      <c r="F167">
        <v>-1.8</v>
      </c>
      <c r="I167" t="str">
        <f t="shared" si="15"/>
        <v>tak</v>
      </c>
      <c r="J167" t="str">
        <f t="shared" si="12"/>
        <v>nie</v>
      </c>
      <c r="K167">
        <f t="shared" si="16"/>
        <v>0</v>
      </c>
      <c r="P167" t="s">
        <v>17</v>
      </c>
      <c r="Q167">
        <v>147212</v>
      </c>
      <c r="T167" t="s">
        <v>183</v>
      </c>
      <c r="U167" t="s">
        <v>29</v>
      </c>
      <c r="V167">
        <v>84556</v>
      </c>
      <c r="W167">
        <v>11.1</v>
      </c>
      <c r="X167">
        <f t="shared" si="17"/>
        <v>938</v>
      </c>
      <c r="Y167">
        <v>0</v>
      </c>
      <c r="Z167" t="str">
        <f t="shared" si="13"/>
        <v xml:space="preserve"> </v>
      </c>
      <c r="AA167" t="str">
        <f t="shared" si="14"/>
        <v xml:space="preserve"> </v>
      </c>
      <c r="AB167" t="s">
        <v>400</v>
      </c>
      <c r="AC167" t="s">
        <v>400</v>
      </c>
    </row>
    <row r="168" spans="1:29" x14ac:dyDescent="0.25">
      <c r="A168" t="s">
        <v>184</v>
      </c>
      <c r="B168" t="s">
        <v>11</v>
      </c>
      <c r="C168">
        <v>176457</v>
      </c>
      <c r="D168">
        <v>11.2</v>
      </c>
      <c r="E168">
        <v>8.1</v>
      </c>
      <c r="F168">
        <v>-1</v>
      </c>
      <c r="I168" t="str">
        <f t="shared" si="15"/>
        <v>tak</v>
      </c>
      <c r="J168" t="str">
        <f t="shared" si="12"/>
        <v>nie</v>
      </c>
      <c r="K168">
        <f t="shared" si="16"/>
        <v>0</v>
      </c>
      <c r="P168" t="s">
        <v>17</v>
      </c>
      <c r="Q168">
        <v>80509</v>
      </c>
      <c r="T168" t="s">
        <v>184</v>
      </c>
      <c r="U168" t="s">
        <v>11</v>
      </c>
      <c r="V168">
        <v>176457</v>
      </c>
      <c r="W168">
        <v>11.2</v>
      </c>
      <c r="X168">
        <f t="shared" si="17"/>
        <v>1976</v>
      </c>
      <c r="Y168">
        <v>0</v>
      </c>
      <c r="Z168" t="str">
        <f t="shared" si="13"/>
        <v xml:space="preserve"> </v>
      </c>
      <c r="AA168" t="str">
        <f t="shared" si="14"/>
        <v xml:space="preserve"> </v>
      </c>
      <c r="AB168" t="s">
        <v>400</v>
      </c>
      <c r="AC168" t="s">
        <v>400</v>
      </c>
    </row>
    <row r="169" spans="1:29" x14ac:dyDescent="0.25">
      <c r="A169" t="s">
        <v>185</v>
      </c>
      <c r="B169" t="s">
        <v>35</v>
      </c>
      <c r="C169">
        <v>125792</v>
      </c>
      <c r="D169">
        <v>9.4</v>
      </c>
      <c r="E169">
        <v>8.6999999999999993</v>
      </c>
      <c r="F169">
        <v>-3.4</v>
      </c>
      <c r="I169" t="str">
        <f t="shared" si="15"/>
        <v>tak</v>
      </c>
      <c r="J169" t="str">
        <f t="shared" si="12"/>
        <v>nie</v>
      </c>
      <c r="K169">
        <f t="shared" si="16"/>
        <v>0</v>
      </c>
      <c r="P169" t="s">
        <v>17</v>
      </c>
      <c r="Q169">
        <v>53028</v>
      </c>
      <c r="T169" t="s">
        <v>185</v>
      </c>
      <c r="U169" t="s">
        <v>35</v>
      </c>
      <c r="V169">
        <v>125792</v>
      </c>
      <c r="W169">
        <v>9.4</v>
      </c>
      <c r="X169">
        <f t="shared" si="17"/>
        <v>1182</v>
      </c>
      <c r="Y169">
        <v>1</v>
      </c>
      <c r="Z169">
        <f t="shared" si="13"/>
        <v>1182</v>
      </c>
      <c r="AA169" t="str">
        <f t="shared" si="14"/>
        <v>m Opole</v>
      </c>
      <c r="AB169" t="s">
        <v>400</v>
      </c>
      <c r="AC169" t="s">
        <v>400</v>
      </c>
    </row>
    <row r="170" spans="1:29" x14ac:dyDescent="0.25">
      <c r="A170" t="s">
        <v>186</v>
      </c>
      <c r="B170" t="s">
        <v>17</v>
      </c>
      <c r="C170">
        <v>53837</v>
      </c>
      <c r="D170">
        <v>11.3</v>
      </c>
      <c r="E170">
        <v>7.1</v>
      </c>
      <c r="F170">
        <v>-7.6</v>
      </c>
      <c r="I170" t="str">
        <f t="shared" si="15"/>
        <v>tak</v>
      </c>
      <c r="J170" t="str">
        <f t="shared" si="12"/>
        <v>tak</v>
      </c>
      <c r="K170">
        <f t="shared" si="16"/>
        <v>1</v>
      </c>
      <c r="P170" t="s">
        <v>17</v>
      </c>
      <c r="Q170">
        <v>83928</v>
      </c>
      <c r="T170" t="s">
        <v>186</v>
      </c>
      <c r="U170" t="s">
        <v>17</v>
      </c>
      <c r="V170">
        <v>53837</v>
      </c>
      <c r="W170">
        <v>11.3</v>
      </c>
      <c r="X170">
        <f t="shared" si="17"/>
        <v>608</v>
      </c>
      <c r="Y170">
        <v>0</v>
      </c>
      <c r="Z170" t="str">
        <f t="shared" si="13"/>
        <v xml:space="preserve"> </v>
      </c>
      <c r="AA170" t="str">
        <f t="shared" si="14"/>
        <v xml:space="preserve"> </v>
      </c>
      <c r="AB170" t="s">
        <v>400</v>
      </c>
      <c r="AC170" t="s">
        <v>400</v>
      </c>
    </row>
    <row r="171" spans="1:29" x14ac:dyDescent="0.25">
      <c r="A171" t="s">
        <v>187</v>
      </c>
      <c r="B171" t="s">
        <v>13</v>
      </c>
      <c r="C171">
        <v>58519</v>
      </c>
      <c r="D171">
        <v>10.4</v>
      </c>
      <c r="E171">
        <v>11.4</v>
      </c>
      <c r="F171">
        <v>-3.8</v>
      </c>
      <c r="I171" t="str">
        <f t="shared" si="15"/>
        <v>tak</v>
      </c>
      <c r="J171" t="str">
        <f t="shared" si="12"/>
        <v>nie</v>
      </c>
      <c r="K171">
        <f t="shared" si="16"/>
        <v>0</v>
      </c>
      <c r="P171" t="s">
        <v>17</v>
      </c>
      <c r="Q171">
        <v>55832</v>
      </c>
      <c r="T171" t="s">
        <v>187</v>
      </c>
      <c r="U171" t="s">
        <v>13</v>
      </c>
      <c r="V171">
        <v>58519</v>
      </c>
      <c r="W171">
        <v>10.4</v>
      </c>
      <c r="X171">
        <f t="shared" si="17"/>
        <v>608</v>
      </c>
      <c r="Y171">
        <v>0</v>
      </c>
      <c r="Z171" t="str">
        <f t="shared" si="13"/>
        <v xml:space="preserve"> </v>
      </c>
      <c r="AA171" t="str">
        <f t="shared" si="14"/>
        <v xml:space="preserve"> </v>
      </c>
      <c r="AB171" t="s">
        <v>400</v>
      </c>
      <c r="AC171" t="s">
        <v>400</v>
      </c>
    </row>
    <row r="172" spans="1:29" x14ac:dyDescent="0.25">
      <c r="A172" t="s">
        <v>188</v>
      </c>
      <c r="B172" t="s">
        <v>15</v>
      </c>
      <c r="C172">
        <v>77810</v>
      </c>
      <c r="D172">
        <v>10.6</v>
      </c>
      <c r="E172">
        <v>11.1</v>
      </c>
      <c r="F172">
        <v>-2.7</v>
      </c>
      <c r="I172" t="str">
        <f t="shared" si="15"/>
        <v>tak</v>
      </c>
      <c r="J172" t="str">
        <f t="shared" si="12"/>
        <v>nie</v>
      </c>
      <c r="K172">
        <f t="shared" si="16"/>
        <v>0</v>
      </c>
      <c r="P172" t="s">
        <v>17</v>
      </c>
      <c r="Q172">
        <v>39912</v>
      </c>
      <c r="T172" t="s">
        <v>188</v>
      </c>
      <c r="U172" t="s">
        <v>15</v>
      </c>
      <c r="V172">
        <v>77810</v>
      </c>
      <c r="W172">
        <v>10.6</v>
      </c>
      <c r="X172">
        <f t="shared" si="17"/>
        <v>824</v>
      </c>
      <c r="Y172">
        <v>0</v>
      </c>
      <c r="Z172" t="str">
        <f t="shared" si="13"/>
        <v xml:space="preserve"> </v>
      </c>
      <c r="AA172" t="str">
        <f t="shared" si="14"/>
        <v xml:space="preserve"> </v>
      </c>
      <c r="AB172" t="s">
        <v>400</v>
      </c>
      <c r="AC172" t="s">
        <v>400</v>
      </c>
    </row>
    <row r="173" spans="1:29" x14ac:dyDescent="0.25">
      <c r="A173" t="s">
        <v>189</v>
      </c>
      <c r="B173" t="s">
        <v>17</v>
      </c>
      <c r="C173">
        <v>126542</v>
      </c>
      <c r="D173">
        <v>11</v>
      </c>
      <c r="E173">
        <v>9.5</v>
      </c>
      <c r="F173">
        <v>-3.2</v>
      </c>
      <c r="I173" t="str">
        <f t="shared" si="15"/>
        <v>tak</v>
      </c>
      <c r="J173" t="str">
        <f t="shared" si="12"/>
        <v>tak</v>
      </c>
      <c r="K173">
        <f t="shared" si="16"/>
        <v>1</v>
      </c>
      <c r="P173" t="s">
        <v>17</v>
      </c>
      <c r="Q173">
        <v>105185</v>
      </c>
      <c r="T173" t="s">
        <v>189</v>
      </c>
      <c r="U173" t="s">
        <v>17</v>
      </c>
      <c r="V173">
        <v>126542</v>
      </c>
      <c r="W173">
        <v>11</v>
      </c>
      <c r="X173">
        <f t="shared" si="17"/>
        <v>1391</v>
      </c>
      <c r="Y173">
        <v>0</v>
      </c>
      <c r="Z173" t="str">
        <f t="shared" si="13"/>
        <v xml:space="preserve"> </v>
      </c>
      <c r="AA173" t="str">
        <f t="shared" si="14"/>
        <v xml:space="preserve"> </v>
      </c>
      <c r="AB173" t="s">
        <v>400</v>
      </c>
      <c r="AC173" t="s">
        <v>400</v>
      </c>
    </row>
    <row r="174" spans="1:29" x14ac:dyDescent="0.25">
      <c r="A174" t="s">
        <v>190</v>
      </c>
      <c r="B174" t="s">
        <v>46</v>
      </c>
      <c r="C174">
        <v>554221</v>
      </c>
      <c r="D174">
        <v>11.3</v>
      </c>
      <c r="E174">
        <v>10.1</v>
      </c>
      <c r="F174">
        <v>-5.3</v>
      </c>
      <c r="I174" t="str">
        <f t="shared" si="15"/>
        <v>tak</v>
      </c>
      <c r="J174" t="str">
        <f t="shared" si="12"/>
        <v>nie</v>
      </c>
      <c r="K174">
        <f t="shared" si="16"/>
        <v>0</v>
      </c>
      <c r="P174" t="s">
        <v>17</v>
      </c>
      <c r="Q174">
        <v>67080</v>
      </c>
      <c r="T174" t="s">
        <v>190</v>
      </c>
      <c r="U174" t="s">
        <v>46</v>
      </c>
      <c r="V174">
        <v>554221</v>
      </c>
      <c r="W174">
        <v>11.3</v>
      </c>
      <c r="X174">
        <f t="shared" si="17"/>
        <v>6262</v>
      </c>
      <c r="Y174">
        <v>0</v>
      </c>
      <c r="Z174" t="str">
        <f t="shared" si="13"/>
        <v xml:space="preserve"> </v>
      </c>
      <c r="AA174" t="str">
        <f t="shared" si="14"/>
        <v xml:space="preserve"> </v>
      </c>
      <c r="AB174" t="s">
        <v>400</v>
      </c>
      <c r="AC174" t="s">
        <v>400</v>
      </c>
    </row>
    <row r="175" spans="1:29" x14ac:dyDescent="0.25">
      <c r="A175" t="s">
        <v>191</v>
      </c>
      <c r="B175" t="s">
        <v>26</v>
      </c>
      <c r="C175">
        <v>66389</v>
      </c>
      <c r="D175">
        <v>10</v>
      </c>
      <c r="E175">
        <v>9.6999999999999993</v>
      </c>
      <c r="F175">
        <v>-4.0999999999999996</v>
      </c>
      <c r="I175" t="str">
        <f t="shared" si="15"/>
        <v>tak</v>
      </c>
      <c r="J175" t="str">
        <f t="shared" si="12"/>
        <v>nie</v>
      </c>
      <c r="K175">
        <f t="shared" si="16"/>
        <v>0</v>
      </c>
      <c r="P175" t="s">
        <v>17</v>
      </c>
      <c r="Q175">
        <v>213714</v>
      </c>
      <c r="T175" t="s">
        <v>191</v>
      </c>
      <c r="U175" t="s">
        <v>26</v>
      </c>
      <c r="V175">
        <v>66389</v>
      </c>
      <c r="W175">
        <v>10</v>
      </c>
      <c r="X175">
        <f t="shared" si="17"/>
        <v>663</v>
      </c>
      <c r="Y175">
        <v>0</v>
      </c>
      <c r="Z175" t="str">
        <f t="shared" si="13"/>
        <v xml:space="preserve"> </v>
      </c>
      <c r="AA175" t="str">
        <f t="shared" si="14"/>
        <v xml:space="preserve"> </v>
      </c>
      <c r="AB175" t="s">
        <v>400</v>
      </c>
      <c r="AC175" t="s">
        <v>400</v>
      </c>
    </row>
    <row r="176" spans="1:29" x14ac:dyDescent="0.25">
      <c r="A176" t="s">
        <v>192</v>
      </c>
      <c r="B176" t="s">
        <v>17</v>
      </c>
      <c r="C176">
        <v>223397</v>
      </c>
      <c r="D176">
        <v>10.8</v>
      </c>
      <c r="E176">
        <v>10</v>
      </c>
      <c r="F176">
        <v>-4.4000000000000004</v>
      </c>
      <c r="I176" t="str">
        <f t="shared" si="15"/>
        <v>tak</v>
      </c>
      <c r="J176" t="str">
        <f t="shared" si="12"/>
        <v>tak</v>
      </c>
      <c r="K176">
        <f t="shared" si="16"/>
        <v>1</v>
      </c>
      <c r="P176" t="s">
        <v>17</v>
      </c>
      <c r="Q176">
        <v>72307</v>
      </c>
      <c r="T176" t="s">
        <v>192</v>
      </c>
      <c r="U176" t="s">
        <v>17</v>
      </c>
      <c r="V176">
        <v>223397</v>
      </c>
      <c r="W176">
        <v>10.8</v>
      </c>
      <c r="X176">
        <f t="shared" si="17"/>
        <v>2412</v>
      </c>
      <c r="Y176">
        <v>0</v>
      </c>
      <c r="Z176" t="str">
        <f t="shared" si="13"/>
        <v xml:space="preserve"> </v>
      </c>
      <c r="AA176" t="str">
        <f t="shared" si="14"/>
        <v xml:space="preserve"> </v>
      </c>
      <c r="AB176" t="s">
        <v>400</v>
      </c>
      <c r="AC176" t="s">
        <v>400</v>
      </c>
    </row>
    <row r="177" spans="1:29" x14ac:dyDescent="0.25">
      <c r="A177" t="s">
        <v>193</v>
      </c>
      <c r="B177" t="s">
        <v>13</v>
      </c>
      <c r="C177">
        <v>143394</v>
      </c>
      <c r="D177">
        <v>10.9</v>
      </c>
      <c r="E177">
        <v>11.4</v>
      </c>
      <c r="F177">
        <v>-4</v>
      </c>
      <c r="I177" t="str">
        <f t="shared" si="15"/>
        <v>tak</v>
      </c>
      <c r="J177" t="str">
        <f t="shared" si="12"/>
        <v>nie</v>
      </c>
      <c r="K177">
        <f t="shared" si="16"/>
        <v>0</v>
      </c>
      <c r="P177" t="s">
        <v>17</v>
      </c>
      <c r="Q177">
        <v>39671</v>
      </c>
      <c r="T177" t="s">
        <v>193</v>
      </c>
      <c r="U177" t="s">
        <v>13</v>
      </c>
      <c r="V177">
        <v>143394</v>
      </c>
      <c r="W177">
        <v>10.9</v>
      </c>
      <c r="X177">
        <f t="shared" si="17"/>
        <v>1562</v>
      </c>
      <c r="Y177">
        <v>0</v>
      </c>
      <c r="Z177" t="str">
        <f t="shared" si="13"/>
        <v xml:space="preserve"> </v>
      </c>
      <c r="AA177" t="str">
        <f t="shared" si="14"/>
        <v xml:space="preserve"> </v>
      </c>
      <c r="AB177" t="s">
        <v>400</v>
      </c>
      <c r="AC177" t="s">
        <v>400</v>
      </c>
    </row>
    <row r="178" spans="1:29" x14ac:dyDescent="0.25">
      <c r="A178" t="s">
        <v>194</v>
      </c>
      <c r="B178" t="s">
        <v>13</v>
      </c>
      <c r="C178">
        <v>141372</v>
      </c>
      <c r="D178">
        <v>11.6</v>
      </c>
      <c r="E178">
        <v>8.6</v>
      </c>
      <c r="F178">
        <v>-1.3</v>
      </c>
      <c r="I178" t="str">
        <f t="shared" si="15"/>
        <v>tak</v>
      </c>
      <c r="J178" t="str">
        <f t="shared" si="12"/>
        <v>nie</v>
      </c>
      <c r="K178">
        <f t="shared" si="16"/>
        <v>0</v>
      </c>
      <c r="P178" t="s">
        <v>17</v>
      </c>
      <c r="Q178">
        <v>36796</v>
      </c>
      <c r="T178" t="s">
        <v>194</v>
      </c>
      <c r="U178" t="s">
        <v>13</v>
      </c>
      <c r="V178">
        <v>141372</v>
      </c>
      <c r="W178">
        <v>11.6</v>
      </c>
      <c r="X178">
        <f t="shared" si="17"/>
        <v>1639</v>
      </c>
      <c r="Y178">
        <v>0</v>
      </c>
      <c r="Z178" t="str">
        <f t="shared" si="13"/>
        <v xml:space="preserve"> </v>
      </c>
      <c r="AA178" t="str">
        <f t="shared" si="14"/>
        <v xml:space="preserve"> </v>
      </c>
      <c r="AB178" t="s">
        <v>400</v>
      </c>
      <c r="AC178" t="s">
        <v>400</v>
      </c>
    </row>
    <row r="179" spans="1:29" x14ac:dyDescent="0.25">
      <c r="A179" t="s">
        <v>195</v>
      </c>
      <c r="B179" t="s">
        <v>26</v>
      </c>
      <c r="C179">
        <v>172770</v>
      </c>
      <c r="D179">
        <v>11.1</v>
      </c>
      <c r="E179">
        <v>8.6</v>
      </c>
      <c r="F179">
        <v>-0.4</v>
      </c>
      <c r="I179" t="str">
        <f t="shared" si="15"/>
        <v>tak</v>
      </c>
      <c r="J179" t="str">
        <f t="shared" si="12"/>
        <v>nie</v>
      </c>
      <c r="K179">
        <f t="shared" si="16"/>
        <v>0</v>
      </c>
      <c r="P179" t="s">
        <v>17</v>
      </c>
      <c r="Q179">
        <v>75408</v>
      </c>
      <c r="T179" t="s">
        <v>195</v>
      </c>
      <c r="U179" t="s">
        <v>26</v>
      </c>
      <c r="V179">
        <v>172770</v>
      </c>
      <c r="W179">
        <v>11.1</v>
      </c>
      <c r="X179">
        <f t="shared" si="17"/>
        <v>1917</v>
      </c>
      <c r="Y179">
        <v>0</v>
      </c>
      <c r="Z179" t="str">
        <f t="shared" si="13"/>
        <v xml:space="preserve"> </v>
      </c>
      <c r="AA179" t="str">
        <f t="shared" si="14"/>
        <v xml:space="preserve"> </v>
      </c>
      <c r="AB179" t="s">
        <v>400</v>
      </c>
      <c r="AC179" t="s">
        <v>400</v>
      </c>
    </row>
    <row r="180" spans="1:29" x14ac:dyDescent="0.25">
      <c r="A180" t="s">
        <v>196</v>
      </c>
      <c r="B180" t="s">
        <v>17</v>
      </c>
      <c r="C180">
        <v>77319</v>
      </c>
      <c r="D180">
        <v>11.8</v>
      </c>
      <c r="E180">
        <v>7.9</v>
      </c>
      <c r="F180">
        <v>-2.1</v>
      </c>
      <c r="I180" t="str">
        <f t="shared" si="15"/>
        <v>tak</v>
      </c>
      <c r="J180" t="str">
        <f t="shared" si="12"/>
        <v>tak</v>
      </c>
      <c r="K180">
        <f t="shared" si="16"/>
        <v>1</v>
      </c>
      <c r="P180" t="s">
        <v>35</v>
      </c>
      <c r="Q180">
        <v>92188</v>
      </c>
      <c r="T180" t="s">
        <v>196</v>
      </c>
      <c r="U180" t="s">
        <v>17</v>
      </c>
      <c r="V180">
        <v>77319</v>
      </c>
      <c r="W180">
        <v>11.8</v>
      </c>
      <c r="X180">
        <f t="shared" si="17"/>
        <v>912</v>
      </c>
      <c r="Y180">
        <v>0</v>
      </c>
      <c r="Z180" t="str">
        <f t="shared" si="13"/>
        <v xml:space="preserve"> </v>
      </c>
      <c r="AA180" t="str">
        <f t="shared" si="14"/>
        <v xml:space="preserve"> </v>
      </c>
      <c r="AB180" t="s">
        <v>400</v>
      </c>
      <c r="AC180" t="s">
        <v>400</v>
      </c>
    </row>
    <row r="181" spans="1:29" x14ac:dyDescent="0.25">
      <c r="A181" t="s">
        <v>197</v>
      </c>
      <c r="B181" t="s">
        <v>13</v>
      </c>
      <c r="C181">
        <v>70712</v>
      </c>
      <c r="D181">
        <v>10.199999999999999</v>
      </c>
      <c r="E181">
        <v>12.7</v>
      </c>
      <c r="F181">
        <v>-3.3</v>
      </c>
      <c r="I181" t="str">
        <f t="shared" si="15"/>
        <v>tak</v>
      </c>
      <c r="J181" t="str">
        <f t="shared" si="12"/>
        <v>nie</v>
      </c>
      <c r="K181">
        <f t="shared" si="16"/>
        <v>0</v>
      </c>
      <c r="P181" t="s">
        <v>35</v>
      </c>
      <c r="Q181">
        <v>49422</v>
      </c>
      <c r="T181" t="s">
        <v>197</v>
      </c>
      <c r="U181" t="s">
        <v>13</v>
      </c>
      <c r="V181">
        <v>70712</v>
      </c>
      <c r="W181">
        <v>10.199999999999999</v>
      </c>
      <c r="X181">
        <f t="shared" si="17"/>
        <v>721</v>
      </c>
      <c r="Y181">
        <v>0</v>
      </c>
      <c r="Z181" t="str">
        <f t="shared" si="13"/>
        <v xml:space="preserve"> </v>
      </c>
      <c r="AA181" t="str">
        <f t="shared" si="14"/>
        <v xml:space="preserve"> </v>
      </c>
      <c r="AB181" t="s">
        <v>400</v>
      </c>
      <c r="AC181" t="s">
        <v>400</v>
      </c>
    </row>
    <row r="182" spans="1:29" x14ac:dyDescent="0.25">
      <c r="A182" t="s">
        <v>198</v>
      </c>
      <c r="B182" t="s">
        <v>15</v>
      </c>
      <c r="C182">
        <v>48958</v>
      </c>
      <c r="D182">
        <v>11</v>
      </c>
      <c r="E182">
        <v>8.6</v>
      </c>
      <c r="F182">
        <v>-1.6</v>
      </c>
      <c r="I182" t="str">
        <f t="shared" si="15"/>
        <v>tak</v>
      </c>
      <c r="J182" t="str">
        <f t="shared" si="12"/>
        <v>nie</v>
      </c>
      <c r="K182">
        <f t="shared" si="16"/>
        <v>0</v>
      </c>
      <c r="P182" t="s">
        <v>35</v>
      </c>
      <c r="Q182">
        <v>100320</v>
      </c>
      <c r="T182" t="s">
        <v>198</v>
      </c>
      <c r="U182" t="s">
        <v>15</v>
      </c>
      <c r="V182">
        <v>48958</v>
      </c>
      <c r="W182">
        <v>11</v>
      </c>
      <c r="X182">
        <f t="shared" si="17"/>
        <v>538</v>
      </c>
      <c r="Y182">
        <v>0</v>
      </c>
      <c r="Z182" t="str">
        <f t="shared" si="13"/>
        <v xml:space="preserve"> </v>
      </c>
      <c r="AA182" t="str">
        <f t="shared" si="14"/>
        <v xml:space="preserve"> </v>
      </c>
      <c r="AB182" t="s">
        <v>400</v>
      </c>
      <c r="AC182" t="s">
        <v>400</v>
      </c>
    </row>
    <row r="183" spans="1:29" x14ac:dyDescent="0.25">
      <c r="A183" t="s">
        <v>199</v>
      </c>
      <c r="B183" t="s">
        <v>42</v>
      </c>
      <c r="C183">
        <v>97087</v>
      </c>
      <c r="D183">
        <v>9.1999999999999993</v>
      </c>
      <c r="E183">
        <v>9.8000000000000007</v>
      </c>
      <c r="F183">
        <v>-2.9</v>
      </c>
      <c r="I183" t="str">
        <f t="shared" si="15"/>
        <v>tak</v>
      </c>
      <c r="J183" t="str">
        <f t="shared" si="12"/>
        <v>nie</v>
      </c>
      <c r="K183">
        <f t="shared" si="16"/>
        <v>0</v>
      </c>
      <c r="P183" t="s">
        <v>35</v>
      </c>
      <c r="Q183">
        <v>68801</v>
      </c>
      <c r="T183" t="s">
        <v>199</v>
      </c>
      <c r="U183" t="s">
        <v>42</v>
      </c>
      <c r="V183">
        <v>97087</v>
      </c>
      <c r="W183">
        <v>9.1999999999999993</v>
      </c>
      <c r="X183">
        <f t="shared" si="17"/>
        <v>893</v>
      </c>
      <c r="Y183">
        <v>0</v>
      </c>
      <c r="Z183" t="str">
        <f t="shared" si="13"/>
        <v xml:space="preserve"> </v>
      </c>
      <c r="AA183" t="str">
        <f t="shared" si="14"/>
        <v xml:space="preserve"> </v>
      </c>
      <c r="AB183" t="s">
        <v>400</v>
      </c>
      <c r="AC183" t="s">
        <v>400</v>
      </c>
    </row>
    <row r="184" spans="1:29" x14ac:dyDescent="0.25">
      <c r="A184" t="s">
        <v>200</v>
      </c>
      <c r="B184" t="s">
        <v>42</v>
      </c>
      <c r="C184">
        <v>38460</v>
      </c>
      <c r="D184">
        <v>7.7</v>
      </c>
      <c r="E184">
        <v>13</v>
      </c>
      <c r="F184">
        <v>-3.5</v>
      </c>
      <c r="I184" t="str">
        <f t="shared" si="15"/>
        <v>tak</v>
      </c>
      <c r="J184" t="str">
        <f t="shared" si="12"/>
        <v>nie</v>
      </c>
      <c r="K184">
        <f t="shared" si="16"/>
        <v>0</v>
      </c>
      <c r="P184" t="s">
        <v>35</v>
      </c>
      <c r="Q184">
        <v>66795</v>
      </c>
      <c r="T184" t="s">
        <v>200</v>
      </c>
      <c r="U184" t="s">
        <v>42</v>
      </c>
      <c r="V184">
        <v>38460</v>
      </c>
      <c r="W184">
        <v>7.7</v>
      </c>
      <c r="X184">
        <f t="shared" si="17"/>
        <v>296</v>
      </c>
      <c r="Y184">
        <v>0</v>
      </c>
      <c r="Z184" t="str">
        <f t="shared" si="13"/>
        <v xml:space="preserve"> </v>
      </c>
      <c r="AA184" t="str">
        <f t="shared" si="14"/>
        <v xml:space="preserve"> </v>
      </c>
      <c r="AB184" t="s">
        <v>400</v>
      </c>
      <c r="AC184" t="s">
        <v>400</v>
      </c>
    </row>
    <row r="185" spans="1:29" x14ac:dyDescent="0.25">
      <c r="A185" t="s">
        <v>201</v>
      </c>
      <c r="B185" t="s">
        <v>13</v>
      </c>
      <c r="C185">
        <v>219300</v>
      </c>
      <c r="D185">
        <v>9</v>
      </c>
      <c r="E185">
        <v>11.8</v>
      </c>
      <c r="F185">
        <v>-4.8</v>
      </c>
      <c r="I185" t="str">
        <f t="shared" si="15"/>
        <v>tak</v>
      </c>
      <c r="J185" t="str">
        <f t="shared" si="12"/>
        <v>nie</v>
      </c>
      <c r="K185">
        <f t="shared" si="16"/>
        <v>0</v>
      </c>
      <c r="P185" t="s">
        <v>35</v>
      </c>
      <c r="Q185">
        <v>125792</v>
      </c>
      <c r="T185" t="s">
        <v>201</v>
      </c>
      <c r="U185" t="s">
        <v>13</v>
      </c>
      <c r="V185">
        <v>219300</v>
      </c>
      <c r="W185">
        <v>9</v>
      </c>
      <c r="X185">
        <f t="shared" si="17"/>
        <v>1973</v>
      </c>
      <c r="Y185">
        <v>0</v>
      </c>
      <c r="Z185" t="str">
        <f t="shared" si="13"/>
        <v xml:space="preserve"> </v>
      </c>
      <c r="AA185" t="str">
        <f t="shared" si="14"/>
        <v xml:space="preserve"> </v>
      </c>
      <c r="AB185" t="s">
        <v>400</v>
      </c>
      <c r="AC185" t="s">
        <v>400</v>
      </c>
    </row>
    <row r="186" spans="1:29" x14ac:dyDescent="0.25">
      <c r="A186" t="s">
        <v>202</v>
      </c>
      <c r="B186" t="s">
        <v>9</v>
      </c>
      <c r="C186">
        <v>69499</v>
      </c>
      <c r="D186">
        <v>10.4</v>
      </c>
      <c r="E186">
        <v>7</v>
      </c>
      <c r="F186">
        <v>-2.1</v>
      </c>
      <c r="I186" t="str">
        <f t="shared" si="15"/>
        <v>tak</v>
      </c>
      <c r="J186" t="str">
        <f t="shared" si="12"/>
        <v>nie</v>
      </c>
      <c r="K186">
        <f t="shared" si="16"/>
        <v>0</v>
      </c>
      <c r="P186" t="s">
        <v>35</v>
      </c>
      <c r="Q186">
        <v>43814</v>
      </c>
      <c r="T186" t="s">
        <v>202</v>
      </c>
      <c r="U186" t="s">
        <v>9</v>
      </c>
      <c r="V186">
        <v>69499</v>
      </c>
      <c r="W186">
        <v>10.4</v>
      </c>
      <c r="X186">
        <f t="shared" si="17"/>
        <v>722</v>
      </c>
      <c r="Y186">
        <v>0</v>
      </c>
      <c r="Z186" t="str">
        <f t="shared" si="13"/>
        <v xml:space="preserve"> </v>
      </c>
      <c r="AA186" t="str">
        <f t="shared" si="14"/>
        <v xml:space="preserve"> </v>
      </c>
      <c r="AB186" t="s">
        <v>400</v>
      </c>
      <c r="AC186" t="s">
        <v>400</v>
      </c>
    </row>
    <row r="187" spans="1:29" x14ac:dyDescent="0.25">
      <c r="A187" t="s">
        <v>203</v>
      </c>
      <c r="B187" t="s">
        <v>13</v>
      </c>
      <c r="C187">
        <v>54091</v>
      </c>
      <c r="D187">
        <v>10.199999999999999</v>
      </c>
      <c r="E187">
        <v>11.8</v>
      </c>
      <c r="F187">
        <v>-3.5</v>
      </c>
      <c r="I187" t="str">
        <f t="shared" si="15"/>
        <v>tak</v>
      </c>
      <c r="J187" t="str">
        <f t="shared" si="12"/>
        <v>nie</v>
      </c>
      <c r="K187">
        <f t="shared" si="16"/>
        <v>0</v>
      </c>
      <c r="P187" t="s">
        <v>35</v>
      </c>
      <c r="Q187">
        <v>143852</v>
      </c>
      <c r="T187" t="s">
        <v>203</v>
      </c>
      <c r="U187" t="s">
        <v>13</v>
      </c>
      <c r="V187">
        <v>54091</v>
      </c>
      <c r="W187">
        <v>10.199999999999999</v>
      </c>
      <c r="X187">
        <f t="shared" si="17"/>
        <v>551</v>
      </c>
      <c r="Y187">
        <v>0</v>
      </c>
      <c r="Z187" t="str">
        <f t="shared" si="13"/>
        <v xml:space="preserve"> </v>
      </c>
      <c r="AA187" t="str">
        <f t="shared" si="14"/>
        <v xml:space="preserve"> </v>
      </c>
      <c r="AB187" t="s">
        <v>400</v>
      </c>
      <c r="AC187" t="s">
        <v>400</v>
      </c>
    </row>
    <row r="188" spans="1:29" x14ac:dyDescent="0.25">
      <c r="A188" t="s">
        <v>204</v>
      </c>
      <c r="B188" t="s">
        <v>19</v>
      </c>
      <c r="C188">
        <v>40765</v>
      </c>
      <c r="D188">
        <v>8.4</v>
      </c>
      <c r="E188">
        <v>9</v>
      </c>
      <c r="F188">
        <v>0.5</v>
      </c>
      <c r="I188" t="str">
        <f t="shared" si="15"/>
        <v>nie</v>
      </c>
      <c r="J188" t="str">
        <f t="shared" si="12"/>
        <v>nie</v>
      </c>
      <c r="K188">
        <f t="shared" si="16"/>
        <v>0</v>
      </c>
      <c r="P188" t="s">
        <v>35</v>
      </c>
      <c r="Q188">
        <v>67194</v>
      </c>
      <c r="T188" t="s">
        <v>204</v>
      </c>
      <c r="U188" t="s">
        <v>19</v>
      </c>
      <c r="V188">
        <v>40765</v>
      </c>
      <c r="W188">
        <v>8.4</v>
      </c>
      <c r="X188">
        <f t="shared" si="17"/>
        <v>342</v>
      </c>
      <c r="Y188">
        <v>0</v>
      </c>
      <c r="Z188" t="str">
        <f t="shared" si="13"/>
        <v xml:space="preserve"> </v>
      </c>
      <c r="AA188" t="str">
        <f t="shared" si="14"/>
        <v xml:space="preserve"> </v>
      </c>
      <c r="AB188" t="s">
        <v>400</v>
      </c>
      <c r="AC188" t="s">
        <v>400</v>
      </c>
    </row>
    <row r="189" spans="1:29" x14ac:dyDescent="0.25">
      <c r="A189" t="s">
        <v>205</v>
      </c>
      <c r="B189" t="s">
        <v>19</v>
      </c>
      <c r="C189">
        <v>406307</v>
      </c>
      <c r="D189">
        <v>9.6999999999999993</v>
      </c>
      <c r="E189">
        <v>10.9</v>
      </c>
      <c r="F189">
        <v>-0.9</v>
      </c>
      <c r="I189" t="str">
        <f t="shared" si="15"/>
        <v>tak</v>
      </c>
      <c r="J189" t="str">
        <f t="shared" si="12"/>
        <v>nie</v>
      </c>
      <c r="K189">
        <f t="shared" si="16"/>
        <v>0</v>
      </c>
      <c r="P189" t="s">
        <v>35</v>
      </c>
      <c r="Q189">
        <v>135010</v>
      </c>
      <c r="T189" t="s">
        <v>205</v>
      </c>
      <c r="U189" t="s">
        <v>19</v>
      </c>
      <c r="V189">
        <v>406307</v>
      </c>
      <c r="W189">
        <v>9.6999999999999993</v>
      </c>
      <c r="X189">
        <f t="shared" si="17"/>
        <v>3941</v>
      </c>
      <c r="Y189">
        <v>0</v>
      </c>
      <c r="Z189" t="str">
        <f t="shared" si="13"/>
        <v xml:space="preserve"> </v>
      </c>
      <c r="AA189" t="str">
        <f t="shared" si="14"/>
        <v xml:space="preserve"> </v>
      </c>
      <c r="AB189" t="s">
        <v>400</v>
      </c>
      <c r="AC189" t="s">
        <v>400</v>
      </c>
    </row>
    <row r="190" spans="1:29" x14ac:dyDescent="0.25">
      <c r="A190" t="s">
        <v>206</v>
      </c>
      <c r="B190" t="s">
        <v>26</v>
      </c>
      <c r="C190">
        <v>49419</v>
      </c>
      <c r="D190">
        <v>8.4</v>
      </c>
      <c r="E190">
        <v>7.2</v>
      </c>
      <c r="F190">
        <v>-5</v>
      </c>
      <c r="I190" t="str">
        <f t="shared" si="15"/>
        <v>tak</v>
      </c>
      <c r="J190" t="str">
        <f t="shared" si="12"/>
        <v>nie</v>
      </c>
      <c r="K190">
        <f t="shared" si="16"/>
        <v>0</v>
      </c>
      <c r="P190" t="s">
        <v>35</v>
      </c>
      <c r="Q190">
        <v>58732</v>
      </c>
      <c r="T190" t="s">
        <v>206</v>
      </c>
      <c r="U190" t="s">
        <v>26</v>
      </c>
      <c r="V190">
        <v>49419</v>
      </c>
      <c r="W190">
        <v>8.4</v>
      </c>
      <c r="X190">
        <f t="shared" si="17"/>
        <v>415</v>
      </c>
      <c r="Y190">
        <v>0</v>
      </c>
      <c r="Z190" t="str">
        <f t="shared" si="13"/>
        <v xml:space="preserve"> </v>
      </c>
      <c r="AA190" t="str">
        <f t="shared" si="14"/>
        <v xml:space="preserve"> </v>
      </c>
      <c r="AB190" t="s">
        <v>400</v>
      </c>
      <c r="AC190" t="s">
        <v>400</v>
      </c>
    </row>
    <row r="191" spans="1:29" x14ac:dyDescent="0.25">
      <c r="A191" t="s">
        <v>207</v>
      </c>
      <c r="B191" t="s">
        <v>29</v>
      </c>
      <c r="C191">
        <v>115158</v>
      </c>
      <c r="D191">
        <v>9</v>
      </c>
      <c r="E191">
        <v>8.5</v>
      </c>
      <c r="F191">
        <v>-3.1</v>
      </c>
      <c r="I191" t="str">
        <f t="shared" si="15"/>
        <v>tak</v>
      </c>
      <c r="J191" t="str">
        <f t="shared" si="12"/>
        <v>nie</v>
      </c>
      <c r="K191">
        <f t="shared" si="16"/>
        <v>0</v>
      </c>
      <c r="P191" t="s">
        <v>35</v>
      </c>
      <c r="Q191">
        <v>79177</v>
      </c>
      <c r="T191" t="s">
        <v>207</v>
      </c>
      <c r="U191" t="s">
        <v>29</v>
      </c>
      <c r="V191">
        <v>115158</v>
      </c>
      <c r="W191">
        <v>9</v>
      </c>
      <c r="X191">
        <f t="shared" si="17"/>
        <v>1036</v>
      </c>
      <c r="Y191">
        <v>0</v>
      </c>
      <c r="Z191" t="str">
        <f t="shared" si="13"/>
        <v xml:space="preserve"> </v>
      </c>
      <c r="AA191" t="str">
        <f t="shared" si="14"/>
        <v xml:space="preserve"> </v>
      </c>
      <c r="AB191" t="s">
        <v>400</v>
      </c>
      <c r="AC191" t="s">
        <v>400</v>
      </c>
    </row>
    <row r="192" spans="1:29" x14ac:dyDescent="0.25">
      <c r="A192" t="s">
        <v>208</v>
      </c>
      <c r="B192" t="s">
        <v>7</v>
      </c>
      <c r="C192">
        <v>205718</v>
      </c>
      <c r="D192">
        <v>10.8</v>
      </c>
      <c r="E192">
        <v>9.1999999999999993</v>
      </c>
      <c r="F192">
        <v>-3</v>
      </c>
      <c r="I192" t="str">
        <f t="shared" si="15"/>
        <v>tak</v>
      </c>
      <c r="J192" t="str">
        <f t="shared" si="12"/>
        <v>nie</v>
      </c>
      <c r="K192">
        <f t="shared" si="16"/>
        <v>0</v>
      </c>
      <c r="P192" t="s">
        <v>26</v>
      </c>
      <c r="Q192">
        <v>22001</v>
      </c>
      <c r="T192" t="s">
        <v>208</v>
      </c>
      <c r="U192" t="s">
        <v>7</v>
      </c>
      <c r="V192">
        <v>205718</v>
      </c>
      <c r="W192">
        <v>10.8</v>
      </c>
      <c r="X192">
        <f t="shared" si="17"/>
        <v>2221</v>
      </c>
      <c r="Y192">
        <v>0</v>
      </c>
      <c r="Z192" t="str">
        <f t="shared" si="13"/>
        <v xml:space="preserve"> </v>
      </c>
      <c r="AA192" t="str">
        <f t="shared" si="14"/>
        <v xml:space="preserve"> </v>
      </c>
      <c r="AB192" t="s">
        <v>400</v>
      </c>
      <c r="AC192" t="s">
        <v>400</v>
      </c>
    </row>
    <row r="193" spans="1:29" x14ac:dyDescent="0.25">
      <c r="A193" t="s">
        <v>209</v>
      </c>
      <c r="B193" t="s">
        <v>13</v>
      </c>
      <c r="C193">
        <v>129449</v>
      </c>
      <c r="D193">
        <v>11</v>
      </c>
      <c r="E193">
        <v>8.3000000000000007</v>
      </c>
      <c r="F193">
        <v>-2.7</v>
      </c>
      <c r="I193" t="str">
        <f t="shared" si="15"/>
        <v>tak</v>
      </c>
      <c r="J193" t="str">
        <f t="shared" si="12"/>
        <v>nie</v>
      </c>
      <c r="K193">
        <f t="shared" si="16"/>
        <v>0</v>
      </c>
      <c r="P193" t="s">
        <v>26</v>
      </c>
      <c r="Q193">
        <v>65253</v>
      </c>
      <c r="T193" t="s">
        <v>209</v>
      </c>
      <c r="U193" t="s">
        <v>13</v>
      </c>
      <c r="V193">
        <v>129449</v>
      </c>
      <c r="W193">
        <v>11</v>
      </c>
      <c r="X193">
        <f t="shared" si="17"/>
        <v>1423</v>
      </c>
      <c r="Y193">
        <v>0</v>
      </c>
      <c r="Z193" t="str">
        <f t="shared" si="13"/>
        <v xml:space="preserve"> </v>
      </c>
      <c r="AA193" t="str">
        <f t="shared" si="14"/>
        <v xml:space="preserve"> </v>
      </c>
      <c r="AB193" t="s">
        <v>400</v>
      </c>
      <c r="AC193" t="s">
        <v>400</v>
      </c>
    </row>
    <row r="194" spans="1:29" x14ac:dyDescent="0.25">
      <c r="A194" t="s">
        <v>210</v>
      </c>
      <c r="B194" t="s">
        <v>7</v>
      </c>
      <c r="C194">
        <v>117402</v>
      </c>
      <c r="D194">
        <v>9.6</v>
      </c>
      <c r="E194">
        <v>10.4</v>
      </c>
      <c r="F194">
        <v>-3.4</v>
      </c>
      <c r="I194" t="str">
        <f t="shared" si="15"/>
        <v>tak</v>
      </c>
      <c r="J194" t="str">
        <f t="shared" ref="J194:J257" si="18">IF(B194="mazowieckie", "tak","nie")</f>
        <v>nie</v>
      </c>
      <c r="K194">
        <f t="shared" si="16"/>
        <v>0</v>
      </c>
      <c r="P194" t="s">
        <v>26</v>
      </c>
      <c r="Q194">
        <v>133244</v>
      </c>
      <c r="T194" t="s">
        <v>210</v>
      </c>
      <c r="U194" t="s">
        <v>7</v>
      </c>
      <c r="V194">
        <v>117402</v>
      </c>
      <c r="W194">
        <v>9.6</v>
      </c>
      <c r="X194">
        <f t="shared" si="17"/>
        <v>1127</v>
      </c>
      <c r="Y194">
        <v>0</v>
      </c>
      <c r="Z194" t="str">
        <f t="shared" ref="Z194:Z257" si="19">IF(Y194=1,X194," ")</f>
        <v xml:space="preserve"> </v>
      </c>
      <c r="AA194" t="str">
        <f t="shared" ref="AA194:AA257" si="20">IF(Z194=" "," ",T194)</f>
        <v xml:space="preserve"> </v>
      </c>
      <c r="AB194" t="s">
        <v>400</v>
      </c>
      <c r="AC194" t="s">
        <v>400</v>
      </c>
    </row>
    <row r="195" spans="1:29" x14ac:dyDescent="0.25">
      <c r="A195" t="s">
        <v>211</v>
      </c>
      <c r="B195" t="s">
        <v>31</v>
      </c>
      <c r="C195">
        <v>632146</v>
      </c>
      <c r="D195">
        <v>10.199999999999999</v>
      </c>
      <c r="E195">
        <v>11</v>
      </c>
      <c r="F195">
        <v>1.3</v>
      </c>
      <c r="I195" t="str">
        <f t="shared" ref="I195:I258" si="21">IF(F195&lt;0,"tak","nie")</f>
        <v>nie</v>
      </c>
      <c r="J195" t="str">
        <f t="shared" si="18"/>
        <v>nie</v>
      </c>
      <c r="K195">
        <f t="shared" ref="K195:K258" si="22">IF(AND(I195="tak",J195="tak"),1,0)</f>
        <v>0</v>
      </c>
      <c r="P195" t="s">
        <v>26</v>
      </c>
      <c r="Q195">
        <v>121654</v>
      </c>
      <c r="T195" t="s">
        <v>211</v>
      </c>
      <c r="U195" t="s">
        <v>31</v>
      </c>
      <c r="V195">
        <v>632146</v>
      </c>
      <c r="W195">
        <v>10.199999999999999</v>
      </c>
      <c r="X195">
        <f t="shared" ref="X195:X258" si="23">ROUNDDOWN((W195*V195)/1000,0)</f>
        <v>6447</v>
      </c>
      <c r="Y195">
        <v>0</v>
      </c>
      <c r="Z195" t="str">
        <f t="shared" si="19"/>
        <v xml:space="preserve"> </v>
      </c>
      <c r="AA195" t="str">
        <f t="shared" si="20"/>
        <v xml:space="preserve"> </v>
      </c>
      <c r="AB195" t="s">
        <v>400</v>
      </c>
      <c r="AC195" t="s">
        <v>400</v>
      </c>
    </row>
    <row r="196" spans="1:29" x14ac:dyDescent="0.25">
      <c r="A196" t="s">
        <v>212</v>
      </c>
      <c r="B196" t="s">
        <v>13</v>
      </c>
      <c r="C196">
        <v>187674</v>
      </c>
      <c r="D196">
        <v>9.6</v>
      </c>
      <c r="E196">
        <v>9.3000000000000007</v>
      </c>
      <c r="F196">
        <v>-3.7</v>
      </c>
      <c r="I196" t="str">
        <f t="shared" si="21"/>
        <v>tak</v>
      </c>
      <c r="J196" t="str">
        <f t="shared" si="18"/>
        <v>nie</v>
      </c>
      <c r="K196">
        <f t="shared" si="22"/>
        <v>0</v>
      </c>
      <c r="P196" t="s">
        <v>26</v>
      </c>
      <c r="Q196">
        <v>114689</v>
      </c>
      <c r="T196" t="s">
        <v>212</v>
      </c>
      <c r="U196" t="s">
        <v>13</v>
      </c>
      <c r="V196">
        <v>187674</v>
      </c>
      <c r="W196">
        <v>9.6</v>
      </c>
      <c r="X196">
        <f t="shared" si="23"/>
        <v>1801</v>
      </c>
      <c r="Y196">
        <v>0</v>
      </c>
      <c r="Z196" t="str">
        <f t="shared" si="19"/>
        <v xml:space="preserve"> </v>
      </c>
      <c r="AA196" t="str">
        <f t="shared" si="20"/>
        <v xml:space="preserve"> </v>
      </c>
      <c r="AB196" t="s">
        <v>400</v>
      </c>
      <c r="AC196" t="s">
        <v>400</v>
      </c>
    </row>
    <row r="197" spans="1:29" x14ac:dyDescent="0.25">
      <c r="A197" t="s">
        <v>213</v>
      </c>
      <c r="B197" t="s">
        <v>22</v>
      </c>
      <c r="C197">
        <v>66557</v>
      </c>
      <c r="D197">
        <v>10.8</v>
      </c>
      <c r="E197">
        <v>7.8</v>
      </c>
      <c r="F197">
        <v>-3.1</v>
      </c>
      <c r="I197" t="str">
        <f t="shared" si="21"/>
        <v>tak</v>
      </c>
      <c r="J197" t="str">
        <f t="shared" si="18"/>
        <v>nie</v>
      </c>
      <c r="K197">
        <f t="shared" si="22"/>
        <v>0</v>
      </c>
      <c r="P197" t="s">
        <v>26</v>
      </c>
      <c r="Q197">
        <v>61546</v>
      </c>
      <c r="T197" t="s">
        <v>213</v>
      </c>
      <c r="U197" t="s">
        <v>22</v>
      </c>
      <c r="V197">
        <v>66557</v>
      </c>
      <c r="W197">
        <v>10.8</v>
      </c>
      <c r="X197">
        <f t="shared" si="23"/>
        <v>718</v>
      </c>
      <c r="Y197">
        <v>0</v>
      </c>
      <c r="Z197" t="str">
        <f t="shared" si="19"/>
        <v xml:space="preserve"> </v>
      </c>
      <c r="AA197" t="str">
        <f t="shared" si="20"/>
        <v xml:space="preserve"> </v>
      </c>
      <c r="AB197" t="s">
        <v>400</v>
      </c>
      <c r="AC197" t="s">
        <v>400</v>
      </c>
    </row>
    <row r="198" spans="1:29" x14ac:dyDescent="0.25">
      <c r="A198" t="s">
        <v>214</v>
      </c>
      <c r="B198" t="s">
        <v>75</v>
      </c>
      <c r="C198">
        <v>117503</v>
      </c>
      <c r="D198">
        <v>10.8</v>
      </c>
      <c r="E198">
        <v>9.9</v>
      </c>
      <c r="F198">
        <v>0.2</v>
      </c>
      <c r="I198" t="str">
        <f t="shared" si="21"/>
        <v>nie</v>
      </c>
      <c r="J198" t="str">
        <f t="shared" si="18"/>
        <v>nie</v>
      </c>
      <c r="K198">
        <f t="shared" si="22"/>
        <v>0</v>
      </c>
      <c r="P198" t="s">
        <v>26</v>
      </c>
      <c r="Q198">
        <v>110849</v>
      </c>
      <c r="T198" t="s">
        <v>214</v>
      </c>
      <c r="U198" t="s">
        <v>75</v>
      </c>
      <c r="V198">
        <v>117503</v>
      </c>
      <c r="W198">
        <v>10.8</v>
      </c>
      <c r="X198">
        <f t="shared" si="23"/>
        <v>1269</v>
      </c>
      <c r="Y198">
        <v>0</v>
      </c>
      <c r="Z198" t="str">
        <f t="shared" si="19"/>
        <v xml:space="preserve"> </v>
      </c>
      <c r="AA198" t="str">
        <f t="shared" si="20"/>
        <v xml:space="preserve"> </v>
      </c>
      <c r="AB198" t="s">
        <v>400</v>
      </c>
      <c r="AC198" t="s">
        <v>400</v>
      </c>
    </row>
    <row r="199" spans="1:29" x14ac:dyDescent="0.25">
      <c r="A199" t="s">
        <v>215</v>
      </c>
      <c r="B199" t="s">
        <v>13</v>
      </c>
      <c r="C199">
        <v>62022</v>
      </c>
      <c r="D199">
        <v>12.3</v>
      </c>
      <c r="E199">
        <v>6.6</v>
      </c>
      <c r="F199">
        <v>-6.9</v>
      </c>
      <c r="I199" t="str">
        <f t="shared" si="21"/>
        <v>tak</v>
      </c>
      <c r="J199" t="str">
        <f t="shared" si="18"/>
        <v>nie</v>
      </c>
      <c r="K199">
        <f t="shared" si="22"/>
        <v>0</v>
      </c>
      <c r="P199" t="s">
        <v>26</v>
      </c>
      <c r="Q199">
        <v>78359</v>
      </c>
      <c r="T199" t="s">
        <v>215</v>
      </c>
      <c r="U199" t="s">
        <v>13</v>
      </c>
      <c r="V199">
        <v>62022</v>
      </c>
      <c r="W199">
        <v>12.3</v>
      </c>
      <c r="X199">
        <f t="shared" si="23"/>
        <v>762</v>
      </c>
      <c r="Y199">
        <v>0</v>
      </c>
      <c r="Z199" t="str">
        <f t="shared" si="19"/>
        <v xml:space="preserve"> </v>
      </c>
      <c r="AA199" t="str">
        <f t="shared" si="20"/>
        <v xml:space="preserve"> </v>
      </c>
      <c r="AB199" t="s">
        <v>400</v>
      </c>
      <c r="AC199" t="s">
        <v>400</v>
      </c>
    </row>
    <row r="200" spans="1:29" x14ac:dyDescent="0.25">
      <c r="A200" t="s">
        <v>216</v>
      </c>
      <c r="B200" t="s">
        <v>17</v>
      </c>
      <c r="C200">
        <v>46068</v>
      </c>
      <c r="D200">
        <v>13</v>
      </c>
      <c r="E200">
        <v>12.5</v>
      </c>
      <c r="F200">
        <v>-2.8</v>
      </c>
      <c r="I200" t="str">
        <f t="shared" si="21"/>
        <v>tak</v>
      </c>
      <c r="J200" t="str">
        <f t="shared" si="18"/>
        <v>tak</v>
      </c>
      <c r="K200">
        <f t="shared" si="22"/>
        <v>1</v>
      </c>
      <c r="P200" t="s">
        <v>26</v>
      </c>
      <c r="Q200">
        <v>26608</v>
      </c>
      <c r="T200" t="s">
        <v>216</v>
      </c>
      <c r="U200" t="s">
        <v>17</v>
      </c>
      <c r="V200">
        <v>46068</v>
      </c>
      <c r="W200">
        <v>13</v>
      </c>
      <c r="X200">
        <f t="shared" si="23"/>
        <v>598</v>
      </c>
      <c r="Y200">
        <v>0</v>
      </c>
      <c r="Z200" t="str">
        <f t="shared" si="19"/>
        <v xml:space="preserve"> </v>
      </c>
      <c r="AA200" t="str">
        <f t="shared" si="20"/>
        <v xml:space="preserve"> </v>
      </c>
      <c r="AB200" t="s">
        <v>400</v>
      </c>
      <c r="AC200" t="s">
        <v>400</v>
      </c>
    </row>
    <row r="201" spans="1:29" x14ac:dyDescent="0.25">
      <c r="A201" t="s">
        <v>217</v>
      </c>
      <c r="B201" t="s">
        <v>42</v>
      </c>
      <c r="C201">
        <v>62842</v>
      </c>
      <c r="D201">
        <v>11.3</v>
      </c>
      <c r="E201">
        <v>9.4</v>
      </c>
      <c r="F201">
        <v>1</v>
      </c>
      <c r="I201" t="str">
        <f t="shared" si="21"/>
        <v>nie</v>
      </c>
      <c r="J201" t="str">
        <f t="shared" si="18"/>
        <v>nie</v>
      </c>
      <c r="K201">
        <f t="shared" si="22"/>
        <v>0</v>
      </c>
      <c r="P201" t="s">
        <v>26</v>
      </c>
      <c r="Q201">
        <v>69105</v>
      </c>
      <c r="T201" t="s">
        <v>217</v>
      </c>
      <c r="U201" t="s">
        <v>42</v>
      </c>
      <c r="V201">
        <v>62842</v>
      </c>
      <c r="W201">
        <v>11.3</v>
      </c>
      <c r="X201">
        <f t="shared" si="23"/>
        <v>710</v>
      </c>
      <c r="Y201">
        <v>0</v>
      </c>
      <c r="Z201" t="str">
        <f t="shared" si="19"/>
        <v xml:space="preserve"> </v>
      </c>
      <c r="AA201" t="str">
        <f t="shared" si="20"/>
        <v xml:space="preserve"> </v>
      </c>
      <c r="AB201" t="s">
        <v>400</v>
      </c>
      <c r="AC201" t="s">
        <v>400</v>
      </c>
    </row>
    <row r="202" spans="1:29" x14ac:dyDescent="0.25">
      <c r="A202" t="s">
        <v>218</v>
      </c>
      <c r="B202" t="s">
        <v>29</v>
      </c>
      <c r="C202">
        <v>50114</v>
      </c>
      <c r="D202">
        <v>10.3</v>
      </c>
      <c r="E202">
        <v>14.5</v>
      </c>
      <c r="F202">
        <v>0.3</v>
      </c>
      <c r="I202" t="str">
        <f t="shared" si="21"/>
        <v>nie</v>
      </c>
      <c r="J202" t="str">
        <f t="shared" si="18"/>
        <v>nie</v>
      </c>
      <c r="K202">
        <f t="shared" si="22"/>
        <v>0</v>
      </c>
      <c r="P202" t="s">
        <v>26</v>
      </c>
      <c r="Q202">
        <v>56811</v>
      </c>
      <c r="T202" t="s">
        <v>218</v>
      </c>
      <c r="U202" t="s">
        <v>29</v>
      </c>
      <c r="V202">
        <v>50114</v>
      </c>
      <c r="W202">
        <v>10.3</v>
      </c>
      <c r="X202">
        <f t="shared" si="23"/>
        <v>516</v>
      </c>
      <c r="Y202">
        <v>0</v>
      </c>
      <c r="Z202" t="str">
        <f t="shared" si="19"/>
        <v xml:space="preserve"> </v>
      </c>
      <c r="AA202" t="str">
        <f t="shared" si="20"/>
        <v xml:space="preserve"> </v>
      </c>
      <c r="AB202" t="s">
        <v>400</v>
      </c>
      <c r="AC202" t="s">
        <v>400</v>
      </c>
    </row>
    <row r="203" spans="1:29" x14ac:dyDescent="0.25">
      <c r="A203" t="s">
        <v>219</v>
      </c>
      <c r="B203" t="s">
        <v>46</v>
      </c>
      <c r="C203">
        <v>36646</v>
      </c>
      <c r="D203">
        <v>12.8</v>
      </c>
      <c r="E203">
        <v>9.9</v>
      </c>
      <c r="F203">
        <v>-1</v>
      </c>
      <c r="I203" t="str">
        <f t="shared" si="21"/>
        <v>tak</v>
      </c>
      <c r="J203" t="str">
        <f t="shared" si="18"/>
        <v>nie</v>
      </c>
      <c r="K203">
        <f t="shared" si="22"/>
        <v>0</v>
      </c>
      <c r="P203" t="s">
        <v>26</v>
      </c>
      <c r="Q203">
        <v>47534</v>
      </c>
      <c r="T203" t="s">
        <v>219</v>
      </c>
      <c r="U203" t="s">
        <v>46</v>
      </c>
      <c r="V203">
        <v>36646</v>
      </c>
      <c r="W203">
        <v>12.8</v>
      </c>
      <c r="X203">
        <f t="shared" si="23"/>
        <v>469</v>
      </c>
      <c r="Y203">
        <v>0</v>
      </c>
      <c r="Z203" t="str">
        <f t="shared" si="19"/>
        <v xml:space="preserve"> </v>
      </c>
      <c r="AA203" t="str">
        <f t="shared" si="20"/>
        <v xml:space="preserve"> </v>
      </c>
      <c r="AB203" t="s">
        <v>400</v>
      </c>
      <c r="AC203" t="s">
        <v>400</v>
      </c>
    </row>
    <row r="204" spans="1:29" x14ac:dyDescent="0.25">
      <c r="A204" t="s">
        <v>220</v>
      </c>
      <c r="B204" t="s">
        <v>75</v>
      </c>
      <c r="C204">
        <v>58250</v>
      </c>
      <c r="D204">
        <v>11.3</v>
      </c>
      <c r="E204">
        <v>9.4</v>
      </c>
      <c r="F204">
        <v>-2.4</v>
      </c>
      <c r="I204" t="str">
        <f t="shared" si="21"/>
        <v>tak</v>
      </c>
      <c r="J204" t="str">
        <f t="shared" si="18"/>
        <v>nie</v>
      </c>
      <c r="K204">
        <f t="shared" si="22"/>
        <v>0</v>
      </c>
      <c r="P204" t="s">
        <v>26</v>
      </c>
      <c r="Q204">
        <v>66389</v>
      </c>
      <c r="T204" t="s">
        <v>220</v>
      </c>
      <c r="U204" t="s">
        <v>75</v>
      </c>
      <c r="V204">
        <v>58250</v>
      </c>
      <c r="W204">
        <v>11.3</v>
      </c>
      <c r="X204">
        <f t="shared" si="23"/>
        <v>658</v>
      </c>
      <c r="Y204">
        <v>0</v>
      </c>
      <c r="Z204" t="str">
        <f t="shared" si="19"/>
        <v xml:space="preserve"> </v>
      </c>
      <c r="AA204" t="str">
        <f t="shared" si="20"/>
        <v xml:space="preserve"> </v>
      </c>
      <c r="AB204" t="s">
        <v>400</v>
      </c>
      <c r="AC204" t="s">
        <v>400</v>
      </c>
    </row>
    <row r="205" spans="1:29" x14ac:dyDescent="0.25">
      <c r="A205" t="s">
        <v>221</v>
      </c>
      <c r="B205" t="s">
        <v>26</v>
      </c>
      <c r="C205">
        <v>133986</v>
      </c>
      <c r="D205">
        <v>11.1</v>
      </c>
      <c r="E205">
        <v>8.1999999999999993</v>
      </c>
      <c r="F205">
        <v>-0.8</v>
      </c>
      <c r="I205" t="str">
        <f t="shared" si="21"/>
        <v>tak</v>
      </c>
      <c r="J205" t="str">
        <f t="shared" si="18"/>
        <v>nie</v>
      </c>
      <c r="K205">
        <f t="shared" si="22"/>
        <v>0</v>
      </c>
      <c r="P205" t="s">
        <v>26</v>
      </c>
      <c r="Q205">
        <v>172770</v>
      </c>
      <c r="T205" t="s">
        <v>221</v>
      </c>
      <c r="U205" t="s">
        <v>26</v>
      </c>
      <c r="V205">
        <v>133986</v>
      </c>
      <c r="W205">
        <v>11.1</v>
      </c>
      <c r="X205">
        <f t="shared" si="23"/>
        <v>1487</v>
      </c>
      <c r="Y205">
        <v>0</v>
      </c>
      <c r="Z205" t="str">
        <f t="shared" si="19"/>
        <v xml:space="preserve"> </v>
      </c>
      <c r="AA205" t="str">
        <f t="shared" si="20"/>
        <v xml:space="preserve"> </v>
      </c>
      <c r="AB205" t="s">
        <v>400</v>
      </c>
      <c r="AC205" t="s">
        <v>400</v>
      </c>
    </row>
    <row r="206" spans="1:29" x14ac:dyDescent="0.25">
      <c r="A206" t="s">
        <v>222</v>
      </c>
      <c r="B206" t="s">
        <v>13</v>
      </c>
      <c r="C206">
        <v>92655</v>
      </c>
      <c r="D206">
        <v>11.5</v>
      </c>
      <c r="E206">
        <v>9.1999999999999993</v>
      </c>
      <c r="F206">
        <v>4.8</v>
      </c>
      <c r="I206" t="str">
        <f t="shared" si="21"/>
        <v>nie</v>
      </c>
      <c r="J206" t="str">
        <f t="shared" si="18"/>
        <v>nie</v>
      </c>
      <c r="K206">
        <f t="shared" si="22"/>
        <v>0</v>
      </c>
      <c r="P206" t="s">
        <v>26</v>
      </c>
      <c r="Q206">
        <v>49419</v>
      </c>
      <c r="T206" t="s">
        <v>222</v>
      </c>
      <c r="U206" t="s">
        <v>13</v>
      </c>
      <c r="V206">
        <v>92655</v>
      </c>
      <c r="W206">
        <v>11.5</v>
      </c>
      <c r="X206">
        <f t="shared" si="23"/>
        <v>1065</v>
      </c>
      <c r="Y206">
        <v>0</v>
      </c>
      <c r="Z206" t="str">
        <f t="shared" si="19"/>
        <v xml:space="preserve"> </v>
      </c>
      <c r="AA206" t="str">
        <f t="shared" si="20"/>
        <v xml:space="preserve"> </v>
      </c>
      <c r="AB206" t="s">
        <v>400</v>
      </c>
      <c r="AC206" t="s">
        <v>400</v>
      </c>
    </row>
    <row r="207" spans="1:29" x14ac:dyDescent="0.25">
      <c r="A207" t="s">
        <v>223</v>
      </c>
      <c r="B207" t="s">
        <v>31</v>
      </c>
      <c r="C207">
        <v>37036</v>
      </c>
      <c r="D207">
        <v>12.9</v>
      </c>
      <c r="E207">
        <v>10</v>
      </c>
      <c r="F207">
        <v>-0.7</v>
      </c>
      <c r="I207" t="str">
        <f t="shared" si="21"/>
        <v>tak</v>
      </c>
      <c r="J207" t="str">
        <f t="shared" si="18"/>
        <v>nie</v>
      </c>
      <c r="K207">
        <f t="shared" si="22"/>
        <v>0</v>
      </c>
      <c r="P207" t="s">
        <v>26</v>
      </c>
      <c r="Q207">
        <v>133986</v>
      </c>
      <c r="T207" t="s">
        <v>223</v>
      </c>
      <c r="U207" t="s">
        <v>31</v>
      </c>
      <c r="V207">
        <v>37036</v>
      </c>
      <c r="W207">
        <v>12.9</v>
      </c>
      <c r="X207">
        <f t="shared" si="23"/>
        <v>477</v>
      </c>
      <c r="Y207">
        <v>0</v>
      </c>
      <c r="Z207" t="str">
        <f t="shared" si="19"/>
        <v xml:space="preserve"> </v>
      </c>
      <c r="AA207" t="str">
        <f t="shared" si="20"/>
        <v xml:space="preserve"> </v>
      </c>
      <c r="AB207" t="s">
        <v>400</v>
      </c>
      <c r="AC207" t="s">
        <v>400</v>
      </c>
    </row>
    <row r="208" spans="1:29" x14ac:dyDescent="0.25">
      <c r="A208" t="s">
        <v>224</v>
      </c>
      <c r="B208" t="s">
        <v>17</v>
      </c>
      <c r="C208">
        <v>144294</v>
      </c>
      <c r="D208">
        <v>12.7</v>
      </c>
      <c r="E208">
        <v>10.5</v>
      </c>
      <c r="F208">
        <v>5</v>
      </c>
      <c r="I208" t="str">
        <f t="shared" si="21"/>
        <v>nie</v>
      </c>
      <c r="J208" t="str">
        <f t="shared" si="18"/>
        <v>tak</v>
      </c>
      <c r="K208">
        <f t="shared" si="22"/>
        <v>0</v>
      </c>
      <c r="P208" t="s">
        <v>26</v>
      </c>
      <c r="Q208">
        <v>66947</v>
      </c>
      <c r="T208" t="s">
        <v>224</v>
      </c>
      <c r="U208" t="s">
        <v>17</v>
      </c>
      <c r="V208">
        <v>144294</v>
      </c>
      <c r="W208">
        <v>12.7</v>
      </c>
      <c r="X208">
        <f t="shared" si="23"/>
        <v>1832</v>
      </c>
      <c r="Y208">
        <v>0</v>
      </c>
      <c r="Z208" t="str">
        <f t="shared" si="19"/>
        <v xml:space="preserve"> </v>
      </c>
      <c r="AA208" t="str">
        <f t="shared" si="20"/>
        <v xml:space="preserve"> </v>
      </c>
      <c r="AB208" t="s">
        <v>400</v>
      </c>
      <c r="AC208" t="s">
        <v>400</v>
      </c>
    </row>
    <row r="209" spans="1:29" x14ac:dyDescent="0.25">
      <c r="A209" t="s">
        <v>225</v>
      </c>
      <c r="B209" t="s">
        <v>17</v>
      </c>
      <c r="C209">
        <v>72713</v>
      </c>
      <c r="D209">
        <v>11.3</v>
      </c>
      <c r="E209">
        <v>11.4</v>
      </c>
      <c r="F209">
        <v>-1.4</v>
      </c>
      <c r="I209" t="str">
        <f t="shared" si="21"/>
        <v>tak</v>
      </c>
      <c r="J209" t="str">
        <f t="shared" si="18"/>
        <v>tak</v>
      </c>
      <c r="K209">
        <f t="shared" si="22"/>
        <v>1</v>
      </c>
      <c r="P209" t="s">
        <v>26</v>
      </c>
      <c r="Q209">
        <v>71231</v>
      </c>
      <c r="T209" t="s">
        <v>225</v>
      </c>
      <c r="U209" t="s">
        <v>17</v>
      </c>
      <c r="V209">
        <v>72713</v>
      </c>
      <c r="W209">
        <v>11.3</v>
      </c>
      <c r="X209">
        <f t="shared" si="23"/>
        <v>821</v>
      </c>
      <c r="Y209">
        <v>0</v>
      </c>
      <c r="Z209" t="str">
        <f t="shared" si="19"/>
        <v xml:space="preserve"> </v>
      </c>
      <c r="AA209" t="str">
        <f t="shared" si="20"/>
        <v xml:space="preserve"> </v>
      </c>
      <c r="AB209" t="s">
        <v>400</v>
      </c>
      <c r="AC209" t="s">
        <v>400</v>
      </c>
    </row>
    <row r="210" spans="1:29" x14ac:dyDescent="0.25">
      <c r="A210" t="s">
        <v>226</v>
      </c>
      <c r="B210" t="s">
        <v>7</v>
      </c>
      <c r="C210">
        <v>46877</v>
      </c>
      <c r="D210">
        <v>10.199999999999999</v>
      </c>
      <c r="E210">
        <v>9.6999999999999993</v>
      </c>
      <c r="F210">
        <v>-2.2999999999999998</v>
      </c>
      <c r="I210" t="str">
        <f t="shared" si="21"/>
        <v>tak</v>
      </c>
      <c r="J210" t="str">
        <f t="shared" si="18"/>
        <v>nie</v>
      </c>
      <c r="K210">
        <f t="shared" si="22"/>
        <v>0</v>
      </c>
      <c r="P210" t="s">
        <v>26</v>
      </c>
      <c r="Q210">
        <v>78630</v>
      </c>
      <c r="T210" t="s">
        <v>226</v>
      </c>
      <c r="U210" t="s">
        <v>7</v>
      </c>
      <c r="V210">
        <v>46877</v>
      </c>
      <c r="W210">
        <v>10.199999999999999</v>
      </c>
      <c r="X210">
        <f t="shared" si="23"/>
        <v>478</v>
      </c>
      <c r="Y210">
        <v>0</v>
      </c>
      <c r="Z210" t="str">
        <f t="shared" si="19"/>
        <v xml:space="preserve"> </v>
      </c>
      <c r="AA210" t="str">
        <f t="shared" si="20"/>
        <v xml:space="preserve"> </v>
      </c>
      <c r="AB210" t="s">
        <v>400</v>
      </c>
      <c r="AC210" t="s">
        <v>400</v>
      </c>
    </row>
    <row r="211" spans="1:29" x14ac:dyDescent="0.25">
      <c r="A211" t="s">
        <v>227</v>
      </c>
      <c r="B211" t="s">
        <v>9</v>
      </c>
      <c r="C211">
        <v>42212</v>
      </c>
      <c r="D211">
        <v>8.3000000000000007</v>
      </c>
      <c r="E211">
        <v>12.4</v>
      </c>
      <c r="F211">
        <v>-3.5</v>
      </c>
      <c r="I211" t="str">
        <f t="shared" si="21"/>
        <v>tak</v>
      </c>
      <c r="J211" t="str">
        <f t="shared" si="18"/>
        <v>nie</v>
      </c>
      <c r="K211">
        <f t="shared" si="22"/>
        <v>0</v>
      </c>
      <c r="P211" t="s">
        <v>26</v>
      </c>
      <c r="Q211">
        <v>71751</v>
      </c>
      <c r="T211" t="s">
        <v>227</v>
      </c>
      <c r="U211" t="s">
        <v>9</v>
      </c>
      <c r="V211">
        <v>42212</v>
      </c>
      <c r="W211">
        <v>8.3000000000000007</v>
      </c>
      <c r="X211">
        <f t="shared" si="23"/>
        <v>350</v>
      </c>
      <c r="Y211">
        <v>0</v>
      </c>
      <c r="Z211" t="str">
        <f t="shared" si="19"/>
        <v xml:space="preserve"> </v>
      </c>
      <c r="AA211" t="str">
        <f t="shared" si="20"/>
        <v xml:space="preserve"> </v>
      </c>
      <c r="AB211" t="s">
        <v>400</v>
      </c>
      <c r="AC211" t="s">
        <v>400</v>
      </c>
    </row>
    <row r="212" spans="1:29" x14ac:dyDescent="0.25">
      <c r="A212" t="s">
        <v>228</v>
      </c>
      <c r="B212" t="s">
        <v>11</v>
      </c>
      <c r="C212">
        <v>50169</v>
      </c>
      <c r="D212">
        <v>11.2</v>
      </c>
      <c r="E212">
        <v>8.8000000000000007</v>
      </c>
      <c r="F212">
        <v>-2.2000000000000002</v>
      </c>
      <c r="I212" t="str">
        <f t="shared" si="21"/>
        <v>tak</v>
      </c>
      <c r="J212" t="str">
        <f t="shared" si="18"/>
        <v>nie</v>
      </c>
      <c r="K212">
        <f t="shared" si="22"/>
        <v>0</v>
      </c>
      <c r="P212" t="s">
        <v>26</v>
      </c>
      <c r="Q212">
        <v>164900</v>
      </c>
      <c r="T212" t="s">
        <v>228</v>
      </c>
      <c r="U212" t="s">
        <v>11</v>
      </c>
      <c r="V212">
        <v>50169</v>
      </c>
      <c r="W212">
        <v>11.2</v>
      </c>
      <c r="X212">
        <f t="shared" si="23"/>
        <v>561</v>
      </c>
      <c r="Y212">
        <v>0</v>
      </c>
      <c r="Z212" t="str">
        <f t="shared" si="19"/>
        <v xml:space="preserve"> </v>
      </c>
      <c r="AA212" t="str">
        <f t="shared" si="20"/>
        <v xml:space="preserve"> </v>
      </c>
      <c r="AB212" t="s">
        <v>400</v>
      </c>
      <c r="AC212" t="s">
        <v>400</v>
      </c>
    </row>
    <row r="213" spans="1:29" x14ac:dyDescent="0.25">
      <c r="A213" t="s">
        <v>229</v>
      </c>
      <c r="B213" t="s">
        <v>17</v>
      </c>
      <c r="C213">
        <v>1714446</v>
      </c>
      <c r="D213">
        <v>11.1</v>
      </c>
      <c r="E213">
        <v>10.7</v>
      </c>
      <c r="F213">
        <v>2.2999999999999998</v>
      </c>
      <c r="I213" t="str">
        <f t="shared" si="21"/>
        <v>nie</v>
      </c>
      <c r="J213" t="str">
        <f t="shared" si="18"/>
        <v>tak</v>
      </c>
      <c r="K213">
        <f t="shared" si="22"/>
        <v>0</v>
      </c>
      <c r="P213" t="s">
        <v>26</v>
      </c>
      <c r="Q213">
        <v>94857</v>
      </c>
      <c r="T213" t="s">
        <v>229</v>
      </c>
      <c r="U213" t="s">
        <v>17</v>
      </c>
      <c r="V213">
        <v>1714446</v>
      </c>
      <c r="W213">
        <v>11.1</v>
      </c>
      <c r="X213">
        <f t="shared" si="23"/>
        <v>19030</v>
      </c>
      <c r="Y213">
        <v>0</v>
      </c>
      <c r="Z213" t="str">
        <f t="shared" si="19"/>
        <v xml:space="preserve"> </v>
      </c>
      <c r="AA213" t="str">
        <f t="shared" si="20"/>
        <v xml:space="preserve"> </v>
      </c>
      <c r="AB213" t="s">
        <v>400</v>
      </c>
      <c r="AC213" t="s">
        <v>400</v>
      </c>
    </row>
    <row r="214" spans="1:29" x14ac:dyDescent="0.25">
      <c r="A214" t="s">
        <v>230</v>
      </c>
      <c r="B214" t="s">
        <v>29</v>
      </c>
      <c r="C214">
        <v>119975</v>
      </c>
      <c r="D214">
        <v>13.2</v>
      </c>
      <c r="E214">
        <v>8.1999999999999993</v>
      </c>
      <c r="F214">
        <v>2.4</v>
      </c>
      <c r="I214" t="str">
        <f t="shared" si="21"/>
        <v>nie</v>
      </c>
      <c r="J214" t="str">
        <f t="shared" si="18"/>
        <v>nie</v>
      </c>
      <c r="K214">
        <f t="shared" si="22"/>
        <v>0</v>
      </c>
      <c r="P214" t="s">
        <v>26</v>
      </c>
      <c r="Q214">
        <v>107815</v>
      </c>
      <c r="T214" t="s">
        <v>230</v>
      </c>
      <c r="U214" t="s">
        <v>29</v>
      </c>
      <c r="V214">
        <v>119975</v>
      </c>
      <c r="W214">
        <v>13.2</v>
      </c>
      <c r="X214">
        <f t="shared" si="23"/>
        <v>1583</v>
      </c>
      <c r="Y214">
        <v>0</v>
      </c>
      <c r="Z214" t="str">
        <f t="shared" si="19"/>
        <v xml:space="preserve"> </v>
      </c>
      <c r="AA214" t="str">
        <f t="shared" si="20"/>
        <v xml:space="preserve"> </v>
      </c>
      <c r="AB214" t="s">
        <v>400</v>
      </c>
      <c r="AC214" t="s">
        <v>400</v>
      </c>
    </row>
    <row r="215" spans="1:29" x14ac:dyDescent="0.25">
      <c r="A215" t="s">
        <v>231</v>
      </c>
      <c r="B215" t="s">
        <v>19</v>
      </c>
      <c r="C215">
        <v>67074</v>
      </c>
      <c r="D215">
        <v>10.7</v>
      </c>
      <c r="E215">
        <v>9.6999999999999993</v>
      </c>
      <c r="F215">
        <v>-0.9</v>
      </c>
      <c r="I215" t="str">
        <f t="shared" si="21"/>
        <v>tak</v>
      </c>
      <c r="J215" t="str">
        <f t="shared" si="18"/>
        <v>nie</v>
      </c>
      <c r="K215">
        <f t="shared" si="22"/>
        <v>0</v>
      </c>
      <c r="P215" t="s">
        <v>26</v>
      </c>
      <c r="Q215">
        <v>61897</v>
      </c>
      <c r="T215" t="s">
        <v>231</v>
      </c>
      <c r="U215" t="s">
        <v>19</v>
      </c>
      <c r="V215">
        <v>67074</v>
      </c>
      <c r="W215">
        <v>10.7</v>
      </c>
      <c r="X215">
        <f t="shared" si="23"/>
        <v>717</v>
      </c>
      <c r="Y215">
        <v>0</v>
      </c>
      <c r="Z215" t="str">
        <f t="shared" si="19"/>
        <v xml:space="preserve"> </v>
      </c>
      <c r="AA215" t="str">
        <f t="shared" si="20"/>
        <v xml:space="preserve"> </v>
      </c>
      <c r="AB215" t="s">
        <v>400</v>
      </c>
      <c r="AC215" t="s">
        <v>400</v>
      </c>
    </row>
    <row r="216" spans="1:29" x14ac:dyDescent="0.25">
      <c r="A216" t="s">
        <v>232</v>
      </c>
      <c r="B216" t="s">
        <v>13</v>
      </c>
      <c r="C216">
        <v>71517</v>
      </c>
      <c r="D216">
        <v>9.8000000000000007</v>
      </c>
      <c r="E216">
        <v>12.1</v>
      </c>
      <c r="F216">
        <v>0.8</v>
      </c>
      <c r="I216" t="str">
        <f t="shared" si="21"/>
        <v>nie</v>
      </c>
      <c r="J216" t="str">
        <f t="shared" si="18"/>
        <v>nie</v>
      </c>
      <c r="K216">
        <f t="shared" si="22"/>
        <v>0</v>
      </c>
      <c r="P216" t="s">
        <v>26</v>
      </c>
      <c r="Q216">
        <v>53487</v>
      </c>
      <c r="T216" t="s">
        <v>232</v>
      </c>
      <c r="U216" t="s">
        <v>13</v>
      </c>
      <c r="V216">
        <v>71517</v>
      </c>
      <c r="W216">
        <v>9.8000000000000007</v>
      </c>
      <c r="X216">
        <f t="shared" si="23"/>
        <v>700</v>
      </c>
      <c r="Y216">
        <v>0</v>
      </c>
      <c r="Z216" t="str">
        <f t="shared" si="19"/>
        <v xml:space="preserve"> </v>
      </c>
      <c r="AA216" t="str">
        <f t="shared" si="20"/>
        <v xml:space="preserve"> </v>
      </c>
      <c r="AB216" t="s">
        <v>400</v>
      </c>
      <c r="AC216" t="s">
        <v>400</v>
      </c>
    </row>
    <row r="217" spans="1:29" x14ac:dyDescent="0.25">
      <c r="A217" t="s">
        <v>233</v>
      </c>
      <c r="B217" t="s">
        <v>7</v>
      </c>
      <c r="C217">
        <v>85397</v>
      </c>
      <c r="D217">
        <v>12.7</v>
      </c>
      <c r="E217">
        <v>8.5</v>
      </c>
      <c r="F217">
        <v>-1.6</v>
      </c>
      <c r="I217" t="str">
        <f t="shared" si="21"/>
        <v>tak</v>
      </c>
      <c r="J217" t="str">
        <f t="shared" si="18"/>
        <v>nie</v>
      </c>
      <c r="K217">
        <f t="shared" si="22"/>
        <v>0</v>
      </c>
      <c r="P217" t="s">
        <v>9</v>
      </c>
      <c r="Q217">
        <v>58763</v>
      </c>
      <c r="T217" t="s">
        <v>233</v>
      </c>
      <c r="U217" t="s">
        <v>7</v>
      </c>
      <c r="V217">
        <v>85397</v>
      </c>
      <c r="W217">
        <v>12.7</v>
      </c>
      <c r="X217">
        <f t="shared" si="23"/>
        <v>1084</v>
      </c>
      <c r="Y217">
        <v>0</v>
      </c>
      <c r="Z217" t="str">
        <f t="shared" si="19"/>
        <v xml:space="preserve"> </v>
      </c>
      <c r="AA217" t="str">
        <f t="shared" si="20"/>
        <v xml:space="preserve"> </v>
      </c>
      <c r="AB217" t="s">
        <v>400</v>
      </c>
      <c r="AC217" t="s">
        <v>400</v>
      </c>
    </row>
    <row r="218" spans="1:29" x14ac:dyDescent="0.25">
      <c r="A218" t="s">
        <v>234</v>
      </c>
      <c r="B218" t="s">
        <v>35</v>
      </c>
      <c r="C218">
        <v>43814</v>
      </c>
      <c r="D218">
        <v>10.8</v>
      </c>
      <c r="E218">
        <v>9.1</v>
      </c>
      <c r="F218">
        <v>-2.7</v>
      </c>
      <c r="I218" t="str">
        <f t="shared" si="21"/>
        <v>tak</v>
      </c>
      <c r="J218" t="str">
        <f t="shared" si="18"/>
        <v>nie</v>
      </c>
      <c r="K218">
        <f t="shared" si="22"/>
        <v>0</v>
      </c>
      <c r="P218" t="s">
        <v>9</v>
      </c>
      <c r="Q218">
        <v>139643</v>
      </c>
      <c r="T218" t="s">
        <v>234</v>
      </c>
      <c r="U218" t="s">
        <v>35</v>
      </c>
      <c r="V218">
        <v>43814</v>
      </c>
      <c r="W218">
        <v>10.8</v>
      </c>
      <c r="X218">
        <f t="shared" si="23"/>
        <v>473</v>
      </c>
      <c r="Y218">
        <v>1</v>
      </c>
      <c r="Z218">
        <f t="shared" si="19"/>
        <v>473</v>
      </c>
      <c r="AA218" t="str">
        <f t="shared" si="20"/>
        <v>namyslowski</v>
      </c>
      <c r="AB218" t="s">
        <v>400</v>
      </c>
      <c r="AC218" t="s">
        <v>400</v>
      </c>
    </row>
    <row r="219" spans="1:29" x14ac:dyDescent="0.25">
      <c r="A219" t="s">
        <v>235</v>
      </c>
      <c r="B219" t="s">
        <v>11</v>
      </c>
      <c r="C219">
        <v>33444</v>
      </c>
      <c r="D219">
        <v>11.8</v>
      </c>
      <c r="E219">
        <v>9.9</v>
      </c>
      <c r="F219">
        <v>-6</v>
      </c>
      <c r="I219" t="str">
        <f t="shared" si="21"/>
        <v>tak</v>
      </c>
      <c r="J219" t="str">
        <f t="shared" si="18"/>
        <v>nie</v>
      </c>
      <c r="K219">
        <f t="shared" si="22"/>
        <v>0</v>
      </c>
      <c r="P219" t="s">
        <v>9</v>
      </c>
      <c r="Q219">
        <v>58463</v>
      </c>
      <c r="T219" t="s">
        <v>235</v>
      </c>
      <c r="U219" t="s">
        <v>11</v>
      </c>
      <c r="V219">
        <v>33444</v>
      </c>
      <c r="W219">
        <v>11.8</v>
      </c>
      <c r="X219">
        <f t="shared" si="23"/>
        <v>394</v>
      </c>
      <c r="Y219">
        <v>0</v>
      </c>
      <c r="Z219" t="str">
        <f t="shared" si="19"/>
        <v xml:space="preserve"> </v>
      </c>
      <c r="AA219" t="str">
        <f t="shared" si="20"/>
        <v xml:space="preserve"> </v>
      </c>
      <c r="AB219" t="s">
        <v>400</v>
      </c>
      <c r="AC219" t="s">
        <v>400</v>
      </c>
    </row>
    <row r="220" spans="1:29" x14ac:dyDescent="0.25">
      <c r="A220" t="s">
        <v>236</v>
      </c>
      <c r="B220" t="s">
        <v>26</v>
      </c>
      <c r="C220">
        <v>66947</v>
      </c>
      <c r="D220">
        <v>8.8000000000000007</v>
      </c>
      <c r="E220">
        <v>9.3000000000000007</v>
      </c>
      <c r="F220">
        <v>-1.8</v>
      </c>
      <c r="I220" t="str">
        <f t="shared" si="21"/>
        <v>tak</v>
      </c>
      <c r="J220" t="str">
        <f t="shared" si="18"/>
        <v>nie</v>
      </c>
      <c r="K220">
        <f t="shared" si="22"/>
        <v>0</v>
      </c>
      <c r="P220" t="s">
        <v>9</v>
      </c>
      <c r="Q220">
        <v>49393</v>
      </c>
      <c r="T220" t="s">
        <v>236</v>
      </c>
      <c r="U220" t="s">
        <v>26</v>
      </c>
      <c r="V220">
        <v>66947</v>
      </c>
      <c r="W220">
        <v>8.8000000000000007</v>
      </c>
      <c r="X220">
        <f t="shared" si="23"/>
        <v>589</v>
      </c>
      <c r="Y220">
        <v>0</v>
      </c>
      <c r="Z220" t="str">
        <f t="shared" si="19"/>
        <v xml:space="preserve"> </v>
      </c>
      <c r="AA220" t="str">
        <f t="shared" si="20"/>
        <v xml:space="preserve"> </v>
      </c>
      <c r="AB220" t="s">
        <v>400</v>
      </c>
      <c r="AC220" t="s">
        <v>400</v>
      </c>
    </row>
    <row r="221" spans="1:29" x14ac:dyDescent="0.25">
      <c r="A221" t="s">
        <v>237</v>
      </c>
      <c r="B221" t="s">
        <v>17</v>
      </c>
      <c r="C221">
        <v>76583</v>
      </c>
      <c r="D221">
        <v>11.2</v>
      </c>
      <c r="E221">
        <v>9.5</v>
      </c>
      <c r="F221">
        <v>2.7</v>
      </c>
      <c r="I221" t="str">
        <f t="shared" si="21"/>
        <v>nie</v>
      </c>
      <c r="J221" t="str">
        <f t="shared" si="18"/>
        <v>tak</v>
      </c>
      <c r="K221">
        <f t="shared" si="22"/>
        <v>0</v>
      </c>
      <c r="P221" t="s">
        <v>9</v>
      </c>
      <c r="Q221">
        <v>46385</v>
      </c>
      <c r="T221" t="s">
        <v>237</v>
      </c>
      <c r="U221" t="s">
        <v>17</v>
      </c>
      <c r="V221">
        <v>76583</v>
      </c>
      <c r="W221">
        <v>11.2</v>
      </c>
      <c r="X221">
        <f t="shared" si="23"/>
        <v>857</v>
      </c>
      <c r="Y221">
        <v>0</v>
      </c>
      <c r="Z221" t="str">
        <f t="shared" si="19"/>
        <v xml:space="preserve"> </v>
      </c>
      <c r="AA221" t="str">
        <f t="shared" si="20"/>
        <v xml:space="preserve"> </v>
      </c>
      <c r="AB221" t="s">
        <v>400</v>
      </c>
      <c r="AC221" t="s">
        <v>400</v>
      </c>
    </row>
    <row r="222" spans="1:29" x14ac:dyDescent="0.25">
      <c r="A222" t="s">
        <v>237</v>
      </c>
      <c r="B222" t="s">
        <v>42</v>
      </c>
      <c r="C222">
        <v>35642</v>
      </c>
      <c r="D222">
        <v>11.8</v>
      </c>
      <c r="E222">
        <v>9.3000000000000007</v>
      </c>
      <c r="F222">
        <v>-1.6</v>
      </c>
      <c r="I222" t="str">
        <f t="shared" si="21"/>
        <v>tak</v>
      </c>
      <c r="J222" t="str">
        <f t="shared" si="18"/>
        <v>nie</v>
      </c>
      <c r="K222">
        <f t="shared" si="22"/>
        <v>0</v>
      </c>
      <c r="P222" t="s">
        <v>9</v>
      </c>
      <c r="Q222">
        <v>39053</v>
      </c>
      <c r="T222" t="s">
        <v>237</v>
      </c>
      <c r="U222" t="s">
        <v>42</v>
      </c>
      <c r="V222">
        <v>35642</v>
      </c>
      <c r="W222">
        <v>11.8</v>
      </c>
      <c r="X222">
        <f t="shared" si="23"/>
        <v>420</v>
      </c>
      <c r="Y222">
        <v>0</v>
      </c>
      <c r="Z222" t="str">
        <f t="shared" si="19"/>
        <v xml:space="preserve"> </v>
      </c>
      <c r="AA222" t="str">
        <f t="shared" si="20"/>
        <v xml:space="preserve"> </v>
      </c>
      <c r="AB222" t="s">
        <v>400</v>
      </c>
      <c r="AC222" t="s">
        <v>400</v>
      </c>
    </row>
    <row r="223" spans="1:29" x14ac:dyDescent="0.25">
      <c r="A223" t="s">
        <v>238</v>
      </c>
      <c r="B223" t="s">
        <v>11</v>
      </c>
      <c r="C223">
        <v>43749</v>
      </c>
      <c r="D223">
        <v>13</v>
      </c>
      <c r="E223">
        <v>9.1999999999999993</v>
      </c>
      <c r="F223">
        <v>-2.2000000000000002</v>
      </c>
      <c r="I223" t="str">
        <f t="shared" si="21"/>
        <v>tak</v>
      </c>
      <c r="J223" t="str">
        <f t="shared" si="18"/>
        <v>nie</v>
      </c>
      <c r="K223">
        <f t="shared" si="22"/>
        <v>0</v>
      </c>
      <c r="P223" t="s">
        <v>9</v>
      </c>
      <c r="Q223">
        <v>50919</v>
      </c>
      <c r="T223" t="s">
        <v>238</v>
      </c>
      <c r="U223" t="s">
        <v>11</v>
      </c>
      <c r="V223">
        <v>43749</v>
      </c>
      <c r="W223">
        <v>13</v>
      </c>
      <c r="X223">
        <f t="shared" si="23"/>
        <v>568</v>
      </c>
      <c r="Y223">
        <v>0</v>
      </c>
      <c r="Z223" t="str">
        <f t="shared" si="19"/>
        <v xml:space="preserve"> </v>
      </c>
      <c r="AA223" t="str">
        <f t="shared" si="20"/>
        <v xml:space="preserve"> </v>
      </c>
      <c r="AB223" t="s">
        <v>400</v>
      </c>
      <c r="AC223" t="s">
        <v>400</v>
      </c>
    </row>
    <row r="224" spans="1:29" x14ac:dyDescent="0.25">
      <c r="A224" t="s">
        <v>239</v>
      </c>
      <c r="B224" t="s">
        <v>29</v>
      </c>
      <c r="C224">
        <v>202701</v>
      </c>
      <c r="D224">
        <v>13.6</v>
      </c>
      <c r="E224">
        <v>7.5</v>
      </c>
      <c r="F224">
        <v>0.1</v>
      </c>
      <c r="I224" t="str">
        <f t="shared" si="21"/>
        <v>nie</v>
      </c>
      <c r="J224" t="str">
        <f t="shared" si="18"/>
        <v>nie</v>
      </c>
      <c r="K224">
        <f t="shared" si="22"/>
        <v>0</v>
      </c>
      <c r="P224" t="s">
        <v>9</v>
      </c>
      <c r="Q224">
        <v>294685</v>
      </c>
      <c r="T224" t="s">
        <v>239</v>
      </c>
      <c r="U224" t="s">
        <v>29</v>
      </c>
      <c r="V224">
        <v>202701</v>
      </c>
      <c r="W224">
        <v>13.6</v>
      </c>
      <c r="X224">
        <f t="shared" si="23"/>
        <v>2756</v>
      </c>
      <c r="Y224">
        <v>0</v>
      </c>
      <c r="Z224" t="str">
        <f t="shared" si="19"/>
        <v xml:space="preserve"> </v>
      </c>
      <c r="AA224" t="str">
        <f t="shared" si="20"/>
        <v xml:space="preserve"> </v>
      </c>
      <c r="AB224" t="s">
        <v>400</v>
      </c>
      <c r="AC224" t="s">
        <v>400</v>
      </c>
    </row>
    <row r="225" spans="1:29" x14ac:dyDescent="0.25">
      <c r="A225" t="s">
        <v>240</v>
      </c>
      <c r="B225" t="s">
        <v>75</v>
      </c>
      <c r="C225">
        <v>86890</v>
      </c>
      <c r="D225">
        <v>11.9</v>
      </c>
      <c r="E225">
        <v>10.3</v>
      </c>
      <c r="F225">
        <v>-2</v>
      </c>
      <c r="I225" t="str">
        <f t="shared" si="21"/>
        <v>tak</v>
      </c>
      <c r="J225" t="str">
        <f t="shared" si="18"/>
        <v>nie</v>
      </c>
      <c r="K225">
        <f t="shared" si="22"/>
        <v>0</v>
      </c>
      <c r="P225" t="s">
        <v>9</v>
      </c>
      <c r="Q225">
        <v>63357</v>
      </c>
      <c r="T225" t="s">
        <v>240</v>
      </c>
      <c r="U225" t="s">
        <v>75</v>
      </c>
      <c r="V225">
        <v>86890</v>
      </c>
      <c r="W225">
        <v>11.9</v>
      </c>
      <c r="X225">
        <f t="shared" si="23"/>
        <v>1033</v>
      </c>
      <c r="Y225">
        <v>0</v>
      </c>
      <c r="Z225" t="str">
        <f t="shared" si="19"/>
        <v xml:space="preserve"> </v>
      </c>
      <c r="AA225" t="str">
        <f t="shared" si="20"/>
        <v xml:space="preserve"> </v>
      </c>
      <c r="AB225" t="s">
        <v>400</v>
      </c>
      <c r="AC225" t="s">
        <v>400</v>
      </c>
    </row>
    <row r="226" spans="1:29" x14ac:dyDescent="0.25">
      <c r="A226" t="s">
        <v>241</v>
      </c>
      <c r="B226" t="s">
        <v>29</v>
      </c>
      <c r="C226">
        <v>185161</v>
      </c>
      <c r="D226">
        <v>12</v>
      </c>
      <c r="E226">
        <v>7.3</v>
      </c>
      <c r="F226">
        <v>0.7</v>
      </c>
      <c r="I226" t="str">
        <f t="shared" si="21"/>
        <v>nie</v>
      </c>
      <c r="J226" t="str">
        <f t="shared" si="18"/>
        <v>nie</v>
      </c>
      <c r="K226">
        <f t="shared" si="22"/>
        <v>0</v>
      </c>
      <c r="P226" t="s">
        <v>9</v>
      </c>
      <c r="Q226">
        <v>69499</v>
      </c>
      <c r="T226" t="s">
        <v>241</v>
      </c>
      <c r="U226" t="s">
        <v>29</v>
      </c>
      <c r="V226">
        <v>185161</v>
      </c>
      <c r="W226">
        <v>12</v>
      </c>
      <c r="X226">
        <f t="shared" si="23"/>
        <v>2221</v>
      </c>
      <c r="Y226">
        <v>0</v>
      </c>
      <c r="Z226" t="str">
        <f t="shared" si="19"/>
        <v xml:space="preserve"> </v>
      </c>
      <c r="AA226" t="str">
        <f t="shared" si="20"/>
        <v xml:space="preserve"> </v>
      </c>
      <c r="AB226" t="s">
        <v>400</v>
      </c>
      <c r="AC226" t="s">
        <v>400</v>
      </c>
    </row>
    <row r="227" spans="1:29" x14ac:dyDescent="0.25">
      <c r="A227" t="s">
        <v>242</v>
      </c>
      <c r="B227" t="s">
        <v>46</v>
      </c>
      <c r="C227">
        <v>72725</v>
      </c>
      <c r="D227">
        <v>13.5</v>
      </c>
      <c r="E227">
        <v>8.9</v>
      </c>
      <c r="F227">
        <v>-0.9</v>
      </c>
      <c r="I227" t="str">
        <f t="shared" si="21"/>
        <v>tak</v>
      </c>
      <c r="J227" t="str">
        <f t="shared" si="18"/>
        <v>nie</v>
      </c>
      <c r="K227">
        <f t="shared" si="22"/>
        <v>0</v>
      </c>
      <c r="P227" t="s">
        <v>9</v>
      </c>
      <c r="Q227">
        <v>42212</v>
      </c>
      <c r="T227" t="s">
        <v>242</v>
      </c>
      <c r="U227" t="s">
        <v>46</v>
      </c>
      <c r="V227">
        <v>72725</v>
      </c>
      <c r="W227">
        <v>13.5</v>
      </c>
      <c r="X227">
        <f t="shared" si="23"/>
        <v>981</v>
      </c>
      <c r="Y227">
        <v>0</v>
      </c>
      <c r="Z227" t="str">
        <f t="shared" si="19"/>
        <v xml:space="preserve"> </v>
      </c>
      <c r="AA227" t="str">
        <f t="shared" si="20"/>
        <v xml:space="preserve"> </v>
      </c>
      <c r="AB227" t="s">
        <v>400</v>
      </c>
      <c r="AC227" t="s">
        <v>400</v>
      </c>
    </row>
    <row r="228" spans="1:29" x14ac:dyDescent="0.25">
      <c r="A228" t="s">
        <v>243</v>
      </c>
      <c r="B228" t="s">
        <v>35</v>
      </c>
      <c r="C228">
        <v>143852</v>
      </c>
      <c r="D228">
        <v>9.3000000000000007</v>
      </c>
      <c r="E228">
        <v>9.8000000000000007</v>
      </c>
      <c r="F228">
        <v>-2.1</v>
      </c>
      <c r="I228" t="str">
        <f t="shared" si="21"/>
        <v>tak</v>
      </c>
      <c r="J228" t="str">
        <f t="shared" si="18"/>
        <v>nie</v>
      </c>
      <c r="K228">
        <f t="shared" si="22"/>
        <v>0</v>
      </c>
      <c r="P228" t="s">
        <v>9</v>
      </c>
      <c r="Q228">
        <v>21013</v>
      </c>
      <c r="T228" t="s">
        <v>243</v>
      </c>
      <c r="U228" t="s">
        <v>35</v>
      </c>
      <c r="V228">
        <v>143852</v>
      </c>
      <c r="W228">
        <v>9.3000000000000007</v>
      </c>
      <c r="X228">
        <f t="shared" si="23"/>
        <v>1337</v>
      </c>
      <c r="Y228">
        <v>1</v>
      </c>
      <c r="Z228">
        <f t="shared" si="19"/>
        <v>1337</v>
      </c>
      <c r="AA228" t="str">
        <f t="shared" si="20"/>
        <v>nyski</v>
      </c>
      <c r="AB228" t="s">
        <v>400</v>
      </c>
      <c r="AC228" t="s">
        <v>400</v>
      </c>
    </row>
    <row r="229" spans="1:29" x14ac:dyDescent="0.25">
      <c r="A229" t="s">
        <v>244</v>
      </c>
      <c r="B229" t="s">
        <v>46</v>
      </c>
      <c r="C229">
        <v>57042</v>
      </c>
      <c r="D229">
        <v>13.2</v>
      </c>
      <c r="E229">
        <v>8.9</v>
      </c>
      <c r="F229">
        <v>0.3</v>
      </c>
      <c r="I229" t="str">
        <f t="shared" si="21"/>
        <v>nie</v>
      </c>
      <c r="J229" t="str">
        <f t="shared" si="18"/>
        <v>nie</v>
      </c>
      <c r="K229">
        <f t="shared" si="22"/>
        <v>0</v>
      </c>
      <c r="P229" t="s">
        <v>9</v>
      </c>
      <c r="Q229">
        <v>47286</v>
      </c>
      <c r="T229" t="s">
        <v>244</v>
      </c>
      <c r="U229" t="s">
        <v>46</v>
      </c>
      <c r="V229">
        <v>57042</v>
      </c>
      <c r="W229">
        <v>13.2</v>
      </c>
      <c r="X229">
        <f t="shared" si="23"/>
        <v>752</v>
      </c>
      <c r="Y229">
        <v>0</v>
      </c>
      <c r="Z229" t="str">
        <f t="shared" si="19"/>
        <v xml:space="preserve"> </v>
      </c>
      <c r="AA229" t="str">
        <f t="shared" si="20"/>
        <v xml:space="preserve"> </v>
      </c>
      <c r="AB229" t="s">
        <v>400</v>
      </c>
      <c r="AC229" t="s">
        <v>400</v>
      </c>
    </row>
    <row r="230" spans="1:29" x14ac:dyDescent="0.25">
      <c r="A230" t="s">
        <v>245</v>
      </c>
      <c r="B230" t="s">
        <v>31</v>
      </c>
      <c r="C230">
        <v>72357</v>
      </c>
      <c r="D230">
        <v>11.4</v>
      </c>
      <c r="E230">
        <v>9.1</v>
      </c>
      <c r="F230">
        <v>4.3</v>
      </c>
      <c r="I230" t="str">
        <f t="shared" si="21"/>
        <v>nie</v>
      </c>
      <c r="J230" t="str">
        <f t="shared" si="18"/>
        <v>nie</v>
      </c>
      <c r="K230">
        <f t="shared" si="22"/>
        <v>0</v>
      </c>
      <c r="P230" t="s">
        <v>9</v>
      </c>
      <c r="Q230">
        <v>70517</v>
      </c>
      <c r="T230" t="s">
        <v>245</v>
      </c>
      <c r="U230" t="s">
        <v>31</v>
      </c>
      <c r="V230">
        <v>72357</v>
      </c>
      <c r="W230">
        <v>11.4</v>
      </c>
      <c r="X230">
        <f t="shared" si="23"/>
        <v>824</v>
      </c>
      <c r="Y230">
        <v>0</v>
      </c>
      <c r="Z230" t="str">
        <f t="shared" si="19"/>
        <v xml:space="preserve"> </v>
      </c>
      <c r="AA230" t="str">
        <f t="shared" si="20"/>
        <v xml:space="preserve"> </v>
      </c>
      <c r="AB230" t="s">
        <v>400</v>
      </c>
      <c r="AC230" t="s">
        <v>400</v>
      </c>
    </row>
    <row r="231" spans="1:29" x14ac:dyDescent="0.25">
      <c r="A231" t="s">
        <v>246</v>
      </c>
      <c r="B231" t="s">
        <v>11</v>
      </c>
      <c r="C231">
        <v>34111</v>
      </c>
      <c r="D231">
        <v>11.4</v>
      </c>
      <c r="E231">
        <v>8.6999999999999993</v>
      </c>
      <c r="F231">
        <v>-3.4</v>
      </c>
      <c r="I231" t="str">
        <f t="shared" si="21"/>
        <v>tak</v>
      </c>
      <c r="J231" t="str">
        <f t="shared" si="18"/>
        <v>nie</v>
      </c>
      <c r="K231">
        <f t="shared" si="22"/>
        <v>0</v>
      </c>
      <c r="P231" t="s">
        <v>9</v>
      </c>
      <c r="Q231">
        <v>35148</v>
      </c>
      <c r="T231" t="s">
        <v>246</v>
      </c>
      <c r="U231" t="s">
        <v>11</v>
      </c>
      <c r="V231">
        <v>34111</v>
      </c>
      <c r="W231">
        <v>11.4</v>
      </c>
      <c r="X231">
        <f t="shared" si="23"/>
        <v>388</v>
      </c>
      <c r="Y231">
        <v>0</v>
      </c>
      <c r="Z231" t="str">
        <f t="shared" si="19"/>
        <v xml:space="preserve"> </v>
      </c>
      <c r="AA231" t="str">
        <f t="shared" si="20"/>
        <v xml:space="preserve"> </v>
      </c>
      <c r="AB231" t="s">
        <v>400</v>
      </c>
      <c r="AC231" t="s">
        <v>400</v>
      </c>
    </row>
    <row r="232" spans="1:29" x14ac:dyDescent="0.25">
      <c r="A232" t="s">
        <v>247</v>
      </c>
      <c r="B232" t="s">
        <v>35</v>
      </c>
      <c r="C232">
        <v>67194</v>
      </c>
      <c r="D232">
        <v>8.6999999999999993</v>
      </c>
      <c r="E232">
        <v>9.6</v>
      </c>
      <c r="F232">
        <v>-2.6</v>
      </c>
      <c r="I232" t="str">
        <f t="shared" si="21"/>
        <v>tak</v>
      </c>
      <c r="J232" t="str">
        <f t="shared" si="18"/>
        <v>nie</v>
      </c>
      <c r="K232">
        <f t="shared" si="22"/>
        <v>0</v>
      </c>
      <c r="P232" t="s">
        <v>9</v>
      </c>
      <c r="Q232">
        <v>59010</v>
      </c>
      <c r="T232" t="s">
        <v>247</v>
      </c>
      <c r="U232" t="s">
        <v>35</v>
      </c>
      <c r="V232">
        <v>67194</v>
      </c>
      <c r="W232">
        <v>8.6999999999999993</v>
      </c>
      <c r="X232">
        <f t="shared" si="23"/>
        <v>584</v>
      </c>
      <c r="Y232">
        <v>1</v>
      </c>
      <c r="Z232">
        <f t="shared" si="19"/>
        <v>584</v>
      </c>
      <c r="AA232" t="str">
        <f t="shared" si="20"/>
        <v>oleski</v>
      </c>
      <c r="AB232" t="s">
        <v>400</v>
      </c>
      <c r="AC232" t="s">
        <v>400</v>
      </c>
    </row>
    <row r="233" spans="1:29" x14ac:dyDescent="0.25">
      <c r="A233" t="s">
        <v>248</v>
      </c>
      <c r="B233" t="s">
        <v>31</v>
      </c>
      <c r="C233">
        <v>104047</v>
      </c>
      <c r="D233">
        <v>11.2</v>
      </c>
      <c r="E233">
        <v>9.6999999999999993</v>
      </c>
      <c r="F233">
        <v>1.8</v>
      </c>
      <c r="I233" t="str">
        <f t="shared" si="21"/>
        <v>nie</v>
      </c>
      <c r="J233" t="str">
        <f t="shared" si="18"/>
        <v>nie</v>
      </c>
      <c r="K233">
        <f t="shared" si="22"/>
        <v>0</v>
      </c>
      <c r="P233" t="s">
        <v>9</v>
      </c>
      <c r="Q233">
        <v>44385</v>
      </c>
      <c r="T233" t="s">
        <v>248</v>
      </c>
      <c r="U233" t="s">
        <v>31</v>
      </c>
      <c r="V233">
        <v>104047</v>
      </c>
      <c r="W233">
        <v>11.2</v>
      </c>
      <c r="X233">
        <f t="shared" si="23"/>
        <v>1165</v>
      </c>
      <c r="Y233">
        <v>0</v>
      </c>
      <c r="Z233" t="str">
        <f t="shared" si="19"/>
        <v xml:space="preserve"> </v>
      </c>
      <c r="AA233" t="str">
        <f t="shared" si="20"/>
        <v xml:space="preserve"> </v>
      </c>
      <c r="AB233" t="s">
        <v>400</v>
      </c>
      <c r="AC233" t="s">
        <v>400</v>
      </c>
    </row>
    <row r="234" spans="1:29" x14ac:dyDescent="0.25">
      <c r="A234" t="s">
        <v>249</v>
      </c>
      <c r="B234" t="s">
        <v>29</v>
      </c>
      <c r="C234">
        <v>113893</v>
      </c>
      <c r="D234">
        <v>9.9</v>
      </c>
      <c r="E234">
        <v>9.4</v>
      </c>
      <c r="F234">
        <v>-1.7</v>
      </c>
      <c r="I234" t="str">
        <f t="shared" si="21"/>
        <v>tak</v>
      </c>
      <c r="J234" t="str">
        <f t="shared" si="18"/>
        <v>nie</v>
      </c>
      <c r="K234">
        <f t="shared" si="22"/>
        <v>0</v>
      </c>
      <c r="P234" t="s">
        <v>42</v>
      </c>
      <c r="Q234">
        <v>76043</v>
      </c>
      <c r="T234" t="s">
        <v>249</v>
      </c>
      <c r="U234" t="s">
        <v>29</v>
      </c>
      <c r="V234">
        <v>113893</v>
      </c>
      <c r="W234">
        <v>9.9</v>
      </c>
      <c r="X234">
        <f t="shared" si="23"/>
        <v>1127</v>
      </c>
      <c r="Y234">
        <v>0</v>
      </c>
      <c r="Z234" t="str">
        <f t="shared" si="19"/>
        <v xml:space="preserve"> </v>
      </c>
      <c r="AA234" t="str">
        <f t="shared" si="20"/>
        <v xml:space="preserve"> </v>
      </c>
      <c r="AB234" t="s">
        <v>400</v>
      </c>
      <c r="AC234" t="s">
        <v>400</v>
      </c>
    </row>
    <row r="235" spans="1:29" x14ac:dyDescent="0.25">
      <c r="A235" t="s">
        <v>250</v>
      </c>
      <c r="B235" t="s">
        <v>11</v>
      </c>
      <c r="C235">
        <v>116766</v>
      </c>
      <c r="D235">
        <v>11.6</v>
      </c>
      <c r="E235">
        <v>9</v>
      </c>
      <c r="F235">
        <v>6.5</v>
      </c>
      <c r="I235" t="str">
        <f t="shared" si="21"/>
        <v>nie</v>
      </c>
      <c r="J235" t="str">
        <f t="shared" si="18"/>
        <v>nie</v>
      </c>
      <c r="K235">
        <f t="shared" si="22"/>
        <v>0</v>
      </c>
      <c r="P235" t="s">
        <v>42</v>
      </c>
      <c r="Q235">
        <v>93411</v>
      </c>
      <c r="T235" t="s">
        <v>250</v>
      </c>
      <c r="U235" t="s">
        <v>11</v>
      </c>
      <c r="V235">
        <v>116766</v>
      </c>
      <c r="W235">
        <v>11.6</v>
      </c>
      <c r="X235">
        <f t="shared" si="23"/>
        <v>1354</v>
      </c>
      <c r="Y235">
        <v>0</v>
      </c>
      <c r="Z235" t="str">
        <f t="shared" si="19"/>
        <v xml:space="preserve"> </v>
      </c>
      <c r="AA235" t="str">
        <f t="shared" si="20"/>
        <v xml:space="preserve"> </v>
      </c>
      <c r="AB235" t="s">
        <v>400</v>
      </c>
      <c r="AC235" t="s">
        <v>400</v>
      </c>
    </row>
    <row r="236" spans="1:29" x14ac:dyDescent="0.25">
      <c r="A236" t="s">
        <v>251</v>
      </c>
      <c r="B236" t="s">
        <v>39</v>
      </c>
      <c r="C236">
        <v>55471</v>
      </c>
      <c r="D236">
        <v>9.5</v>
      </c>
      <c r="E236">
        <v>13.3</v>
      </c>
      <c r="F236">
        <v>-1.1000000000000001</v>
      </c>
      <c r="I236" t="str">
        <f t="shared" si="21"/>
        <v>tak</v>
      </c>
      <c r="J236" t="str">
        <f t="shared" si="18"/>
        <v>nie</v>
      </c>
      <c r="K236">
        <f t="shared" si="22"/>
        <v>0</v>
      </c>
      <c r="P236" t="s">
        <v>42</v>
      </c>
      <c r="Q236">
        <v>56762</v>
      </c>
      <c r="T236" t="s">
        <v>251</v>
      </c>
      <c r="U236" t="s">
        <v>39</v>
      </c>
      <c r="V236">
        <v>55471</v>
      </c>
      <c r="W236">
        <v>9.5</v>
      </c>
      <c r="X236">
        <f t="shared" si="23"/>
        <v>526</v>
      </c>
      <c r="Y236">
        <v>0</v>
      </c>
      <c r="Z236" t="str">
        <f t="shared" si="19"/>
        <v xml:space="preserve"> </v>
      </c>
      <c r="AA236" t="str">
        <f t="shared" si="20"/>
        <v xml:space="preserve"> </v>
      </c>
      <c r="AB236" t="s">
        <v>400</v>
      </c>
      <c r="AC236" t="s">
        <v>400</v>
      </c>
    </row>
    <row r="237" spans="1:29" x14ac:dyDescent="0.25">
      <c r="A237" t="s">
        <v>252</v>
      </c>
      <c r="B237" t="s">
        <v>15</v>
      </c>
      <c r="C237">
        <v>78362</v>
      </c>
      <c r="D237">
        <v>11.7</v>
      </c>
      <c r="E237">
        <v>10.8</v>
      </c>
      <c r="F237">
        <v>-2.8</v>
      </c>
      <c r="I237" t="str">
        <f t="shared" si="21"/>
        <v>tak</v>
      </c>
      <c r="J237" t="str">
        <f t="shared" si="18"/>
        <v>nie</v>
      </c>
      <c r="K237">
        <f t="shared" si="22"/>
        <v>0</v>
      </c>
      <c r="P237" t="s">
        <v>42</v>
      </c>
      <c r="Q237">
        <v>93191</v>
      </c>
      <c r="T237" t="s">
        <v>252</v>
      </c>
      <c r="U237" t="s">
        <v>15</v>
      </c>
      <c r="V237">
        <v>78362</v>
      </c>
      <c r="W237">
        <v>11.7</v>
      </c>
      <c r="X237">
        <f t="shared" si="23"/>
        <v>916</v>
      </c>
      <c r="Y237">
        <v>0</v>
      </c>
      <c r="Z237" t="str">
        <f t="shared" si="19"/>
        <v xml:space="preserve"> </v>
      </c>
      <c r="AA237" t="str">
        <f t="shared" si="20"/>
        <v xml:space="preserve"> </v>
      </c>
      <c r="AB237" t="s">
        <v>400</v>
      </c>
      <c r="AC237" t="s">
        <v>400</v>
      </c>
    </row>
    <row r="238" spans="1:29" x14ac:dyDescent="0.25">
      <c r="A238" t="s">
        <v>253</v>
      </c>
      <c r="B238" t="s">
        <v>22</v>
      </c>
      <c r="C238">
        <v>62048</v>
      </c>
      <c r="D238">
        <v>10.4</v>
      </c>
      <c r="E238">
        <v>12.5</v>
      </c>
      <c r="F238">
        <v>-2.7</v>
      </c>
      <c r="I238" t="str">
        <f t="shared" si="21"/>
        <v>tak</v>
      </c>
      <c r="J238" t="str">
        <f t="shared" si="18"/>
        <v>nie</v>
      </c>
      <c r="K238">
        <f t="shared" si="22"/>
        <v>0</v>
      </c>
      <c r="P238" t="s">
        <v>42</v>
      </c>
      <c r="Q238">
        <v>116000</v>
      </c>
      <c r="T238" t="s">
        <v>253</v>
      </c>
      <c r="U238" t="s">
        <v>22</v>
      </c>
      <c r="V238">
        <v>62048</v>
      </c>
      <c r="W238">
        <v>10.4</v>
      </c>
      <c r="X238">
        <f t="shared" si="23"/>
        <v>645</v>
      </c>
      <c r="Y238">
        <v>0</v>
      </c>
      <c r="Z238" t="str">
        <f t="shared" si="19"/>
        <v xml:space="preserve"> </v>
      </c>
      <c r="AA238" t="str">
        <f t="shared" si="20"/>
        <v xml:space="preserve"> </v>
      </c>
      <c r="AB238" t="s">
        <v>400</v>
      </c>
      <c r="AC238" t="s">
        <v>400</v>
      </c>
    </row>
    <row r="239" spans="1:29" x14ac:dyDescent="0.25">
      <c r="A239" t="s">
        <v>253</v>
      </c>
      <c r="B239" t="s">
        <v>35</v>
      </c>
      <c r="C239">
        <v>135010</v>
      </c>
      <c r="D239">
        <v>8.1</v>
      </c>
      <c r="E239">
        <v>8.4</v>
      </c>
      <c r="F239">
        <v>2.9</v>
      </c>
      <c r="I239" t="str">
        <f t="shared" si="21"/>
        <v>nie</v>
      </c>
      <c r="J239" t="str">
        <f t="shared" si="18"/>
        <v>nie</v>
      </c>
      <c r="K239">
        <f t="shared" si="22"/>
        <v>0</v>
      </c>
      <c r="P239" t="s">
        <v>42</v>
      </c>
      <c r="Q239">
        <v>68311</v>
      </c>
      <c r="T239" t="s">
        <v>253</v>
      </c>
      <c r="U239" t="s">
        <v>35</v>
      </c>
      <c r="V239">
        <v>135010</v>
      </c>
      <c r="W239">
        <v>8.1</v>
      </c>
      <c r="X239">
        <f t="shared" si="23"/>
        <v>1093</v>
      </c>
      <c r="Y239">
        <v>1</v>
      </c>
      <c r="Z239">
        <f t="shared" si="19"/>
        <v>1093</v>
      </c>
      <c r="AA239" t="str">
        <f t="shared" si="20"/>
        <v>opolski</v>
      </c>
      <c r="AB239" t="s">
        <v>400</v>
      </c>
      <c r="AC239" t="s">
        <v>400</v>
      </c>
    </row>
    <row r="240" spans="1:29" x14ac:dyDescent="0.25">
      <c r="A240" t="s">
        <v>254</v>
      </c>
      <c r="B240" t="s">
        <v>11</v>
      </c>
      <c r="C240">
        <v>104506</v>
      </c>
      <c r="D240">
        <v>11.6</v>
      </c>
      <c r="E240">
        <v>9.6</v>
      </c>
      <c r="F240">
        <v>-3.7</v>
      </c>
      <c r="I240" t="str">
        <f t="shared" si="21"/>
        <v>tak</v>
      </c>
      <c r="J240" t="str">
        <f t="shared" si="18"/>
        <v>nie</v>
      </c>
      <c r="K240">
        <f t="shared" si="22"/>
        <v>0</v>
      </c>
      <c r="P240" t="s">
        <v>42</v>
      </c>
      <c r="Q240">
        <v>81848</v>
      </c>
      <c r="T240" t="s">
        <v>254</v>
      </c>
      <c r="U240" t="s">
        <v>11</v>
      </c>
      <c r="V240">
        <v>104506</v>
      </c>
      <c r="W240">
        <v>11.6</v>
      </c>
      <c r="X240">
        <f t="shared" si="23"/>
        <v>1212</v>
      </c>
      <c r="Y240">
        <v>0</v>
      </c>
      <c r="Z240" t="str">
        <f t="shared" si="19"/>
        <v xml:space="preserve"> </v>
      </c>
      <c r="AA240" t="str">
        <f t="shared" si="20"/>
        <v xml:space="preserve"> </v>
      </c>
      <c r="AB240" t="s">
        <v>400</v>
      </c>
      <c r="AC240" t="s">
        <v>400</v>
      </c>
    </row>
    <row r="241" spans="1:29" x14ac:dyDescent="0.25">
      <c r="A241" t="s">
        <v>255</v>
      </c>
      <c r="B241" t="s">
        <v>17</v>
      </c>
      <c r="C241">
        <v>84578</v>
      </c>
      <c r="D241">
        <v>12.5</v>
      </c>
      <c r="E241">
        <v>10.3</v>
      </c>
      <c r="F241">
        <v>1.4</v>
      </c>
      <c r="I241" t="str">
        <f t="shared" si="21"/>
        <v>nie</v>
      </c>
      <c r="J241" t="str">
        <f t="shared" si="18"/>
        <v>tak</v>
      </c>
      <c r="K241">
        <f t="shared" si="22"/>
        <v>0</v>
      </c>
      <c r="P241" t="s">
        <v>42</v>
      </c>
      <c r="Q241">
        <v>63915</v>
      </c>
      <c r="T241" t="s">
        <v>255</v>
      </c>
      <c r="U241" t="s">
        <v>17</v>
      </c>
      <c r="V241">
        <v>84578</v>
      </c>
      <c r="W241">
        <v>12.5</v>
      </c>
      <c r="X241">
        <f t="shared" si="23"/>
        <v>1057</v>
      </c>
      <c r="Y241">
        <v>0</v>
      </c>
      <c r="Z241" t="str">
        <f t="shared" si="19"/>
        <v xml:space="preserve"> </v>
      </c>
      <c r="AA241" t="str">
        <f t="shared" si="20"/>
        <v xml:space="preserve"> </v>
      </c>
      <c r="AB241" t="s">
        <v>400</v>
      </c>
      <c r="AC241" t="s">
        <v>400</v>
      </c>
    </row>
    <row r="242" spans="1:29" x14ac:dyDescent="0.25">
      <c r="A242" t="s">
        <v>256</v>
      </c>
      <c r="B242" t="s">
        <v>39</v>
      </c>
      <c r="C242">
        <v>114670</v>
      </c>
      <c r="D242">
        <v>9.3000000000000007</v>
      </c>
      <c r="E242">
        <v>10.8</v>
      </c>
      <c r="F242">
        <v>-2.1</v>
      </c>
      <c r="I242" t="str">
        <f t="shared" si="21"/>
        <v>tak</v>
      </c>
      <c r="J242" t="str">
        <f t="shared" si="18"/>
        <v>nie</v>
      </c>
      <c r="K242">
        <f t="shared" si="22"/>
        <v>0</v>
      </c>
      <c r="P242" t="s">
        <v>42</v>
      </c>
      <c r="Q242">
        <v>456591</v>
      </c>
      <c r="T242" t="s">
        <v>256</v>
      </c>
      <c r="U242" t="s">
        <v>39</v>
      </c>
      <c r="V242">
        <v>114670</v>
      </c>
      <c r="W242">
        <v>9.3000000000000007</v>
      </c>
      <c r="X242">
        <f t="shared" si="23"/>
        <v>1066</v>
      </c>
      <c r="Y242">
        <v>0</v>
      </c>
      <c r="Z242" t="str">
        <f t="shared" si="19"/>
        <v xml:space="preserve"> </v>
      </c>
      <c r="AA242" t="str">
        <f t="shared" si="20"/>
        <v xml:space="preserve"> </v>
      </c>
      <c r="AB242" t="s">
        <v>400</v>
      </c>
      <c r="AC242" t="s">
        <v>400</v>
      </c>
    </row>
    <row r="243" spans="1:29" x14ac:dyDescent="0.25">
      <c r="A243" t="s">
        <v>257</v>
      </c>
      <c r="B243" t="s">
        <v>17</v>
      </c>
      <c r="C243">
        <v>74511</v>
      </c>
      <c r="D243">
        <v>10.4</v>
      </c>
      <c r="E243">
        <v>11</v>
      </c>
      <c r="F243">
        <v>-2.9</v>
      </c>
      <c r="I243" t="str">
        <f t="shared" si="21"/>
        <v>tak</v>
      </c>
      <c r="J243" t="str">
        <f t="shared" si="18"/>
        <v>tak</v>
      </c>
      <c r="K243">
        <f t="shared" si="22"/>
        <v>1</v>
      </c>
      <c r="P243" t="s">
        <v>42</v>
      </c>
      <c r="Q243">
        <v>247859</v>
      </c>
      <c r="T243" t="s">
        <v>257</v>
      </c>
      <c r="U243" t="s">
        <v>17</v>
      </c>
      <c r="V243">
        <v>74511</v>
      </c>
      <c r="W243">
        <v>10.4</v>
      </c>
      <c r="X243">
        <f t="shared" si="23"/>
        <v>774</v>
      </c>
      <c r="Y243">
        <v>0</v>
      </c>
      <c r="Z243" t="str">
        <f t="shared" si="19"/>
        <v xml:space="preserve"> </v>
      </c>
      <c r="AA243" t="str">
        <f t="shared" si="20"/>
        <v xml:space="preserve"> </v>
      </c>
      <c r="AB243" t="s">
        <v>400</v>
      </c>
      <c r="AC243" t="s">
        <v>400</v>
      </c>
    </row>
    <row r="244" spans="1:29" x14ac:dyDescent="0.25">
      <c r="A244" t="s">
        <v>257</v>
      </c>
      <c r="B244" t="s">
        <v>46</v>
      </c>
      <c r="C244">
        <v>159332</v>
      </c>
      <c r="D244">
        <v>11.5</v>
      </c>
      <c r="E244">
        <v>8.9</v>
      </c>
      <c r="F244">
        <v>0.2</v>
      </c>
      <c r="I244" t="str">
        <f t="shared" si="21"/>
        <v>nie</v>
      </c>
      <c r="J244" t="str">
        <f t="shared" si="18"/>
        <v>nie</v>
      </c>
      <c r="K244">
        <f t="shared" si="22"/>
        <v>0</v>
      </c>
      <c r="P244" t="s">
        <v>42</v>
      </c>
      <c r="Q244">
        <v>97087</v>
      </c>
      <c r="T244" t="s">
        <v>257</v>
      </c>
      <c r="U244" t="s">
        <v>46</v>
      </c>
      <c r="V244">
        <v>159332</v>
      </c>
      <c r="W244">
        <v>11.5</v>
      </c>
      <c r="X244">
        <f t="shared" si="23"/>
        <v>1832</v>
      </c>
      <c r="Y244">
        <v>0</v>
      </c>
      <c r="Z244" t="str">
        <f t="shared" si="19"/>
        <v xml:space="preserve"> </v>
      </c>
      <c r="AA244" t="str">
        <f t="shared" si="20"/>
        <v xml:space="preserve"> </v>
      </c>
      <c r="AB244" t="s">
        <v>400</v>
      </c>
      <c r="AC244" t="s">
        <v>400</v>
      </c>
    </row>
    <row r="245" spans="1:29" x14ac:dyDescent="0.25">
      <c r="A245" t="s">
        <v>258</v>
      </c>
      <c r="B245" t="s">
        <v>46</v>
      </c>
      <c r="C245">
        <v>54973</v>
      </c>
      <c r="D245">
        <v>11.9</v>
      </c>
      <c r="E245">
        <v>10</v>
      </c>
      <c r="F245">
        <v>1.1000000000000001</v>
      </c>
      <c r="I245" t="str">
        <f t="shared" si="21"/>
        <v>nie</v>
      </c>
      <c r="J245" t="str">
        <f t="shared" si="18"/>
        <v>nie</v>
      </c>
      <c r="K245">
        <f t="shared" si="22"/>
        <v>0</v>
      </c>
      <c r="P245" t="s">
        <v>42</v>
      </c>
      <c r="Q245">
        <v>38460</v>
      </c>
      <c r="T245" t="s">
        <v>258</v>
      </c>
      <c r="U245" t="s">
        <v>46</v>
      </c>
      <c r="V245">
        <v>54973</v>
      </c>
      <c r="W245">
        <v>11.9</v>
      </c>
      <c r="X245">
        <f t="shared" si="23"/>
        <v>654</v>
      </c>
      <c r="Y245">
        <v>0</v>
      </c>
      <c r="Z245" t="str">
        <f t="shared" si="19"/>
        <v xml:space="preserve"> </v>
      </c>
      <c r="AA245" t="str">
        <f t="shared" si="20"/>
        <v xml:space="preserve"> </v>
      </c>
      <c r="AB245" t="s">
        <v>400</v>
      </c>
      <c r="AC245" t="s">
        <v>400</v>
      </c>
    </row>
    <row r="246" spans="1:29" x14ac:dyDescent="0.25">
      <c r="A246" t="s">
        <v>259</v>
      </c>
      <c r="B246" t="s">
        <v>29</v>
      </c>
      <c r="C246">
        <v>153602</v>
      </c>
      <c r="D246">
        <v>10.4</v>
      </c>
      <c r="E246">
        <v>9.1999999999999993</v>
      </c>
      <c r="F246">
        <v>0</v>
      </c>
      <c r="I246" t="str">
        <f t="shared" si="21"/>
        <v>nie</v>
      </c>
      <c r="J246" t="str">
        <f t="shared" si="18"/>
        <v>nie</v>
      </c>
      <c r="K246">
        <f t="shared" si="22"/>
        <v>0</v>
      </c>
      <c r="P246" t="s">
        <v>42</v>
      </c>
      <c r="Q246">
        <v>62842</v>
      </c>
      <c r="T246" t="s">
        <v>259</v>
      </c>
      <c r="U246" t="s">
        <v>29</v>
      </c>
      <c r="V246">
        <v>153602</v>
      </c>
      <c r="W246">
        <v>10.4</v>
      </c>
      <c r="X246">
        <f t="shared" si="23"/>
        <v>1597</v>
      </c>
      <c r="Y246">
        <v>0</v>
      </c>
      <c r="Z246" t="str">
        <f t="shared" si="19"/>
        <v xml:space="preserve"> </v>
      </c>
      <c r="AA246" t="str">
        <f t="shared" si="20"/>
        <v xml:space="preserve"> </v>
      </c>
      <c r="AB246" t="s">
        <v>400</v>
      </c>
      <c r="AC246" t="s">
        <v>400</v>
      </c>
    </row>
    <row r="247" spans="1:29" x14ac:dyDescent="0.25">
      <c r="A247" t="s">
        <v>260</v>
      </c>
      <c r="B247" t="s">
        <v>17</v>
      </c>
      <c r="C247">
        <v>119607</v>
      </c>
      <c r="D247">
        <v>11.5</v>
      </c>
      <c r="E247">
        <v>10</v>
      </c>
      <c r="F247">
        <v>6.8</v>
      </c>
      <c r="I247" t="str">
        <f t="shared" si="21"/>
        <v>nie</v>
      </c>
      <c r="J247" t="str">
        <f t="shared" si="18"/>
        <v>tak</v>
      </c>
      <c r="K247">
        <f t="shared" si="22"/>
        <v>0</v>
      </c>
      <c r="P247" t="s">
        <v>42</v>
      </c>
      <c r="Q247">
        <v>35642</v>
      </c>
      <c r="T247" t="s">
        <v>260</v>
      </c>
      <c r="U247" t="s">
        <v>17</v>
      </c>
      <c r="V247">
        <v>119607</v>
      </c>
      <c r="W247">
        <v>11.5</v>
      </c>
      <c r="X247">
        <f t="shared" si="23"/>
        <v>1375</v>
      </c>
      <c r="Y247">
        <v>0</v>
      </c>
      <c r="Z247" t="str">
        <f t="shared" si="19"/>
        <v xml:space="preserve"> </v>
      </c>
      <c r="AA247" t="str">
        <f t="shared" si="20"/>
        <v xml:space="preserve"> </v>
      </c>
      <c r="AB247" t="s">
        <v>400</v>
      </c>
      <c r="AC247" t="s">
        <v>400</v>
      </c>
    </row>
    <row r="248" spans="1:29" x14ac:dyDescent="0.25">
      <c r="A248" t="s">
        <v>261</v>
      </c>
      <c r="B248" t="s">
        <v>15</v>
      </c>
      <c r="C248">
        <v>119060</v>
      </c>
      <c r="D248">
        <v>9.1</v>
      </c>
      <c r="E248">
        <v>12.4</v>
      </c>
      <c r="F248">
        <v>2.6</v>
      </c>
      <c r="I248" t="str">
        <f t="shared" si="21"/>
        <v>nie</v>
      </c>
      <c r="J248" t="str">
        <f t="shared" si="18"/>
        <v>nie</v>
      </c>
      <c r="K248">
        <f t="shared" si="22"/>
        <v>0</v>
      </c>
      <c r="P248" t="s">
        <v>42</v>
      </c>
      <c r="Q248">
        <v>77238</v>
      </c>
      <c r="T248" t="s">
        <v>261</v>
      </c>
      <c r="U248" t="s">
        <v>15</v>
      </c>
      <c r="V248">
        <v>119060</v>
      </c>
      <c r="W248">
        <v>9.1</v>
      </c>
      <c r="X248">
        <f t="shared" si="23"/>
        <v>1083</v>
      </c>
      <c r="Y248">
        <v>0</v>
      </c>
      <c r="Z248" t="str">
        <f t="shared" si="19"/>
        <v xml:space="preserve"> </v>
      </c>
      <c r="AA248" t="str">
        <f t="shared" si="20"/>
        <v xml:space="preserve"> </v>
      </c>
      <c r="AB248" t="s">
        <v>400</v>
      </c>
      <c r="AC248" t="s">
        <v>400</v>
      </c>
    </row>
    <row r="249" spans="1:29" x14ac:dyDescent="0.25">
      <c r="A249" t="s">
        <v>262</v>
      </c>
      <c r="B249" t="s">
        <v>15</v>
      </c>
      <c r="C249">
        <v>52750</v>
      </c>
      <c r="D249">
        <v>8.6999999999999993</v>
      </c>
      <c r="E249">
        <v>12</v>
      </c>
      <c r="F249">
        <v>-1.3</v>
      </c>
      <c r="I249" t="str">
        <f t="shared" si="21"/>
        <v>tak</v>
      </c>
      <c r="J249" t="str">
        <f t="shared" si="18"/>
        <v>nie</v>
      </c>
      <c r="K249">
        <f t="shared" si="22"/>
        <v>0</v>
      </c>
      <c r="P249" t="s">
        <v>42</v>
      </c>
      <c r="Q249">
        <v>93230</v>
      </c>
      <c r="T249" t="s">
        <v>262</v>
      </c>
      <c r="U249" t="s">
        <v>15</v>
      </c>
      <c r="V249">
        <v>52750</v>
      </c>
      <c r="W249">
        <v>8.6999999999999993</v>
      </c>
      <c r="X249">
        <f t="shared" si="23"/>
        <v>458</v>
      </c>
      <c r="Y249">
        <v>0</v>
      </c>
      <c r="Z249" t="str">
        <f t="shared" si="19"/>
        <v xml:space="preserve"> </v>
      </c>
      <c r="AA249" t="str">
        <f t="shared" si="20"/>
        <v xml:space="preserve"> </v>
      </c>
      <c r="AB249" t="s">
        <v>400</v>
      </c>
      <c r="AC249" t="s">
        <v>400</v>
      </c>
    </row>
    <row r="250" spans="1:29" x14ac:dyDescent="0.25">
      <c r="A250" t="s">
        <v>263</v>
      </c>
      <c r="B250" t="s">
        <v>22</v>
      </c>
      <c r="C250">
        <v>35921</v>
      </c>
      <c r="D250">
        <v>11.2</v>
      </c>
      <c r="E250">
        <v>12</v>
      </c>
      <c r="F250">
        <v>-3.2</v>
      </c>
      <c r="I250" t="str">
        <f t="shared" si="21"/>
        <v>tak</v>
      </c>
      <c r="J250" t="str">
        <f t="shared" si="18"/>
        <v>nie</v>
      </c>
      <c r="K250">
        <f t="shared" si="22"/>
        <v>0</v>
      </c>
      <c r="P250" t="s">
        <v>42</v>
      </c>
      <c r="Q250">
        <v>124056</v>
      </c>
      <c r="T250" t="s">
        <v>263</v>
      </c>
      <c r="U250" t="s">
        <v>22</v>
      </c>
      <c r="V250">
        <v>35921</v>
      </c>
      <c r="W250">
        <v>11.2</v>
      </c>
      <c r="X250">
        <f t="shared" si="23"/>
        <v>402</v>
      </c>
      <c r="Y250">
        <v>0</v>
      </c>
      <c r="Z250" t="str">
        <f t="shared" si="19"/>
        <v xml:space="preserve"> </v>
      </c>
      <c r="AA250" t="str">
        <f t="shared" si="20"/>
        <v xml:space="preserve"> </v>
      </c>
      <c r="AB250" t="s">
        <v>400</v>
      </c>
      <c r="AC250" t="s">
        <v>400</v>
      </c>
    </row>
    <row r="251" spans="1:29" x14ac:dyDescent="0.25">
      <c r="A251" t="s">
        <v>264</v>
      </c>
      <c r="B251" t="s">
        <v>17</v>
      </c>
      <c r="C251">
        <v>157392</v>
      </c>
      <c r="D251">
        <v>12.5</v>
      </c>
      <c r="E251">
        <v>8</v>
      </c>
      <c r="F251">
        <v>16.899999999999999</v>
      </c>
      <c r="I251" t="str">
        <f t="shared" si="21"/>
        <v>nie</v>
      </c>
      <c r="J251" t="str">
        <f t="shared" si="18"/>
        <v>tak</v>
      </c>
      <c r="K251">
        <f t="shared" si="22"/>
        <v>0</v>
      </c>
      <c r="P251" t="s">
        <v>42</v>
      </c>
      <c r="Q251">
        <v>41694</v>
      </c>
      <c r="T251" t="s">
        <v>264</v>
      </c>
      <c r="U251" t="s">
        <v>17</v>
      </c>
      <c r="V251">
        <v>157392</v>
      </c>
      <c r="W251">
        <v>12.5</v>
      </c>
      <c r="X251">
        <f t="shared" si="23"/>
        <v>1967</v>
      </c>
      <c r="Y251">
        <v>0</v>
      </c>
      <c r="Z251" t="str">
        <f t="shared" si="19"/>
        <v xml:space="preserve"> </v>
      </c>
      <c r="AA251" t="str">
        <f t="shared" si="20"/>
        <v xml:space="preserve"> </v>
      </c>
      <c r="AB251" t="s">
        <v>400</v>
      </c>
      <c r="AC251" t="s">
        <v>400</v>
      </c>
    </row>
    <row r="252" spans="1:29" x14ac:dyDescent="0.25">
      <c r="A252" t="s">
        <v>265</v>
      </c>
      <c r="B252" t="s">
        <v>46</v>
      </c>
      <c r="C252">
        <v>137562</v>
      </c>
      <c r="D252">
        <v>11.7</v>
      </c>
      <c r="E252">
        <v>9.1</v>
      </c>
      <c r="F252">
        <v>-1.9</v>
      </c>
      <c r="I252" t="str">
        <f t="shared" si="21"/>
        <v>tak</v>
      </c>
      <c r="J252" t="str">
        <f t="shared" si="18"/>
        <v>nie</v>
      </c>
      <c r="K252">
        <f t="shared" si="22"/>
        <v>0</v>
      </c>
      <c r="P252" t="s">
        <v>42</v>
      </c>
      <c r="Q252">
        <v>113570</v>
      </c>
      <c r="T252" t="s">
        <v>265</v>
      </c>
      <c r="U252" t="s">
        <v>46</v>
      </c>
      <c r="V252">
        <v>137562</v>
      </c>
      <c r="W252">
        <v>11.7</v>
      </c>
      <c r="X252">
        <f t="shared" si="23"/>
        <v>1609</v>
      </c>
      <c r="Y252">
        <v>0</v>
      </c>
      <c r="Z252" t="str">
        <f t="shared" si="19"/>
        <v xml:space="preserve"> </v>
      </c>
      <c r="AA252" t="str">
        <f t="shared" si="20"/>
        <v xml:space="preserve"> </v>
      </c>
      <c r="AB252" t="s">
        <v>400</v>
      </c>
      <c r="AC252" t="s">
        <v>400</v>
      </c>
    </row>
    <row r="253" spans="1:29" x14ac:dyDescent="0.25">
      <c r="A253" t="s">
        <v>266</v>
      </c>
      <c r="B253" t="s">
        <v>39</v>
      </c>
      <c r="C253">
        <v>41282</v>
      </c>
      <c r="D253">
        <v>8.5</v>
      </c>
      <c r="E253">
        <v>12.8</v>
      </c>
      <c r="F253">
        <v>-3.4</v>
      </c>
      <c r="I253" t="str">
        <f t="shared" si="21"/>
        <v>tak</v>
      </c>
      <c r="J253" t="str">
        <f t="shared" si="18"/>
        <v>nie</v>
      </c>
      <c r="K253">
        <f t="shared" si="22"/>
        <v>0</v>
      </c>
      <c r="P253" t="s">
        <v>42</v>
      </c>
      <c r="Q253">
        <v>192349</v>
      </c>
      <c r="T253" t="s">
        <v>266</v>
      </c>
      <c r="U253" t="s">
        <v>39</v>
      </c>
      <c r="V253">
        <v>41282</v>
      </c>
      <c r="W253">
        <v>8.5</v>
      </c>
      <c r="X253">
        <f t="shared" si="23"/>
        <v>350</v>
      </c>
      <c r="Y253">
        <v>0</v>
      </c>
      <c r="Z253" t="str">
        <f t="shared" si="19"/>
        <v xml:space="preserve"> </v>
      </c>
      <c r="AA253" t="str">
        <f t="shared" si="20"/>
        <v xml:space="preserve"> </v>
      </c>
      <c r="AB253" t="s">
        <v>400</v>
      </c>
      <c r="AC253" t="s">
        <v>400</v>
      </c>
    </row>
    <row r="254" spans="1:29" x14ac:dyDescent="0.25">
      <c r="A254" t="s">
        <v>267</v>
      </c>
      <c r="B254" t="s">
        <v>15</v>
      </c>
      <c r="C254">
        <v>90462</v>
      </c>
      <c r="D254">
        <v>11.6</v>
      </c>
      <c r="E254">
        <v>12.7</v>
      </c>
      <c r="F254">
        <v>1.6</v>
      </c>
      <c r="I254" t="str">
        <f t="shared" si="21"/>
        <v>nie</v>
      </c>
      <c r="J254" t="str">
        <f t="shared" si="18"/>
        <v>nie</v>
      </c>
      <c r="K254">
        <f t="shared" si="22"/>
        <v>0</v>
      </c>
      <c r="P254" t="s">
        <v>13</v>
      </c>
      <c r="Q254">
        <v>150950</v>
      </c>
      <c r="T254" t="s">
        <v>267</v>
      </c>
      <c r="U254" t="s">
        <v>15</v>
      </c>
      <c r="V254">
        <v>90462</v>
      </c>
      <c r="W254">
        <v>11.6</v>
      </c>
      <c r="X254">
        <f t="shared" si="23"/>
        <v>1049</v>
      </c>
      <c r="Y254">
        <v>0</v>
      </c>
      <c r="Z254" t="str">
        <f t="shared" si="19"/>
        <v xml:space="preserve"> </v>
      </c>
      <c r="AA254" t="str">
        <f t="shared" si="20"/>
        <v xml:space="preserve"> </v>
      </c>
      <c r="AB254" t="s">
        <v>400</v>
      </c>
      <c r="AC254" t="s">
        <v>400</v>
      </c>
    </row>
    <row r="255" spans="1:29" x14ac:dyDescent="0.25">
      <c r="A255" t="s">
        <v>268</v>
      </c>
      <c r="B255" t="s">
        <v>11</v>
      </c>
      <c r="C255">
        <v>57093</v>
      </c>
      <c r="D255">
        <v>12.1</v>
      </c>
      <c r="E255">
        <v>8.9</v>
      </c>
      <c r="F255">
        <v>-5.7</v>
      </c>
      <c r="I255" t="str">
        <f t="shared" si="21"/>
        <v>tak</v>
      </c>
      <c r="J255" t="str">
        <f t="shared" si="18"/>
        <v>nie</v>
      </c>
      <c r="K255">
        <f t="shared" si="22"/>
        <v>0</v>
      </c>
      <c r="P255" t="s">
        <v>13</v>
      </c>
      <c r="Q255">
        <v>155571</v>
      </c>
      <c r="T255" t="s">
        <v>268</v>
      </c>
      <c r="U255" t="s">
        <v>11</v>
      </c>
      <c r="V255">
        <v>57093</v>
      </c>
      <c r="W255">
        <v>12.1</v>
      </c>
      <c r="X255">
        <f t="shared" si="23"/>
        <v>690</v>
      </c>
      <c r="Y255">
        <v>0</v>
      </c>
      <c r="Z255" t="str">
        <f t="shared" si="19"/>
        <v xml:space="preserve"> </v>
      </c>
      <c r="AA255" t="str">
        <f t="shared" si="20"/>
        <v xml:space="preserve"> </v>
      </c>
      <c r="AB255" t="s">
        <v>400</v>
      </c>
      <c r="AC255" t="s">
        <v>400</v>
      </c>
    </row>
    <row r="256" spans="1:29" x14ac:dyDescent="0.25">
      <c r="A256" t="s">
        <v>269</v>
      </c>
      <c r="B256" t="s">
        <v>46</v>
      </c>
      <c r="C256">
        <v>62407</v>
      </c>
      <c r="D256">
        <v>11.2</v>
      </c>
      <c r="E256">
        <v>9.5</v>
      </c>
      <c r="F256">
        <v>-0.6</v>
      </c>
      <c r="I256" t="str">
        <f t="shared" si="21"/>
        <v>tak</v>
      </c>
      <c r="J256" t="str">
        <f t="shared" si="18"/>
        <v>nie</v>
      </c>
      <c r="K256">
        <f t="shared" si="22"/>
        <v>0</v>
      </c>
      <c r="P256" t="s">
        <v>13</v>
      </c>
      <c r="Q256">
        <v>56806</v>
      </c>
      <c r="T256" t="s">
        <v>269</v>
      </c>
      <c r="U256" t="s">
        <v>46</v>
      </c>
      <c r="V256">
        <v>62407</v>
      </c>
      <c r="W256">
        <v>11.2</v>
      </c>
      <c r="X256">
        <f t="shared" si="23"/>
        <v>698</v>
      </c>
      <c r="Y256">
        <v>0</v>
      </c>
      <c r="Z256" t="str">
        <f t="shared" si="19"/>
        <v xml:space="preserve"> </v>
      </c>
      <c r="AA256" t="str">
        <f t="shared" si="20"/>
        <v xml:space="preserve"> </v>
      </c>
      <c r="AB256" t="s">
        <v>400</v>
      </c>
      <c r="AC256" t="s">
        <v>400</v>
      </c>
    </row>
    <row r="257" spans="1:29" x14ac:dyDescent="0.25">
      <c r="A257" t="s">
        <v>270</v>
      </c>
      <c r="B257" t="s">
        <v>17</v>
      </c>
      <c r="C257">
        <v>107471</v>
      </c>
      <c r="D257">
        <v>11.2</v>
      </c>
      <c r="E257">
        <v>11</v>
      </c>
      <c r="F257">
        <v>4.2</v>
      </c>
      <c r="I257" t="str">
        <f t="shared" si="21"/>
        <v>nie</v>
      </c>
      <c r="J257" t="str">
        <f t="shared" si="18"/>
        <v>tak</v>
      </c>
      <c r="K257">
        <f t="shared" si="22"/>
        <v>0</v>
      </c>
      <c r="P257" t="s">
        <v>13</v>
      </c>
      <c r="Q257">
        <v>172809</v>
      </c>
      <c r="T257" t="s">
        <v>270</v>
      </c>
      <c r="U257" t="s">
        <v>17</v>
      </c>
      <c r="V257">
        <v>107471</v>
      </c>
      <c r="W257">
        <v>11.2</v>
      </c>
      <c r="X257">
        <f t="shared" si="23"/>
        <v>1203</v>
      </c>
      <c r="Y257">
        <v>0</v>
      </c>
      <c r="Z257" t="str">
        <f t="shared" si="19"/>
        <v xml:space="preserve"> </v>
      </c>
      <c r="AA257" t="str">
        <f t="shared" si="20"/>
        <v xml:space="preserve"> </v>
      </c>
      <c r="AB257" t="s">
        <v>400</v>
      </c>
      <c r="AC257" t="s">
        <v>400</v>
      </c>
    </row>
    <row r="258" spans="1:29" x14ac:dyDescent="0.25">
      <c r="A258" t="s">
        <v>271</v>
      </c>
      <c r="B258" t="s">
        <v>17</v>
      </c>
      <c r="C258">
        <v>87244</v>
      </c>
      <c r="D258">
        <v>12.1</v>
      </c>
      <c r="E258">
        <v>12.1</v>
      </c>
      <c r="F258">
        <v>-0.1</v>
      </c>
      <c r="I258" t="str">
        <f t="shared" si="21"/>
        <v>tak</v>
      </c>
      <c r="J258" t="str">
        <f t="shared" ref="J258:J321" si="24">IF(B258="mazowieckie", "tak","nie")</f>
        <v>tak</v>
      </c>
      <c r="K258">
        <f t="shared" si="22"/>
        <v>1</v>
      </c>
      <c r="P258" t="s">
        <v>13</v>
      </c>
      <c r="Q258">
        <v>134103</v>
      </c>
      <c r="T258" t="s">
        <v>271</v>
      </c>
      <c r="U258" t="s">
        <v>17</v>
      </c>
      <c r="V258">
        <v>87244</v>
      </c>
      <c r="W258">
        <v>12.1</v>
      </c>
      <c r="X258">
        <f t="shared" si="23"/>
        <v>1055</v>
      </c>
      <c r="Y258">
        <v>0</v>
      </c>
      <c r="Z258" t="str">
        <f t="shared" ref="Z258:Z321" si="25">IF(Y258=1,X258," ")</f>
        <v xml:space="preserve"> </v>
      </c>
      <c r="AA258" t="str">
        <f t="shared" ref="AA258:AA321" si="26">IF(Z258=" "," ",T258)</f>
        <v xml:space="preserve"> </v>
      </c>
      <c r="AB258" t="s">
        <v>400</v>
      </c>
      <c r="AC258" t="s">
        <v>400</v>
      </c>
    </row>
    <row r="259" spans="1:29" x14ac:dyDescent="0.25">
      <c r="A259" t="s">
        <v>272</v>
      </c>
      <c r="B259" t="s">
        <v>15</v>
      </c>
      <c r="C259">
        <v>41618</v>
      </c>
      <c r="D259">
        <v>10.1</v>
      </c>
      <c r="E259">
        <v>14.1</v>
      </c>
      <c r="F259">
        <v>-0.7</v>
      </c>
      <c r="I259" t="str">
        <f t="shared" ref="I259:I322" si="27">IF(F259&lt;0,"tak","nie")</f>
        <v>tak</v>
      </c>
      <c r="J259" t="str">
        <f t="shared" si="24"/>
        <v>nie</v>
      </c>
      <c r="K259">
        <f t="shared" ref="K259:K322" si="28">IF(AND(I259="tak",J259="tak"),1,0)</f>
        <v>0</v>
      </c>
      <c r="P259" t="s">
        <v>13</v>
      </c>
      <c r="Q259">
        <v>114093</v>
      </c>
      <c r="T259" t="s">
        <v>272</v>
      </c>
      <c r="U259" t="s">
        <v>15</v>
      </c>
      <c r="V259">
        <v>41618</v>
      </c>
      <c r="W259">
        <v>10.1</v>
      </c>
      <c r="X259">
        <f t="shared" ref="X259:X322" si="29">ROUNDDOWN((W259*V259)/1000,0)</f>
        <v>420</v>
      </c>
      <c r="Y259">
        <v>0</v>
      </c>
      <c r="Z259" t="str">
        <f t="shared" si="25"/>
        <v xml:space="preserve"> </v>
      </c>
      <c r="AA259" t="str">
        <f t="shared" si="26"/>
        <v xml:space="preserve"> </v>
      </c>
      <c r="AB259" t="s">
        <v>400</v>
      </c>
      <c r="AC259" t="s">
        <v>400</v>
      </c>
    </row>
    <row r="260" spans="1:29" x14ac:dyDescent="0.25">
      <c r="A260" t="s">
        <v>273</v>
      </c>
      <c r="B260" t="s">
        <v>19</v>
      </c>
      <c r="C260">
        <v>69087</v>
      </c>
      <c r="D260">
        <v>10.9</v>
      </c>
      <c r="E260">
        <v>6.8</v>
      </c>
      <c r="F260">
        <v>12.7</v>
      </c>
      <c r="I260" t="str">
        <f t="shared" si="27"/>
        <v>nie</v>
      </c>
      <c r="J260" t="str">
        <f t="shared" si="24"/>
        <v>nie</v>
      </c>
      <c r="K260">
        <f t="shared" si="28"/>
        <v>0</v>
      </c>
      <c r="P260" t="s">
        <v>13</v>
      </c>
      <c r="Q260">
        <v>85001</v>
      </c>
      <c r="T260" t="s">
        <v>273</v>
      </c>
      <c r="U260" t="s">
        <v>19</v>
      </c>
      <c r="V260">
        <v>69087</v>
      </c>
      <c r="W260">
        <v>10.9</v>
      </c>
      <c r="X260">
        <f t="shared" si="29"/>
        <v>753</v>
      </c>
      <c r="Y260">
        <v>0</v>
      </c>
      <c r="Z260" t="str">
        <f t="shared" si="25"/>
        <v xml:space="preserve"> </v>
      </c>
      <c r="AA260" t="str">
        <f t="shared" si="26"/>
        <v xml:space="preserve"> </v>
      </c>
      <c r="AB260" t="s">
        <v>400</v>
      </c>
      <c r="AC260" t="s">
        <v>400</v>
      </c>
    </row>
    <row r="261" spans="1:29" x14ac:dyDescent="0.25">
      <c r="A261" t="s">
        <v>274</v>
      </c>
      <c r="B261" t="s">
        <v>31</v>
      </c>
      <c r="C261">
        <v>61622</v>
      </c>
      <c r="D261">
        <v>12.4</v>
      </c>
      <c r="E261">
        <v>8.6999999999999993</v>
      </c>
      <c r="F261">
        <v>-1.6</v>
      </c>
      <c r="I261" t="str">
        <f t="shared" si="27"/>
        <v>tak</v>
      </c>
      <c r="J261" t="str">
        <f t="shared" si="24"/>
        <v>nie</v>
      </c>
      <c r="K261">
        <f t="shared" si="28"/>
        <v>0</v>
      </c>
      <c r="P261" t="s">
        <v>13</v>
      </c>
      <c r="Q261">
        <v>76618</v>
      </c>
      <c r="T261" t="s">
        <v>274</v>
      </c>
      <c r="U261" t="s">
        <v>31</v>
      </c>
      <c r="V261">
        <v>61622</v>
      </c>
      <c r="W261">
        <v>12.4</v>
      </c>
      <c r="X261">
        <f t="shared" si="29"/>
        <v>764</v>
      </c>
      <c r="Y261">
        <v>0</v>
      </c>
      <c r="Z261" t="str">
        <f t="shared" si="25"/>
        <v xml:space="preserve"> </v>
      </c>
      <c r="AA261" t="str">
        <f t="shared" si="26"/>
        <v xml:space="preserve"> </v>
      </c>
      <c r="AB261" t="s">
        <v>400</v>
      </c>
      <c r="AC261" t="s">
        <v>400</v>
      </c>
    </row>
    <row r="262" spans="1:29" x14ac:dyDescent="0.25">
      <c r="A262" t="s">
        <v>275</v>
      </c>
      <c r="B262" t="s">
        <v>46</v>
      </c>
      <c r="C262">
        <v>319258</v>
      </c>
      <c r="D262">
        <v>13.1</v>
      </c>
      <c r="E262">
        <v>7.1</v>
      </c>
      <c r="F262">
        <v>18.899999999999999</v>
      </c>
      <c r="I262" t="str">
        <f t="shared" si="27"/>
        <v>nie</v>
      </c>
      <c r="J262" t="str">
        <f t="shared" si="24"/>
        <v>nie</v>
      </c>
      <c r="K262">
        <f t="shared" si="28"/>
        <v>0</v>
      </c>
      <c r="P262" t="s">
        <v>13</v>
      </c>
      <c r="Q262">
        <v>175402</v>
      </c>
      <c r="T262" t="s">
        <v>275</v>
      </c>
      <c r="U262" t="s">
        <v>46</v>
      </c>
      <c r="V262">
        <v>319258</v>
      </c>
      <c r="W262">
        <v>13.1</v>
      </c>
      <c r="X262">
        <f t="shared" si="29"/>
        <v>4182</v>
      </c>
      <c r="Y262">
        <v>0</v>
      </c>
      <c r="Z262" t="str">
        <f t="shared" si="25"/>
        <v xml:space="preserve"> </v>
      </c>
      <c r="AA262" t="str">
        <f t="shared" si="26"/>
        <v xml:space="preserve"> </v>
      </c>
      <c r="AB262" t="s">
        <v>400</v>
      </c>
      <c r="AC262" t="s">
        <v>400</v>
      </c>
    </row>
    <row r="263" spans="1:29" x14ac:dyDescent="0.25">
      <c r="A263" t="s">
        <v>276</v>
      </c>
      <c r="B263" t="s">
        <v>29</v>
      </c>
      <c r="C263">
        <v>43419</v>
      </c>
      <c r="D263">
        <v>10.7</v>
      </c>
      <c r="E263">
        <v>11.5</v>
      </c>
      <c r="F263">
        <v>1.4</v>
      </c>
      <c r="I263" t="str">
        <f t="shared" si="27"/>
        <v>nie</v>
      </c>
      <c r="J263" t="str">
        <f t="shared" si="24"/>
        <v>nie</v>
      </c>
      <c r="K263">
        <f t="shared" si="28"/>
        <v>0</v>
      </c>
      <c r="P263" t="s">
        <v>13</v>
      </c>
      <c r="Q263">
        <v>182749</v>
      </c>
      <c r="T263" t="s">
        <v>276</v>
      </c>
      <c r="U263" t="s">
        <v>29</v>
      </c>
      <c r="V263">
        <v>43419</v>
      </c>
      <c r="W263">
        <v>10.7</v>
      </c>
      <c r="X263">
        <f t="shared" si="29"/>
        <v>464</v>
      </c>
      <c r="Y263">
        <v>0</v>
      </c>
      <c r="Z263" t="str">
        <f t="shared" si="25"/>
        <v xml:space="preserve"> </v>
      </c>
      <c r="AA263" t="str">
        <f t="shared" si="26"/>
        <v xml:space="preserve"> </v>
      </c>
      <c r="AB263" t="s">
        <v>400</v>
      </c>
      <c r="AC263" t="s">
        <v>400</v>
      </c>
    </row>
    <row r="264" spans="1:29" x14ac:dyDescent="0.25">
      <c r="A264" t="s">
        <v>277</v>
      </c>
      <c r="B264" t="s">
        <v>35</v>
      </c>
      <c r="C264">
        <v>58732</v>
      </c>
      <c r="D264">
        <v>9</v>
      </c>
      <c r="E264">
        <v>11</v>
      </c>
      <c r="F264">
        <v>-2.9</v>
      </c>
      <c r="I264" t="str">
        <f t="shared" si="27"/>
        <v>tak</v>
      </c>
      <c r="J264" t="str">
        <f t="shared" si="24"/>
        <v>nie</v>
      </c>
      <c r="K264">
        <f t="shared" si="28"/>
        <v>0</v>
      </c>
      <c r="P264" t="s">
        <v>13</v>
      </c>
      <c r="Q264">
        <v>113007</v>
      </c>
      <c r="T264" t="s">
        <v>277</v>
      </c>
      <c r="U264" t="s">
        <v>35</v>
      </c>
      <c r="V264">
        <v>58732</v>
      </c>
      <c r="W264">
        <v>9</v>
      </c>
      <c r="X264">
        <f t="shared" si="29"/>
        <v>528</v>
      </c>
      <c r="Y264">
        <v>1</v>
      </c>
      <c r="Z264">
        <f t="shared" si="25"/>
        <v>528</v>
      </c>
      <c r="AA264" t="str">
        <f t="shared" si="26"/>
        <v>prudnicki</v>
      </c>
      <c r="AB264" t="s">
        <v>400</v>
      </c>
      <c r="AC264" t="s">
        <v>400</v>
      </c>
    </row>
    <row r="265" spans="1:29" x14ac:dyDescent="0.25">
      <c r="A265" t="s">
        <v>278</v>
      </c>
      <c r="B265" t="s">
        <v>17</v>
      </c>
      <c r="C265">
        <v>150270</v>
      </c>
      <c r="D265">
        <v>11.2</v>
      </c>
      <c r="E265">
        <v>9.5</v>
      </c>
      <c r="F265">
        <v>9.5</v>
      </c>
      <c r="I265" t="str">
        <f t="shared" si="27"/>
        <v>nie</v>
      </c>
      <c r="J265" t="str">
        <f t="shared" si="24"/>
        <v>tak</v>
      </c>
      <c r="K265">
        <f t="shared" si="28"/>
        <v>0</v>
      </c>
      <c r="P265" t="s">
        <v>13</v>
      </c>
      <c r="Q265">
        <v>239319</v>
      </c>
      <c r="T265" t="s">
        <v>278</v>
      </c>
      <c r="U265" t="s">
        <v>17</v>
      </c>
      <c r="V265">
        <v>150270</v>
      </c>
      <c r="W265">
        <v>11.2</v>
      </c>
      <c r="X265">
        <f t="shared" si="29"/>
        <v>1683</v>
      </c>
      <c r="Y265">
        <v>0</v>
      </c>
      <c r="Z265" t="str">
        <f t="shared" si="25"/>
        <v xml:space="preserve"> </v>
      </c>
      <c r="AA265" t="str">
        <f t="shared" si="26"/>
        <v xml:space="preserve"> </v>
      </c>
      <c r="AB265" t="s">
        <v>400</v>
      </c>
      <c r="AC265" t="s">
        <v>400</v>
      </c>
    </row>
    <row r="266" spans="1:29" x14ac:dyDescent="0.25">
      <c r="A266" t="s">
        <v>279</v>
      </c>
      <c r="B266" t="s">
        <v>17</v>
      </c>
      <c r="C266">
        <v>52389</v>
      </c>
      <c r="D266">
        <v>11.7</v>
      </c>
      <c r="E266">
        <v>12.1</v>
      </c>
      <c r="F266">
        <v>-4.2</v>
      </c>
      <c r="I266" t="str">
        <f t="shared" si="27"/>
        <v>tak</v>
      </c>
      <c r="J266" t="str">
        <f t="shared" si="24"/>
        <v>tak</v>
      </c>
      <c r="K266">
        <f t="shared" si="28"/>
        <v>1</v>
      </c>
      <c r="P266" t="s">
        <v>13</v>
      </c>
      <c r="Q266">
        <v>127686</v>
      </c>
      <c r="T266" t="s">
        <v>279</v>
      </c>
      <c r="U266" t="s">
        <v>17</v>
      </c>
      <c r="V266">
        <v>52389</v>
      </c>
      <c r="W266">
        <v>11.7</v>
      </c>
      <c r="X266">
        <f t="shared" si="29"/>
        <v>612</v>
      </c>
      <c r="Y266">
        <v>0</v>
      </c>
      <c r="Z266" t="str">
        <f t="shared" si="25"/>
        <v xml:space="preserve"> </v>
      </c>
      <c r="AA266" t="str">
        <f t="shared" si="26"/>
        <v xml:space="preserve"> </v>
      </c>
      <c r="AB266" t="s">
        <v>400</v>
      </c>
      <c r="AC266" t="s">
        <v>400</v>
      </c>
    </row>
    <row r="267" spans="1:29" x14ac:dyDescent="0.25">
      <c r="A267" t="s">
        <v>280</v>
      </c>
      <c r="B267" t="s">
        <v>26</v>
      </c>
      <c r="C267">
        <v>71231</v>
      </c>
      <c r="D267">
        <v>10.7</v>
      </c>
      <c r="E267">
        <v>9.6</v>
      </c>
      <c r="F267">
        <v>-1</v>
      </c>
      <c r="I267" t="str">
        <f t="shared" si="27"/>
        <v>tak</v>
      </c>
      <c r="J267" t="str">
        <f t="shared" si="24"/>
        <v>nie</v>
      </c>
      <c r="K267">
        <f t="shared" si="28"/>
        <v>0</v>
      </c>
      <c r="P267" t="s">
        <v>13</v>
      </c>
      <c r="Q267">
        <v>196167</v>
      </c>
      <c r="T267" t="s">
        <v>280</v>
      </c>
      <c r="U267" t="s">
        <v>26</v>
      </c>
      <c r="V267">
        <v>71231</v>
      </c>
      <c r="W267">
        <v>10.7</v>
      </c>
      <c r="X267">
        <f t="shared" si="29"/>
        <v>762</v>
      </c>
      <c r="Y267">
        <v>0</v>
      </c>
      <c r="Z267" t="str">
        <f t="shared" si="25"/>
        <v xml:space="preserve"> </v>
      </c>
      <c r="AA267" t="str">
        <f t="shared" si="26"/>
        <v xml:space="preserve"> </v>
      </c>
      <c r="AB267" t="s">
        <v>400</v>
      </c>
      <c r="AC267" t="s">
        <v>400</v>
      </c>
    </row>
    <row r="268" spans="1:29" x14ac:dyDescent="0.25">
      <c r="A268" t="s">
        <v>281</v>
      </c>
      <c r="B268" t="s">
        <v>26</v>
      </c>
      <c r="C268">
        <v>78630</v>
      </c>
      <c r="D268">
        <v>11.4</v>
      </c>
      <c r="E268">
        <v>10.5</v>
      </c>
      <c r="F268">
        <v>-0.6</v>
      </c>
      <c r="I268" t="str">
        <f t="shared" si="27"/>
        <v>tak</v>
      </c>
      <c r="J268" t="str">
        <f t="shared" si="24"/>
        <v>nie</v>
      </c>
      <c r="K268">
        <f t="shared" si="28"/>
        <v>0</v>
      </c>
      <c r="P268" t="s">
        <v>13</v>
      </c>
      <c r="Q268">
        <v>92988</v>
      </c>
      <c r="T268" t="s">
        <v>281</v>
      </c>
      <c r="U268" t="s">
        <v>26</v>
      </c>
      <c r="V268">
        <v>78630</v>
      </c>
      <c r="W268">
        <v>11.4</v>
      </c>
      <c r="X268">
        <f t="shared" si="29"/>
        <v>896</v>
      </c>
      <c r="Y268">
        <v>0</v>
      </c>
      <c r="Z268" t="str">
        <f t="shared" si="25"/>
        <v xml:space="preserve"> </v>
      </c>
      <c r="AA268" t="str">
        <f t="shared" si="26"/>
        <v xml:space="preserve"> </v>
      </c>
      <c r="AB268" t="s">
        <v>400</v>
      </c>
      <c r="AC268" t="s">
        <v>400</v>
      </c>
    </row>
    <row r="269" spans="1:29" x14ac:dyDescent="0.25">
      <c r="A269" t="s">
        <v>282</v>
      </c>
      <c r="B269" t="s">
        <v>17</v>
      </c>
      <c r="C269">
        <v>43064</v>
      </c>
      <c r="D269">
        <v>11.3</v>
      </c>
      <c r="E269">
        <v>12.9</v>
      </c>
      <c r="F269">
        <v>-3.7</v>
      </c>
      <c r="I269" t="str">
        <f t="shared" si="27"/>
        <v>tak</v>
      </c>
      <c r="J269" t="str">
        <f t="shared" si="24"/>
        <v>tak</v>
      </c>
      <c r="K269">
        <f t="shared" si="28"/>
        <v>1</v>
      </c>
      <c r="P269" t="s">
        <v>13</v>
      </c>
      <c r="Q269">
        <v>95036</v>
      </c>
      <c r="T269" t="s">
        <v>282</v>
      </c>
      <c r="U269" t="s">
        <v>17</v>
      </c>
      <c r="V269">
        <v>43064</v>
      </c>
      <c r="W269">
        <v>11.3</v>
      </c>
      <c r="X269">
        <f t="shared" si="29"/>
        <v>486</v>
      </c>
      <c r="Y269">
        <v>0</v>
      </c>
      <c r="Z269" t="str">
        <f t="shared" si="25"/>
        <v xml:space="preserve"> </v>
      </c>
      <c r="AA269" t="str">
        <f t="shared" si="26"/>
        <v xml:space="preserve"> </v>
      </c>
      <c r="AB269" t="s">
        <v>400</v>
      </c>
      <c r="AC269" t="s">
        <v>400</v>
      </c>
    </row>
    <row r="270" spans="1:29" x14ac:dyDescent="0.25">
      <c r="A270" t="s">
        <v>283</v>
      </c>
      <c r="B270" t="s">
        <v>13</v>
      </c>
      <c r="C270">
        <v>106361</v>
      </c>
      <c r="D270">
        <v>13.3</v>
      </c>
      <c r="E270">
        <v>7.8</v>
      </c>
      <c r="F270">
        <v>1.1000000000000001</v>
      </c>
      <c r="I270" t="str">
        <f t="shared" si="27"/>
        <v>nie</v>
      </c>
      <c r="J270" t="str">
        <f t="shared" si="24"/>
        <v>nie</v>
      </c>
      <c r="K270">
        <f t="shared" si="28"/>
        <v>0</v>
      </c>
      <c r="P270" t="s">
        <v>13</v>
      </c>
      <c r="Q270">
        <v>308548</v>
      </c>
      <c r="T270" t="s">
        <v>283</v>
      </c>
      <c r="U270" t="s">
        <v>13</v>
      </c>
      <c r="V270">
        <v>106361</v>
      </c>
      <c r="W270">
        <v>13.3</v>
      </c>
      <c r="X270">
        <f t="shared" si="29"/>
        <v>1414</v>
      </c>
      <c r="Y270">
        <v>0</v>
      </c>
      <c r="Z270" t="str">
        <f t="shared" si="25"/>
        <v xml:space="preserve"> </v>
      </c>
      <c r="AA270" t="str">
        <f t="shared" si="26"/>
        <v xml:space="preserve"> </v>
      </c>
      <c r="AB270" t="s">
        <v>400</v>
      </c>
      <c r="AC270" t="s">
        <v>400</v>
      </c>
    </row>
    <row r="271" spans="1:29" x14ac:dyDescent="0.25">
      <c r="A271" t="s">
        <v>284</v>
      </c>
      <c r="B271" t="s">
        <v>42</v>
      </c>
      <c r="C271">
        <v>77238</v>
      </c>
      <c r="D271">
        <v>13.3</v>
      </c>
      <c r="E271">
        <v>8.1</v>
      </c>
      <c r="F271">
        <v>5.2</v>
      </c>
      <c r="I271" t="str">
        <f t="shared" si="27"/>
        <v>nie</v>
      </c>
      <c r="J271" t="str">
        <f t="shared" si="24"/>
        <v>nie</v>
      </c>
      <c r="K271">
        <f t="shared" si="28"/>
        <v>0</v>
      </c>
      <c r="P271" t="s">
        <v>13</v>
      </c>
      <c r="Q271">
        <v>74893</v>
      </c>
      <c r="T271" t="s">
        <v>284</v>
      </c>
      <c r="U271" t="s">
        <v>42</v>
      </c>
      <c r="V271">
        <v>77238</v>
      </c>
      <c r="W271">
        <v>13.3</v>
      </c>
      <c r="X271">
        <f t="shared" si="29"/>
        <v>1027</v>
      </c>
      <c r="Y271">
        <v>0</v>
      </c>
      <c r="Z271" t="str">
        <f t="shared" si="25"/>
        <v xml:space="preserve"> </v>
      </c>
      <c r="AA271" t="str">
        <f t="shared" si="26"/>
        <v xml:space="preserve"> </v>
      </c>
      <c r="AB271" t="s">
        <v>400</v>
      </c>
      <c r="AC271" t="s">
        <v>400</v>
      </c>
    </row>
    <row r="272" spans="1:29" x14ac:dyDescent="0.25">
      <c r="A272" t="s">
        <v>285</v>
      </c>
      <c r="B272" t="s">
        <v>22</v>
      </c>
      <c r="C272">
        <v>115860</v>
      </c>
      <c r="D272">
        <v>9.9</v>
      </c>
      <c r="E272">
        <v>11.2</v>
      </c>
      <c r="F272">
        <v>-1.5</v>
      </c>
      <c r="I272" t="str">
        <f t="shared" si="27"/>
        <v>tak</v>
      </c>
      <c r="J272" t="str">
        <f t="shared" si="24"/>
        <v>nie</v>
      </c>
      <c r="K272">
        <f t="shared" si="28"/>
        <v>0</v>
      </c>
      <c r="P272" t="s">
        <v>13</v>
      </c>
      <c r="Q272">
        <v>58519</v>
      </c>
      <c r="T272" t="s">
        <v>285</v>
      </c>
      <c r="U272" t="s">
        <v>22</v>
      </c>
      <c r="V272">
        <v>115860</v>
      </c>
      <c r="W272">
        <v>9.9</v>
      </c>
      <c r="X272">
        <f t="shared" si="29"/>
        <v>1147</v>
      </c>
      <c r="Y272">
        <v>0</v>
      </c>
      <c r="Z272" t="str">
        <f t="shared" si="25"/>
        <v xml:space="preserve"> </v>
      </c>
      <c r="AA272" t="str">
        <f t="shared" si="26"/>
        <v xml:space="preserve"> </v>
      </c>
      <c r="AB272" t="s">
        <v>400</v>
      </c>
      <c r="AC272" t="s">
        <v>400</v>
      </c>
    </row>
    <row r="273" spans="1:29" x14ac:dyDescent="0.25">
      <c r="A273" t="s">
        <v>286</v>
      </c>
      <c r="B273" t="s">
        <v>17</v>
      </c>
      <c r="C273">
        <v>50994</v>
      </c>
      <c r="D273">
        <v>11.8</v>
      </c>
      <c r="E273">
        <v>11.8</v>
      </c>
      <c r="F273">
        <v>0.6</v>
      </c>
      <c r="I273" t="str">
        <f t="shared" si="27"/>
        <v>nie</v>
      </c>
      <c r="J273" t="str">
        <f t="shared" si="24"/>
        <v>tak</v>
      </c>
      <c r="K273">
        <f t="shared" si="28"/>
        <v>0</v>
      </c>
      <c r="P273" t="s">
        <v>13</v>
      </c>
      <c r="Q273">
        <v>143394</v>
      </c>
      <c r="T273" t="s">
        <v>286</v>
      </c>
      <c r="U273" t="s">
        <v>17</v>
      </c>
      <c r="V273">
        <v>50994</v>
      </c>
      <c r="W273">
        <v>11.8</v>
      </c>
      <c r="X273">
        <f t="shared" si="29"/>
        <v>601</v>
      </c>
      <c r="Y273">
        <v>0</v>
      </c>
      <c r="Z273" t="str">
        <f t="shared" si="25"/>
        <v xml:space="preserve"> </v>
      </c>
      <c r="AA273" t="str">
        <f t="shared" si="26"/>
        <v xml:space="preserve"> </v>
      </c>
      <c r="AB273" t="s">
        <v>400</v>
      </c>
      <c r="AC273" t="s">
        <v>400</v>
      </c>
    </row>
    <row r="274" spans="1:29" x14ac:dyDescent="0.25">
      <c r="A274" t="s">
        <v>287</v>
      </c>
      <c r="B274" t="s">
        <v>19</v>
      </c>
      <c r="C274">
        <v>39930</v>
      </c>
      <c r="D274">
        <v>11.5</v>
      </c>
      <c r="E274">
        <v>9.6999999999999993</v>
      </c>
      <c r="F274">
        <v>-2.2999999999999998</v>
      </c>
      <c r="I274" t="str">
        <f t="shared" si="27"/>
        <v>tak</v>
      </c>
      <c r="J274" t="str">
        <f t="shared" si="24"/>
        <v>nie</v>
      </c>
      <c r="K274">
        <f t="shared" si="28"/>
        <v>0</v>
      </c>
      <c r="P274" t="s">
        <v>13</v>
      </c>
      <c r="Q274">
        <v>141372</v>
      </c>
      <c r="T274" t="s">
        <v>287</v>
      </c>
      <c r="U274" t="s">
        <v>19</v>
      </c>
      <c r="V274">
        <v>39930</v>
      </c>
      <c r="W274">
        <v>11.5</v>
      </c>
      <c r="X274">
        <f t="shared" si="29"/>
        <v>459</v>
      </c>
      <c r="Y274">
        <v>0</v>
      </c>
      <c r="Z274" t="str">
        <f t="shared" si="25"/>
        <v xml:space="preserve"> </v>
      </c>
      <c r="AA274" t="str">
        <f t="shared" si="26"/>
        <v xml:space="preserve"> </v>
      </c>
      <c r="AB274" t="s">
        <v>400</v>
      </c>
      <c r="AC274" t="s">
        <v>400</v>
      </c>
    </row>
    <row r="275" spans="1:29" x14ac:dyDescent="0.25">
      <c r="A275" t="s">
        <v>288</v>
      </c>
      <c r="B275" t="s">
        <v>13</v>
      </c>
      <c r="C275">
        <v>110448</v>
      </c>
      <c r="D275">
        <v>8.6</v>
      </c>
      <c r="E275">
        <v>9.1999999999999993</v>
      </c>
      <c r="F275">
        <v>0.7</v>
      </c>
      <c r="I275" t="str">
        <f t="shared" si="27"/>
        <v>nie</v>
      </c>
      <c r="J275" t="str">
        <f t="shared" si="24"/>
        <v>nie</v>
      </c>
      <c r="K275">
        <f t="shared" si="28"/>
        <v>0</v>
      </c>
      <c r="P275" t="s">
        <v>13</v>
      </c>
      <c r="Q275">
        <v>70712</v>
      </c>
      <c r="T275" t="s">
        <v>288</v>
      </c>
      <c r="U275" t="s">
        <v>13</v>
      </c>
      <c r="V275">
        <v>110448</v>
      </c>
      <c r="W275">
        <v>8.6</v>
      </c>
      <c r="X275">
        <f t="shared" si="29"/>
        <v>949</v>
      </c>
      <c r="Y275">
        <v>0</v>
      </c>
      <c r="Z275" t="str">
        <f t="shared" si="25"/>
        <v xml:space="preserve"> </v>
      </c>
      <c r="AA275" t="str">
        <f t="shared" si="26"/>
        <v xml:space="preserve"> </v>
      </c>
      <c r="AB275" t="s">
        <v>400</v>
      </c>
      <c r="AC275" t="s">
        <v>400</v>
      </c>
    </row>
    <row r="276" spans="1:29" x14ac:dyDescent="0.25">
      <c r="A276" t="s">
        <v>289</v>
      </c>
      <c r="B276" t="s">
        <v>17</v>
      </c>
      <c r="C276">
        <v>147212</v>
      </c>
      <c r="D276">
        <v>11.7</v>
      </c>
      <c r="E276">
        <v>9.5</v>
      </c>
      <c r="F276">
        <v>2.2000000000000002</v>
      </c>
      <c r="I276" t="str">
        <f t="shared" si="27"/>
        <v>nie</v>
      </c>
      <c r="J276" t="str">
        <f t="shared" si="24"/>
        <v>tak</v>
      </c>
      <c r="K276">
        <f t="shared" si="28"/>
        <v>0</v>
      </c>
      <c r="P276" t="s">
        <v>13</v>
      </c>
      <c r="Q276">
        <v>219300</v>
      </c>
      <c r="T276" t="s">
        <v>289</v>
      </c>
      <c r="U276" t="s">
        <v>17</v>
      </c>
      <c r="V276">
        <v>147212</v>
      </c>
      <c r="W276">
        <v>11.7</v>
      </c>
      <c r="X276">
        <f t="shared" si="29"/>
        <v>1722</v>
      </c>
      <c r="Y276">
        <v>0</v>
      </c>
      <c r="Z276" t="str">
        <f t="shared" si="25"/>
        <v xml:space="preserve"> </v>
      </c>
      <c r="AA276" t="str">
        <f t="shared" si="26"/>
        <v xml:space="preserve"> </v>
      </c>
      <c r="AB276" t="s">
        <v>400</v>
      </c>
      <c r="AC276" t="s">
        <v>400</v>
      </c>
    </row>
    <row r="277" spans="1:29" x14ac:dyDescent="0.25">
      <c r="A277" t="s">
        <v>290</v>
      </c>
      <c r="B277" t="s">
        <v>15</v>
      </c>
      <c r="C277">
        <v>117431</v>
      </c>
      <c r="D277">
        <v>9.8000000000000007</v>
      </c>
      <c r="E277">
        <v>12.4</v>
      </c>
      <c r="F277">
        <v>-0.5</v>
      </c>
      <c r="I277" t="str">
        <f t="shared" si="27"/>
        <v>tak</v>
      </c>
      <c r="J277" t="str">
        <f t="shared" si="24"/>
        <v>nie</v>
      </c>
      <c r="K277">
        <f t="shared" si="28"/>
        <v>0</v>
      </c>
      <c r="P277" t="s">
        <v>13</v>
      </c>
      <c r="Q277">
        <v>54091</v>
      </c>
      <c r="T277" t="s">
        <v>290</v>
      </c>
      <c r="U277" t="s">
        <v>15</v>
      </c>
      <c r="V277">
        <v>117431</v>
      </c>
      <c r="W277">
        <v>9.8000000000000007</v>
      </c>
      <c r="X277">
        <f t="shared" si="29"/>
        <v>1150</v>
      </c>
      <c r="Y277">
        <v>0</v>
      </c>
      <c r="Z277" t="str">
        <f t="shared" si="25"/>
        <v xml:space="preserve"> </v>
      </c>
      <c r="AA277" t="str">
        <f t="shared" si="26"/>
        <v xml:space="preserve"> </v>
      </c>
      <c r="AB277" t="s">
        <v>400</v>
      </c>
      <c r="AC277" t="s">
        <v>400</v>
      </c>
    </row>
    <row r="278" spans="1:29" x14ac:dyDescent="0.25">
      <c r="A278" t="s">
        <v>291</v>
      </c>
      <c r="B278" t="s">
        <v>7</v>
      </c>
      <c r="C278">
        <v>41793</v>
      </c>
      <c r="D278">
        <v>10.5</v>
      </c>
      <c r="E278">
        <v>11.1</v>
      </c>
      <c r="F278">
        <v>-2.4</v>
      </c>
      <c r="I278" t="str">
        <f t="shared" si="27"/>
        <v>tak</v>
      </c>
      <c r="J278" t="str">
        <f t="shared" si="24"/>
        <v>nie</v>
      </c>
      <c r="K278">
        <f t="shared" si="28"/>
        <v>0</v>
      </c>
      <c r="P278" t="s">
        <v>13</v>
      </c>
      <c r="Q278">
        <v>129449</v>
      </c>
      <c r="T278" t="s">
        <v>291</v>
      </c>
      <c r="U278" t="s">
        <v>7</v>
      </c>
      <c r="V278">
        <v>41793</v>
      </c>
      <c r="W278">
        <v>10.5</v>
      </c>
      <c r="X278">
        <f t="shared" si="29"/>
        <v>438</v>
      </c>
      <c r="Y278">
        <v>0</v>
      </c>
      <c r="Z278" t="str">
        <f t="shared" si="25"/>
        <v xml:space="preserve"> </v>
      </c>
      <c r="AA278" t="str">
        <f t="shared" si="26"/>
        <v xml:space="preserve"> </v>
      </c>
      <c r="AB278" t="s">
        <v>400</v>
      </c>
      <c r="AC278" t="s">
        <v>400</v>
      </c>
    </row>
    <row r="279" spans="1:29" x14ac:dyDescent="0.25">
      <c r="A279" t="s">
        <v>292</v>
      </c>
      <c r="B279" t="s">
        <v>22</v>
      </c>
      <c r="C279">
        <v>60866</v>
      </c>
      <c r="D279">
        <v>11.7</v>
      </c>
      <c r="E279">
        <v>10.9</v>
      </c>
      <c r="F279">
        <v>-4</v>
      </c>
      <c r="I279" t="str">
        <f t="shared" si="27"/>
        <v>tak</v>
      </c>
      <c r="J279" t="str">
        <f t="shared" si="24"/>
        <v>nie</v>
      </c>
      <c r="K279">
        <f t="shared" si="28"/>
        <v>0</v>
      </c>
      <c r="P279" t="s">
        <v>13</v>
      </c>
      <c r="Q279">
        <v>187674</v>
      </c>
      <c r="T279" t="s">
        <v>292</v>
      </c>
      <c r="U279" t="s">
        <v>22</v>
      </c>
      <c r="V279">
        <v>60866</v>
      </c>
      <c r="W279">
        <v>11.7</v>
      </c>
      <c r="X279">
        <f t="shared" si="29"/>
        <v>712</v>
      </c>
      <c r="Y279">
        <v>0</v>
      </c>
      <c r="Z279" t="str">
        <f t="shared" si="25"/>
        <v xml:space="preserve"> </v>
      </c>
      <c r="AA279" t="str">
        <f t="shared" si="26"/>
        <v xml:space="preserve"> </v>
      </c>
      <c r="AB279" t="s">
        <v>400</v>
      </c>
      <c r="AC279" t="s">
        <v>400</v>
      </c>
    </row>
    <row r="280" spans="1:29" x14ac:dyDescent="0.25">
      <c r="A280" t="s">
        <v>293</v>
      </c>
      <c r="B280" t="s">
        <v>46</v>
      </c>
      <c r="C280">
        <v>59826</v>
      </c>
      <c r="D280">
        <v>11.8</v>
      </c>
      <c r="E280">
        <v>10.199999999999999</v>
      </c>
      <c r="F280">
        <v>0.6</v>
      </c>
      <c r="I280" t="str">
        <f t="shared" si="27"/>
        <v>nie</v>
      </c>
      <c r="J280" t="str">
        <f t="shared" si="24"/>
        <v>nie</v>
      </c>
      <c r="K280">
        <f t="shared" si="28"/>
        <v>0</v>
      </c>
      <c r="P280" t="s">
        <v>13</v>
      </c>
      <c r="Q280">
        <v>62022</v>
      </c>
      <c r="T280" t="s">
        <v>293</v>
      </c>
      <c r="U280" t="s">
        <v>46</v>
      </c>
      <c r="V280">
        <v>59826</v>
      </c>
      <c r="W280">
        <v>11.8</v>
      </c>
      <c r="X280">
        <f t="shared" si="29"/>
        <v>705</v>
      </c>
      <c r="Y280">
        <v>0</v>
      </c>
      <c r="Z280" t="str">
        <f t="shared" si="25"/>
        <v xml:space="preserve"> </v>
      </c>
      <c r="AA280" t="str">
        <f t="shared" si="26"/>
        <v xml:space="preserve"> </v>
      </c>
      <c r="AB280" t="s">
        <v>400</v>
      </c>
      <c r="AC280" t="s">
        <v>400</v>
      </c>
    </row>
    <row r="281" spans="1:29" x14ac:dyDescent="0.25">
      <c r="A281" t="s">
        <v>294</v>
      </c>
      <c r="B281" t="s">
        <v>15</v>
      </c>
      <c r="C281">
        <v>49053</v>
      </c>
      <c r="D281">
        <v>11.4</v>
      </c>
      <c r="E281">
        <v>11.6</v>
      </c>
      <c r="F281">
        <v>-1.4</v>
      </c>
      <c r="I281" t="str">
        <f t="shared" si="27"/>
        <v>tak</v>
      </c>
      <c r="J281" t="str">
        <f t="shared" si="24"/>
        <v>nie</v>
      </c>
      <c r="K281">
        <f t="shared" si="28"/>
        <v>0</v>
      </c>
      <c r="P281" t="s">
        <v>13</v>
      </c>
      <c r="Q281">
        <v>92655</v>
      </c>
      <c r="T281" t="s">
        <v>294</v>
      </c>
      <c r="U281" t="s">
        <v>15</v>
      </c>
      <c r="V281">
        <v>49053</v>
      </c>
      <c r="W281">
        <v>11.4</v>
      </c>
      <c r="X281">
        <f t="shared" si="29"/>
        <v>559</v>
      </c>
      <c r="Y281">
        <v>0</v>
      </c>
      <c r="Z281" t="str">
        <f t="shared" si="25"/>
        <v xml:space="preserve"> </v>
      </c>
      <c r="AA281" t="str">
        <f t="shared" si="26"/>
        <v xml:space="preserve"> </v>
      </c>
      <c r="AB281" t="s">
        <v>400</v>
      </c>
      <c r="AC281" t="s">
        <v>400</v>
      </c>
    </row>
    <row r="282" spans="1:29" x14ac:dyDescent="0.25">
      <c r="A282" t="s">
        <v>295</v>
      </c>
      <c r="B282" t="s">
        <v>26</v>
      </c>
      <c r="C282">
        <v>71751</v>
      </c>
      <c r="D282">
        <v>11.7</v>
      </c>
      <c r="E282">
        <v>8.1999999999999993</v>
      </c>
      <c r="F282">
        <v>-0.8</v>
      </c>
      <c r="I282" t="str">
        <f t="shared" si="27"/>
        <v>tak</v>
      </c>
      <c r="J282" t="str">
        <f t="shared" si="24"/>
        <v>nie</v>
      </c>
      <c r="K282">
        <f t="shared" si="28"/>
        <v>0</v>
      </c>
      <c r="P282" t="s">
        <v>13</v>
      </c>
      <c r="Q282">
        <v>71517</v>
      </c>
      <c r="T282" t="s">
        <v>295</v>
      </c>
      <c r="U282" t="s">
        <v>26</v>
      </c>
      <c r="V282">
        <v>71751</v>
      </c>
      <c r="W282">
        <v>11.7</v>
      </c>
      <c r="X282">
        <f t="shared" si="29"/>
        <v>839</v>
      </c>
      <c r="Y282">
        <v>0</v>
      </c>
      <c r="Z282" t="str">
        <f t="shared" si="25"/>
        <v xml:space="preserve"> </v>
      </c>
      <c r="AA282" t="str">
        <f t="shared" si="26"/>
        <v xml:space="preserve"> </v>
      </c>
      <c r="AB282" t="s">
        <v>400</v>
      </c>
      <c r="AC282" t="s">
        <v>400</v>
      </c>
    </row>
    <row r="283" spans="1:29" x14ac:dyDescent="0.25">
      <c r="A283" t="s">
        <v>296</v>
      </c>
      <c r="B283" t="s">
        <v>13</v>
      </c>
      <c r="C283">
        <v>74509</v>
      </c>
      <c r="D283">
        <v>11</v>
      </c>
      <c r="E283">
        <v>9.4</v>
      </c>
      <c r="F283">
        <v>3.1</v>
      </c>
      <c r="I283" t="str">
        <f t="shared" si="27"/>
        <v>nie</v>
      </c>
      <c r="J283" t="str">
        <f t="shared" si="24"/>
        <v>nie</v>
      </c>
      <c r="K283">
        <f t="shared" si="28"/>
        <v>0</v>
      </c>
      <c r="P283" t="s">
        <v>13</v>
      </c>
      <c r="Q283">
        <v>106361</v>
      </c>
      <c r="T283" t="s">
        <v>296</v>
      </c>
      <c r="U283" t="s">
        <v>13</v>
      </c>
      <c r="V283">
        <v>74509</v>
      </c>
      <c r="W283">
        <v>11</v>
      </c>
      <c r="X283">
        <f t="shared" si="29"/>
        <v>819</v>
      </c>
      <c r="Y283">
        <v>0</v>
      </c>
      <c r="Z283" t="str">
        <f t="shared" si="25"/>
        <v xml:space="preserve"> </v>
      </c>
      <c r="AA283" t="str">
        <f t="shared" si="26"/>
        <v xml:space="preserve"> </v>
      </c>
      <c r="AB283" t="s">
        <v>400</v>
      </c>
      <c r="AC283" t="s">
        <v>400</v>
      </c>
    </row>
    <row r="284" spans="1:29" x14ac:dyDescent="0.25">
      <c r="A284" t="s">
        <v>297</v>
      </c>
      <c r="B284" t="s">
        <v>22</v>
      </c>
      <c r="C284">
        <v>58342</v>
      </c>
      <c r="D284">
        <v>11</v>
      </c>
      <c r="E284">
        <v>11.4</v>
      </c>
      <c r="F284">
        <v>-4.0999999999999996</v>
      </c>
      <c r="I284" t="str">
        <f t="shared" si="27"/>
        <v>tak</v>
      </c>
      <c r="J284" t="str">
        <f t="shared" si="24"/>
        <v>nie</v>
      </c>
      <c r="K284">
        <f t="shared" si="28"/>
        <v>0</v>
      </c>
      <c r="P284" t="s">
        <v>13</v>
      </c>
      <c r="Q284">
        <v>110448</v>
      </c>
      <c r="T284" t="s">
        <v>297</v>
      </c>
      <c r="U284" t="s">
        <v>22</v>
      </c>
      <c r="V284">
        <v>58342</v>
      </c>
      <c r="W284">
        <v>11</v>
      </c>
      <c r="X284">
        <f t="shared" si="29"/>
        <v>641</v>
      </c>
      <c r="Y284">
        <v>0</v>
      </c>
      <c r="Z284" t="str">
        <f t="shared" si="25"/>
        <v xml:space="preserve"> </v>
      </c>
      <c r="AA284" t="str">
        <f t="shared" si="26"/>
        <v xml:space="preserve"> </v>
      </c>
      <c r="AB284" t="s">
        <v>400</v>
      </c>
      <c r="AC284" t="s">
        <v>400</v>
      </c>
    </row>
    <row r="285" spans="1:29" x14ac:dyDescent="0.25">
      <c r="A285" t="s">
        <v>298</v>
      </c>
      <c r="B285" t="s">
        <v>7</v>
      </c>
      <c r="C285">
        <v>43902</v>
      </c>
      <c r="D285">
        <v>11.6</v>
      </c>
      <c r="E285">
        <v>11.2</v>
      </c>
      <c r="F285">
        <v>-3.4</v>
      </c>
      <c r="I285" t="str">
        <f t="shared" si="27"/>
        <v>tak</v>
      </c>
      <c r="J285" t="str">
        <f t="shared" si="24"/>
        <v>nie</v>
      </c>
      <c r="K285">
        <f t="shared" si="28"/>
        <v>0</v>
      </c>
      <c r="P285" t="s">
        <v>13</v>
      </c>
      <c r="Q285">
        <v>74509</v>
      </c>
      <c r="T285" t="s">
        <v>298</v>
      </c>
      <c r="U285" t="s">
        <v>7</v>
      </c>
      <c r="V285">
        <v>43902</v>
      </c>
      <c r="W285">
        <v>11.6</v>
      </c>
      <c r="X285">
        <f t="shared" si="29"/>
        <v>509</v>
      </c>
      <c r="Y285">
        <v>0</v>
      </c>
      <c r="Z285" t="str">
        <f t="shared" si="25"/>
        <v xml:space="preserve"> </v>
      </c>
      <c r="AA285" t="str">
        <f t="shared" si="26"/>
        <v xml:space="preserve"> </v>
      </c>
      <c r="AB285" t="s">
        <v>400</v>
      </c>
      <c r="AC285" t="s">
        <v>400</v>
      </c>
    </row>
    <row r="286" spans="1:29" x14ac:dyDescent="0.25">
      <c r="A286" t="s">
        <v>299</v>
      </c>
      <c r="B286" t="s">
        <v>26</v>
      </c>
      <c r="C286">
        <v>164900</v>
      </c>
      <c r="D286">
        <v>11.2</v>
      </c>
      <c r="E286">
        <v>9.5</v>
      </c>
      <c r="F286">
        <v>5.4</v>
      </c>
      <c r="I286" t="str">
        <f t="shared" si="27"/>
        <v>nie</v>
      </c>
      <c r="J286" t="str">
        <f t="shared" si="24"/>
        <v>nie</v>
      </c>
      <c r="K286">
        <f t="shared" si="28"/>
        <v>0</v>
      </c>
      <c r="P286" t="s">
        <v>13</v>
      </c>
      <c r="Q286">
        <v>137496</v>
      </c>
      <c r="T286" t="s">
        <v>299</v>
      </c>
      <c r="U286" t="s">
        <v>26</v>
      </c>
      <c r="V286">
        <v>164900</v>
      </c>
      <c r="W286">
        <v>11.2</v>
      </c>
      <c r="X286">
        <f t="shared" si="29"/>
        <v>1846</v>
      </c>
      <c r="Y286">
        <v>0</v>
      </c>
      <c r="Z286" t="str">
        <f t="shared" si="25"/>
        <v xml:space="preserve"> </v>
      </c>
      <c r="AA286" t="str">
        <f t="shared" si="26"/>
        <v xml:space="preserve"> </v>
      </c>
      <c r="AB286" t="s">
        <v>400</v>
      </c>
      <c r="AC286" t="s">
        <v>400</v>
      </c>
    </row>
    <row r="287" spans="1:29" x14ac:dyDescent="0.25">
      <c r="A287" t="s">
        <v>300</v>
      </c>
      <c r="B287" t="s">
        <v>39</v>
      </c>
      <c r="C287">
        <v>80709</v>
      </c>
      <c r="D287">
        <v>9.6999999999999993</v>
      </c>
      <c r="E287">
        <v>11.8</v>
      </c>
      <c r="F287">
        <v>-2.2000000000000002</v>
      </c>
      <c r="I287" t="str">
        <f t="shared" si="27"/>
        <v>tak</v>
      </c>
      <c r="J287" t="str">
        <f t="shared" si="24"/>
        <v>nie</v>
      </c>
      <c r="K287">
        <f t="shared" si="28"/>
        <v>0</v>
      </c>
      <c r="P287" t="s">
        <v>13</v>
      </c>
      <c r="Q287">
        <v>155982</v>
      </c>
      <c r="T287" t="s">
        <v>300</v>
      </c>
      <c r="U287" t="s">
        <v>39</v>
      </c>
      <c r="V287">
        <v>80709</v>
      </c>
      <c r="W287">
        <v>9.6999999999999993</v>
      </c>
      <c r="X287">
        <f t="shared" si="29"/>
        <v>782</v>
      </c>
      <c r="Y287">
        <v>0</v>
      </c>
      <c r="Z287" t="str">
        <f t="shared" si="25"/>
        <v xml:space="preserve"> </v>
      </c>
      <c r="AA287" t="str">
        <f t="shared" si="26"/>
        <v xml:space="preserve"> </v>
      </c>
      <c r="AB287" t="s">
        <v>400</v>
      </c>
      <c r="AC287" t="s">
        <v>400</v>
      </c>
    </row>
    <row r="288" spans="1:29" x14ac:dyDescent="0.25">
      <c r="A288" t="s">
        <v>301</v>
      </c>
      <c r="B288" t="s">
        <v>26</v>
      </c>
      <c r="C288">
        <v>94857</v>
      </c>
      <c r="D288">
        <v>9.8000000000000007</v>
      </c>
      <c r="E288">
        <v>8.3000000000000007</v>
      </c>
      <c r="F288">
        <v>-1.5</v>
      </c>
      <c r="I288" t="str">
        <f t="shared" si="27"/>
        <v>tak</v>
      </c>
      <c r="J288" t="str">
        <f t="shared" si="24"/>
        <v>nie</v>
      </c>
      <c r="K288">
        <f t="shared" si="28"/>
        <v>0</v>
      </c>
      <c r="P288" t="s">
        <v>13</v>
      </c>
      <c r="Q288">
        <v>122628</v>
      </c>
      <c r="T288" t="s">
        <v>301</v>
      </c>
      <c r="U288" t="s">
        <v>26</v>
      </c>
      <c r="V288">
        <v>94857</v>
      </c>
      <c r="W288">
        <v>9.8000000000000007</v>
      </c>
      <c r="X288">
        <f t="shared" si="29"/>
        <v>929</v>
      </c>
      <c r="Y288">
        <v>0</v>
      </c>
      <c r="Z288" t="str">
        <f t="shared" si="25"/>
        <v xml:space="preserve"> </v>
      </c>
      <c r="AA288" t="str">
        <f t="shared" si="26"/>
        <v xml:space="preserve"> </v>
      </c>
      <c r="AB288" t="s">
        <v>400</v>
      </c>
      <c r="AC288" t="s">
        <v>400</v>
      </c>
    </row>
    <row r="289" spans="1:29" x14ac:dyDescent="0.25">
      <c r="A289" t="s">
        <v>302</v>
      </c>
      <c r="B289" t="s">
        <v>9</v>
      </c>
      <c r="C289">
        <v>21013</v>
      </c>
      <c r="D289">
        <v>10.1</v>
      </c>
      <c r="E289">
        <v>11.3</v>
      </c>
      <c r="F289">
        <v>-2.4</v>
      </c>
      <c r="I289" t="str">
        <f t="shared" si="27"/>
        <v>tak</v>
      </c>
      <c r="J289" t="str">
        <f t="shared" si="24"/>
        <v>nie</v>
      </c>
      <c r="K289">
        <f t="shared" si="28"/>
        <v>0</v>
      </c>
      <c r="P289" t="s">
        <v>13</v>
      </c>
      <c r="Q289">
        <v>150850</v>
      </c>
      <c r="T289" t="s">
        <v>302</v>
      </c>
      <c r="U289" t="s">
        <v>9</v>
      </c>
      <c r="V289">
        <v>21013</v>
      </c>
      <c r="W289">
        <v>10.1</v>
      </c>
      <c r="X289">
        <f t="shared" si="29"/>
        <v>212</v>
      </c>
      <c r="Y289">
        <v>0</v>
      </c>
      <c r="Z289" t="str">
        <f t="shared" si="25"/>
        <v xml:space="preserve"> </v>
      </c>
      <c r="AA289" t="str">
        <f t="shared" si="26"/>
        <v xml:space="preserve"> </v>
      </c>
      <c r="AB289" t="s">
        <v>400</v>
      </c>
      <c r="AC289" t="s">
        <v>400</v>
      </c>
    </row>
    <row r="290" spans="1:29" x14ac:dyDescent="0.25">
      <c r="A290" t="s">
        <v>303</v>
      </c>
      <c r="B290" t="s">
        <v>7</v>
      </c>
      <c r="C290">
        <v>41045</v>
      </c>
      <c r="D290">
        <v>13.4</v>
      </c>
      <c r="E290">
        <v>9.4</v>
      </c>
      <c r="F290">
        <v>-2.5</v>
      </c>
      <c r="I290" t="str">
        <f t="shared" si="27"/>
        <v>tak</v>
      </c>
      <c r="J290" t="str">
        <f t="shared" si="24"/>
        <v>nie</v>
      </c>
      <c r="K290">
        <f t="shared" si="28"/>
        <v>0</v>
      </c>
      <c r="P290" t="s">
        <v>39</v>
      </c>
      <c r="Q290">
        <v>73127</v>
      </c>
      <c r="T290" t="s">
        <v>303</v>
      </c>
      <c r="U290" t="s">
        <v>7</v>
      </c>
      <c r="V290">
        <v>41045</v>
      </c>
      <c r="W290">
        <v>13.4</v>
      </c>
      <c r="X290">
        <f t="shared" si="29"/>
        <v>550</v>
      </c>
      <c r="Y290">
        <v>0</v>
      </c>
      <c r="Z290" t="str">
        <f t="shared" si="25"/>
        <v xml:space="preserve"> </v>
      </c>
      <c r="AA290" t="str">
        <f t="shared" si="26"/>
        <v xml:space="preserve"> </v>
      </c>
      <c r="AB290" t="s">
        <v>400</v>
      </c>
      <c r="AC290" t="s">
        <v>400</v>
      </c>
    </row>
    <row r="291" spans="1:29" x14ac:dyDescent="0.25">
      <c r="A291" t="s">
        <v>304</v>
      </c>
      <c r="B291" t="s">
        <v>17</v>
      </c>
      <c r="C291">
        <v>80509</v>
      </c>
      <c r="D291">
        <v>10.7</v>
      </c>
      <c r="E291">
        <v>11.6</v>
      </c>
      <c r="F291">
        <v>0.4</v>
      </c>
      <c r="I291" t="str">
        <f t="shared" si="27"/>
        <v>nie</v>
      </c>
      <c r="J291" t="str">
        <f t="shared" si="24"/>
        <v>tak</v>
      </c>
      <c r="K291">
        <f t="shared" si="28"/>
        <v>0</v>
      </c>
      <c r="P291" t="s">
        <v>39</v>
      </c>
      <c r="Q291">
        <v>88665</v>
      </c>
      <c r="T291" t="s">
        <v>304</v>
      </c>
      <c r="U291" t="s">
        <v>17</v>
      </c>
      <c r="V291">
        <v>80509</v>
      </c>
      <c r="W291">
        <v>10.7</v>
      </c>
      <c r="X291">
        <f t="shared" si="29"/>
        <v>861</v>
      </c>
      <c r="Y291">
        <v>0</v>
      </c>
      <c r="Z291" t="str">
        <f t="shared" si="25"/>
        <v xml:space="preserve"> </v>
      </c>
      <c r="AA291" t="str">
        <f t="shared" si="26"/>
        <v xml:space="preserve"> </v>
      </c>
      <c r="AB291" t="s">
        <v>400</v>
      </c>
      <c r="AC291" t="s">
        <v>400</v>
      </c>
    </row>
    <row r="292" spans="1:29" x14ac:dyDescent="0.25">
      <c r="A292" t="s">
        <v>305</v>
      </c>
      <c r="B292" t="s">
        <v>9</v>
      </c>
      <c r="C292">
        <v>47286</v>
      </c>
      <c r="D292">
        <v>9.3000000000000007</v>
      </c>
      <c r="E292">
        <v>13.2</v>
      </c>
      <c r="F292">
        <v>-4.2</v>
      </c>
      <c r="I292" t="str">
        <f t="shared" si="27"/>
        <v>tak</v>
      </c>
      <c r="J292" t="str">
        <f t="shared" si="24"/>
        <v>nie</v>
      </c>
      <c r="K292">
        <f t="shared" si="28"/>
        <v>0</v>
      </c>
      <c r="P292" t="s">
        <v>39</v>
      </c>
      <c r="Q292">
        <v>35088</v>
      </c>
      <c r="T292" t="s">
        <v>305</v>
      </c>
      <c r="U292" t="s">
        <v>9</v>
      </c>
      <c r="V292">
        <v>47286</v>
      </c>
      <c r="W292">
        <v>9.3000000000000007</v>
      </c>
      <c r="X292">
        <f t="shared" si="29"/>
        <v>439</v>
      </c>
      <c r="Y292">
        <v>0</v>
      </c>
      <c r="Z292" t="str">
        <f t="shared" si="25"/>
        <v xml:space="preserve"> </v>
      </c>
      <c r="AA292" t="str">
        <f t="shared" si="26"/>
        <v xml:space="preserve"> </v>
      </c>
      <c r="AB292" t="s">
        <v>400</v>
      </c>
      <c r="AC292" t="s">
        <v>400</v>
      </c>
    </row>
    <row r="293" spans="1:29" x14ac:dyDescent="0.25">
      <c r="A293" t="s">
        <v>306</v>
      </c>
      <c r="B293" t="s">
        <v>15</v>
      </c>
      <c r="C293">
        <v>119916</v>
      </c>
      <c r="D293">
        <v>10.7</v>
      </c>
      <c r="E293">
        <v>11.7</v>
      </c>
      <c r="F293">
        <v>-1.7</v>
      </c>
      <c r="I293" t="str">
        <f t="shared" si="27"/>
        <v>tak</v>
      </c>
      <c r="J293" t="str">
        <f t="shared" si="24"/>
        <v>nie</v>
      </c>
      <c r="K293">
        <f t="shared" si="28"/>
        <v>0</v>
      </c>
      <c r="P293" t="s">
        <v>39</v>
      </c>
      <c r="Q293">
        <v>201643</v>
      </c>
      <c r="T293" t="s">
        <v>306</v>
      </c>
      <c r="U293" t="s">
        <v>15</v>
      </c>
      <c r="V293">
        <v>119916</v>
      </c>
      <c r="W293">
        <v>10.7</v>
      </c>
      <c r="X293">
        <f t="shared" si="29"/>
        <v>1283</v>
      </c>
      <c r="Y293">
        <v>0</v>
      </c>
      <c r="Z293" t="str">
        <f t="shared" si="25"/>
        <v xml:space="preserve"> </v>
      </c>
      <c r="AA293" t="str">
        <f t="shared" si="26"/>
        <v xml:space="preserve"> </v>
      </c>
      <c r="AB293" t="s">
        <v>400</v>
      </c>
      <c r="AC293" t="s">
        <v>400</v>
      </c>
    </row>
    <row r="294" spans="1:29" x14ac:dyDescent="0.25">
      <c r="A294" t="s">
        <v>307</v>
      </c>
      <c r="B294" t="s">
        <v>17</v>
      </c>
      <c r="C294">
        <v>53028</v>
      </c>
      <c r="D294">
        <v>10.3</v>
      </c>
      <c r="E294">
        <v>12.2</v>
      </c>
      <c r="F294">
        <v>-4.4000000000000004</v>
      </c>
      <c r="I294" t="str">
        <f t="shared" si="27"/>
        <v>tak</v>
      </c>
      <c r="J294" t="str">
        <f t="shared" si="24"/>
        <v>tak</v>
      </c>
      <c r="K294">
        <f t="shared" si="28"/>
        <v>1</v>
      </c>
      <c r="P294" t="s">
        <v>39</v>
      </c>
      <c r="Q294">
        <v>83005</v>
      </c>
      <c r="T294" t="s">
        <v>307</v>
      </c>
      <c r="U294" t="s">
        <v>17</v>
      </c>
      <c r="V294">
        <v>53028</v>
      </c>
      <c r="W294">
        <v>10.3</v>
      </c>
      <c r="X294">
        <f t="shared" si="29"/>
        <v>546</v>
      </c>
      <c r="Y294">
        <v>0</v>
      </c>
      <c r="Z294" t="str">
        <f t="shared" si="25"/>
        <v xml:space="preserve"> </v>
      </c>
      <c r="AA294" t="str">
        <f t="shared" si="26"/>
        <v xml:space="preserve"> </v>
      </c>
      <c r="AB294" t="s">
        <v>400</v>
      </c>
      <c r="AC294" t="s">
        <v>400</v>
      </c>
    </row>
    <row r="295" spans="1:29" x14ac:dyDescent="0.25">
      <c r="A295" t="s">
        <v>308</v>
      </c>
      <c r="B295" t="s">
        <v>39</v>
      </c>
      <c r="C295">
        <v>78400</v>
      </c>
      <c r="D295">
        <v>8.9</v>
      </c>
      <c r="E295">
        <v>11</v>
      </c>
      <c r="F295">
        <v>-3</v>
      </c>
      <c r="I295" t="str">
        <f t="shared" si="27"/>
        <v>tak</v>
      </c>
      <c r="J295" t="str">
        <f t="shared" si="24"/>
        <v>nie</v>
      </c>
      <c r="K295">
        <f t="shared" si="28"/>
        <v>0</v>
      </c>
      <c r="P295" t="s">
        <v>39</v>
      </c>
      <c r="Q295">
        <v>204835</v>
      </c>
      <c r="T295" t="s">
        <v>308</v>
      </c>
      <c r="U295" t="s">
        <v>39</v>
      </c>
      <c r="V295">
        <v>78400</v>
      </c>
      <c r="W295">
        <v>8.9</v>
      </c>
      <c r="X295">
        <f t="shared" si="29"/>
        <v>697</v>
      </c>
      <c r="Y295">
        <v>0</v>
      </c>
      <c r="Z295" t="str">
        <f t="shared" si="25"/>
        <v xml:space="preserve"> </v>
      </c>
      <c r="AA295" t="str">
        <f t="shared" si="26"/>
        <v xml:space="preserve"> </v>
      </c>
      <c r="AB295" t="s">
        <v>400</v>
      </c>
      <c r="AC295" t="s">
        <v>400</v>
      </c>
    </row>
    <row r="296" spans="1:29" x14ac:dyDescent="0.25">
      <c r="A296" t="s">
        <v>309</v>
      </c>
      <c r="B296" t="s">
        <v>15</v>
      </c>
      <c r="C296">
        <v>37604</v>
      </c>
      <c r="D296">
        <v>11.2</v>
      </c>
      <c r="E296">
        <v>13.6</v>
      </c>
      <c r="F296">
        <v>2.4</v>
      </c>
      <c r="I296" t="str">
        <f t="shared" si="27"/>
        <v>nie</v>
      </c>
      <c r="J296" t="str">
        <f t="shared" si="24"/>
        <v>nie</v>
      </c>
      <c r="K296">
        <f t="shared" si="28"/>
        <v>0</v>
      </c>
      <c r="P296" t="s">
        <v>39</v>
      </c>
      <c r="Q296">
        <v>55471</v>
      </c>
      <c r="T296" t="s">
        <v>309</v>
      </c>
      <c r="U296" t="s">
        <v>15</v>
      </c>
      <c r="V296">
        <v>37604</v>
      </c>
      <c r="W296">
        <v>11.2</v>
      </c>
      <c r="X296">
        <f t="shared" si="29"/>
        <v>421</v>
      </c>
      <c r="Y296">
        <v>0</v>
      </c>
      <c r="Z296" t="str">
        <f t="shared" si="25"/>
        <v xml:space="preserve"> </v>
      </c>
      <c r="AA296" t="str">
        <f t="shared" si="26"/>
        <v xml:space="preserve"> </v>
      </c>
      <c r="AB296" t="s">
        <v>400</v>
      </c>
      <c r="AC296" t="s">
        <v>400</v>
      </c>
    </row>
    <row r="297" spans="1:29" x14ac:dyDescent="0.25">
      <c r="A297" t="s">
        <v>310</v>
      </c>
      <c r="B297" t="s">
        <v>19</v>
      </c>
      <c r="C297">
        <v>57298</v>
      </c>
      <c r="D297">
        <v>10.199999999999999</v>
      </c>
      <c r="E297">
        <v>9.6</v>
      </c>
      <c r="F297">
        <v>-2.9</v>
      </c>
      <c r="I297" t="str">
        <f t="shared" si="27"/>
        <v>tak</v>
      </c>
      <c r="J297" t="str">
        <f t="shared" si="24"/>
        <v>nie</v>
      </c>
      <c r="K297">
        <f t="shared" si="28"/>
        <v>0</v>
      </c>
      <c r="P297" t="s">
        <v>39</v>
      </c>
      <c r="Q297">
        <v>114670</v>
      </c>
      <c r="T297" t="s">
        <v>310</v>
      </c>
      <c r="U297" t="s">
        <v>19</v>
      </c>
      <c r="V297">
        <v>57298</v>
      </c>
      <c r="W297">
        <v>10.199999999999999</v>
      </c>
      <c r="X297">
        <f t="shared" si="29"/>
        <v>584</v>
      </c>
      <c r="Y297">
        <v>0</v>
      </c>
      <c r="Z297" t="str">
        <f t="shared" si="25"/>
        <v xml:space="preserve"> </v>
      </c>
      <c r="AA297" t="str">
        <f t="shared" si="26"/>
        <v xml:space="preserve"> </v>
      </c>
      <c r="AB297" t="s">
        <v>400</v>
      </c>
      <c r="AC297" t="s">
        <v>400</v>
      </c>
    </row>
    <row r="298" spans="1:29" x14ac:dyDescent="0.25">
      <c r="A298" t="s">
        <v>311</v>
      </c>
      <c r="B298" t="s">
        <v>75</v>
      </c>
      <c r="C298">
        <v>46413</v>
      </c>
      <c r="D298">
        <v>12.5</v>
      </c>
      <c r="E298">
        <v>9.6999999999999993</v>
      </c>
      <c r="F298">
        <v>0.4</v>
      </c>
      <c r="I298" t="str">
        <f t="shared" si="27"/>
        <v>nie</v>
      </c>
      <c r="J298" t="str">
        <f t="shared" si="24"/>
        <v>nie</v>
      </c>
      <c r="K298">
        <f t="shared" si="28"/>
        <v>0</v>
      </c>
      <c r="P298" t="s">
        <v>39</v>
      </c>
      <c r="Q298">
        <v>41282</v>
      </c>
      <c r="T298" t="s">
        <v>311</v>
      </c>
      <c r="U298" t="s">
        <v>75</v>
      </c>
      <c r="V298">
        <v>46413</v>
      </c>
      <c r="W298">
        <v>12.5</v>
      </c>
      <c r="X298">
        <f t="shared" si="29"/>
        <v>580</v>
      </c>
      <c r="Y298">
        <v>0</v>
      </c>
      <c r="Z298" t="str">
        <f t="shared" si="25"/>
        <v xml:space="preserve"> </v>
      </c>
      <c r="AA298" t="str">
        <f t="shared" si="26"/>
        <v xml:space="preserve"> </v>
      </c>
      <c r="AB298" t="s">
        <v>400</v>
      </c>
      <c r="AC298" t="s">
        <v>400</v>
      </c>
    </row>
    <row r="299" spans="1:29" x14ac:dyDescent="0.25">
      <c r="A299" t="s">
        <v>312</v>
      </c>
      <c r="B299" t="s">
        <v>46</v>
      </c>
      <c r="C299">
        <v>58516</v>
      </c>
      <c r="D299">
        <v>11.5</v>
      </c>
      <c r="E299">
        <v>9.6999999999999993</v>
      </c>
      <c r="F299">
        <v>-2.5</v>
      </c>
      <c r="I299" t="str">
        <f t="shared" si="27"/>
        <v>tak</v>
      </c>
      <c r="J299" t="str">
        <f t="shared" si="24"/>
        <v>nie</v>
      </c>
      <c r="K299">
        <f t="shared" si="28"/>
        <v>0</v>
      </c>
      <c r="P299" t="s">
        <v>39</v>
      </c>
      <c r="Q299">
        <v>80709</v>
      </c>
      <c r="T299" t="s">
        <v>312</v>
      </c>
      <c r="U299" t="s">
        <v>46</v>
      </c>
      <c r="V299">
        <v>58516</v>
      </c>
      <c r="W299">
        <v>11.5</v>
      </c>
      <c r="X299">
        <f t="shared" si="29"/>
        <v>672</v>
      </c>
      <c r="Y299">
        <v>0</v>
      </c>
      <c r="Z299" t="str">
        <f t="shared" si="25"/>
        <v xml:space="preserve"> </v>
      </c>
      <c r="AA299" t="str">
        <f t="shared" si="26"/>
        <v xml:space="preserve"> </v>
      </c>
      <c r="AB299" t="s">
        <v>400</v>
      </c>
      <c r="AC299" t="s">
        <v>400</v>
      </c>
    </row>
    <row r="300" spans="1:29" x14ac:dyDescent="0.25">
      <c r="A300" t="s">
        <v>313</v>
      </c>
      <c r="B300" t="s">
        <v>42</v>
      </c>
      <c r="C300">
        <v>93230</v>
      </c>
      <c r="D300">
        <v>12.1</v>
      </c>
      <c r="E300">
        <v>9</v>
      </c>
      <c r="F300">
        <v>-0.2</v>
      </c>
      <c r="I300" t="str">
        <f t="shared" si="27"/>
        <v>tak</v>
      </c>
      <c r="J300" t="str">
        <f t="shared" si="24"/>
        <v>nie</v>
      </c>
      <c r="K300">
        <f t="shared" si="28"/>
        <v>0</v>
      </c>
      <c r="P300" t="s">
        <v>39</v>
      </c>
      <c r="Q300">
        <v>78400</v>
      </c>
      <c r="T300" t="s">
        <v>313</v>
      </c>
      <c r="U300" t="s">
        <v>42</v>
      </c>
      <c r="V300">
        <v>93230</v>
      </c>
      <c r="W300">
        <v>12.1</v>
      </c>
      <c r="X300">
        <f t="shared" si="29"/>
        <v>1128</v>
      </c>
      <c r="Y300">
        <v>0</v>
      </c>
      <c r="Z300" t="str">
        <f t="shared" si="25"/>
        <v xml:space="preserve"> </v>
      </c>
      <c r="AA300" t="str">
        <f t="shared" si="26"/>
        <v xml:space="preserve"> </v>
      </c>
      <c r="AB300" t="s">
        <v>400</v>
      </c>
      <c r="AC300" t="s">
        <v>400</v>
      </c>
    </row>
    <row r="301" spans="1:29" x14ac:dyDescent="0.25">
      <c r="A301" t="s">
        <v>314</v>
      </c>
      <c r="B301" t="s">
        <v>17</v>
      </c>
      <c r="C301">
        <v>83928</v>
      </c>
      <c r="D301">
        <v>11.5</v>
      </c>
      <c r="E301">
        <v>10.4</v>
      </c>
      <c r="F301">
        <v>0.8</v>
      </c>
      <c r="I301" t="str">
        <f t="shared" si="27"/>
        <v>nie</v>
      </c>
      <c r="J301" t="str">
        <f t="shared" si="24"/>
        <v>tak</v>
      </c>
      <c r="K301">
        <f t="shared" si="28"/>
        <v>0</v>
      </c>
      <c r="P301" t="s">
        <v>39</v>
      </c>
      <c r="Q301">
        <v>93280</v>
      </c>
      <c r="T301" t="s">
        <v>314</v>
      </c>
      <c r="U301" t="s">
        <v>17</v>
      </c>
      <c r="V301">
        <v>83928</v>
      </c>
      <c r="W301">
        <v>11.5</v>
      </c>
      <c r="X301">
        <f t="shared" si="29"/>
        <v>965</v>
      </c>
      <c r="Y301">
        <v>0</v>
      </c>
      <c r="Z301" t="str">
        <f t="shared" si="25"/>
        <v xml:space="preserve"> </v>
      </c>
      <c r="AA301" t="str">
        <f t="shared" si="26"/>
        <v xml:space="preserve"> </v>
      </c>
      <c r="AB301" t="s">
        <v>400</v>
      </c>
      <c r="AC301" t="s">
        <v>400</v>
      </c>
    </row>
    <row r="302" spans="1:29" x14ac:dyDescent="0.25">
      <c r="A302" t="s">
        <v>315</v>
      </c>
      <c r="B302" t="s">
        <v>17</v>
      </c>
      <c r="C302">
        <v>55832</v>
      </c>
      <c r="D302">
        <v>10.3</v>
      </c>
      <c r="E302">
        <v>13.4</v>
      </c>
      <c r="F302">
        <v>-3.5</v>
      </c>
      <c r="I302" t="str">
        <f t="shared" si="27"/>
        <v>tak</v>
      </c>
      <c r="J302" t="str">
        <f t="shared" si="24"/>
        <v>tak</v>
      </c>
      <c r="K302">
        <f t="shared" si="28"/>
        <v>1</v>
      </c>
      <c r="P302" t="s">
        <v>39</v>
      </c>
      <c r="Q302">
        <v>73277</v>
      </c>
      <c r="T302" t="s">
        <v>315</v>
      </c>
      <c r="U302" t="s">
        <v>17</v>
      </c>
      <c r="V302">
        <v>55832</v>
      </c>
      <c r="W302">
        <v>10.3</v>
      </c>
      <c r="X302">
        <f t="shared" si="29"/>
        <v>575</v>
      </c>
      <c r="Y302">
        <v>0</v>
      </c>
      <c r="Z302" t="str">
        <f t="shared" si="25"/>
        <v xml:space="preserve"> </v>
      </c>
      <c r="AA302" t="str">
        <f t="shared" si="26"/>
        <v xml:space="preserve"> </v>
      </c>
      <c r="AB302" t="s">
        <v>400</v>
      </c>
      <c r="AC302" t="s">
        <v>400</v>
      </c>
    </row>
    <row r="303" spans="1:29" x14ac:dyDescent="0.25">
      <c r="A303" t="s">
        <v>316</v>
      </c>
      <c r="B303" t="s">
        <v>9</v>
      </c>
      <c r="C303">
        <v>70517</v>
      </c>
      <c r="D303">
        <v>9.3000000000000007</v>
      </c>
      <c r="E303">
        <v>12.5</v>
      </c>
      <c r="F303">
        <v>-4.3</v>
      </c>
      <c r="I303" t="str">
        <f t="shared" si="27"/>
        <v>tak</v>
      </c>
      <c r="J303" t="str">
        <f t="shared" si="24"/>
        <v>nie</v>
      </c>
      <c r="K303">
        <f t="shared" si="28"/>
        <v>0</v>
      </c>
      <c r="P303" t="s">
        <v>39</v>
      </c>
      <c r="Q303">
        <v>46668</v>
      </c>
      <c r="T303" t="s">
        <v>316</v>
      </c>
      <c r="U303" t="s">
        <v>9</v>
      </c>
      <c r="V303">
        <v>70517</v>
      </c>
      <c r="W303">
        <v>9.3000000000000007</v>
      </c>
      <c r="X303">
        <f t="shared" si="29"/>
        <v>655</v>
      </c>
      <c r="Y303">
        <v>0</v>
      </c>
      <c r="Z303" t="str">
        <f t="shared" si="25"/>
        <v xml:space="preserve"> </v>
      </c>
      <c r="AA303" t="str">
        <f t="shared" si="26"/>
        <v xml:space="preserve"> </v>
      </c>
      <c r="AB303" t="s">
        <v>400</v>
      </c>
      <c r="AC303" t="s">
        <v>400</v>
      </c>
    </row>
    <row r="304" spans="1:29" x14ac:dyDescent="0.25">
      <c r="A304" t="s">
        <v>317</v>
      </c>
      <c r="B304" t="s">
        <v>31</v>
      </c>
      <c r="C304">
        <v>50119</v>
      </c>
      <c r="D304">
        <v>11.4</v>
      </c>
      <c r="E304">
        <v>10.5</v>
      </c>
      <c r="F304">
        <v>4.8</v>
      </c>
      <c r="I304" t="str">
        <f t="shared" si="27"/>
        <v>nie</v>
      </c>
      <c r="J304" t="str">
        <f t="shared" si="24"/>
        <v>nie</v>
      </c>
      <c r="K304">
        <f t="shared" si="28"/>
        <v>0</v>
      </c>
      <c r="P304" t="s">
        <v>11</v>
      </c>
      <c r="Q304">
        <v>60128</v>
      </c>
      <c r="T304" t="s">
        <v>317</v>
      </c>
      <c r="U304" t="s">
        <v>31</v>
      </c>
      <c r="V304">
        <v>50119</v>
      </c>
      <c r="W304">
        <v>11.4</v>
      </c>
      <c r="X304">
        <f t="shared" si="29"/>
        <v>571</v>
      </c>
      <c r="Y304">
        <v>0</v>
      </c>
      <c r="Z304" t="str">
        <f t="shared" si="25"/>
        <v xml:space="preserve"> </v>
      </c>
      <c r="AA304" t="str">
        <f t="shared" si="26"/>
        <v xml:space="preserve"> </v>
      </c>
      <c r="AB304" t="s">
        <v>400</v>
      </c>
      <c r="AC304" t="s">
        <v>400</v>
      </c>
    </row>
    <row r="305" spans="1:29" x14ac:dyDescent="0.25">
      <c r="A305" t="s">
        <v>317</v>
      </c>
      <c r="B305" t="s">
        <v>46</v>
      </c>
      <c r="C305">
        <v>55408</v>
      </c>
      <c r="D305">
        <v>12.4</v>
      </c>
      <c r="E305">
        <v>9.6</v>
      </c>
      <c r="F305">
        <v>1.5</v>
      </c>
      <c r="I305" t="str">
        <f t="shared" si="27"/>
        <v>nie</v>
      </c>
      <c r="J305" t="str">
        <f t="shared" si="24"/>
        <v>nie</v>
      </c>
      <c r="K305">
        <f t="shared" si="28"/>
        <v>0</v>
      </c>
      <c r="P305" t="s">
        <v>11</v>
      </c>
      <c r="Q305">
        <v>42927</v>
      </c>
      <c r="T305" t="s">
        <v>317</v>
      </c>
      <c r="U305" t="s">
        <v>46</v>
      </c>
      <c r="V305">
        <v>55408</v>
      </c>
      <c r="W305">
        <v>12.4</v>
      </c>
      <c r="X305">
        <f t="shared" si="29"/>
        <v>687</v>
      </c>
      <c r="Y305">
        <v>0</v>
      </c>
      <c r="Z305" t="str">
        <f t="shared" si="25"/>
        <v xml:space="preserve"> </v>
      </c>
      <c r="AA305" t="str">
        <f t="shared" si="26"/>
        <v xml:space="preserve"> </v>
      </c>
      <c r="AB305" t="s">
        <v>400</v>
      </c>
      <c r="AC305" t="s">
        <v>400</v>
      </c>
    </row>
    <row r="306" spans="1:29" x14ac:dyDescent="0.25">
      <c r="A306" t="s">
        <v>318</v>
      </c>
      <c r="B306" t="s">
        <v>46</v>
      </c>
      <c r="C306">
        <v>59307</v>
      </c>
      <c r="D306">
        <v>12.8</v>
      </c>
      <c r="E306">
        <v>9</v>
      </c>
      <c r="F306">
        <v>-0.1</v>
      </c>
      <c r="I306" t="str">
        <f t="shared" si="27"/>
        <v>tak</v>
      </c>
      <c r="J306" t="str">
        <f t="shared" si="24"/>
        <v>nie</v>
      </c>
      <c r="K306">
        <f t="shared" si="28"/>
        <v>0</v>
      </c>
      <c r="P306" t="s">
        <v>11</v>
      </c>
      <c r="Q306">
        <v>65188</v>
      </c>
      <c r="T306" t="s">
        <v>318</v>
      </c>
      <c r="U306" t="s">
        <v>46</v>
      </c>
      <c r="V306">
        <v>59307</v>
      </c>
      <c r="W306">
        <v>12.8</v>
      </c>
      <c r="X306">
        <f t="shared" si="29"/>
        <v>759</v>
      </c>
      <c r="Y306">
        <v>0</v>
      </c>
      <c r="Z306" t="str">
        <f t="shared" si="25"/>
        <v xml:space="preserve"> </v>
      </c>
      <c r="AA306" t="str">
        <f t="shared" si="26"/>
        <v xml:space="preserve"> </v>
      </c>
      <c r="AB306" t="s">
        <v>400</v>
      </c>
      <c r="AC306" t="s">
        <v>400</v>
      </c>
    </row>
    <row r="307" spans="1:29" x14ac:dyDescent="0.25">
      <c r="A307" t="s">
        <v>319</v>
      </c>
      <c r="B307" t="s">
        <v>26</v>
      </c>
      <c r="C307">
        <v>107815</v>
      </c>
      <c r="D307">
        <v>9.3000000000000007</v>
      </c>
      <c r="E307">
        <v>8.6</v>
      </c>
      <c r="F307">
        <v>-3.9</v>
      </c>
      <c r="I307" t="str">
        <f t="shared" si="27"/>
        <v>tak</v>
      </c>
      <c r="J307" t="str">
        <f t="shared" si="24"/>
        <v>nie</v>
      </c>
      <c r="K307">
        <f t="shared" si="28"/>
        <v>0</v>
      </c>
      <c r="P307" t="s">
        <v>11</v>
      </c>
      <c r="Q307">
        <v>56389</v>
      </c>
      <c r="T307" t="s">
        <v>319</v>
      </c>
      <c r="U307" t="s">
        <v>26</v>
      </c>
      <c r="V307">
        <v>107815</v>
      </c>
      <c r="W307">
        <v>9.3000000000000007</v>
      </c>
      <c r="X307">
        <f t="shared" si="29"/>
        <v>1002</v>
      </c>
      <c r="Y307">
        <v>0</v>
      </c>
      <c r="Z307" t="str">
        <f t="shared" si="25"/>
        <v xml:space="preserve"> </v>
      </c>
      <c r="AA307" t="str">
        <f t="shared" si="26"/>
        <v xml:space="preserve"> </v>
      </c>
      <c r="AB307" t="s">
        <v>400</v>
      </c>
      <c r="AC307" t="s">
        <v>400</v>
      </c>
    </row>
    <row r="308" spans="1:29" x14ac:dyDescent="0.25">
      <c r="A308" t="s">
        <v>320</v>
      </c>
      <c r="B308" t="s">
        <v>39</v>
      </c>
      <c r="C308">
        <v>93280</v>
      </c>
      <c r="D308">
        <v>10.3</v>
      </c>
      <c r="E308">
        <v>11.2</v>
      </c>
      <c r="F308">
        <v>-3.1</v>
      </c>
      <c r="I308" t="str">
        <f t="shared" si="27"/>
        <v>tak</v>
      </c>
      <c r="J308" t="str">
        <f t="shared" si="24"/>
        <v>nie</v>
      </c>
      <c r="K308">
        <f t="shared" si="28"/>
        <v>0</v>
      </c>
      <c r="P308" t="s">
        <v>11</v>
      </c>
      <c r="Q308">
        <v>86238</v>
      </c>
      <c r="T308" t="s">
        <v>320</v>
      </c>
      <c r="U308" t="s">
        <v>39</v>
      </c>
      <c r="V308">
        <v>93280</v>
      </c>
      <c r="W308">
        <v>10.3</v>
      </c>
      <c r="X308">
        <f t="shared" si="29"/>
        <v>960</v>
      </c>
      <c r="Y308">
        <v>0</v>
      </c>
      <c r="Z308" t="str">
        <f t="shared" si="25"/>
        <v xml:space="preserve"> </v>
      </c>
      <c r="AA308" t="str">
        <f t="shared" si="26"/>
        <v xml:space="preserve"> </v>
      </c>
      <c r="AB308" t="s">
        <v>400</v>
      </c>
      <c r="AC308" t="s">
        <v>400</v>
      </c>
    </row>
    <row r="309" spans="1:29" x14ac:dyDescent="0.25">
      <c r="A309" t="s">
        <v>321</v>
      </c>
      <c r="B309" t="s">
        <v>19</v>
      </c>
      <c r="C309">
        <v>119340</v>
      </c>
      <c r="D309">
        <v>11</v>
      </c>
      <c r="E309">
        <v>9.1999999999999993</v>
      </c>
      <c r="F309">
        <v>-0.6</v>
      </c>
      <c r="I309" t="str">
        <f t="shared" si="27"/>
        <v>tak</v>
      </c>
      <c r="J309" t="str">
        <f t="shared" si="24"/>
        <v>nie</v>
      </c>
      <c r="K309">
        <f t="shared" si="28"/>
        <v>0</v>
      </c>
      <c r="P309" t="s">
        <v>11</v>
      </c>
      <c r="Q309">
        <v>56522</v>
      </c>
      <c r="T309" t="s">
        <v>321</v>
      </c>
      <c r="U309" t="s">
        <v>19</v>
      </c>
      <c r="V309">
        <v>119340</v>
      </c>
      <c r="W309">
        <v>11</v>
      </c>
      <c r="X309">
        <f t="shared" si="29"/>
        <v>1312</v>
      </c>
      <c r="Y309">
        <v>0</v>
      </c>
      <c r="Z309" t="str">
        <f t="shared" si="25"/>
        <v xml:space="preserve"> </v>
      </c>
      <c r="AA309" t="str">
        <f t="shared" si="26"/>
        <v xml:space="preserve"> </v>
      </c>
      <c r="AB309" t="s">
        <v>400</v>
      </c>
      <c r="AC309" t="s">
        <v>400</v>
      </c>
    </row>
    <row r="310" spans="1:29" x14ac:dyDescent="0.25">
      <c r="A310" t="s">
        <v>322</v>
      </c>
      <c r="B310" t="s">
        <v>42</v>
      </c>
      <c r="C310">
        <v>124056</v>
      </c>
      <c r="D310">
        <v>12.9</v>
      </c>
      <c r="E310">
        <v>8.9</v>
      </c>
      <c r="F310">
        <v>-0.3</v>
      </c>
      <c r="I310" t="str">
        <f t="shared" si="27"/>
        <v>tak</v>
      </c>
      <c r="J310" t="str">
        <f t="shared" si="24"/>
        <v>nie</v>
      </c>
      <c r="K310">
        <f t="shared" si="28"/>
        <v>0</v>
      </c>
      <c r="P310" t="s">
        <v>11</v>
      </c>
      <c r="Q310">
        <v>26642</v>
      </c>
      <c r="T310" t="s">
        <v>322</v>
      </c>
      <c r="U310" t="s">
        <v>42</v>
      </c>
      <c r="V310">
        <v>124056</v>
      </c>
      <c r="W310">
        <v>12.9</v>
      </c>
      <c r="X310">
        <f t="shared" si="29"/>
        <v>1600</v>
      </c>
      <c r="Y310">
        <v>0</v>
      </c>
      <c r="Z310" t="str">
        <f t="shared" si="25"/>
        <v xml:space="preserve"> </v>
      </c>
      <c r="AA310" t="str">
        <f t="shared" si="26"/>
        <v xml:space="preserve"> </v>
      </c>
      <c r="AB310" t="s">
        <v>400</v>
      </c>
      <c r="AC310" t="s">
        <v>400</v>
      </c>
    </row>
    <row r="311" spans="1:29" x14ac:dyDescent="0.25">
      <c r="A311" t="s">
        <v>323</v>
      </c>
      <c r="B311" t="s">
        <v>39</v>
      </c>
      <c r="C311">
        <v>73277</v>
      </c>
      <c r="D311">
        <v>10.6</v>
      </c>
      <c r="E311">
        <v>10.4</v>
      </c>
      <c r="F311">
        <v>-2.5</v>
      </c>
      <c r="I311" t="str">
        <f t="shared" si="27"/>
        <v>tak</v>
      </c>
      <c r="J311" t="str">
        <f t="shared" si="24"/>
        <v>nie</v>
      </c>
      <c r="K311">
        <f t="shared" si="28"/>
        <v>0</v>
      </c>
      <c r="P311" t="s">
        <v>11</v>
      </c>
      <c r="Q311">
        <v>90442</v>
      </c>
      <c r="T311" t="s">
        <v>323</v>
      </c>
      <c r="U311" t="s">
        <v>39</v>
      </c>
      <c r="V311">
        <v>73277</v>
      </c>
      <c r="W311">
        <v>10.6</v>
      </c>
      <c r="X311">
        <f t="shared" si="29"/>
        <v>776</v>
      </c>
      <c r="Y311">
        <v>0</v>
      </c>
      <c r="Z311" t="str">
        <f t="shared" si="25"/>
        <v xml:space="preserve"> </v>
      </c>
      <c r="AA311" t="str">
        <f t="shared" si="26"/>
        <v xml:space="preserve"> </v>
      </c>
      <c r="AB311" t="s">
        <v>400</v>
      </c>
      <c r="AC311" t="s">
        <v>400</v>
      </c>
    </row>
    <row r="312" spans="1:29" x14ac:dyDescent="0.25">
      <c r="A312" t="s">
        <v>324</v>
      </c>
      <c r="B312" t="s">
        <v>35</v>
      </c>
      <c r="C312">
        <v>79177</v>
      </c>
      <c r="D312">
        <v>8.3000000000000007</v>
      </c>
      <c r="E312">
        <v>8.6999999999999993</v>
      </c>
      <c r="F312">
        <v>-1.6</v>
      </c>
      <c r="I312" t="str">
        <f t="shared" si="27"/>
        <v>tak</v>
      </c>
      <c r="J312" t="str">
        <f t="shared" si="24"/>
        <v>nie</v>
      </c>
      <c r="K312">
        <f t="shared" si="28"/>
        <v>0</v>
      </c>
      <c r="P312" t="s">
        <v>11</v>
      </c>
      <c r="Q312">
        <v>64814</v>
      </c>
      <c r="T312" t="s">
        <v>324</v>
      </c>
      <c r="U312" t="s">
        <v>35</v>
      </c>
      <c r="V312">
        <v>79177</v>
      </c>
      <c r="W312">
        <v>8.3000000000000007</v>
      </c>
      <c r="X312">
        <f t="shared" si="29"/>
        <v>657</v>
      </c>
      <c r="Y312">
        <v>1</v>
      </c>
      <c r="Z312">
        <f t="shared" si="25"/>
        <v>657</v>
      </c>
      <c r="AA312" t="str">
        <f t="shared" si="26"/>
        <v>strzelecki</v>
      </c>
      <c r="AB312" t="s">
        <v>400</v>
      </c>
      <c r="AC312" t="s">
        <v>400</v>
      </c>
    </row>
    <row r="313" spans="1:29" x14ac:dyDescent="0.25">
      <c r="A313" t="s">
        <v>325</v>
      </c>
      <c r="B313" t="s">
        <v>75</v>
      </c>
      <c r="C313">
        <v>49789</v>
      </c>
      <c r="D313">
        <v>11.7</v>
      </c>
      <c r="E313">
        <v>9.6</v>
      </c>
      <c r="F313">
        <v>-3.3</v>
      </c>
      <c r="I313" t="str">
        <f t="shared" si="27"/>
        <v>tak</v>
      </c>
      <c r="J313" t="str">
        <f t="shared" si="24"/>
        <v>nie</v>
      </c>
      <c r="K313">
        <f t="shared" si="28"/>
        <v>0</v>
      </c>
      <c r="P313" t="s">
        <v>11</v>
      </c>
      <c r="Q313">
        <v>42501</v>
      </c>
      <c r="T313" t="s">
        <v>325</v>
      </c>
      <c r="U313" t="s">
        <v>75</v>
      </c>
      <c r="V313">
        <v>49789</v>
      </c>
      <c r="W313">
        <v>11.7</v>
      </c>
      <c r="X313">
        <f t="shared" si="29"/>
        <v>582</v>
      </c>
      <c r="Y313">
        <v>0</v>
      </c>
      <c r="Z313" t="str">
        <f t="shared" si="25"/>
        <v xml:space="preserve"> </v>
      </c>
      <c r="AA313" t="str">
        <f t="shared" si="26"/>
        <v xml:space="preserve"> </v>
      </c>
      <c r="AB313" t="s">
        <v>400</v>
      </c>
      <c r="AC313" t="s">
        <v>400</v>
      </c>
    </row>
    <row r="314" spans="1:29" x14ac:dyDescent="0.25">
      <c r="A314" t="s">
        <v>326</v>
      </c>
      <c r="B314" t="s">
        <v>31</v>
      </c>
      <c r="C314">
        <v>43873</v>
      </c>
      <c r="D314">
        <v>10</v>
      </c>
      <c r="E314">
        <v>11.4</v>
      </c>
      <c r="F314">
        <v>-1.2</v>
      </c>
      <c r="I314" t="str">
        <f t="shared" si="27"/>
        <v>tak</v>
      </c>
      <c r="J314" t="str">
        <f t="shared" si="24"/>
        <v>nie</v>
      </c>
      <c r="K314">
        <f t="shared" si="28"/>
        <v>0</v>
      </c>
      <c r="P314" t="s">
        <v>11</v>
      </c>
      <c r="Q314">
        <v>126419</v>
      </c>
      <c r="T314" t="s">
        <v>326</v>
      </c>
      <c r="U314" t="s">
        <v>31</v>
      </c>
      <c r="V314">
        <v>43873</v>
      </c>
      <c r="W314">
        <v>10</v>
      </c>
      <c r="X314">
        <f t="shared" si="29"/>
        <v>438</v>
      </c>
      <c r="Y314">
        <v>0</v>
      </c>
      <c r="Z314" t="str">
        <f t="shared" si="25"/>
        <v xml:space="preserve"> </v>
      </c>
      <c r="AA314" t="str">
        <f t="shared" si="26"/>
        <v xml:space="preserve"> </v>
      </c>
      <c r="AB314" t="s">
        <v>400</v>
      </c>
      <c r="AC314" t="s">
        <v>400</v>
      </c>
    </row>
    <row r="315" spans="1:29" x14ac:dyDescent="0.25">
      <c r="A315" t="s">
        <v>327</v>
      </c>
      <c r="B315" t="s">
        <v>26</v>
      </c>
      <c r="C315">
        <v>61897</v>
      </c>
      <c r="D315">
        <v>10.5</v>
      </c>
      <c r="E315">
        <v>9.9</v>
      </c>
      <c r="F315">
        <v>-0.9</v>
      </c>
      <c r="I315" t="str">
        <f t="shared" si="27"/>
        <v>tak</v>
      </c>
      <c r="J315" t="str">
        <f t="shared" si="24"/>
        <v>nie</v>
      </c>
      <c r="K315">
        <f t="shared" si="28"/>
        <v>0</v>
      </c>
      <c r="P315" t="s">
        <v>11</v>
      </c>
      <c r="Q315">
        <v>176457</v>
      </c>
      <c r="T315" t="s">
        <v>327</v>
      </c>
      <c r="U315" t="s">
        <v>26</v>
      </c>
      <c r="V315">
        <v>61897</v>
      </c>
      <c r="W315">
        <v>10.5</v>
      </c>
      <c r="X315">
        <f t="shared" si="29"/>
        <v>649</v>
      </c>
      <c r="Y315">
        <v>0</v>
      </c>
      <c r="Z315" t="str">
        <f t="shared" si="25"/>
        <v xml:space="preserve"> </v>
      </c>
      <c r="AA315" t="str">
        <f t="shared" si="26"/>
        <v xml:space="preserve"> </v>
      </c>
      <c r="AB315" t="s">
        <v>400</v>
      </c>
      <c r="AC315" t="s">
        <v>400</v>
      </c>
    </row>
    <row r="316" spans="1:29" x14ac:dyDescent="0.25">
      <c r="A316" t="s">
        <v>328</v>
      </c>
      <c r="B316" t="s">
        <v>75</v>
      </c>
      <c r="C316">
        <v>35492</v>
      </c>
      <c r="D316">
        <v>11.6</v>
      </c>
      <c r="E316">
        <v>10.7</v>
      </c>
      <c r="F316">
        <v>-2.2000000000000002</v>
      </c>
      <c r="I316" t="str">
        <f t="shared" si="27"/>
        <v>tak</v>
      </c>
      <c r="J316" t="str">
        <f t="shared" si="24"/>
        <v>nie</v>
      </c>
      <c r="K316">
        <f t="shared" si="28"/>
        <v>0</v>
      </c>
      <c r="P316" t="s">
        <v>11</v>
      </c>
      <c r="Q316">
        <v>50169</v>
      </c>
      <c r="T316" t="s">
        <v>328</v>
      </c>
      <c r="U316" t="s">
        <v>75</v>
      </c>
      <c r="V316">
        <v>35492</v>
      </c>
      <c r="W316">
        <v>11.6</v>
      </c>
      <c r="X316">
        <f t="shared" si="29"/>
        <v>411</v>
      </c>
      <c r="Y316">
        <v>0</v>
      </c>
      <c r="Z316" t="str">
        <f t="shared" si="25"/>
        <v xml:space="preserve"> </v>
      </c>
      <c r="AA316" t="str">
        <f t="shared" si="26"/>
        <v xml:space="preserve"> </v>
      </c>
      <c r="AB316" t="s">
        <v>400</v>
      </c>
      <c r="AC316" t="s">
        <v>400</v>
      </c>
    </row>
    <row r="317" spans="1:29" x14ac:dyDescent="0.25">
      <c r="A317" t="s">
        <v>329</v>
      </c>
      <c r="B317" t="s">
        <v>29</v>
      </c>
      <c r="C317">
        <v>82736</v>
      </c>
      <c r="D317">
        <v>12.2</v>
      </c>
      <c r="E317">
        <v>9.5</v>
      </c>
      <c r="F317">
        <v>0.4</v>
      </c>
      <c r="I317" t="str">
        <f t="shared" si="27"/>
        <v>nie</v>
      </c>
      <c r="J317" t="str">
        <f t="shared" si="24"/>
        <v>nie</v>
      </c>
      <c r="K317">
        <f t="shared" si="28"/>
        <v>0</v>
      </c>
      <c r="P317" t="s">
        <v>11</v>
      </c>
      <c r="Q317">
        <v>33444</v>
      </c>
      <c r="T317" t="s">
        <v>329</v>
      </c>
      <c r="U317" t="s">
        <v>29</v>
      </c>
      <c r="V317">
        <v>82736</v>
      </c>
      <c r="W317">
        <v>12.2</v>
      </c>
      <c r="X317">
        <f t="shared" si="29"/>
        <v>1009</v>
      </c>
      <c r="Y317">
        <v>0</v>
      </c>
      <c r="Z317" t="str">
        <f t="shared" si="25"/>
        <v xml:space="preserve"> </v>
      </c>
      <c r="AA317" t="str">
        <f t="shared" si="26"/>
        <v xml:space="preserve"> </v>
      </c>
      <c r="AB317" t="s">
        <v>400</v>
      </c>
      <c r="AC317" t="s">
        <v>400</v>
      </c>
    </row>
    <row r="318" spans="1:29" x14ac:dyDescent="0.25">
      <c r="A318" t="s">
        <v>330</v>
      </c>
      <c r="B318" t="s">
        <v>9</v>
      </c>
      <c r="C318">
        <v>35148</v>
      </c>
      <c r="D318">
        <v>10.7</v>
      </c>
      <c r="E318">
        <v>10.8</v>
      </c>
      <c r="F318">
        <v>-1.1000000000000001</v>
      </c>
      <c r="I318" t="str">
        <f t="shared" si="27"/>
        <v>tak</v>
      </c>
      <c r="J318" t="str">
        <f t="shared" si="24"/>
        <v>nie</v>
      </c>
      <c r="K318">
        <f t="shared" si="28"/>
        <v>0</v>
      </c>
      <c r="P318" t="s">
        <v>11</v>
      </c>
      <c r="Q318">
        <v>43749</v>
      </c>
      <c r="T318" t="s">
        <v>330</v>
      </c>
      <c r="U318" t="s">
        <v>9</v>
      </c>
      <c r="V318">
        <v>35148</v>
      </c>
      <c r="W318">
        <v>10.7</v>
      </c>
      <c r="X318">
        <f t="shared" si="29"/>
        <v>376</v>
      </c>
      <c r="Y318">
        <v>0</v>
      </c>
      <c r="Z318" t="str">
        <f t="shared" si="25"/>
        <v xml:space="preserve"> </v>
      </c>
      <c r="AA318" t="str">
        <f t="shared" si="26"/>
        <v xml:space="preserve"> </v>
      </c>
      <c r="AB318" t="s">
        <v>400</v>
      </c>
      <c r="AC318" t="s">
        <v>400</v>
      </c>
    </row>
    <row r="319" spans="1:29" x14ac:dyDescent="0.25">
      <c r="A319" t="s">
        <v>331</v>
      </c>
      <c r="B319" t="s">
        <v>31</v>
      </c>
      <c r="C319">
        <v>159323</v>
      </c>
      <c r="D319">
        <v>10.5</v>
      </c>
      <c r="E319">
        <v>10.4</v>
      </c>
      <c r="F319">
        <v>0</v>
      </c>
      <c r="I319" t="str">
        <f t="shared" si="27"/>
        <v>nie</v>
      </c>
      <c r="J319" t="str">
        <f t="shared" si="24"/>
        <v>nie</v>
      </c>
      <c r="K319">
        <f t="shared" si="28"/>
        <v>0</v>
      </c>
      <c r="P319" t="s">
        <v>11</v>
      </c>
      <c r="Q319">
        <v>34111</v>
      </c>
      <c r="T319" t="s">
        <v>331</v>
      </c>
      <c r="U319" t="s">
        <v>31</v>
      </c>
      <c r="V319">
        <v>159323</v>
      </c>
      <c r="W319">
        <v>10.5</v>
      </c>
      <c r="X319">
        <f t="shared" si="29"/>
        <v>1672</v>
      </c>
      <c r="Y319">
        <v>0</v>
      </c>
      <c r="Z319" t="str">
        <f t="shared" si="25"/>
        <v xml:space="preserve"> </v>
      </c>
      <c r="AA319" t="str">
        <f t="shared" si="26"/>
        <v xml:space="preserve"> </v>
      </c>
      <c r="AB319" t="s">
        <v>400</v>
      </c>
      <c r="AC319" t="s">
        <v>400</v>
      </c>
    </row>
    <row r="320" spans="1:29" x14ac:dyDescent="0.25">
      <c r="A320" t="s">
        <v>331</v>
      </c>
      <c r="B320" t="s">
        <v>22</v>
      </c>
      <c r="C320">
        <v>72366</v>
      </c>
      <c r="D320">
        <v>9.5</v>
      </c>
      <c r="E320">
        <v>9.9</v>
      </c>
      <c r="F320">
        <v>-0.2</v>
      </c>
      <c r="I320" t="str">
        <f t="shared" si="27"/>
        <v>tak</v>
      </c>
      <c r="J320" t="str">
        <f t="shared" si="24"/>
        <v>nie</v>
      </c>
      <c r="K320">
        <f t="shared" si="28"/>
        <v>0</v>
      </c>
      <c r="P320" t="s">
        <v>11</v>
      </c>
      <c r="Q320">
        <v>116766</v>
      </c>
      <c r="T320" t="s">
        <v>331</v>
      </c>
      <c r="U320" t="s">
        <v>22</v>
      </c>
      <c r="V320">
        <v>72366</v>
      </c>
      <c r="W320">
        <v>9.5</v>
      </c>
      <c r="X320">
        <f t="shared" si="29"/>
        <v>687</v>
      </c>
      <c r="Y320">
        <v>0</v>
      </c>
      <c r="Z320" t="str">
        <f t="shared" si="25"/>
        <v xml:space="preserve"> </v>
      </c>
      <c r="AA320" t="str">
        <f t="shared" si="26"/>
        <v xml:space="preserve"> </v>
      </c>
      <c r="AB320" t="s">
        <v>400</v>
      </c>
      <c r="AC320" t="s">
        <v>400</v>
      </c>
    </row>
    <row r="321" spans="1:29" x14ac:dyDescent="0.25">
      <c r="A321" t="s">
        <v>332</v>
      </c>
      <c r="B321" t="s">
        <v>19</v>
      </c>
      <c r="C321">
        <v>48470</v>
      </c>
      <c r="D321">
        <v>11.4</v>
      </c>
      <c r="E321">
        <v>9.3000000000000007</v>
      </c>
      <c r="F321">
        <v>-3.2</v>
      </c>
      <c r="I321" t="str">
        <f t="shared" si="27"/>
        <v>tak</v>
      </c>
      <c r="J321" t="str">
        <f t="shared" si="24"/>
        <v>nie</v>
      </c>
      <c r="K321">
        <f t="shared" si="28"/>
        <v>0</v>
      </c>
      <c r="P321" t="s">
        <v>11</v>
      </c>
      <c r="Q321">
        <v>104506</v>
      </c>
      <c r="T321" t="s">
        <v>332</v>
      </c>
      <c r="U321" t="s">
        <v>19</v>
      </c>
      <c r="V321">
        <v>48470</v>
      </c>
      <c r="W321">
        <v>11.4</v>
      </c>
      <c r="X321">
        <f t="shared" si="29"/>
        <v>552</v>
      </c>
      <c r="Y321">
        <v>0</v>
      </c>
      <c r="Z321" t="str">
        <f t="shared" si="25"/>
        <v xml:space="preserve"> </v>
      </c>
      <c r="AA321" t="str">
        <f t="shared" si="26"/>
        <v xml:space="preserve"> </v>
      </c>
      <c r="AB321" t="s">
        <v>400</v>
      </c>
      <c r="AC321" t="s">
        <v>400</v>
      </c>
    </row>
    <row r="322" spans="1:29" x14ac:dyDescent="0.25">
      <c r="A322" t="s">
        <v>333</v>
      </c>
      <c r="B322" t="s">
        <v>75</v>
      </c>
      <c r="C322">
        <v>56038</v>
      </c>
      <c r="D322">
        <v>11.8</v>
      </c>
      <c r="E322">
        <v>10.1</v>
      </c>
      <c r="F322">
        <v>0</v>
      </c>
      <c r="I322" t="str">
        <f t="shared" si="27"/>
        <v>nie</v>
      </c>
      <c r="J322" t="str">
        <f t="shared" ref="J322:J380" si="30">IF(B322="mazowieckie", "tak","nie")</f>
        <v>nie</v>
      </c>
      <c r="K322">
        <f t="shared" si="28"/>
        <v>0</v>
      </c>
      <c r="P322" t="s">
        <v>11</v>
      </c>
      <c r="Q322">
        <v>57093</v>
      </c>
      <c r="T322" t="s">
        <v>333</v>
      </c>
      <c r="U322" t="s">
        <v>75</v>
      </c>
      <c r="V322">
        <v>56038</v>
      </c>
      <c r="W322">
        <v>11.8</v>
      </c>
      <c r="X322">
        <f t="shared" si="29"/>
        <v>661</v>
      </c>
      <c r="Y322">
        <v>0</v>
      </c>
      <c r="Z322" t="str">
        <f t="shared" ref="Z322:Z385" si="31">IF(Y322=1,X322," ")</f>
        <v xml:space="preserve"> </v>
      </c>
      <c r="AA322" t="str">
        <f t="shared" ref="AA322:AA385" si="32">IF(Z322=" "," ",T322)</f>
        <v xml:space="preserve"> </v>
      </c>
      <c r="AB322" t="s">
        <v>400</v>
      </c>
      <c r="AC322" t="s">
        <v>400</v>
      </c>
    </row>
    <row r="323" spans="1:29" x14ac:dyDescent="0.25">
      <c r="A323" t="s">
        <v>334</v>
      </c>
      <c r="B323" t="s">
        <v>7</v>
      </c>
      <c r="C323">
        <v>97642</v>
      </c>
      <c r="D323">
        <v>11.8</v>
      </c>
      <c r="E323">
        <v>9.5</v>
      </c>
      <c r="F323">
        <v>0.1</v>
      </c>
      <c r="I323" t="str">
        <f t="shared" ref="I323:I380" si="33">IF(F323&lt;0,"tak","nie")</f>
        <v>nie</v>
      </c>
      <c r="J323" t="str">
        <f t="shared" si="30"/>
        <v>nie</v>
      </c>
      <c r="K323">
        <f t="shared" ref="K323:K380" si="34">IF(AND(I323="tak",J323="tak"),1,0)</f>
        <v>0</v>
      </c>
      <c r="P323" t="s">
        <v>11</v>
      </c>
      <c r="Q323">
        <v>69286</v>
      </c>
      <c r="T323" t="s">
        <v>334</v>
      </c>
      <c r="U323" t="s">
        <v>7</v>
      </c>
      <c r="V323">
        <v>97642</v>
      </c>
      <c r="W323">
        <v>11.8</v>
      </c>
      <c r="X323">
        <f t="shared" ref="X323:X380" si="35">ROUNDDOWN((W323*V323)/1000,0)</f>
        <v>1152</v>
      </c>
      <c r="Y323">
        <v>0</v>
      </c>
      <c r="Z323" t="str">
        <f t="shared" si="31"/>
        <v xml:space="preserve"> </v>
      </c>
      <c r="AA323" t="str">
        <f t="shared" si="32"/>
        <v xml:space="preserve"> </v>
      </c>
      <c r="AB323" t="s">
        <v>400</v>
      </c>
      <c r="AC323" t="s">
        <v>400</v>
      </c>
    </row>
    <row r="324" spans="1:29" x14ac:dyDescent="0.25">
      <c r="A324" t="s">
        <v>335</v>
      </c>
      <c r="B324" t="s">
        <v>46</v>
      </c>
      <c r="C324">
        <v>87260</v>
      </c>
      <c r="D324">
        <v>12</v>
      </c>
      <c r="E324">
        <v>9.6</v>
      </c>
      <c r="F324">
        <v>1.2</v>
      </c>
      <c r="I324" t="str">
        <f t="shared" si="33"/>
        <v>nie</v>
      </c>
      <c r="J324" t="str">
        <f t="shared" si="30"/>
        <v>nie</v>
      </c>
      <c r="K324">
        <f t="shared" si="34"/>
        <v>0</v>
      </c>
      <c r="P324" t="s">
        <v>11</v>
      </c>
      <c r="Q324">
        <v>23327</v>
      </c>
      <c r="T324" t="s">
        <v>335</v>
      </c>
      <c r="U324" t="s">
        <v>46</v>
      </c>
      <c r="V324">
        <v>87260</v>
      </c>
      <c r="W324">
        <v>12</v>
      </c>
      <c r="X324">
        <f t="shared" si="35"/>
        <v>1047</v>
      </c>
      <c r="Y324">
        <v>0</v>
      </c>
      <c r="Z324" t="str">
        <f t="shared" si="31"/>
        <v xml:space="preserve"> </v>
      </c>
      <c r="AA324" t="str">
        <f t="shared" si="32"/>
        <v xml:space="preserve"> </v>
      </c>
      <c r="AB324" t="s">
        <v>400</v>
      </c>
      <c r="AC324" t="s">
        <v>400</v>
      </c>
    </row>
    <row r="325" spans="1:29" x14ac:dyDescent="0.25">
      <c r="A325" t="s">
        <v>336</v>
      </c>
      <c r="B325" t="s">
        <v>19</v>
      </c>
      <c r="C325">
        <v>77053</v>
      </c>
      <c r="D325">
        <v>10.9</v>
      </c>
      <c r="E325">
        <v>10.3</v>
      </c>
      <c r="F325">
        <v>-1.4</v>
      </c>
      <c r="I325" t="str">
        <f t="shared" si="33"/>
        <v>tak</v>
      </c>
      <c r="J325" t="str">
        <f t="shared" si="30"/>
        <v>nie</v>
      </c>
      <c r="K325">
        <f t="shared" si="34"/>
        <v>0</v>
      </c>
      <c r="P325" t="s">
        <v>46</v>
      </c>
      <c r="Q325">
        <v>47389</v>
      </c>
      <c r="T325" t="s">
        <v>336</v>
      </c>
      <c r="U325" t="s">
        <v>19</v>
      </c>
      <c r="V325">
        <v>77053</v>
      </c>
      <c r="W325">
        <v>10.9</v>
      </c>
      <c r="X325">
        <f t="shared" si="35"/>
        <v>839</v>
      </c>
      <c r="Y325">
        <v>0</v>
      </c>
      <c r="Z325" t="str">
        <f t="shared" si="31"/>
        <v xml:space="preserve"> </v>
      </c>
      <c r="AA325" t="str">
        <f t="shared" si="32"/>
        <v xml:space="preserve"> </v>
      </c>
      <c r="AB325" t="s">
        <v>400</v>
      </c>
      <c r="AC325" t="s">
        <v>400</v>
      </c>
    </row>
    <row r="326" spans="1:29" x14ac:dyDescent="0.25">
      <c r="A326" t="s">
        <v>337</v>
      </c>
      <c r="B326" t="s">
        <v>11</v>
      </c>
      <c r="C326">
        <v>69286</v>
      </c>
      <c r="D326">
        <v>12.1</v>
      </c>
      <c r="E326">
        <v>9.6999999999999993</v>
      </c>
      <c r="F326">
        <v>-2.2000000000000002</v>
      </c>
      <c r="I326" t="str">
        <f t="shared" si="33"/>
        <v>tak</v>
      </c>
      <c r="J326" t="str">
        <f t="shared" si="30"/>
        <v>nie</v>
      </c>
      <c r="K326">
        <f t="shared" si="34"/>
        <v>0</v>
      </c>
      <c r="P326" t="s">
        <v>46</v>
      </c>
      <c r="Q326">
        <v>86939</v>
      </c>
      <c r="T326" t="s">
        <v>337</v>
      </c>
      <c r="U326" t="s">
        <v>11</v>
      </c>
      <c r="V326">
        <v>69286</v>
      </c>
      <c r="W326">
        <v>12.1</v>
      </c>
      <c r="X326">
        <f t="shared" si="35"/>
        <v>838</v>
      </c>
      <c r="Y326">
        <v>0</v>
      </c>
      <c r="Z326" t="str">
        <f t="shared" si="31"/>
        <v xml:space="preserve"> </v>
      </c>
      <c r="AA326" t="str">
        <f t="shared" si="32"/>
        <v xml:space="preserve"> </v>
      </c>
      <c r="AB326" t="s">
        <v>400</v>
      </c>
      <c r="AC326" t="s">
        <v>400</v>
      </c>
    </row>
    <row r="327" spans="1:29" x14ac:dyDescent="0.25">
      <c r="A327" t="s">
        <v>338</v>
      </c>
      <c r="B327" t="s">
        <v>42</v>
      </c>
      <c r="C327">
        <v>41694</v>
      </c>
      <c r="D327">
        <v>13.6</v>
      </c>
      <c r="E327">
        <v>8.5</v>
      </c>
      <c r="F327">
        <v>-4.4000000000000004</v>
      </c>
      <c r="I327" t="str">
        <f t="shared" si="33"/>
        <v>tak</v>
      </c>
      <c r="J327" t="str">
        <f t="shared" si="30"/>
        <v>nie</v>
      </c>
      <c r="K327">
        <f t="shared" si="34"/>
        <v>0</v>
      </c>
      <c r="P327" t="s">
        <v>46</v>
      </c>
      <c r="Q327">
        <v>141719</v>
      </c>
      <c r="T327" t="s">
        <v>338</v>
      </c>
      <c r="U327" t="s">
        <v>42</v>
      </c>
      <c r="V327">
        <v>41694</v>
      </c>
      <c r="W327">
        <v>13.6</v>
      </c>
      <c r="X327">
        <f t="shared" si="35"/>
        <v>567</v>
      </c>
      <c r="Y327">
        <v>0</v>
      </c>
      <c r="Z327" t="str">
        <f t="shared" si="31"/>
        <v xml:space="preserve"> </v>
      </c>
      <c r="AA327" t="str">
        <f t="shared" si="32"/>
        <v xml:space="preserve"> </v>
      </c>
      <c r="AB327" t="s">
        <v>400</v>
      </c>
      <c r="AC327" t="s">
        <v>400</v>
      </c>
    </row>
    <row r="328" spans="1:29" x14ac:dyDescent="0.25">
      <c r="A328" t="s">
        <v>339</v>
      </c>
      <c r="B328" t="s">
        <v>17</v>
      </c>
      <c r="C328">
        <v>39912</v>
      </c>
      <c r="D328">
        <v>11.5</v>
      </c>
      <c r="E328">
        <v>10.7</v>
      </c>
      <c r="F328">
        <v>-2</v>
      </c>
      <c r="I328" t="str">
        <f t="shared" si="33"/>
        <v>tak</v>
      </c>
      <c r="J328" t="str">
        <f t="shared" si="30"/>
        <v>tak</v>
      </c>
      <c r="K328">
        <f t="shared" si="34"/>
        <v>1</v>
      </c>
      <c r="P328" t="s">
        <v>46</v>
      </c>
      <c r="Q328">
        <v>76052</v>
      </c>
      <c r="T328" t="s">
        <v>339</v>
      </c>
      <c r="U328" t="s">
        <v>17</v>
      </c>
      <c r="V328">
        <v>39912</v>
      </c>
      <c r="W328">
        <v>11.5</v>
      </c>
      <c r="X328">
        <f t="shared" si="35"/>
        <v>458</v>
      </c>
      <c r="Y328">
        <v>0</v>
      </c>
      <c r="Z328" t="str">
        <f t="shared" si="31"/>
        <v xml:space="preserve"> </v>
      </c>
      <c r="AA328" t="str">
        <f t="shared" si="32"/>
        <v xml:space="preserve"> </v>
      </c>
      <c r="AB328" t="s">
        <v>400</v>
      </c>
      <c r="AC328" t="s">
        <v>400</v>
      </c>
    </row>
    <row r="329" spans="1:29" x14ac:dyDescent="0.25">
      <c r="A329" t="s">
        <v>340</v>
      </c>
      <c r="B329" t="s">
        <v>26</v>
      </c>
      <c r="C329">
        <v>53487</v>
      </c>
      <c r="D329">
        <v>8.5</v>
      </c>
      <c r="E329">
        <v>8.5</v>
      </c>
      <c r="F329">
        <v>-1.4</v>
      </c>
      <c r="I329" t="str">
        <f t="shared" si="33"/>
        <v>tak</v>
      </c>
      <c r="J329" t="str">
        <f t="shared" si="30"/>
        <v>nie</v>
      </c>
      <c r="K329">
        <f t="shared" si="34"/>
        <v>0</v>
      </c>
      <c r="P329" t="s">
        <v>46</v>
      </c>
      <c r="Q329">
        <v>49903</v>
      </c>
      <c r="T329" t="s">
        <v>340</v>
      </c>
      <c r="U329" t="s">
        <v>26</v>
      </c>
      <c r="V329">
        <v>53487</v>
      </c>
      <c r="W329">
        <v>8.5</v>
      </c>
      <c r="X329">
        <f t="shared" si="35"/>
        <v>454</v>
      </c>
      <c r="Y329">
        <v>0</v>
      </c>
      <c r="Z329" t="str">
        <f t="shared" si="31"/>
        <v xml:space="preserve"> </v>
      </c>
      <c r="AA329" t="str">
        <f t="shared" si="32"/>
        <v xml:space="preserve"> </v>
      </c>
      <c r="AB329" t="s">
        <v>400</v>
      </c>
      <c r="AC329" t="s">
        <v>400</v>
      </c>
    </row>
    <row r="330" spans="1:29" x14ac:dyDescent="0.25">
      <c r="A330" t="s">
        <v>341</v>
      </c>
      <c r="B330" t="s">
        <v>13</v>
      </c>
      <c r="C330">
        <v>137496</v>
      </c>
      <c r="D330">
        <v>9.6999999999999993</v>
      </c>
      <c r="E330">
        <v>10</v>
      </c>
      <c r="F330">
        <v>0.3</v>
      </c>
      <c r="I330" t="str">
        <f t="shared" si="33"/>
        <v>nie</v>
      </c>
      <c r="J330" t="str">
        <f t="shared" si="30"/>
        <v>nie</v>
      </c>
      <c r="K330">
        <f t="shared" si="34"/>
        <v>0</v>
      </c>
      <c r="P330" t="s">
        <v>46</v>
      </c>
      <c r="Q330">
        <v>70821</v>
      </c>
      <c r="T330" t="s">
        <v>341</v>
      </c>
      <c r="U330" t="s">
        <v>13</v>
      </c>
      <c r="V330">
        <v>137496</v>
      </c>
      <c r="W330">
        <v>9.6999999999999993</v>
      </c>
      <c r="X330">
        <f t="shared" si="35"/>
        <v>1333</v>
      </c>
      <c r="Y330">
        <v>0</v>
      </c>
      <c r="Z330" t="str">
        <f t="shared" si="31"/>
        <v xml:space="preserve"> </v>
      </c>
      <c r="AA330" t="str">
        <f t="shared" si="32"/>
        <v xml:space="preserve"> </v>
      </c>
      <c r="AB330" t="s">
        <v>400</v>
      </c>
      <c r="AC330" t="s">
        <v>400</v>
      </c>
    </row>
    <row r="331" spans="1:29" x14ac:dyDescent="0.25">
      <c r="A331" t="s">
        <v>342</v>
      </c>
      <c r="B331" t="s">
        <v>29</v>
      </c>
      <c r="C331">
        <v>195908</v>
      </c>
      <c r="D331">
        <v>11.2</v>
      </c>
      <c r="E331">
        <v>8.5</v>
      </c>
      <c r="F331">
        <v>1.3</v>
      </c>
      <c r="I331" t="str">
        <f t="shared" si="33"/>
        <v>nie</v>
      </c>
      <c r="J331" t="str">
        <f t="shared" si="30"/>
        <v>nie</v>
      </c>
      <c r="K331">
        <f t="shared" si="34"/>
        <v>0</v>
      </c>
      <c r="P331" t="s">
        <v>46</v>
      </c>
      <c r="Q331">
        <v>81166</v>
      </c>
      <c r="T331" t="s">
        <v>342</v>
      </c>
      <c r="U331" t="s">
        <v>29</v>
      </c>
      <c r="V331">
        <v>195908</v>
      </c>
      <c r="W331">
        <v>11.2</v>
      </c>
      <c r="X331">
        <f t="shared" si="35"/>
        <v>2194</v>
      </c>
      <c r="Y331">
        <v>0</v>
      </c>
      <c r="Z331" t="str">
        <f t="shared" si="31"/>
        <v xml:space="preserve"> </v>
      </c>
      <c r="AA331" t="str">
        <f t="shared" si="32"/>
        <v xml:space="preserve"> </v>
      </c>
      <c r="AB331" t="s">
        <v>400</v>
      </c>
      <c r="AC331" t="s">
        <v>400</v>
      </c>
    </row>
    <row r="332" spans="1:29" x14ac:dyDescent="0.25">
      <c r="A332" t="s">
        <v>343</v>
      </c>
      <c r="B332" t="s">
        <v>29</v>
      </c>
      <c r="C332">
        <v>65298</v>
      </c>
      <c r="D332">
        <v>11</v>
      </c>
      <c r="E332">
        <v>9.6999999999999993</v>
      </c>
      <c r="F332">
        <v>1.7</v>
      </c>
      <c r="I332" t="str">
        <f t="shared" si="33"/>
        <v>nie</v>
      </c>
      <c r="J332" t="str">
        <f t="shared" si="30"/>
        <v>nie</v>
      </c>
      <c r="K332">
        <f t="shared" si="34"/>
        <v>0</v>
      </c>
      <c r="P332" t="s">
        <v>46</v>
      </c>
      <c r="Q332">
        <v>55903</v>
      </c>
      <c r="T332" t="s">
        <v>343</v>
      </c>
      <c r="U332" t="s">
        <v>29</v>
      </c>
      <c r="V332">
        <v>65298</v>
      </c>
      <c r="W332">
        <v>11</v>
      </c>
      <c r="X332">
        <f t="shared" si="35"/>
        <v>718</v>
      </c>
      <c r="Y332">
        <v>0</v>
      </c>
      <c r="Z332" t="str">
        <f t="shared" si="31"/>
        <v xml:space="preserve"> </v>
      </c>
      <c r="AA332" t="str">
        <f t="shared" si="32"/>
        <v xml:space="preserve"> </v>
      </c>
      <c r="AB332" t="s">
        <v>400</v>
      </c>
      <c r="AC332" t="s">
        <v>400</v>
      </c>
    </row>
    <row r="333" spans="1:29" x14ac:dyDescent="0.25">
      <c r="A333" t="s">
        <v>344</v>
      </c>
      <c r="B333" t="s">
        <v>42</v>
      </c>
      <c r="C333">
        <v>113570</v>
      </c>
      <c r="D333">
        <v>13.8</v>
      </c>
      <c r="E333">
        <v>9.1999999999999993</v>
      </c>
      <c r="F333">
        <v>-1.6</v>
      </c>
      <c r="I333" t="str">
        <f t="shared" si="33"/>
        <v>tak</v>
      </c>
      <c r="J333" t="str">
        <f t="shared" si="30"/>
        <v>nie</v>
      </c>
      <c r="K333">
        <f t="shared" si="34"/>
        <v>0</v>
      </c>
      <c r="P333" t="s">
        <v>46</v>
      </c>
      <c r="Q333">
        <v>88274</v>
      </c>
      <c r="T333" t="s">
        <v>344</v>
      </c>
      <c r="U333" t="s">
        <v>42</v>
      </c>
      <c r="V333">
        <v>113570</v>
      </c>
      <c r="W333">
        <v>13.8</v>
      </c>
      <c r="X333">
        <f t="shared" si="35"/>
        <v>1567</v>
      </c>
      <c r="Y333">
        <v>0</v>
      </c>
      <c r="Z333" t="str">
        <f t="shared" si="31"/>
        <v xml:space="preserve"> </v>
      </c>
      <c r="AA333" t="str">
        <f t="shared" si="32"/>
        <v xml:space="preserve"> </v>
      </c>
      <c r="AB333" t="s">
        <v>400</v>
      </c>
      <c r="AC333" t="s">
        <v>400</v>
      </c>
    </row>
    <row r="334" spans="1:29" x14ac:dyDescent="0.25">
      <c r="A334" t="s">
        <v>345</v>
      </c>
      <c r="B334" t="s">
        <v>15</v>
      </c>
      <c r="C334">
        <v>120132</v>
      </c>
      <c r="D334">
        <v>11</v>
      </c>
      <c r="E334">
        <v>12.2</v>
      </c>
      <c r="F334">
        <v>-1.6</v>
      </c>
      <c r="I334" t="str">
        <f t="shared" si="33"/>
        <v>tak</v>
      </c>
      <c r="J334" t="str">
        <f t="shared" si="30"/>
        <v>nie</v>
      </c>
      <c r="K334">
        <f t="shared" si="34"/>
        <v>0</v>
      </c>
      <c r="P334" t="s">
        <v>46</v>
      </c>
      <c r="Q334">
        <v>125965</v>
      </c>
      <c r="T334" t="s">
        <v>345</v>
      </c>
      <c r="U334" t="s">
        <v>15</v>
      </c>
      <c r="V334">
        <v>120132</v>
      </c>
      <c r="W334">
        <v>11</v>
      </c>
      <c r="X334">
        <f t="shared" si="35"/>
        <v>1321</v>
      </c>
      <c r="Y334">
        <v>0</v>
      </c>
      <c r="Z334" t="str">
        <f t="shared" si="31"/>
        <v xml:space="preserve"> </v>
      </c>
      <c r="AA334" t="str">
        <f t="shared" si="32"/>
        <v xml:space="preserve"> </v>
      </c>
      <c r="AB334" t="s">
        <v>400</v>
      </c>
      <c r="AC334" t="s">
        <v>400</v>
      </c>
    </row>
    <row r="335" spans="1:29" x14ac:dyDescent="0.25">
      <c r="A335" t="s">
        <v>345</v>
      </c>
      <c r="B335" t="s">
        <v>22</v>
      </c>
      <c r="C335">
        <v>86657</v>
      </c>
      <c r="D335">
        <v>9.6999999999999993</v>
      </c>
      <c r="E335">
        <v>11.6</v>
      </c>
      <c r="F335">
        <v>-4.0999999999999996</v>
      </c>
      <c r="I335" t="str">
        <f t="shared" si="33"/>
        <v>tak</v>
      </c>
      <c r="J335" t="str">
        <f t="shared" si="30"/>
        <v>nie</v>
      </c>
      <c r="K335">
        <f t="shared" si="34"/>
        <v>0</v>
      </c>
      <c r="P335" t="s">
        <v>46</v>
      </c>
      <c r="Q335">
        <v>78205</v>
      </c>
      <c r="T335" t="s">
        <v>345</v>
      </c>
      <c r="U335" t="s">
        <v>22</v>
      </c>
      <c r="V335">
        <v>86657</v>
      </c>
      <c r="W335">
        <v>9.6999999999999993</v>
      </c>
      <c r="X335">
        <f t="shared" si="35"/>
        <v>840</v>
      </c>
      <c r="Y335">
        <v>0</v>
      </c>
      <c r="Z335" t="str">
        <f t="shared" si="31"/>
        <v xml:space="preserve"> </v>
      </c>
      <c r="AA335" t="str">
        <f t="shared" si="32"/>
        <v xml:space="preserve"> </v>
      </c>
      <c r="AB335" t="s">
        <v>400</v>
      </c>
      <c r="AC335" t="s">
        <v>400</v>
      </c>
    </row>
    <row r="336" spans="1:29" x14ac:dyDescent="0.25">
      <c r="A336" t="s">
        <v>346</v>
      </c>
      <c r="B336" t="s">
        <v>7</v>
      </c>
      <c r="C336">
        <v>95187</v>
      </c>
      <c r="D336">
        <v>11.7</v>
      </c>
      <c r="E336">
        <v>8.3000000000000007</v>
      </c>
      <c r="F336">
        <v>13.3</v>
      </c>
      <c r="I336" t="str">
        <f t="shared" si="33"/>
        <v>nie</v>
      </c>
      <c r="J336" t="str">
        <f t="shared" si="30"/>
        <v>nie</v>
      </c>
      <c r="K336">
        <f t="shared" si="34"/>
        <v>0</v>
      </c>
      <c r="P336" t="s">
        <v>46</v>
      </c>
      <c r="Q336">
        <v>77440</v>
      </c>
      <c r="T336" t="s">
        <v>346</v>
      </c>
      <c r="U336" t="s">
        <v>7</v>
      </c>
      <c r="V336">
        <v>95187</v>
      </c>
      <c r="W336">
        <v>11.7</v>
      </c>
      <c r="X336">
        <f t="shared" si="35"/>
        <v>1113</v>
      </c>
      <c r="Y336">
        <v>0</v>
      </c>
      <c r="Z336" t="str">
        <f t="shared" si="31"/>
        <v xml:space="preserve"> </v>
      </c>
      <c r="AA336" t="str">
        <f t="shared" si="32"/>
        <v xml:space="preserve"> </v>
      </c>
      <c r="AB336" t="s">
        <v>400</v>
      </c>
      <c r="AC336" t="s">
        <v>400</v>
      </c>
    </row>
    <row r="337" spans="1:29" x14ac:dyDescent="0.25">
      <c r="A337" t="s">
        <v>347</v>
      </c>
      <c r="B337" t="s">
        <v>31</v>
      </c>
      <c r="C337">
        <v>79166</v>
      </c>
      <c r="D337">
        <v>11.6</v>
      </c>
      <c r="E337">
        <v>10.1</v>
      </c>
      <c r="F337">
        <v>5</v>
      </c>
      <c r="I337" t="str">
        <f t="shared" si="33"/>
        <v>nie</v>
      </c>
      <c r="J337" t="str">
        <f t="shared" si="30"/>
        <v>nie</v>
      </c>
      <c r="K337">
        <f t="shared" si="34"/>
        <v>0</v>
      </c>
      <c r="P337" t="s">
        <v>46</v>
      </c>
      <c r="Q337">
        <v>51722</v>
      </c>
      <c r="T337" t="s">
        <v>347</v>
      </c>
      <c r="U337" t="s">
        <v>31</v>
      </c>
      <c r="V337">
        <v>79166</v>
      </c>
      <c r="W337">
        <v>11.6</v>
      </c>
      <c r="X337">
        <f t="shared" si="35"/>
        <v>918</v>
      </c>
      <c r="Y337">
        <v>0</v>
      </c>
      <c r="Z337" t="str">
        <f t="shared" si="31"/>
        <v xml:space="preserve"> </v>
      </c>
      <c r="AA337" t="str">
        <f t="shared" si="32"/>
        <v xml:space="preserve"> </v>
      </c>
      <c r="AB337" t="s">
        <v>400</v>
      </c>
      <c r="AC337" t="s">
        <v>400</v>
      </c>
    </row>
    <row r="338" spans="1:29" x14ac:dyDescent="0.25">
      <c r="A338" t="s">
        <v>348</v>
      </c>
      <c r="B338" t="s">
        <v>7</v>
      </c>
      <c r="C338">
        <v>47622</v>
      </c>
      <c r="D338">
        <v>12.6</v>
      </c>
      <c r="E338">
        <v>8.6999999999999993</v>
      </c>
      <c r="F338">
        <v>-1.1000000000000001</v>
      </c>
      <c r="I338" t="str">
        <f t="shared" si="33"/>
        <v>tak</v>
      </c>
      <c r="J338" t="str">
        <f t="shared" si="30"/>
        <v>nie</v>
      </c>
      <c r="K338">
        <f t="shared" si="34"/>
        <v>0</v>
      </c>
      <c r="P338" t="s">
        <v>46</v>
      </c>
      <c r="Q338">
        <v>107019</v>
      </c>
      <c r="T338" t="s">
        <v>348</v>
      </c>
      <c r="U338" t="s">
        <v>7</v>
      </c>
      <c r="V338">
        <v>47622</v>
      </c>
      <c r="W338">
        <v>12.6</v>
      </c>
      <c r="X338">
        <f t="shared" si="35"/>
        <v>600</v>
      </c>
      <c r="Y338">
        <v>0</v>
      </c>
      <c r="Z338" t="str">
        <f t="shared" si="31"/>
        <v xml:space="preserve"> </v>
      </c>
      <c r="AA338" t="str">
        <f t="shared" si="32"/>
        <v xml:space="preserve"> </v>
      </c>
      <c r="AB338" t="s">
        <v>400</v>
      </c>
      <c r="AC338" t="s">
        <v>400</v>
      </c>
    </row>
    <row r="339" spans="1:29" x14ac:dyDescent="0.25">
      <c r="A339" t="s">
        <v>349</v>
      </c>
      <c r="B339" t="s">
        <v>46</v>
      </c>
      <c r="C339">
        <v>83691</v>
      </c>
      <c r="D339">
        <v>12.4</v>
      </c>
      <c r="E339">
        <v>10.1</v>
      </c>
      <c r="F339">
        <v>-1.7</v>
      </c>
      <c r="I339" t="str">
        <f t="shared" si="33"/>
        <v>tak</v>
      </c>
      <c r="J339" t="str">
        <f t="shared" si="30"/>
        <v>nie</v>
      </c>
      <c r="K339">
        <f t="shared" si="34"/>
        <v>0</v>
      </c>
      <c r="P339" t="s">
        <v>46</v>
      </c>
      <c r="Q339">
        <v>79516</v>
      </c>
      <c r="T339" t="s">
        <v>349</v>
      </c>
      <c r="U339" t="s">
        <v>46</v>
      </c>
      <c r="V339">
        <v>83691</v>
      </c>
      <c r="W339">
        <v>12.4</v>
      </c>
      <c r="X339">
        <f t="shared" si="35"/>
        <v>1037</v>
      </c>
      <c r="Y339">
        <v>0</v>
      </c>
      <c r="Z339" t="str">
        <f t="shared" si="31"/>
        <v xml:space="preserve"> </v>
      </c>
      <c r="AA339" t="str">
        <f t="shared" si="32"/>
        <v xml:space="preserve"> </v>
      </c>
      <c r="AB339" t="s">
        <v>400</v>
      </c>
      <c r="AC339" t="s">
        <v>400</v>
      </c>
    </row>
    <row r="340" spans="1:29" x14ac:dyDescent="0.25">
      <c r="A340" t="s">
        <v>350</v>
      </c>
      <c r="B340" t="s">
        <v>7</v>
      </c>
      <c r="C340">
        <v>34777</v>
      </c>
      <c r="D340">
        <v>12.1</v>
      </c>
      <c r="E340">
        <v>9.6999999999999993</v>
      </c>
      <c r="F340">
        <v>-1.4</v>
      </c>
      <c r="I340" t="str">
        <f t="shared" si="33"/>
        <v>tak</v>
      </c>
      <c r="J340" t="str">
        <f t="shared" si="30"/>
        <v>nie</v>
      </c>
      <c r="K340">
        <f t="shared" si="34"/>
        <v>0</v>
      </c>
      <c r="P340" t="s">
        <v>46</v>
      </c>
      <c r="Q340">
        <v>64338</v>
      </c>
      <c r="T340" t="s">
        <v>350</v>
      </c>
      <c r="U340" t="s">
        <v>7</v>
      </c>
      <c r="V340">
        <v>34777</v>
      </c>
      <c r="W340">
        <v>12.1</v>
      </c>
      <c r="X340">
        <f t="shared" si="35"/>
        <v>420</v>
      </c>
      <c r="Y340">
        <v>0</v>
      </c>
      <c r="Z340" t="str">
        <f t="shared" si="31"/>
        <v xml:space="preserve"> </v>
      </c>
      <c r="AA340" t="str">
        <f t="shared" si="32"/>
        <v xml:space="preserve"> </v>
      </c>
      <c r="AB340" t="s">
        <v>400</v>
      </c>
      <c r="AC340" t="s">
        <v>400</v>
      </c>
    </row>
    <row r="341" spans="1:29" x14ac:dyDescent="0.25">
      <c r="A341" t="s">
        <v>351</v>
      </c>
      <c r="B341" t="s">
        <v>29</v>
      </c>
      <c r="C341">
        <v>155923</v>
      </c>
      <c r="D341">
        <v>11.7</v>
      </c>
      <c r="E341">
        <v>9.1</v>
      </c>
      <c r="F341">
        <v>-0.1</v>
      </c>
      <c r="I341" t="str">
        <f t="shared" si="33"/>
        <v>tak</v>
      </c>
      <c r="J341" t="str">
        <f t="shared" si="30"/>
        <v>nie</v>
      </c>
      <c r="K341">
        <f t="shared" si="34"/>
        <v>0</v>
      </c>
      <c r="P341" t="s">
        <v>46</v>
      </c>
      <c r="Q341">
        <v>554221</v>
      </c>
      <c r="T341" t="s">
        <v>351</v>
      </c>
      <c r="U341" t="s">
        <v>29</v>
      </c>
      <c r="V341">
        <v>155923</v>
      </c>
      <c r="W341">
        <v>11.7</v>
      </c>
      <c r="X341">
        <f t="shared" si="35"/>
        <v>1824</v>
      </c>
      <c r="Y341">
        <v>0</v>
      </c>
      <c r="Z341" t="str">
        <f t="shared" si="31"/>
        <v xml:space="preserve"> </v>
      </c>
      <c r="AA341" t="str">
        <f t="shared" si="32"/>
        <v xml:space="preserve"> </v>
      </c>
      <c r="AB341" t="s">
        <v>400</v>
      </c>
      <c r="AC341" t="s">
        <v>400</v>
      </c>
    </row>
    <row r="342" spans="1:29" x14ac:dyDescent="0.25">
      <c r="A342" t="s">
        <v>352</v>
      </c>
      <c r="B342" t="s">
        <v>46</v>
      </c>
      <c r="C342">
        <v>68552</v>
      </c>
      <c r="D342">
        <v>14</v>
      </c>
      <c r="E342">
        <v>8.9</v>
      </c>
      <c r="F342">
        <v>-0.2</v>
      </c>
      <c r="I342" t="str">
        <f t="shared" si="33"/>
        <v>tak</v>
      </c>
      <c r="J342" t="str">
        <f t="shared" si="30"/>
        <v>nie</v>
      </c>
      <c r="K342">
        <f t="shared" si="34"/>
        <v>0</v>
      </c>
      <c r="P342" t="s">
        <v>46</v>
      </c>
      <c r="Q342">
        <v>36646</v>
      </c>
      <c r="T342" t="s">
        <v>352</v>
      </c>
      <c r="U342" t="s">
        <v>46</v>
      </c>
      <c r="V342">
        <v>68552</v>
      </c>
      <c r="W342">
        <v>14</v>
      </c>
      <c r="X342">
        <f t="shared" si="35"/>
        <v>959</v>
      </c>
      <c r="Y342">
        <v>0</v>
      </c>
      <c r="Z342" t="str">
        <f t="shared" si="31"/>
        <v xml:space="preserve"> </v>
      </c>
      <c r="AA342" t="str">
        <f t="shared" si="32"/>
        <v xml:space="preserve"> </v>
      </c>
      <c r="AB342" t="s">
        <v>400</v>
      </c>
      <c r="AC342" t="s">
        <v>400</v>
      </c>
    </row>
    <row r="343" spans="1:29" x14ac:dyDescent="0.25">
      <c r="A343" t="s">
        <v>353</v>
      </c>
      <c r="B343" t="s">
        <v>31</v>
      </c>
      <c r="C343">
        <v>179526</v>
      </c>
      <c r="D343">
        <v>9</v>
      </c>
      <c r="E343">
        <v>12.6</v>
      </c>
      <c r="F343">
        <v>-3.7</v>
      </c>
      <c r="I343" t="str">
        <f t="shared" si="33"/>
        <v>tak</v>
      </c>
      <c r="J343" t="str">
        <f t="shared" si="30"/>
        <v>nie</v>
      </c>
      <c r="K343">
        <f t="shared" si="34"/>
        <v>0</v>
      </c>
      <c r="P343" t="s">
        <v>46</v>
      </c>
      <c r="Q343">
        <v>72725</v>
      </c>
      <c r="T343" t="s">
        <v>353</v>
      </c>
      <c r="U343" t="s">
        <v>31</v>
      </c>
      <c r="V343">
        <v>179526</v>
      </c>
      <c r="W343">
        <v>9</v>
      </c>
      <c r="X343">
        <f t="shared" si="35"/>
        <v>1615</v>
      </c>
      <c r="Y343">
        <v>0</v>
      </c>
      <c r="Z343" t="str">
        <f t="shared" si="31"/>
        <v xml:space="preserve"> </v>
      </c>
      <c r="AA343" t="str">
        <f t="shared" si="32"/>
        <v xml:space="preserve"> </v>
      </c>
      <c r="AB343" t="s">
        <v>400</v>
      </c>
      <c r="AC343" t="s">
        <v>400</v>
      </c>
    </row>
    <row r="344" spans="1:29" x14ac:dyDescent="0.25">
      <c r="A344" t="s">
        <v>354</v>
      </c>
      <c r="B344" t="s">
        <v>19</v>
      </c>
      <c r="C344">
        <v>54098</v>
      </c>
      <c r="D344">
        <v>10.8</v>
      </c>
      <c r="E344">
        <v>9.1999999999999993</v>
      </c>
      <c r="F344">
        <v>-3.3</v>
      </c>
      <c r="I344" t="str">
        <f t="shared" si="33"/>
        <v>tak</v>
      </c>
      <c r="J344" t="str">
        <f t="shared" si="30"/>
        <v>nie</v>
      </c>
      <c r="K344">
        <f t="shared" si="34"/>
        <v>0</v>
      </c>
      <c r="P344" t="s">
        <v>46</v>
      </c>
      <c r="Q344">
        <v>57042</v>
      </c>
      <c r="T344" t="s">
        <v>354</v>
      </c>
      <c r="U344" t="s">
        <v>19</v>
      </c>
      <c r="V344">
        <v>54098</v>
      </c>
      <c r="W344">
        <v>10.8</v>
      </c>
      <c r="X344">
        <f t="shared" si="35"/>
        <v>584</v>
      </c>
      <c r="Y344">
        <v>0</v>
      </c>
      <c r="Z344" t="str">
        <f t="shared" si="31"/>
        <v xml:space="preserve"> </v>
      </c>
      <c r="AA344" t="str">
        <f t="shared" si="32"/>
        <v xml:space="preserve"> </v>
      </c>
      <c r="AB344" t="s">
        <v>400</v>
      </c>
      <c r="AC344" t="s">
        <v>400</v>
      </c>
    </row>
    <row r="345" spans="1:29" x14ac:dyDescent="0.25">
      <c r="A345" t="s">
        <v>355</v>
      </c>
      <c r="B345" t="s">
        <v>17</v>
      </c>
      <c r="C345">
        <v>105185</v>
      </c>
      <c r="D345">
        <v>10.5</v>
      </c>
      <c r="E345">
        <v>9.1999999999999993</v>
      </c>
      <c r="F345">
        <v>11.2</v>
      </c>
      <c r="I345" t="str">
        <f t="shared" si="33"/>
        <v>nie</v>
      </c>
      <c r="J345" t="str">
        <f t="shared" si="30"/>
        <v>tak</v>
      </c>
      <c r="K345">
        <f t="shared" si="34"/>
        <v>0</v>
      </c>
      <c r="P345" t="s">
        <v>46</v>
      </c>
      <c r="Q345">
        <v>159332</v>
      </c>
      <c r="T345" t="s">
        <v>355</v>
      </c>
      <c r="U345" t="s">
        <v>17</v>
      </c>
      <c r="V345">
        <v>105185</v>
      </c>
      <c r="W345">
        <v>10.5</v>
      </c>
      <c r="X345">
        <f t="shared" si="35"/>
        <v>1104</v>
      </c>
      <c r="Y345">
        <v>0</v>
      </c>
      <c r="Z345" t="str">
        <f t="shared" si="31"/>
        <v xml:space="preserve"> </v>
      </c>
      <c r="AA345" t="str">
        <f t="shared" si="32"/>
        <v xml:space="preserve"> </v>
      </c>
      <c r="AB345" t="s">
        <v>400</v>
      </c>
      <c r="AC345" t="s">
        <v>400</v>
      </c>
    </row>
    <row r="346" spans="1:29" x14ac:dyDescent="0.25">
      <c r="A346" t="s">
        <v>356</v>
      </c>
      <c r="B346" t="s">
        <v>11</v>
      </c>
      <c r="C346">
        <v>23327</v>
      </c>
      <c r="D346">
        <v>11.2</v>
      </c>
      <c r="E346">
        <v>10.8</v>
      </c>
      <c r="F346">
        <v>-4.5999999999999996</v>
      </c>
      <c r="I346" t="str">
        <f t="shared" si="33"/>
        <v>tak</v>
      </c>
      <c r="J346" t="str">
        <f t="shared" si="30"/>
        <v>nie</v>
      </c>
      <c r="K346">
        <f t="shared" si="34"/>
        <v>0</v>
      </c>
      <c r="P346" t="s">
        <v>46</v>
      </c>
      <c r="Q346">
        <v>54973</v>
      </c>
      <c r="T346" t="s">
        <v>356</v>
      </c>
      <c r="U346" t="s">
        <v>11</v>
      </c>
      <c r="V346">
        <v>23327</v>
      </c>
      <c r="W346">
        <v>11.2</v>
      </c>
      <c r="X346">
        <f t="shared" si="35"/>
        <v>261</v>
      </c>
      <c r="Y346">
        <v>0</v>
      </c>
      <c r="Z346" t="str">
        <f t="shared" si="31"/>
        <v xml:space="preserve"> </v>
      </c>
      <c r="AA346" t="str">
        <f t="shared" si="32"/>
        <v xml:space="preserve"> </v>
      </c>
      <c r="AB346" t="s">
        <v>400</v>
      </c>
      <c r="AC346" t="s">
        <v>400</v>
      </c>
    </row>
    <row r="347" spans="1:29" x14ac:dyDescent="0.25">
      <c r="A347" t="s">
        <v>357</v>
      </c>
      <c r="B347" t="s">
        <v>17</v>
      </c>
      <c r="C347">
        <v>67080</v>
      </c>
      <c r="D347">
        <v>10.9</v>
      </c>
      <c r="E347">
        <v>12.5</v>
      </c>
      <c r="F347">
        <v>-2.8</v>
      </c>
      <c r="I347" t="str">
        <f t="shared" si="33"/>
        <v>tak</v>
      </c>
      <c r="J347" t="str">
        <f t="shared" si="30"/>
        <v>tak</v>
      </c>
      <c r="K347">
        <f t="shared" si="34"/>
        <v>1</v>
      </c>
      <c r="P347" t="s">
        <v>46</v>
      </c>
      <c r="Q347">
        <v>137562</v>
      </c>
      <c r="T347" t="s">
        <v>357</v>
      </c>
      <c r="U347" t="s">
        <v>17</v>
      </c>
      <c r="V347">
        <v>67080</v>
      </c>
      <c r="W347">
        <v>10.9</v>
      </c>
      <c r="X347">
        <f t="shared" si="35"/>
        <v>731</v>
      </c>
      <c r="Y347">
        <v>0</v>
      </c>
      <c r="Z347" t="str">
        <f t="shared" si="31"/>
        <v xml:space="preserve"> </v>
      </c>
      <c r="AA347" t="str">
        <f t="shared" si="32"/>
        <v xml:space="preserve"> </v>
      </c>
      <c r="AB347" t="s">
        <v>400</v>
      </c>
      <c r="AC347" t="s">
        <v>400</v>
      </c>
    </row>
    <row r="348" spans="1:29" x14ac:dyDescent="0.25">
      <c r="A348" t="s">
        <v>358</v>
      </c>
      <c r="B348" t="s">
        <v>42</v>
      </c>
      <c r="C348">
        <v>192349</v>
      </c>
      <c r="D348">
        <v>14.6</v>
      </c>
      <c r="E348">
        <v>7.4</v>
      </c>
      <c r="F348">
        <v>10.7</v>
      </c>
      <c r="I348" t="str">
        <f t="shared" si="33"/>
        <v>nie</v>
      </c>
      <c r="J348" t="str">
        <f t="shared" si="30"/>
        <v>nie</v>
      </c>
      <c r="K348">
        <f t="shared" si="34"/>
        <v>0</v>
      </c>
      <c r="P348" t="s">
        <v>46</v>
      </c>
      <c r="Q348">
        <v>62407</v>
      </c>
      <c r="T348" t="s">
        <v>358</v>
      </c>
      <c r="U348" t="s">
        <v>42</v>
      </c>
      <c r="V348">
        <v>192349</v>
      </c>
      <c r="W348">
        <v>14.6</v>
      </c>
      <c r="X348">
        <f t="shared" si="35"/>
        <v>2808</v>
      </c>
      <c r="Y348">
        <v>0</v>
      </c>
      <c r="Z348" t="str">
        <f t="shared" si="31"/>
        <v xml:space="preserve"> </v>
      </c>
      <c r="AA348" t="str">
        <f t="shared" si="32"/>
        <v xml:space="preserve"> </v>
      </c>
      <c r="AB348" t="s">
        <v>400</v>
      </c>
      <c r="AC348" t="s">
        <v>400</v>
      </c>
    </row>
    <row r="349" spans="1:29" x14ac:dyDescent="0.25">
      <c r="A349" t="s">
        <v>359</v>
      </c>
      <c r="B349" t="s">
        <v>29</v>
      </c>
      <c r="C349">
        <v>110400</v>
      </c>
      <c r="D349">
        <v>11.3</v>
      </c>
      <c r="E349">
        <v>9.1</v>
      </c>
      <c r="F349">
        <v>12.5</v>
      </c>
      <c r="I349" t="str">
        <f t="shared" si="33"/>
        <v>nie</v>
      </c>
      <c r="J349" t="str">
        <f t="shared" si="30"/>
        <v>nie</v>
      </c>
      <c r="K349">
        <f t="shared" si="34"/>
        <v>0</v>
      </c>
      <c r="P349" t="s">
        <v>46</v>
      </c>
      <c r="Q349">
        <v>319258</v>
      </c>
      <c r="T349" t="s">
        <v>359</v>
      </c>
      <c r="U349" t="s">
        <v>29</v>
      </c>
      <c r="V349">
        <v>110400</v>
      </c>
      <c r="W349">
        <v>11.3</v>
      </c>
      <c r="X349">
        <f t="shared" si="35"/>
        <v>1247</v>
      </c>
      <c r="Y349">
        <v>0</v>
      </c>
      <c r="Z349" t="str">
        <f t="shared" si="31"/>
        <v xml:space="preserve"> </v>
      </c>
      <c r="AA349" t="str">
        <f t="shared" si="32"/>
        <v xml:space="preserve"> </v>
      </c>
      <c r="AB349" t="s">
        <v>400</v>
      </c>
      <c r="AC349" t="s">
        <v>400</v>
      </c>
    </row>
    <row r="350" spans="1:29" x14ac:dyDescent="0.25">
      <c r="A350" t="s">
        <v>360</v>
      </c>
      <c r="B350" t="s">
        <v>15</v>
      </c>
      <c r="C350">
        <v>77843</v>
      </c>
      <c r="D350">
        <v>11.4</v>
      </c>
      <c r="E350">
        <v>11.6</v>
      </c>
      <c r="F350">
        <v>-0.7</v>
      </c>
      <c r="I350" t="str">
        <f t="shared" si="33"/>
        <v>tak</v>
      </c>
      <c r="J350" t="str">
        <f t="shared" si="30"/>
        <v>nie</v>
      </c>
      <c r="K350">
        <f t="shared" si="34"/>
        <v>0</v>
      </c>
      <c r="P350" t="s">
        <v>46</v>
      </c>
      <c r="Q350">
        <v>59826</v>
      </c>
      <c r="T350" t="s">
        <v>360</v>
      </c>
      <c r="U350" t="s">
        <v>15</v>
      </c>
      <c r="V350">
        <v>77843</v>
      </c>
      <c r="W350">
        <v>11.4</v>
      </c>
      <c r="X350">
        <f t="shared" si="35"/>
        <v>887</v>
      </c>
      <c r="Y350">
        <v>0</v>
      </c>
      <c r="Z350" t="str">
        <f t="shared" si="31"/>
        <v xml:space="preserve"> </v>
      </c>
      <c r="AA350" t="str">
        <f t="shared" si="32"/>
        <v xml:space="preserve"> </v>
      </c>
      <c r="AB350" t="s">
        <v>400</v>
      </c>
      <c r="AC350" t="s">
        <v>400</v>
      </c>
    </row>
    <row r="351" spans="1:29" x14ac:dyDescent="0.25">
      <c r="A351" t="s">
        <v>361</v>
      </c>
      <c r="B351" t="s">
        <v>15</v>
      </c>
      <c r="C351">
        <v>42168</v>
      </c>
      <c r="D351">
        <v>12</v>
      </c>
      <c r="E351">
        <v>10.9</v>
      </c>
      <c r="F351">
        <v>-1.8</v>
      </c>
      <c r="I351" t="str">
        <f t="shared" si="33"/>
        <v>tak</v>
      </c>
      <c r="J351" t="str">
        <f t="shared" si="30"/>
        <v>nie</v>
      </c>
      <c r="K351">
        <f t="shared" si="34"/>
        <v>0</v>
      </c>
      <c r="P351" t="s">
        <v>46</v>
      </c>
      <c r="Q351">
        <v>58516</v>
      </c>
      <c r="T351" t="s">
        <v>361</v>
      </c>
      <c r="U351" t="s">
        <v>15</v>
      </c>
      <c r="V351">
        <v>42168</v>
      </c>
      <c r="W351">
        <v>12</v>
      </c>
      <c r="X351">
        <f t="shared" si="35"/>
        <v>506</v>
      </c>
      <c r="Y351">
        <v>0</v>
      </c>
      <c r="Z351" t="str">
        <f t="shared" si="31"/>
        <v xml:space="preserve"> </v>
      </c>
      <c r="AA351" t="str">
        <f t="shared" si="32"/>
        <v xml:space="preserve"> </v>
      </c>
      <c r="AB351" t="s">
        <v>400</v>
      </c>
      <c r="AC351" t="s">
        <v>400</v>
      </c>
    </row>
    <row r="352" spans="1:29" x14ac:dyDescent="0.25">
      <c r="A352" t="s">
        <v>362</v>
      </c>
      <c r="B352" t="s">
        <v>7</v>
      </c>
      <c r="C352">
        <v>85368</v>
      </c>
      <c r="D352">
        <v>10.199999999999999</v>
      </c>
      <c r="E352">
        <v>11.3</v>
      </c>
      <c r="F352">
        <v>0</v>
      </c>
      <c r="I352" t="str">
        <f t="shared" si="33"/>
        <v>nie</v>
      </c>
      <c r="J352" t="str">
        <f t="shared" si="30"/>
        <v>nie</v>
      </c>
      <c r="K352">
        <f t="shared" si="34"/>
        <v>0</v>
      </c>
      <c r="P352" t="s">
        <v>46</v>
      </c>
      <c r="Q352">
        <v>55408</v>
      </c>
      <c r="T352" t="s">
        <v>362</v>
      </c>
      <c r="U352" t="s">
        <v>7</v>
      </c>
      <c r="V352">
        <v>85368</v>
      </c>
      <c r="W352">
        <v>10.199999999999999</v>
      </c>
      <c r="X352">
        <f t="shared" si="35"/>
        <v>870</v>
      </c>
      <c r="Y352">
        <v>0</v>
      </c>
      <c r="Z352" t="str">
        <f t="shared" si="31"/>
        <v xml:space="preserve"> </v>
      </c>
      <c r="AA352" t="str">
        <f t="shared" si="32"/>
        <v xml:space="preserve"> </v>
      </c>
      <c r="AB352" t="s">
        <v>400</v>
      </c>
      <c r="AC352" t="s">
        <v>400</v>
      </c>
    </row>
    <row r="353" spans="1:29" x14ac:dyDescent="0.25">
      <c r="A353" t="s">
        <v>363</v>
      </c>
      <c r="B353" t="s">
        <v>22</v>
      </c>
      <c r="C353">
        <v>39526</v>
      </c>
      <c r="D353">
        <v>10.8</v>
      </c>
      <c r="E353">
        <v>12.7</v>
      </c>
      <c r="F353">
        <v>-3.8</v>
      </c>
      <c r="I353" t="str">
        <f t="shared" si="33"/>
        <v>tak</v>
      </c>
      <c r="J353" t="str">
        <f t="shared" si="30"/>
        <v>nie</v>
      </c>
      <c r="K353">
        <f t="shared" si="34"/>
        <v>0</v>
      </c>
      <c r="P353" t="s">
        <v>46</v>
      </c>
      <c r="Q353">
        <v>59307</v>
      </c>
      <c r="T353" t="s">
        <v>363</v>
      </c>
      <c r="U353" t="s">
        <v>22</v>
      </c>
      <c r="V353">
        <v>39526</v>
      </c>
      <c r="W353">
        <v>10.8</v>
      </c>
      <c r="X353">
        <f t="shared" si="35"/>
        <v>426</v>
      </c>
      <c r="Y353">
        <v>0</v>
      </c>
      <c r="Z353" t="str">
        <f t="shared" si="31"/>
        <v xml:space="preserve"> </v>
      </c>
      <c r="AA353" t="str">
        <f t="shared" si="32"/>
        <v xml:space="preserve"> </v>
      </c>
      <c r="AB353" t="s">
        <v>400</v>
      </c>
      <c r="AC353" t="s">
        <v>400</v>
      </c>
    </row>
    <row r="354" spans="1:29" x14ac:dyDescent="0.25">
      <c r="A354" t="s">
        <v>364</v>
      </c>
      <c r="B354" t="s">
        <v>39</v>
      </c>
      <c r="C354">
        <v>46668</v>
      </c>
      <c r="D354">
        <v>9.6</v>
      </c>
      <c r="E354">
        <v>12.3</v>
      </c>
      <c r="F354">
        <v>-2.4</v>
      </c>
      <c r="I354" t="str">
        <f t="shared" si="33"/>
        <v>tak</v>
      </c>
      <c r="J354" t="str">
        <f t="shared" si="30"/>
        <v>nie</v>
      </c>
      <c r="K354">
        <f t="shared" si="34"/>
        <v>0</v>
      </c>
      <c r="P354" t="s">
        <v>46</v>
      </c>
      <c r="Q354">
        <v>87260</v>
      </c>
      <c r="T354" t="s">
        <v>364</v>
      </c>
      <c r="U354" t="s">
        <v>39</v>
      </c>
      <c r="V354">
        <v>46668</v>
      </c>
      <c r="W354">
        <v>9.6</v>
      </c>
      <c r="X354">
        <f t="shared" si="35"/>
        <v>448</v>
      </c>
      <c r="Y354">
        <v>0</v>
      </c>
      <c r="Z354" t="str">
        <f t="shared" si="31"/>
        <v xml:space="preserve"> </v>
      </c>
      <c r="AA354" t="str">
        <f t="shared" si="32"/>
        <v xml:space="preserve"> </v>
      </c>
      <c r="AB354" t="s">
        <v>400</v>
      </c>
      <c r="AC354" t="s">
        <v>400</v>
      </c>
    </row>
    <row r="355" spans="1:29" x14ac:dyDescent="0.25">
      <c r="A355" t="s">
        <v>365</v>
      </c>
      <c r="B355" t="s">
        <v>13</v>
      </c>
      <c r="C355">
        <v>155982</v>
      </c>
      <c r="D355">
        <v>11.2</v>
      </c>
      <c r="E355">
        <v>9.6</v>
      </c>
      <c r="F355">
        <v>0.6</v>
      </c>
      <c r="I355" t="str">
        <f t="shared" si="33"/>
        <v>nie</v>
      </c>
      <c r="J355" t="str">
        <f t="shared" si="30"/>
        <v>nie</v>
      </c>
      <c r="K355">
        <f t="shared" si="34"/>
        <v>0</v>
      </c>
      <c r="P355" t="s">
        <v>46</v>
      </c>
      <c r="Q355">
        <v>83691</v>
      </c>
      <c r="T355" t="s">
        <v>365</v>
      </c>
      <c r="U355" t="s">
        <v>13</v>
      </c>
      <c r="V355">
        <v>155982</v>
      </c>
      <c r="W355">
        <v>11.2</v>
      </c>
      <c r="X355">
        <f t="shared" si="35"/>
        <v>1746</v>
      </c>
      <c r="Y355">
        <v>0</v>
      </c>
      <c r="Z355" t="str">
        <f t="shared" si="31"/>
        <v xml:space="preserve"> </v>
      </c>
      <c r="AA355" t="str">
        <f t="shared" si="32"/>
        <v xml:space="preserve"> </v>
      </c>
      <c r="AB355" t="s">
        <v>400</v>
      </c>
      <c r="AC355" t="s">
        <v>400</v>
      </c>
    </row>
    <row r="356" spans="1:29" x14ac:dyDescent="0.25">
      <c r="A356" t="s">
        <v>366</v>
      </c>
      <c r="B356" t="s">
        <v>17</v>
      </c>
      <c r="C356">
        <v>213714</v>
      </c>
      <c r="D356">
        <v>13.1</v>
      </c>
      <c r="E356">
        <v>8.6</v>
      </c>
      <c r="F356">
        <v>11.5</v>
      </c>
      <c r="I356" t="str">
        <f t="shared" si="33"/>
        <v>nie</v>
      </c>
      <c r="J356" t="str">
        <f t="shared" si="30"/>
        <v>tak</v>
      </c>
      <c r="K356">
        <f t="shared" si="34"/>
        <v>0</v>
      </c>
      <c r="P356" t="s">
        <v>46</v>
      </c>
      <c r="Q356">
        <v>68552</v>
      </c>
      <c r="T356" t="s">
        <v>366</v>
      </c>
      <c r="U356" t="s">
        <v>17</v>
      </c>
      <c r="V356">
        <v>213714</v>
      </c>
      <c r="W356">
        <v>13.1</v>
      </c>
      <c r="X356">
        <f t="shared" si="35"/>
        <v>2799</v>
      </c>
      <c r="Y356">
        <v>0</v>
      </c>
      <c r="Z356" t="str">
        <f t="shared" si="31"/>
        <v xml:space="preserve"> </v>
      </c>
      <c r="AA356" t="str">
        <f t="shared" si="32"/>
        <v xml:space="preserve"> </v>
      </c>
      <c r="AB356" t="s">
        <v>400</v>
      </c>
      <c r="AC356" t="s">
        <v>400</v>
      </c>
    </row>
    <row r="357" spans="1:29" x14ac:dyDescent="0.25">
      <c r="A357" t="s">
        <v>367</v>
      </c>
      <c r="B357" t="s">
        <v>31</v>
      </c>
      <c r="C357">
        <v>47344</v>
      </c>
      <c r="D357">
        <v>10.8</v>
      </c>
      <c r="E357">
        <v>10.4</v>
      </c>
      <c r="F357">
        <v>-0.9</v>
      </c>
      <c r="I357" t="str">
        <f t="shared" si="33"/>
        <v>tak</v>
      </c>
      <c r="J357" t="str">
        <f t="shared" si="30"/>
        <v>nie</v>
      </c>
      <c r="K357">
        <f t="shared" si="34"/>
        <v>0</v>
      </c>
      <c r="P357" t="s">
        <v>46</v>
      </c>
      <c r="Q357">
        <v>55591</v>
      </c>
      <c r="T357" t="s">
        <v>367</v>
      </c>
      <c r="U357" t="s">
        <v>31</v>
      </c>
      <c r="V357">
        <v>47344</v>
      </c>
      <c r="W357">
        <v>10.8</v>
      </c>
      <c r="X357">
        <f t="shared" si="35"/>
        <v>511</v>
      </c>
      <c r="Y357">
        <v>0</v>
      </c>
      <c r="Z357" t="str">
        <f t="shared" si="31"/>
        <v xml:space="preserve"> </v>
      </c>
      <c r="AA357" t="str">
        <f t="shared" si="32"/>
        <v xml:space="preserve"> </v>
      </c>
      <c r="AB357" t="s">
        <v>400</v>
      </c>
      <c r="AC357" t="s">
        <v>400</v>
      </c>
    </row>
    <row r="358" spans="1:29" x14ac:dyDescent="0.25">
      <c r="A358" t="s">
        <v>368</v>
      </c>
      <c r="B358" t="s">
        <v>46</v>
      </c>
      <c r="C358">
        <v>55591</v>
      </c>
      <c r="D358">
        <v>12.3</v>
      </c>
      <c r="E358">
        <v>8.6</v>
      </c>
      <c r="F358">
        <v>0.2</v>
      </c>
      <c r="I358" t="str">
        <f t="shared" si="33"/>
        <v>nie</v>
      </c>
      <c r="J358" t="str">
        <f t="shared" si="30"/>
        <v>nie</v>
      </c>
      <c r="K358">
        <f t="shared" si="34"/>
        <v>0</v>
      </c>
      <c r="P358" t="s">
        <v>46</v>
      </c>
      <c r="Q358">
        <v>74856</v>
      </c>
      <c r="T358" t="s">
        <v>368</v>
      </c>
      <c r="U358" t="s">
        <v>46</v>
      </c>
      <c r="V358">
        <v>55591</v>
      </c>
      <c r="W358">
        <v>12.3</v>
      </c>
      <c r="X358">
        <f t="shared" si="35"/>
        <v>683</v>
      </c>
      <c r="Y358">
        <v>0</v>
      </c>
      <c r="Z358" t="str">
        <f t="shared" si="31"/>
        <v xml:space="preserve"> </v>
      </c>
      <c r="AA358" t="str">
        <f t="shared" si="32"/>
        <v xml:space="preserve"> </v>
      </c>
      <c r="AB358" t="s">
        <v>400</v>
      </c>
      <c r="AC358" t="s">
        <v>400</v>
      </c>
    </row>
    <row r="359" spans="1:29" x14ac:dyDescent="0.25">
      <c r="A359" t="s">
        <v>369</v>
      </c>
      <c r="B359" t="s">
        <v>31</v>
      </c>
      <c r="C359">
        <v>111069</v>
      </c>
      <c r="D359">
        <v>12.2</v>
      </c>
      <c r="E359">
        <v>8.5</v>
      </c>
      <c r="F359">
        <v>19.899999999999999</v>
      </c>
      <c r="I359" t="str">
        <f t="shared" si="33"/>
        <v>nie</v>
      </c>
      <c r="J359" t="str">
        <f t="shared" si="30"/>
        <v>nie</v>
      </c>
      <c r="K359">
        <f t="shared" si="34"/>
        <v>0</v>
      </c>
      <c r="P359" t="s">
        <v>46</v>
      </c>
      <c r="Q359">
        <v>68737</v>
      </c>
      <c r="T359" t="s">
        <v>369</v>
      </c>
      <c r="U359" t="s">
        <v>31</v>
      </c>
      <c r="V359">
        <v>111069</v>
      </c>
      <c r="W359">
        <v>12.2</v>
      </c>
      <c r="X359">
        <f t="shared" si="35"/>
        <v>1355</v>
      </c>
      <c r="Y359">
        <v>0</v>
      </c>
      <c r="Z359" t="str">
        <f t="shared" si="31"/>
        <v xml:space="preserve"> </v>
      </c>
      <c r="AA359" t="str">
        <f t="shared" si="32"/>
        <v xml:space="preserve"> </v>
      </c>
      <c r="AB359" t="s">
        <v>400</v>
      </c>
      <c r="AC359" t="s">
        <v>400</v>
      </c>
    </row>
    <row r="360" spans="1:29" x14ac:dyDescent="0.25">
      <c r="A360" t="s">
        <v>370</v>
      </c>
      <c r="B360" t="s">
        <v>46</v>
      </c>
      <c r="C360">
        <v>74856</v>
      </c>
      <c r="D360">
        <v>13.1</v>
      </c>
      <c r="E360">
        <v>9</v>
      </c>
      <c r="F360">
        <v>0.5</v>
      </c>
      <c r="I360" t="str">
        <f t="shared" si="33"/>
        <v>nie</v>
      </c>
      <c r="J360" t="str">
        <f t="shared" si="30"/>
        <v>nie</v>
      </c>
      <c r="K360">
        <f t="shared" si="34"/>
        <v>0</v>
      </c>
      <c r="P360" t="s">
        <v>19</v>
      </c>
      <c r="Q360">
        <v>48261</v>
      </c>
      <c r="T360" t="s">
        <v>370</v>
      </c>
      <c r="U360" t="s">
        <v>46</v>
      </c>
      <c r="V360">
        <v>74856</v>
      </c>
      <c r="W360">
        <v>13.1</v>
      </c>
      <c r="X360">
        <f t="shared" si="35"/>
        <v>980</v>
      </c>
      <c r="Y360">
        <v>0</v>
      </c>
      <c r="Z360" t="str">
        <f t="shared" si="31"/>
        <v xml:space="preserve"> </v>
      </c>
      <c r="AA360" t="str">
        <f t="shared" si="32"/>
        <v xml:space="preserve"> </v>
      </c>
      <c r="AB360" t="s">
        <v>400</v>
      </c>
      <c r="AC360" t="s">
        <v>400</v>
      </c>
    </row>
    <row r="361" spans="1:29" x14ac:dyDescent="0.25">
      <c r="A361" t="s">
        <v>371</v>
      </c>
      <c r="B361" t="s">
        <v>75</v>
      </c>
      <c r="C361">
        <v>39055</v>
      </c>
      <c r="D361">
        <v>10.7</v>
      </c>
      <c r="E361">
        <v>9.8000000000000007</v>
      </c>
      <c r="F361">
        <v>-0.9</v>
      </c>
      <c r="I361" t="str">
        <f t="shared" si="33"/>
        <v>tak</v>
      </c>
      <c r="J361" t="str">
        <f t="shared" si="30"/>
        <v>nie</v>
      </c>
      <c r="K361">
        <f t="shared" si="34"/>
        <v>0</v>
      </c>
      <c r="P361" t="s">
        <v>19</v>
      </c>
      <c r="Q361">
        <v>49705</v>
      </c>
      <c r="T361" t="s">
        <v>371</v>
      </c>
      <c r="U361" t="s">
        <v>75</v>
      </c>
      <c r="V361">
        <v>39055</v>
      </c>
      <c r="W361">
        <v>10.7</v>
      </c>
      <c r="X361">
        <f t="shared" si="35"/>
        <v>417</v>
      </c>
      <c r="Y361">
        <v>0</v>
      </c>
      <c r="Z361" t="str">
        <f t="shared" si="31"/>
        <v xml:space="preserve"> </v>
      </c>
      <c r="AA361" t="str">
        <f t="shared" si="32"/>
        <v xml:space="preserve"> </v>
      </c>
      <c r="AB361" t="s">
        <v>400</v>
      </c>
      <c r="AC361" t="s">
        <v>400</v>
      </c>
    </row>
    <row r="362" spans="1:29" x14ac:dyDescent="0.25">
      <c r="A362" t="s">
        <v>372</v>
      </c>
      <c r="B362" t="s">
        <v>9</v>
      </c>
      <c r="C362">
        <v>59010</v>
      </c>
      <c r="D362">
        <v>11</v>
      </c>
      <c r="E362">
        <v>12.5</v>
      </c>
      <c r="F362">
        <v>-3.7</v>
      </c>
      <c r="I362" t="str">
        <f t="shared" si="33"/>
        <v>tak</v>
      </c>
      <c r="J362" t="str">
        <f t="shared" si="30"/>
        <v>nie</v>
      </c>
      <c r="K362">
        <f t="shared" si="34"/>
        <v>0</v>
      </c>
      <c r="P362" t="s">
        <v>19</v>
      </c>
      <c r="Q362">
        <v>57485</v>
      </c>
      <c r="T362" t="s">
        <v>372</v>
      </c>
      <c r="U362" t="s">
        <v>9</v>
      </c>
      <c r="V362">
        <v>59010</v>
      </c>
      <c r="W362">
        <v>11</v>
      </c>
      <c r="X362">
        <f t="shared" si="35"/>
        <v>649</v>
      </c>
      <c r="Y362">
        <v>0</v>
      </c>
      <c r="Z362" t="str">
        <f t="shared" si="31"/>
        <v xml:space="preserve"> </v>
      </c>
      <c r="AA362" t="str">
        <f t="shared" si="32"/>
        <v xml:space="preserve"> </v>
      </c>
      <c r="AB362" t="s">
        <v>400</v>
      </c>
      <c r="AC362" t="s">
        <v>400</v>
      </c>
    </row>
    <row r="363" spans="1:29" x14ac:dyDescent="0.25">
      <c r="A363" t="s">
        <v>373</v>
      </c>
      <c r="B363" t="s">
        <v>17</v>
      </c>
      <c r="C363">
        <v>72307</v>
      </c>
      <c r="D363">
        <v>13.6</v>
      </c>
      <c r="E363">
        <v>9.8000000000000007</v>
      </c>
      <c r="F363">
        <v>-0.9</v>
      </c>
      <c r="I363" t="str">
        <f t="shared" si="33"/>
        <v>tak</v>
      </c>
      <c r="J363" t="str">
        <f t="shared" si="30"/>
        <v>tak</v>
      </c>
      <c r="K363">
        <f t="shared" si="34"/>
        <v>1</v>
      </c>
      <c r="P363" t="s">
        <v>19</v>
      </c>
      <c r="Q363">
        <v>79937</v>
      </c>
      <c r="T363" t="s">
        <v>373</v>
      </c>
      <c r="U363" t="s">
        <v>17</v>
      </c>
      <c r="V363">
        <v>72307</v>
      </c>
      <c r="W363">
        <v>13.6</v>
      </c>
      <c r="X363">
        <f t="shared" si="35"/>
        <v>983</v>
      </c>
      <c r="Y363">
        <v>0</v>
      </c>
      <c r="Z363" t="str">
        <f t="shared" si="31"/>
        <v xml:space="preserve"> </v>
      </c>
      <c r="AA363" t="str">
        <f t="shared" si="32"/>
        <v xml:space="preserve"> </v>
      </c>
      <c r="AB363" t="s">
        <v>400</v>
      </c>
      <c r="AC363" t="s">
        <v>400</v>
      </c>
    </row>
    <row r="364" spans="1:29" x14ac:dyDescent="0.25">
      <c r="A364" t="s">
        <v>374</v>
      </c>
      <c r="B364" t="s">
        <v>31</v>
      </c>
      <c r="C364">
        <v>68575</v>
      </c>
      <c r="D364">
        <v>10.199999999999999</v>
      </c>
      <c r="E364">
        <v>11.2</v>
      </c>
      <c r="F364">
        <v>-1.2</v>
      </c>
      <c r="I364" t="str">
        <f t="shared" si="33"/>
        <v>tak</v>
      </c>
      <c r="J364" t="str">
        <f t="shared" si="30"/>
        <v>nie</v>
      </c>
      <c r="K364">
        <f t="shared" si="34"/>
        <v>0</v>
      </c>
      <c r="P364" t="s">
        <v>19</v>
      </c>
      <c r="Q364">
        <v>60595</v>
      </c>
      <c r="T364" t="s">
        <v>374</v>
      </c>
      <c r="U364" t="s">
        <v>31</v>
      </c>
      <c r="V364">
        <v>68575</v>
      </c>
      <c r="W364">
        <v>10.199999999999999</v>
      </c>
      <c r="X364">
        <f t="shared" si="35"/>
        <v>699</v>
      </c>
      <c r="Y364">
        <v>0</v>
      </c>
      <c r="Z364" t="str">
        <f t="shared" si="31"/>
        <v xml:space="preserve"> </v>
      </c>
      <c r="AA364" t="str">
        <f t="shared" si="32"/>
        <v xml:space="preserve"> </v>
      </c>
      <c r="AB364" t="s">
        <v>400</v>
      </c>
      <c r="AC364" t="s">
        <v>400</v>
      </c>
    </row>
    <row r="365" spans="1:29" x14ac:dyDescent="0.25">
      <c r="A365" t="s">
        <v>375</v>
      </c>
      <c r="B365" t="s">
        <v>75</v>
      </c>
      <c r="C365">
        <v>81658</v>
      </c>
      <c r="D365">
        <v>11.1</v>
      </c>
      <c r="E365">
        <v>10.1</v>
      </c>
      <c r="F365">
        <v>-2.7</v>
      </c>
      <c r="I365" t="str">
        <f t="shared" si="33"/>
        <v>tak</v>
      </c>
      <c r="J365" t="str">
        <f t="shared" si="30"/>
        <v>nie</v>
      </c>
      <c r="K365">
        <f t="shared" si="34"/>
        <v>0</v>
      </c>
      <c r="P365" t="s">
        <v>19</v>
      </c>
      <c r="Q365">
        <v>82830</v>
      </c>
      <c r="T365" t="s">
        <v>375</v>
      </c>
      <c r="U365" t="s">
        <v>75</v>
      </c>
      <c r="V365">
        <v>81658</v>
      </c>
      <c r="W365">
        <v>11.1</v>
      </c>
      <c r="X365">
        <f t="shared" si="35"/>
        <v>906</v>
      </c>
      <c r="Y365">
        <v>0</v>
      </c>
      <c r="Z365" t="str">
        <f t="shared" si="31"/>
        <v xml:space="preserve"> </v>
      </c>
      <c r="AA365" t="str">
        <f t="shared" si="32"/>
        <v xml:space="preserve"> </v>
      </c>
      <c r="AB365" t="s">
        <v>400</v>
      </c>
      <c r="AC365" t="s">
        <v>400</v>
      </c>
    </row>
    <row r="366" spans="1:29" x14ac:dyDescent="0.25">
      <c r="A366" t="s">
        <v>376</v>
      </c>
      <c r="B366" t="s">
        <v>9</v>
      </c>
      <c r="C366">
        <v>44385</v>
      </c>
      <c r="D366">
        <v>11.1</v>
      </c>
      <c r="E366">
        <v>9.6999999999999993</v>
      </c>
      <c r="F366">
        <v>-4.7</v>
      </c>
      <c r="I366" t="str">
        <f t="shared" si="33"/>
        <v>tak</v>
      </c>
      <c r="J366" t="str">
        <f t="shared" si="30"/>
        <v>nie</v>
      </c>
      <c r="K366">
        <f t="shared" si="34"/>
        <v>0</v>
      </c>
      <c r="P366" t="s">
        <v>19</v>
      </c>
      <c r="Q366">
        <v>47769</v>
      </c>
      <c r="T366" t="s">
        <v>376</v>
      </c>
      <c r="U366" t="s">
        <v>9</v>
      </c>
      <c r="V366">
        <v>44385</v>
      </c>
      <c r="W366">
        <v>11.1</v>
      </c>
      <c r="X366">
        <f t="shared" si="35"/>
        <v>492</v>
      </c>
      <c r="Y366">
        <v>0</v>
      </c>
      <c r="Z366" t="str">
        <f t="shared" si="31"/>
        <v xml:space="preserve"> </v>
      </c>
      <c r="AA366" t="str">
        <f t="shared" si="32"/>
        <v xml:space="preserve"> </v>
      </c>
      <c r="AB366" t="s">
        <v>400</v>
      </c>
      <c r="AC366" t="s">
        <v>400</v>
      </c>
    </row>
    <row r="367" spans="1:29" x14ac:dyDescent="0.25">
      <c r="A367" t="s">
        <v>377</v>
      </c>
      <c r="B367" t="s">
        <v>22</v>
      </c>
      <c r="C367">
        <v>109181</v>
      </c>
      <c r="D367">
        <v>9.5</v>
      </c>
      <c r="E367">
        <v>13</v>
      </c>
      <c r="F367">
        <v>-0.6</v>
      </c>
      <c r="I367" t="str">
        <f t="shared" si="33"/>
        <v>tak</v>
      </c>
      <c r="J367" t="str">
        <f t="shared" si="30"/>
        <v>nie</v>
      </c>
      <c r="K367">
        <f t="shared" si="34"/>
        <v>0</v>
      </c>
      <c r="P367" t="s">
        <v>19</v>
      </c>
      <c r="Q367">
        <v>77095</v>
      </c>
      <c r="T367" t="s">
        <v>377</v>
      </c>
      <c r="U367" t="s">
        <v>22</v>
      </c>
      <c r="V367">
        <v>109181</v>
      </c>
      <c r="W367">
        <v>9.5</v>
      </c>
      <c r="X367">
        <f t="shared" si="35"/>
        <v>1037</v>
      </c>
      <c r="Y367">
        <v>0</v>
      </c>
      <c r="Z367" t="str">
        <f t="shared" si="31"/>
        <v xml:space="preserve"> </v>
      </c>
      <c r="AA367" t="str">
        <f t="shared" si="32"/>
        <v xml:space="preserve"> </v>
      </c>
      <c r="AB367" t="s">
        <v>400</v>
      </c>
      <c r="AC367" t="s">
        <v>400</v>
      </c>
    </row>
    <row r="368" spans="1:29" x14ac:dyDescent="0.25">
      <c r="A368" t="s">
        <v>378</v>
      </c>
      <c r="B368" t="s">
        <v>75</v>
      </c>
      <c r="C368">
        <v>98364</v>
      </c>
      <c r="D368">
        <v>11.3</v>
      </c>
      <c r="E368">
        <v>10.4</v>
      </c>
      <c r="F368">
        <v>-2.7</v>
      </c>
      <c r="I368" t="str">
        <f t="shared" si="33"/>
        <v>tak</v>
      </c>
      <c r="J368" t="str">
        <f t="shared" si="30"/>
        <v>nie</v>
      </c>
      <c r="K368">
        <f t="shared" si="34"/>
        <v>0</v>
      </c>
      <c r="P368" t="s">
        <v>19</v>
      </c>
      <c r="Q368">
        <v>65049</v>
      </c>
      <c r="T368" t="s">
        <v>378</v>
      </c>
      <c r="U368" t="s">
        <v>75</v>
      </c>
      <c r="V368">
        <v>98364</v>
      </c>
      <c r="W368">
        <v>11.3</v>
      </c>
      <c r="X368">
        <f t="shared" si="35"/>
        <v>1111</v>
      </c>
      <c r="Y368">
        <v>0</v>
      </c>
      <c r="Z368" t="str">
        <f t="shared" si="31"/>
        <v xml:space="preserve"> </v>
      </c>
      <c r="AA368" t="str">
        <f t="shared" si="32"/>
        <v xml:space="preserve"> </v>
      </c>
      <c r="AB368" t="s">
        <v>400</v>
      </c>
      <c r="AC368" t="s">
        <v>400</v>
      </c>
    </row>
    <row r="369" spans="1:29" x14ac:dyDescent="0.25">
      <c r="A369" t="s">
        <v>379</v>
      </c>
      <c r="B369" t="s">
        <v>13</v>
      </c>
      <c r="C369">
        <v>122628</v>
      </c>
      <c r="D369">
        <v>9.3000000000000007</v>
      </c>
      <c r="E369">
        <v>12.7</v>
      </c>
      <c r="F369">
        <v>-0.2</v>
      </c>
      <c r="I369" t="str">
        <f t="shared" si="33"/>
        <v>tak</v>
      </c>
      <c r="J369" t="str">
        <f t="shared" si="30"/>
        <v>nie</v>
      </c>
      <c r="K369">
        <f t="shared" si="34"/>
        <v>0</v>
      </c>
      <c r="P369" t="s">
        <v>19</v>
      </c>
      <c r="Q369">
        <v>38063</v>
      </c>
      <c r="T369" t="s">
        <v>379</v>
      </c>
      <c r="U369" t="s">
        <v>13</v>
      </c>
      <c r="V369">
        <v>122628</v>
      </c>
      <c r="W369">
        <v>9.3000000000000007</v>
      </c>
      <c r="X369">
        <f t="shared" si="35"/>
        <v>1140</v>
      </c>
      <c r="Y369">
        <v>0</v>
      </c>
      <c r="Z369" t="str">
        <f t="shared" si="31"/>
        <v xml:space="preserve"> </v>
      </c>
      <c r="AA369" t="str">
        <f t="shared" si="32"/>
        <v xml:space="preserve"> </v>
      </c>
      <c r="AB369" t="s">
        <v>400</v>
      </c>
      <c r="AC369" t="s">
        <v>400</v>
      </c>
    </row>
    <row r="370" spans="1:29" x14ac:dyDescent="0.25">
      <c r="A370" t="s">
        <v>380</v>
      </c>
      <c r="B370" t="s">
        <v>15</v>
      </c>
      <c r="C370">
        <v>67588</v>
      </c>
      <c r="D370">
        <v>10.7</v>
      </c>
      <c r="E370">
        <v>11.1</v>
      </c>
      <c r="F370">
        <v>-1</v>
      </c>
      <c r="I370" t="str">
        <f t="shared" si="33"/>
        <v>tak</v>
      </c>
      <c r="J370" t="str">
        <f t="shared" si="30"/>
        <v>nie</v>
      </c>
      <c r="K370">
        <f t="shared" si="34"/>
        <v>0</v>
      </c>
      <c r="P370" t="s">
        <v>19</v>
      </c>
      <c r="Q370">
        <v>106987</v>
      </c>
      <c r="T370" t="s">
        <v>380</v>
      </c>
      <c r="U370" t="s">
        <v>15</v>
      </c>
      <c r="V370">
        <v>67588</v>
      </c>
      <c r="W370">
        <v>10.7</v>
      </c>
      <c r="X370">
        <f t="shared" si="35"/>
        <v>723</v>
      </c>
      <c r="Y370">
        <v>0</v>
      </c>
      <c r="Z370" t="str">
        <f t="shared" si="31"/>
        <v xml:space="preserve"> </v>
      </c>
      <c r="AA370" t="str">
        <f t="shared" si="32"/>
        <v xml:space="preserve"> </v>
      </c>
      <c r="AB370" t="s">
        <v>400</v>
      </c>
      <c r="AC370" t="s">
        <v>400</v>
      </c>
    </row>
    <row r="371" spans="1:29" x14ac:dyDescent="0.25">
      <c r="A371" t="s">
        <v>381</v>
      </c>
      <c r="B371" t="s">
        <v>15</v>
      </c>
      <c r="C371">
        <v>161959</v>
      </c>
      <c r="D371">
        <v>10.3</v>
      </c>
      <c r="E371">
        <v>11.9</v>
      </c>
      <c r="F371">
        <v>4.8</v>
      </c>
      <c r="I371" t="str">
        <f t="shared" si="33"/>
        <v>nie</v>
      </c>
      <c r="J371" t="str">
        <f t="shared" si="30"/>
        <v>nie</v>
      </c>
      <c r="K371">
        <f t="shared" si="34"/>
        <v>0</v>
      </c>
      <c r="P371" t="s">
        <v>19</v>
      </c>
      <c r="Q371">
        <v>40765</v>
      </c>
      <c r="T371" t="s">
        <v>381</v>
      </c>
      <c r="U371" t="s">
        <v>15</v>
      </c>
      <c r="V371">
        <v>161959</v>
      </c>
      <c r="W371">
        <v>10.3</v>
      </c>
      <c r="X371">
        <f t="shared" si="35"/>
        <v>1668</v>
      </c>
      <c r="Y371">
        <v>0</v>
      </c>
      <c r="Z371" t="str">
        <f t="shared" si="31"/>
        <v xml:space="preserve"> </v>
      </c>
      <c r="AA371" t="str">
        <f t="shared" si="32"/>
        <v xml:space="preserve"> </v>
      </c>
      <c r="AB371" t="s">
        <v>400</v>
      </c>
      <c r="AC371" t="s">
        <v>400</v>
      </c>
    </row>
    <row r="372" spans="1:29" x14ac:dyDescent="0.25">
      <c r="A372" t="s">
        <v>382</v>
      </c>
      <c r="B372" t="s">
        <v>31</v>
      </c>
      <c r="C372">
        <v>92867</v>
      </c>
      <c r="D372">
        <v>9.8000000000000007</v>
      </c>
      <c r="E372">
        <v>10.8</v>
      </c>
      <c r="F372">
        <v>-3.1</v>
      </c>
      <c r="I372" t="str">
        <f t="shared" si="33"/>
        <v>tak</v>
      </c>
      <c r="J372" t="str">
        <f t="shared" si="30"/>
        <v>nie</v>
      </c>
      <c r="K372">
        <f t="shared" si="34"/>
        <v>0</v>
      </c>
      <c r="P372" t="s">
        <v>19</v>
      </c>
      <c r="Q372">
        <v>406307</v>
      </c>
      <c r="T372" t="s">
        <v>382</v>
      </c>
      <c r="U372" t="s">
        <v>31</v>
      </c>
      <c r="V372">
        <v>92867</v>
      </c>
      <c r="W372">
        <v>9.8000000000000007</v>
      </c>
      <c r="X372">
        <f t="shared" si="35"/>
        <v>910</v>
      </c>
      <c r="Y372">
        <v>0</v>
      </c>
      <c r="Z372" t="str">
        <f t="shared" si="31"/>
        <v xml:space="preserve"> </v>
      </c>
      <c r="AA372" t="str">
        <f t="shared" si="32"/>
        <v xml:space="preserve"> </v>
      </c>
      <c r="AB372" t="s">
        <v>400</v>
      </c>
      <c r="AC372" t="s">
        <v>400</v>
      </c>
    </row>
    <row r="373" spans="1:29" x14ac:dyDescent="0.25">
      <c r="A373" t="s">
        <v>383</v>
      </c>
      <c r="B373" t="s">
        <v>75</v>
      </c>
      <c r="C373">
        <v>91638</v>
      </c>
      <c r="D373">
        <v>11.4</v>
      </c>
      <c r="E373">
        <v>7.8</v>
      </c>
      <c r="F373">
        <v>5.8</v>
      </c>
      <c r="I373" t="str">
        <f t="shared" si="33"/>
        <v>nie</v>
      </c>
      <c r="J373" t="str">
        <f t="shared" si="30"/>
        <v>nie</v>
      </c>
      <c r="K373">
        <f t="shared" si="34"/>
        <v>0</v>
      </c>
      <c r="P373" t="s">
        <v>19</v>
      </c>
      <c r="Q373">
        <v>67074</v>
      </c>
      <c r="T373" t="s">
        <v>383</v>
      </c>
      <c r="U373" t="s">
        <v>75</v>
      </c>
      <c r="V373">
        <v>91638</v>
      </c>
      <c r="W373">
        <v>11.4</v>
      </c>
      <c r="X373">
        <f t="shared" si="35"/>
        <v>1044</v>
      </c>
      <c r="Y373">
        <v>0</v>
      </c>
      <c r="Z373" t="str">
        <f t="shared" si="31"/>
        <v xml:space="preserve"> </v>
      </c>
      <c r="AA373" t="str">
        <f t="shared" si="32"/>
        <v xml:space="preserve"> </v>
      </c>
      <c r="AB373" t="s">
        <v>400</v>
      </c>
      <c r="AC373" t="s">
        <v>400</v>
      </c>
    </row>
    <row r="374" spans="1:29" x14ac:dyDescent="0.25">
      <c r="A374" t="s">
        <v>384</v>
      </c>
      <c r="B374" t="s">
        <v>31</v>
      </c>
      <c r="C374">
        <v>45376</v>
      </c>
      <c r="D374">
        <v>10.4</v>
      </c>
      <c r="E374">
        <v>11.9</v>
      </c>
      <c r="F374">
        <v>-1.2</v>
      </c>
      <c r="I374" t="str">
        <f t="shared" si="33"/>
        <v>tak</v>
      </c>
      <c r="J374" t="str">
        <f t="shared" si="30"/>
        <v>nie</v>
      </c>
      <c r="K374">
        <f t="shared" si="34"/>
        <v>0</v>
      </c>
      <c r="P374" t="s">
        <v>19</v>
      </c>
      <c r="Q374">
        <v>69087</v>
      </c>
      <c r="T374" t="s">
        <v>384</v>
      </c>
      <c r="U374" t="s">
        <v>31</v>
      </c>
      <c r="V374">
        <v>45376</v>
      </c>
      <c r="W374">
        <v>10.4</v>
      </c>
      <c r="X374">
        <f t="shared" si="35"/>
        <v>471</v>
      </c>
      <c r="Y374">
        <v>0</v>
      </c>
      <c r="Z374" t="str">
        <f t="shared" si="31"/>
        <v xml:space="preserve"> </v>
      </c>
      <c r="AA374" t="str">
        <f t="shared" si="32"/>
        <v xml:space="preserve"> </v>
      </c>
      <c r="AB374" t="s">
        <v>400</v>
      </c>
      <c r="AC374" t="s">
        <v>400</v>
      </c>
    </row>
    <row r="375" spans="1:29" x14ac:dyDescent="0.25">
      <c r="A375" t="s">
        <v>385</v>
      </c>
      <c r="B375" t="s">
        <v>46</v>
      </c>
      <c r="C375">
        <v>68737</v>
      </c>
      <c r="D375">
        <v>12.3</v>
      </c>
      <c r="E375">
        <v>9.1</v>
      </c>
      <c r="F375">
        <v>-2.1</v>
      </c>
      <c r="I375" t="str">
        <f t="shared" si="33"/>
        <v>tak</v>
      </c>
      <c r="J375" t="str">
        <f t="shared" si="30"/>
        <v>nie</v>
      </c>
      <c r="K375">
        <f t="shared" si="34"/>
        <v>0</v>
      </c>
      <c r="P375" t="s">
        <v>19</v>
      </c>
      <c r="Q375">
        <v>39930</v>
      </c>
      <c r="T375" t="s">
        <v>385</v>
      </c>
      <c r="U375" t="s">
        <v>46</v>
      </c>
      <c r="V375">
        <v>68737</v>
      </c>
      <c r="W375">
        <v>12.3</v>
      </c>
      <c r="X375">
        <f t="shared" si="35"/>
        <v>845</v>
      </c>
      <c r="Y375">
        <v>0</v>
      </c>
      <c r="Z375" t="str">
        <f t="shared" si="31"/>
        <v xml:space="preserve"> </v>
      </c>
      <c r="AA375" t="str">
        <f t="shared" si="32"/>
        <v xml:space="preserve"> </v>
      </c>
      <c r="AB375" t="s">
        <v>400</v>
      </c>
      <c r="AC375" t="s">
        <v>400</v>
      </c>
    </row>
    <row r="376" spans="1:29" x14ac:dyDescent="0.25">
      <c r="A376" t="s">
        <v>386</v>
      </c>
      <c r="B376" t="s">
        <v>7</v>
      </c>
      <c r="C376">
        <v>69985</v>
      </c>
      <c r="D376">
        <v>11.6</v>
      </c>
      <c r="E376">
        <v>9.9</v>
      </c>
      <c r="F376">
        <v>-0.4</v>
      </c>
      <c r="I376" t="str">
        <f t="shared" si="33"/>
        <v>tak</v>
      </c>
      <c r="J376" t="str">
        <f t="shared" si="30"/>
        <v>nie</v>
      </c>
      <c r="K376">
        <f t="shared" si="34"/>
        <v>0</v>
      </c>
      <c r="P376" t="s">
        <v>19</v>
      </c>
      <c r="Q376">
        <v>57298</v>
      </c>
      <c r="T376" t="s">
        <v>386</v>
      </c>
      <c r="U376" t="s">
        <v>7</v>
      </c>
      <c r="V376">
        <v>69985</v>
      </c>
      <c r="W376">
        <v>11.6</v>
      </c>
      <c r="X376">
        <f t="shared" si="35"/>
        <v>811</v>
      </c>
      <c r="Y376">
        <v>0</v>
      </c>
      <c r="Z376" t="str">
        <f t="shared" si="31"/>
        <v xml:space="preserve"> </v>
      </c>
      <c r="AA376" t="str">
        <f t="shared" si="32"/>
        <v xml:space="preserve"> </v>
      </c>
      <c r="AB376" t="s">
        <v>400</v>
      </c>
      <c r="AC376" t="s">
        <v>400</v>
      </c>
    </row>
    <row r="377" spans="1:29" x14ac:dyDescent="0.25">
      <c r="A377" t="s">
        <v>387</v>
      </c>
      <c r="B377" t="s">
        <v>17</v>
      </c>
      <c r="C377">
        <v>39671</v>
      </c>
      <c r="D377">
        <v>10.3</v>
      </c>
      <c r="E377">
        <v>10.7</v>
      </c>
      <c r="F377">
        <v>-2.6</v>
      </c>
      <c r="I377" t="str">
        <f t="shared" si="33"/>
        <v>tak</v>
      </c>
      <c r="J377" t="str">
        <f t="shared" si="30"/>
        <v>tak</v>
      </c>
      <c r="K377">
        <f t="shared" si="34"/>
        <v>1</v>
      </c>
      <c r="P377" t="s">
        <v>19</v>
      </c>
      <c r="Q377">
        <v>119340</v>
      </c>
      <c r="T377" t="s">
        <v>387</v>
      </c>
      <c r="U377" t="s">
        <v>17</v>
      </c>
      <c r="V377">
        <v>39671</v>
      </c>
      <c r="W377">
        <v>10.3</v>
      </c>
      <c r="X377">
        <f t="shared" si="35"/>
        <v>408</v>
      </c>
      <c r="Y377">
        <v>0</v>
      </c>
      <c r="Z377" t="str">
        <f t="shared" si="31"/>
        <v xml:space="preserve"> </v>
      </c>
      <c r="AA377" t="str">
        <f t="shared" si="32"/>
        <v xml:space="preserve"> </v>
      </c>
      <c r="AB377" t="s">
        <v>400</v>
      </c>
      <c r="AC377" t="s">
        <v>400</v>
      </c>
    </row>
    <row r="378" spans="1:29" x14ac:dyDescent="0.25">
      <c r="A378" t="s">
        <v>388</v>
      </c>
      <c r="B378" t="s">
        <v>17</v>
      </c>
      <c r="C378">
        <v>36796</v>
      </c>
      <c r="D378">
        <v>11.3</v>
      </c>
      <c r="E378">
        <v>12.2</v>
      </c>
      <c r="F378">
        <v>-2</v>
      </c>
      <c r="I378" t="str">
        <f t="shared" si="33"/>
        <v>tak</v>
      </c>
      <c r="J378" t="str">
        <f t="shared" si="30"/>
        <v>tak</v>
      </c>
      <c r="K378">
        <f t="shared" si="34"/>
        <v>1</v>
      </c>
      <c r="P378" t="s">
        <v>19</v>
      </c>
      <c r="Q378">
        <v>48470</v>
      </c>
      <c r="T378" t="s">
        <v>388</v>
      </c>
      <c r="U378" t="s">
        <v>17</v>
      </c>
      <c r="V378">
        <v>36796</v>
      </c>
      <c r="W378">
        <v>11.3</v>
      </c>
      <c r="X378">
        <f t="shared" si="35"/>
        <v>415</v>
      </c>
      <c r="Y378">
        <v>0</v>
      </c>
      <c r="Z378" t="str">
        <f t="shared" si="31"/>
        <v xml:space="preserve"> </v>
      </c>
      <c r="AA378" t="str">
        <f t="shared" si="32"/>
        <v xml:space="preserve"> </v>
      </c>
      <c r="AB378" t="s">
        <v>400</v>
      </c>
      <c r="AC378" t="s">
        <v>400</v>
      </c>
    </row>
    <row r="379" spans="1:29" x14ac:dyDescent="0.25">
      <c r="A379" t="s">
        <v>389</v>
      </c>
      <c r="B379" t="s">
        <v>17</v>
      </c>
      <c r="C379">
        <v>75408</v>
      </c>
      <c r="D379">
        <v>13</v>
      </c>
      <c r="E379">
        <v>12.2</v>
      </c>
      <c r="F379">
        <v>2.2999999999999998</v>
      </c>
      <c r="I379" t="str">
        <f t="shared" si="33"/>
        <v>nie</v>
      </c>
      <c r="J379" t="str">
        <f t="shared" si="30"/>
        <v>tak</v>
      </c>
      <c r="K379">
        <f t="shared" si="34"/>
        <v>0</v>
      </c>
      <c r="P379" t="s">
        <v>19</v>
      </c>
      <c r="Q379">
        <v>77053</v>
      </c>
      <c r="T379" t="s">
        <v>389</v>
      </c>
      <c r="U379" t="s">
        <v>17</v>
      </c>
      <c r="V379">
        <v>75408</v>
      </c>
      <c r="W379">
        <v>13</v>
      </c>
      <c r="X379">
        <f t="shared" si="35"/>
        <v>980</v>
      </c>
      <c r="Y379">
        <v>0</v>
      </c>
      <c r="Z379" t="str">
        <f t="shared" si="31"/>
        <v xml:space="preserve"> </v>
      </c>
      <c r="AA379" t="str">
        <f t="shared" si="32"/>
        <v xml:space="preserve"> </v>
      </c>
      <c r="AB379" t="s">
        <v>400</v>
      </c>
      <c r="AC379" t="s">
        <v>400</v>
      </c>
    </row>
    <row r="380" spans="1:29" x14ac:dyDescent="0.25">
      <c r="A380" t="s">
        <v>390</v>
      </c>
      <c r="B380" t="s">
        <v>13</v>
      </c>
      <c r="C380">
        <v>150850</v>
      </c>
      <c r="D380">
        <v>10.9</v>
      </c>
      <c r="E380">
        <v>10.8</v>
      </c>
      <c r="F380">
        <v>1.5</v>
      </c>
      <c r="I380" t="str">
        <f t="shared" si="33"/>
        <v>nie</v>
      </c>
      <c r="J380" t="str">
        <f t="shared" si="30"/>
        <v>nie</v>
      </c>
      <c r="K380">
        <f t="shared" si="34"/>
        <v>0</v>
      </c>
      <c r="P380" t="s">
        <v>19</v>
      </c>
      <c r="Q380">
        <v>54098</v>
      </c>
      <c r="T380" t="s">
        <v>390</v>
      </c>
      <c r="U380" t="s">
        <v>13</v>
      </c>
      <c r="V380">
        <v>150850</v>
      </c>
      <c r="W380">
        <v>10.9</v>
      </c>
      <c r="X380">
        <f t="shared" si="35"/>
        <v>1644</v>
      </c>
      <c r="Y380">
        <v>0</v>
      </c>
      <c r="Z380" t="str">
        <f t="shared" si="31"/>
        <v xml:space="preserve"> </v>
      </c>
      <c r="AA380" t="str">
        <f t="shared" si="32"/>
        <v xml:space="preserve"> </v>
      </c>
      <c r="AB380" t="s">
        <v>400</v>
      </c>
      <c r="AC380" t="s">
        <v>400</v>
      </c>
    </row>
    <row r="382" spans="1:29" x14ac:dyDescent="0.25">
      <c r="K382">
        <f>COUNTIF(K2:K380,1)</f>
        <v>24</v>
      </c>
    </row>
  </sheetData>
  <sortState xmlns:xlrd2="http://schemas.microsoft.com/office/spreadsheetml/2017/richdata2" ref="AC2:AD13">
    <sortCondition ref="AC2:AC13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C758-FA64-4DFC-A851-153DDD925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demografia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2023-12-26T13:07:55Z</dcterms:modified>
</cp:coreProperties>
</file>