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c1\AC\Temp\"/>
    </mc:Choice>
  </mc:AlternateContent>
  <xr:revisionPtr revIDLastSave="0" documentId="8_{492565E2-F512-4A0F-8B33-C440EB7E2129}" xr6:coauthVersionLast="47" xr6:coauthVersionMax="47" xr10:uidLastSave="{00000000-0000-0000-0000-000000000000}"/>
  <bookViews>
    <workbookView xWindow="-60" yWindow="-60" windowWidth="15480" windowHeight="11640" tabRatio="144" xr2:uid="{00000000-000D-0000-FFFF-FFFF00000000}"/>
  </bookViews>
  <sheets>
    <sheet name="Arkusz1" sheetId="1" r:id="rId1"/>
    <sheet name="Arkusz2" sheetId="2" r:id="rId2"/>
    <sheet name="Arkusz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Q2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G2" i="1"/>
  <c r="G3" i="1"/>
  <c r="R3" i="1" s="1"/>
  <c r="S3" i="1" s="1"/>
  <c r="T3" i="1" s="1"/>
  <c r="U3" i="1" s="1"/>
  <c r="G4" i="1"/>
  <c r="R4" i="1" s="1"/>
  <c r="S4" i="1" s="1"/>
  <c r="T4" i="1" s="1"/>
  <c r="U4" i="1" s="1"/>
  <c r="G5" i="1"/>
  <c r="R5" i="1" s="1"/>
  <c r="S5" i="1" s="1"/>
  <c r="T5" i="1" s="1"/>
  <c r="U5" i="1" s="1"/>
  <c r="G6" i="1"/>
  <c r="R6" i="1" s="1"/>
  <c r="S6" i="1" s="1"/>
  <c r="T6" i="1" s="1"/>
  <c r="U6" i="1" s="1"/>
  <c r="G7" i="1"/>
  <c r="R7" i="1" s="1"/>
  <c r="S7" i="1" s="1"/>
  <c r="T7" i="1" s="1"/>
  <c r="U7" i="1" s="1"/>
  <c r="G8" i="1"/>
  <c r="R8" i="1" s="1"/>
  <c r="S8" i="1" s="1"/>
  <c r="T8" i="1" s="1"/>
  <c r="U8" i="1" s="1"/>
  <c r="G9" i="1"/>
  <c r="R9" i="1" s="1"/>
  <c r="S9" i="1" s="1"/>
  <c r="T9" i="1" s="1"/>
  <c r="U9" i="1" s="1"/>
  <c r="G10" i="1"/>
  <c r="R10" i="1" s="1"/>
  <c r="S10" i="1" s="1"/>
  <c r="T10" i="1" s="1"/>
  <c r="U10" i="1" s="1"/>
  <c r="G11" i="1"/>
  <c r="R11" i="1" s="1"/>
  <c r="S11" i="1" s="1"/>
  <c r="T11" i="1" s="1"/>
  <c r="U11" i="1" s="1"/>
  <c r="G12" i="1"/>
  <c r="R12" i="1" s="1"/>
  <c r="S12" i="1" s="1"/>
  <c r="T12" i="1" s="1"/>
  <c r="U12" i="1" s="1"/>
  <c r="G13" i="1"/>
  <c r="R13" i="1" s="1"/>
  <c r="S13" i="1" s="1"/>
  <c r="T13" i="1" s="1"/>
  <c r="U13" i="1" s="1"/>
  <c r="G14" i="1"/>
  <c r="R14" i="1" s="1"/>
  <c r="S14" i="1" s="1"/>
  <c r="T14" i="1" s="1"/>
  <c r="U14" i="1" s="1"/>
  <c r="G15" i="1"/>
  <c r="R15" i="1" s="1"/>
  <c r="S15" i="1" s="1"/>
  <c r="T15" i="1" s="1"/>
  <c r="U15" i="1" s="1"/>
  <c r="G16" i="1"/>
  <c r="R16" i="1" s="1"/>
  <c r="S16" i="1" s="1"/>
  <c r="T16" i="1" s="1"/>
  <c r="U16" i="1" s="1"/>
  <c r="G17" i="1"/>
  <c r="R17" i="1" s="1"/>
  <c r="S17" i="1" s="1"/>
  <c r="T17" i="1" s="1"/>
  <c r="U17" i="1" s="1"/>
  <c r="G18" i="1"/>
  <c r="R18" i="1" s="1"/>
  <c r="S18" i="1" s="1"/>
  <c r="T18" i="1" s="1"/>
  <c r="U18" i="1" s="1"/>
  <c r="G19" i="1"/>
  <c r="R19" i="1" s="1"/>
  <c r="S19" i="1" s="1"/>
  <c r="T19" i="1" s="1"/>
  <c r="U19" i="1" s="1"/>
  <c r="G20" i="1"/>
  <c r="R20" i="1" s="1"/>
  <c r="S20" i="1" s="1"/>
  <c r="T20" i="1" s="1"/>
  <c r="U20" i="1" s="1"/>
  <c r="G21" i="1"/>
  <c r="R21" i="1" s="1"/>
  <c r="S21" i="1" s="1"/>
  <c r="T21" i="1" s="1"/>
  <c r="U21" i="1" s="1"/>
  <c r="G22" i="1"/>
  <c r="R22" i="1" s="1"/>
  <c r="S22" i="1" s="1"/>
  <c r="T22" i="1" s="1"/>
  <c r="U22" i="1" s="1"/>
  <c r="G23" i="1"/>
  <c r="R23" i="1" s="1"/>
  <c r="S23" i="1" s="1"/>
  <c r="T23" i="1" s="1"/>
  <c r="U23" i="1" s="1"/>
  <c r="G24" i="1"/>
  <c r="R24" i="1" s="1"/>
  <c r="S24" i="1" s="1"/>
  <c r="T24" i="1" s="1"/>
  <c r="U24" i="1" s="1"/>
  <c r="G25" i="1"/>
  <c r="R25" i="1" s="1"/>
  <c r="S25" i="1" s="1"/>
  <c r="T25" i="1" s="1"/>
  <c r="U25" i="1" s="1"/>
  <c r="G26" i="1"/>
  <c r="R26" i="1" s="1"/>
  <c r="S26" i="1" s="1"/>
  <c r="T26" i="1" s="1"/>
  <c r="U26" i="1" s="1"/>
  <c r="G27" i="1"/>
  <c r="R27" i="1" s="1"/>
  <c r="S27" i="1" s="1"/>
  <c r="T27" i="1" s="1"/>
  <c r="U27" i="1" s="1"/>
  <c r="G28" i="1"/>
  <c r="R28" i="1" s="1"/>
  <c r="S28" i="1" s="1"/>
  <c r="T28" i="1" s="1"/>
  <c r="U28" i="1" s="1"/>
  <c r="G29" i="1"/>
  <c r="R29" i="1" s="1"/>
  <c r="S29" i="1" s="1"/>
  <c r="T29" i="1" s="1"/>
  <c r="U29" i="1" s="1"/>
  <c r="G30" i="1"/>
  <c r="R30" i="1" s="1"/>
  <c r="S30" i="1" s="1"/>
  <c r="T30" i="1" s="1"/>
  <c r="U30" i="1" s="1"/>
  <c r="G31" i="1"/>
  <c r="R31" i="1" s="1"/>
  <c r="S31" i="1" s="1"/>
  <c r="T31" i="1" s="1"/>
  <c r="U31" i="1" s="1"/>
  <c r="G32" i="1"/>
  <c r="R32" i="1" s="1"/>
  <c r="S32" i="1" s="1"/>
  <c r="T32" i="1" s="1"/>
  <c r="U32" i="1" s="1"/>
  <c r="G33" i="1"/>
  <c r="R33" i="1" s="1"/>
  <c r="S33" i="1" s="1"/>
  <c r="T33" i="1" s="1"/>
  <c r="U33" i="1" s="1"/>
  <c r="G34" i="1"/>
  <c r="R34" i="1" s="1"/>
  <c r="S34" i="1" s="1"/>
  <c r="T34" i="1" s="1"/>
  <c r="U34" i="1" s="1"/>
  <c r="G35" i="1"/>
  <c r="R35" i="1" s="1"/>
  <c r="S35" i="1" s="1"/>
  <c r="T35" i="1" s="1"/>
  <c r="U35" i="1" s="1"/>
  <c r="G36" i="1"/>
  <c r="R36" i="1" s="1"/>
  <c r="S36" i="1" s="1"/>
  <c r="T36" i="1" s="1"/>
  <c r="U36" i="1" s="1"/>
  <c r="G37" i="1"/>
  <c r="R37" i="1" s="1"/>
  <c r="S37" i="1" s="1"/>
  <c r="T37" i="1" s="1"/>
  <c r="U37" i="1" s="1"/>
  <c r="G38" i="1"/>
  <c r="R38" i="1" s="1"/>
  <c r="S38" i="1" s="1"/>
  <c r="T38" i="1" s="1"/>
  <c r="U38" i="1" s="1"/>
  <c r="G39" i="1"/>
  <c r="R39" i="1" s="1"/>
  <c r="S39" i="1" s="1"/>
  <c r="T39" i="1" s="1"/>
  <c r="U39" i="1" s="1"/>
  <c r="G40" i="1"/>
  <c r="R40" i="1" s="1"/>
  <c r="S40" i="1" s="1"/>
  <c r="T40" i="1" s="1"/>
  <c r="U40" i="1" s="1"/>
  <c r="G41" i="1"/>
  <c r="R41" i="1" s="1"/>
  <c r="S41" i="1" s="1"/>
  <c r="T41" i="1" s="1"/>
  <c r="U41" i="1" s="1"/>
  <c r="G42" i="1"/>
  <c r="R42" i="1" s="1"/>
  <c r="S42" i="1" s="1"/>
  <c r="T42" i="1" s="1"/>
  <c r="U42" i="1" s="1"/>
  <c r="G43" i="1"/>
  <c r="R43" i="1" s="1"/>
  <c r="S43" i="1" s="1"/>
  <c r="T43" i="1" s="1"/>
  <c r="U43" i="1" s="1"/>
  <c r="G44" i="1"/>
  <c r="R44" i="1" s="1"/>
  <c r="S44" i="1" s="1"/>
  <c r="T44" i="1" s="1"/>
  <c r="U44" i="1" s="1"/>
  <c r="G45" i="1"/>
  <c r="R45" i="1" s="1"/>
  <c r="S45" i="1" s="1"/>
  <c r="T45" i="1" s="1"/>
  <c r="U45" i="1" s="1"/>
  <c r="G46" i="1"/>
  <c r="R46" i="1" s="1"/>
  <c r="S46" i="1" s="1"/>
  <c r="T46" i="1" s="1"/>
  <c r="U46" i="1" s="1"/>
  <c r="G47" i="1"/>
  <c r="R47" i="1" s="1"/>
  <c r="S47" i="1" s="1"/>
  <c r="T47" i="1" s="1"/>
  <c r="U47" i="1" s="1"/>
  <c r="G48" i="1"/>
  <c r="R48" i="1" s="1"/>
  <c r="S48" i="1" s="1"/>
  <c r="T48" i="1" s="1"/>
  <c r="U48" i="1" s="1"/>
  <c r="G49" i="1"/>
  <c r="R49" i="1" s="1"/>
  <c r="S49" i="1" s="1"/>
  <c r="T49" i="1" s="1"/>
  <c r="U49" i="1" s="1"/>
  <c r="G50" i="1"/>
  <c r="R50" i="1" s="1"/>
  <c r="S50" i="1" s="1"/>
  <c r="T50" i="1" s="1"/>
  <c r="U50" i="1" s="1"/>
  <c r="G51" i="1"/>
  <c r="R51" i="1" s="1"/>
  <c r="S51" i="1" s="1"/>
  <c r="T51" i="1" s="1"/>
  <c r="U51" i="1" s="1"/>
  <c r="G52" i="1"/>
  <c r="R52" i="1" s="1"/>
  <c r="S52" i="1" s="1"/>
  <c r="T52" i="1" s="1"/>
  <c r="U52" i="1" s="1"/>
  <c r="G53" i="1"/>
  <c r="R53" i="1" s="1"/>
  <c r="S53" i="1" s="1"/>
  <c r="T53" i="1" s="1"/>
  <c r="U53" i="1" s="1"/>
  <c r="G54" i="1"/>
  <c r="R54" i="1" s="1"/>
  <c r="S54" i="1" s="1"/>
  <c r="T54" i="1" s="1"/>
  <c r="U54" i="1" s="1"/>
  <c r="G55" i="1"/>
  <c r="R55" i="1" s="1"/>
  <c r="S55" i="1" s="1"/>
  <c r="T55" i="1" s="1"/>
  <c r="U55" i="1" s="1"/>
  <c r="G56" i="1"/>
  <c r="R56" i="1" s="1"/>
  <c r="S56" i="1" s="1"/>
  <c r="T56" i="1" s="1"/>
  <c r="U56" i="1" s="1"/>
  <c r="G57" i="1"/>
  <c r="R57" i="1" s="1"/>
  <c r="S57" i="1" s="1"/>
  <c r="T57" i="1" s="1"/>
  <c r="U57" i="1" s="1"/>
  <c r="G58" i="1"/>
  <c r="R58" i="1" s="1"/>
  <c r="S58" i="1" s="1"/>
  <c r="T58" i="1" s="1"/>
  <c r="U58" i="1" s="1"/>
  <c r="G59" i="1"/>
  <c r="R59" i="1" s="1"/>
  <c r="S59" i="1" s="1"/>
  <c r="T59" i="1" s="1"/>
  <c r="U59" i="1" s="1"/>
  <c r="G60" i="1"/>
  <c r="R60" i="1" s="1"/>
  <c r="S60" i="1" s="1"/>
  <c r="T60" i="1" s="1"/>
  <c r="U60" i="1" s="1"/>
  <c r="G61" i="1"/>
  <c r="R61" i="1" s="1"/>
  <c r="S61" i="1" s="1"/>
  <c r="T61" i="1" s="1"/>
  <c r="U61" i="1" s="1"/>
  <c r="G62" i="1"/>
  <c r="R62" i="1" s="1"/>
  <c r="S62" i="1" s="1"/>
  <c r="T62" i="1" s="1"/>
  <c r="U62" i="1" s="1"/>
  <c r="G63" i="1"/>
  <c r="R63" i="1" s="1"/>
  <c r="S63" i="1" s="1"/>
  <c r="T63" i="1" s="1"/>
  <c r="U63" i="1" s="1"/>
  <c r="G64" i="1"/>
  <c r="R64" i="1" s="1"/>
  <c r="S64" i="1" s="1"/>
  <c r="T64" i="1" s="1"/>
  <c r="U64" i="1" s="1"/>
  <c r="G65" i="1"/>
  <c r="R65" i="1" s="1"/>
  <c r="S65" i="1" s="1"/>
  <c r="T65" i="1" s="1"/>
  <c r="U65" i="1" s="1"/>
  <c r="G66" i="1"/>
  <c r="R66" i="1" s="1"/>
  <c r="S66" i="1" s="1"/>
  <c r="T66" i="1" s="1"/>
  <c r="U66" i="1" s="1"/>
  <c r="G67" i="1"/>
  <c r="R67" i="1" s="1"/>
  <c r="S67" i="1" s="1"/>
  <c r="T67" i="1" s="1"/>
  <c r="U67" i="1" s="1"/>
  <c r="G68" i="1"/>
  <c r="R68" i="1" s="1"/>
  <c r="S68" i="1" s="1"/>
  <c r="T68" i="1" s="1"/>
  <c r="U68" i="1" s="1"/>
  <c r="G69" i="1"/>
  <c r="R69" i="1" s="1"/>
  <c r="S69" i="1" s="1"/>
  <c r="T69" i="1" s="1"/>
  <c r="U69" i="1" s="1"/>
  <c r="G70" i="1"/>
  <c r="R70" i="1" s="1"/>
  <c r="S70" i="1" s="1"/>
  <c r="T70" i="1" s="1"/>
  <c r="U70" i="1" s="1"/>
  <c r="G71" i="1"/>
  <c r="R71" i="1" s="1"/>
  <c r="S71" i="1" s="1"/>
  <c r="T71" i="1" s="1"/>
  <c r="U71" i="1" s="1"/>
  <c r="G72" i="1"/>
  <c r="R72" i="1" s="1"/>
  <c r="S72" i="1" s="1"/>
  <c r="T72" i="1" s="1"/>
  <c r="U72" i="1" s="1"/>
  <c r="G73" i="1"/>
  <c r="R73" i="1" s="1"/>
  <c r="S73" i="1" s="1"/>
  <c r="T73" i="1" s="1"/>
  <c r="U73" i="1" s="1"/>
  <c r="G74" i="1"/>
  <c r="R74" i="1" s="1"/>
  <c r="S74" i="1" s="1"/>
  <c r="T74" i="1" s="1"/>
  <c r="U74" i="1" s="1"/>
  <c r="G75" i="1"/>
  <c r="R75" i="1" s="1"/>
  <c r="S75" i="1" s="1"/>
  <c r="T75" i="1" s="1"/>
  <c r="U75" i="1" s="1"/>
  <c r="G76" i="1"/>
  <c r="R76" i="1" s="1"/>
  <c r="S76" i="1" s="1"/>
  <c r="T76" i="1" s="1"/>
  <c r="U76" i="1" s="1"/>
  <c r="G77" i="1"/>
  <c r="R77" i="1" s="1"/>
  <c r="S77" i="1" s="1"/>
  <c r="T77" i="1" s="1"/>
  <c r="U77" i="1" s="1"/>
  <c r="G78" i="1"/>
  <c r="R78" i="1" s="1"/>
  <c r="S78" i="1" s="1"/>
  <c r="T78" i="1" s="1"/>
  <c r="U78" i="1" s="1"/>
  <c r="G79" i="1"/>
  <c r="R79" i="1" s="1"/>
  <c r="S79" i="1" s="1"/>
  <c r="T79" i="1" s="1"/>
  <c r="U79" i="1" s="1"/>
  <c r="G80" i="1"/>
  <c r="R80" i="1" s="1"/>
  <c r="S80" i="1" s="1"/>
  <c r="T80" i="1" s="1"/>
  <c r="U80" i="1" s="1"/>
  <c r="G81" i="1"/>
  <c r="R81" i="1" s="1"/>
  <c r="S81" i="1" s="1"/>
  <c r="T81" i="1" s="1"/>
  <c r="U81" i="1" s="1"/>
  <c r="G82" i="1"/>
  <c r="R82" i="1" s="1"/>
  <c r="S82" i="1" s="1"/>
  <c r="T82" i="1" s="1"/>
  <c r="U82" i="1" s="1"/>
  <c r="G83" i="1"/>
  <c r="R83" i="1" s="1"/>
  <c r="S83" i="1" s="1"/>
  <c r="T83" i="1" s="1"/>
  <c r="U83" i="1" s="1"/>
  <c r="G84" i="1"/>
  <c r="R84" i="1" s="1"/>
  <c r="S84" i="1" s="1"/>
  <c r="T84" i="1" s="1"/>
  <c r="U84" i="1" s="1"/>
  <c r="G85" i="1"/>
  <c r="R85" i="1" s="1"/>
  <c r="S85" i="1" s="1"/>
  <c r="T85" i="1" s="1"/>
  <c r="U85" i="1" s="1"/>
  <c r="G86" i="1"/>
  <c r="R86" i="1" s="1"/>
  <c r="S86" i="1" s="1"/>
  <c r="T86" i="1" s="1"/>
  <c r="U86" i="1" s="1"/>
  <c r="G87" i="1"/>
  <c r="R87" i="1" s="1"/>
  <c r="S87" i="1" s="1"/>
  <c r="T87" i="1" s="1"/>
  <c r="U87" i="1" s="1"/>
  <c r="G88" i="1"/>
  <c r="R88" i="1" s="1"/>
  <c r="S88" i="1" s="1"/>
  <c r="T88" i="1" s="1"/>
  <c r="U88" i="1" s="1"/>
  <c r="G89" i="1"/>
  <c r="R89" i="1" s="1"/>
  <c r="S89" i="1" s="1"/>
  <c r="T89" i="1" s="1"/>
  <c r="U89" i="1" s="1"/>
  <c r="G90" i="1"/>
  <c r="R90" i="1" s="1"/>
  <c r="S90" i="1" s="1"/>
  <c r="T90" i="1" s="1"/>
  <c r="U90" i="1" s="1"/>
  <c r="G91" i="1"/>
  <c r="R91" i="1" s="1"/>
  <c r="S91" i="1" s="1"/>
  <c r="T91" i="1" s="1"/>
  <c r="U91" i="1" s="1"/>
  <c r="G92" i="1"/>
  <c r="R92" i="1" s="1"/>
  <c r="S92" i="1" s="1"/>
  <c r="T92" i="1" s="1"/>
  <c r="U92" i="1" s="1"/>
  <c r="G93" i="1"/>
  <c r="R93" i="1" s="1"/>
  <c r="S93" i="1" s="1"/>
  <c r="T93" i="1" s="1"/>
  <c r="U93" i="1" s="1"/>
  <c r="G94" i="1"/>
  <c r="R94" i="1" s="1"/>
  <c r="S94" i="1" s="1"/>
  <c r="T94" i="1" s="1"/>
  <c r="U94" i="1" s="1"/>
  <c r="G95" i="1"/>
  <c r="R95" i="1" s="1"/>
  <c r="S95" i="1" s="1"/>
  <c r="T95" i="1" s="1"/>
  <c r="U95" i="1" s="1"/>
  <c r="G96" i="1"/>
  <c r="R96" i="1" s="1"/>
  <c r="S96" i="1" s="1"/>
  <c r="T96" i="1" s="1"/>
  <c r="U96" i="1" s="1"/>
  <c r="G97" i="1"/>
  <c r="R97" i="1" s="1"/>
  <c r="S97" i="1" s="1"/>
  <c r="T97" i="1" s="1"/>
  <c r="U97" i="1" s="1"/>
  <c r="G98" i="1"/>
  <c r="R98" i="1" s="1"/>
  <c r="S98" i="1" s="1"/>
  <c r="T98" i="1" s="1"/>
  <c r="U98" i="1" s="1"/>
  <c r="G99" i="1"/>
  <c r="R99" i="1" s="1"/>
  <c r="S99" i="1" s="1"/>
  <c r="T99" i="1" s="1"/>
  <c r="U99" i="1" s="1"/>
  <c r="G100" i="1"/>
  <c r="R100" i="1" s="1"/>
  <c r="S100" i="1" s="1"/>
  <c r="T100" i="1" s="1"/>
  <c r="U100" i="1" s="1"/>
  <c r="G101" i="1"/>
  <c r="R101" i="1" s="1"/>
  <c r="S101" i="1" s="1"/>
  <c r="T101" i="1" s="1"/>
  <c r="U101" i="1" s="1"/>
  <c r="G102" i="1"/>
  <c r="R102" i="1" s="1"/>
  <c r="S102" i="1" s="1"/>
  <c r="T102" i="1" s="1"/>
  <c r="U102" i="1" s="1"/>
  <c r="G103" i="1"/>
  <c r="R103" i="1" s="1"/>
  <c r="S103" i="1" s="1"/>
  <c r="T103" i="1" s="1"/>
  <c r="U103" i="1" s="1"/>
  <c r="G104" i="1"/>
  <c r="R104" i="1" s="1"/>
  <c r="S104" i="1" s="1"/>
  <c r="T104" i="1" s="1"/>
  <c r="U104" i="1" s="1"/>
  <c r="G105" i="1"/>
  <c r="R105" i="1" s="1"/>
  <c r="S105" i="1" s="1"/>
  <c r="T105" i="1" s="1"/>
  <c r="U105" i="1" s="1"/>
  <c r="G106" i="1"/>
  <c r="R106" i="1" s="1"/>
  <c r="S106" i="1" s="1"/>
  <c r="T106" i="1" s="1"/>
  <c r="U106" i="1" s="1"/>
  <c r="G107" i="1"/>
  <c r="R107" i="1" s="1"/>
  <c r="S107" i="1" s="1"/>
  <c r="T107" i="1" s="1"/>
  <c r="U107" i="1" s="1"/>
  <c r="G108" i="1"/>
  <c r="R108" i="1" s="1"/>
  <c r="S108" i="1" s="1"/>
  <c r="T108" i="1" s="1"/>
  <c r="U108" i="1" s="1"/>
  <c r="G109" i="1"/>
  <c r="R109" i="1" s="1"/>
  <c r="S109" i="1" s="1"/>
  <c r="T109" i="1" s="1"/>
  <c r="U109" i="1" s="1"/>
  <c r="G110" i="1"/>
  <c r="R110" i="1" s="1"/>
  <c r="S110" i="1" s="1"/>
  <c r="T110" i="1" s="1"/>
  <c r="U110" i="1" s="1"/>
  <c r="G111" i="1"/>
  <c r="R111" i="1" s="1"/>
  <c r="S111" i="1" s="1"/>
  <c r="T111" i="1" s="1"/>
  <c r="U111" i="1" s="1"/>
  <c r="G112" i="1"/>
  <c r="R112" i="1" s="1"/>
  <c r="S112" i="1" s="1"/>
  <c r="T112" i="1" s="1"/>
  <c r="U112" i="1" s="1"/>
  <c r="G113" i="1"/>
  <c r="R113" i="1" s="1"/>
  <c r="S113" i="1" s="1"/>
  <c r="T113" i="1" s="1"/>
  <c r="U113" i="1" s="1"/>
  <c r="G114" i="1"/>
  <c r="R114" i="1" s="1"/>
  <c r="S114" i="1" s="1"/>
  <c r="T114" i="1" s="1"/>
  <c r="U114" i="1" s="1"/>
  <c r="G115" i="1"/>
  <c r="R115" i="1" s="1"/>
  <c r="S115" i="1" s="1"/>
  <c r="T115" i="1" s="1"/>
  <c r="U115" i="1" s="1"/>
  <c r="G116" i="1"/>
  <c r="R116" i="1" s="1"/>
  <c r="S116" i="1" s="1"/>
  <c r="T116" i="1" s="1"/>
  <c r="U116" i="1" s="1"/>
  <c r="G117" i="1"/>
  <c r="R117" i="1" s="1"/>
  <c r="S117" i="1" s="1"/>
  <c r="T117" i="1" s="1"/>
  <c r="U117" i="1" s="1"/>
  <c r="G118" i="1"/>
  <c r="R118" i="1" s="1"/>
  <c r="S118" i="1" s="1"/>
  <c r="T118" i="1" s="1"/>
  <c r="U118" i="1" s="1"/>
  <c r="G119" i="1"/>
  <c r="R119" i="1" s="1"/>
  <c r="S119" i="1" s="1"/>
  <c r="T119" i="1" s="1"/>
  <c r="U119" i="1" s="1"/>
  <c r="G120" i="1"/>
  <c r="R120" i="1" s="1"/>
  <c r="S120" i="1" s="1"/>
  <c r="T120" i="1" s="1"/>
  <c r="U120" i="1" s="1"/>
  <c r="G121" i="1"/>
  <c r="R121" i="1" s="1"/>
  <c r="S121" i="1" s="1"/>
  <c r="T121" i="1" s="1"/>
  <c r="U121" i="1" s="1"/>
  <c r="G122" i="1"/>
  <c r="R122" i="1" s="1"/>
  <c r="S122" i="1" s="1"/>
  <c r="T122" i="1" s="1"/>
  <c r="U122" i="1" s="1"/>
  <c r="G123" i="1"/>
  <c r="R123" i="1" s="1"/>
  <c r="S123" i="1" s="1"/>
  <c r="T123" i="1" s="1"/>
  <c r="U123" i="1" s="1"/>
  <c r="G124" i="1"/>
  <c r="R124" i="1" s="1"/>
  <c r="S124" i="1" s="1"/>
  <c r="T124" i="1" s="1"/>
  <c r="U124" i="1" s="1"/>
  <c r="G125" i="1"/>
  <c r="R125" i="1" s="1"/>
  <c r="S125" i="1" s="1"/>
  <c r="T125" i="1" s="1"/>
  <c r="U125" i="1" s="1"/>
  <c r="G126" i="1"/>
  <c r="R126" i="1" s="1"/>
  <c r="S126" i="1" s="1"/>
  <c r="T126" i="1" s="1"/>
  <c r="U126" i="1" s="1"/>
  <c r="G127" i="1"/>
  <c r="R127" i="1" s="1"/>
  <c r="S127" i="1" s="1"/>
  <c r="T127" i="1" s="1"/>
  <c r="U127" i="1" s="1"/>
  <c r="G128" i="1"/>
  <c r="R128" i="1" s="1"/>
  <c r="S128" i="1" s="1"/>
  <c r="T128" i="1" s="1"/>
  <c r="U128" i="1" s="1"/>
  <c r="G129" i="1"/>
  <c r="R129" i="1" s="1"/>
  <c r="S129" i="1" s="1"/>
  <c r="T129" i="1" s="1"/>
  <c r="U129" i="1" s="1"/>
  <c r="G130" i="1"/>
  <c r="R130" i="1" s="1"/>
  <c r="S130" i="1" s="1"/>
  <c r="T130" i="1" s="1"/>
  <c r="U130" i="1" s="1"/>
  <c r="G131" i="1"/>
  <c r="R131" i="1" s="1"/>
  <c r="S131" i="1" s="1"/>
  <c r="T131" i="1" s="1"/>
  <c r="U131" i="1" s="1"/>
  <c r="G132" i="1"/>
  <c r="R132" i="1" s="1"/>
  <c r="S132" i="1" s="1"/>
  <c r="T132" i="1" s="1"/>
  <c r="U132" i="1" s="1"/>
  <c r="G133" i="1"/>
  <c r="R133" i="1" s="1"/>
  <c r="S133" i="1" s="1"/>
  <c r="T133" i="1" s="1"/>
  <c r="U133" i="1" s="1"/>
  <c r="G134" i="1"/>
  <c r="R134" i="1" s="1"/>
  <c r="S134" i="1" s="1"/>
  <c r="T134" i="1" s="1"/>
  <c r="U134" i="1" s="1"/>
  <c r="G135" i="1"/>
  <c r="R135" i="1" s="1"/>
  <c r="S135" i="1" s="1"/>
  <c r="T135" i="1" s="1"/>
  <c r="U135" i="1" s="1"/>
  <c r="G136" i="1"/>
  <c r="R136" i="1" s="1"/>
  <c r="S136" i="1" s="1"/>
  <c r="T136" i="1" s="1"/>
  <c r="U136" i="1" s="1"/>
  <c r="G137" i="1"/>
  <c r="R137" i="1" s="1"/>
  <c r="S137" i="1" s="1"/>
  <c r="T137" i="1" s="1"/>
  <c r="U137" i="1" s="1"/>
  <c r="G138" i="1"/>
  <c r="R138" i="1" s="1"/>
  <c r="S138" i="1" s="1"/>
  <c r="T138" i="1" s="1"/>
  <c r="U138" i="1" s="1"/>
  <c r="G139" i="1"/>
  <c r="R139" i="1" s="1"/>
  <c r="S139" i="1" s="1"/>
  <c r="T139" i="1" s="1"/>
  <c r="U139" i="1" s="1"/>
  <c r="G140" i="1"/>
  <c r="R140" i="1" s="1"/>
  <c r="S140" i="1" s="1"/>
  <c r="T140" i="1" s="1"/>
  <c r="U140" i="1" s="1"/>
  <c r="G141" i="1"/>
  <c r="R141" i="1" s="1"/>
  <c r="S141" i="1" s="1"/>
  <c r="T141" i="1" s="1"/>
  <c r="U141" i="1" s="1"/>
  <c r="G142" i="1"/>
  <c r="R142" i="1" s="1"/>
  <c r="S142" i="1" s="1"/>
  <c r="T142" i="1" s="1"/>
  <c r="U142" i="1" s="1"/>
  <c r="G143" i="1"/>
  <c r="R143" i="1" s="1"/>
  <c r="S143" i="1" s="1"/>
  <c r="T143" i="1" s="1"/>
  <c r="U143" i="1" s="1"/>
  <c r="G144" i="1"/>
  <c r="R144" i="1" s="1"/>
  <c r="S144" i="1" s="1"/>
  <c r="T144" i="1" s="1"/>
  <c r="U144" i="1" s="1"/>
  <c r="G145" i="1"/>
  <c r="R145" i="1" s="1"/>
  <c r="S145" i="1" s="1"/>
  <c r="T145" i="1" s="1"/>
  <c r="U145" i="1" s="1"/>
  <c r="G146" i="1"/>
  <c r="R146" i="1" s="1"/>
  <c r="S146" i="1" s="1"/>
  <c r="T146" i="1" s="1"/>
  <c r="U146" i="1" s="1"/>
  <c r="G147" i="1"/>
  <c r="R147" i="1" s="1"/>
  <c r="S147" i="1" s="1"/>
  <c r="T147" i="1" s="1"/>
  <c r="U147" i="1" s="1"/>
  <c r="G148" i="1"/>
  <c r="R148" i="1" s="1"/>
  <c r="S148" i="1" s="1"/>
  <c r="T148" i="1" s="1"/>
  <c r="U148" i="1" s="1"/>
  <c r="G149" i="1"/>
  <c r="R149" i="1" s="1"/>
  <c r="S149" i="1" s="1"/>
  <c r="T149" i="1" s="1"/>
  <c r="U149" i="1" s="1"/>
  <c r="G150" i="1"/>
  <c r="R150" i="1" s="1"/>
  <c r="S150" i="1" s="1"/>
  <c r="T150" i="1" s="1"/>
  <c r="U150" i="1" s="1"/>
  <c r="G151" i="1"/>
  <c r="R151" i="1" s="1"/>
  <c r="S151" i="1" s="1"/>
  <c r="T151" i="1" s="1"/>
  <c r="U15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F153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C153" i="1" s="1"/>
  <c r="X8" i="1" l="1"/>
  <c r="Z8" i="1" s="1"/>
  <c r="X7" i="1"/>
  <c r="Z7" i="1" s="1"/>
  <c r="X6" i="1"/>
  <c r="Z6" i="1" s="1"/>
  <c r="X5" i="1"/>
  <c r="Z5" i="1" s="1"/>
  <c r="X4" i="1"/>
  <c r="Z4" i="1" s="1"/>
  <c r="R2" i="1"/>
  <c r="S2" i="1" s="1"/>
  <c r="T2" i="1" s="1"/>
  <c r="U2" i="1" s="1"/>
  <c r="E153" i="1"/>
</calcChain>
</file>

<file path=xl/sharedStrings.xml><?xml version="1.0" encoding="utf-8"?>
<sst xmlns="http://schemas.openxmlformats.org/spreadsheetml/2006/main" count="152" uniqueCount="11">
  <si>
    <t>pesel</t>
  </si>
  <si>
    <t>a)</t>
  </si>
  <si>
    <t>b)</t>
  </si>
  <si>
    <t>c)</t>
  </si>
  <si>
    <t>d)</t>
  </si>
  <si>
    <t>suma</t>
  </si>
  <si>
    <t>e)</t>
  </si>
  <si>
    <t>urodzeni</t>
  </si>
  <si>
    <t>lata</t>
  </si>
  <si>
    <t>procent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</si>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</sst>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</cellXfs>
  <cellStyles count="1">
    <cellStyle name="Normalny" xfId="0" builtinId="0"/>
  </cellStyles>
  <dxfs count="5">
    <dxf>
      <numFmt numFmtId="13" formatCode="0%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Procentowa ilość urodzeń w danych latach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Arkusz1!$Y$4:$Y$8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Arkusz1!$Z$4:$Z$8</c:f>
              <c:numCache>
                <c:formatCode>0%</c:formatCode>
                <c:ptCount val="5"/>
                <c:pt idx="0">
                  <c:v>0.14666666666666667</c:v>
                </c:pt>
                <c:pt idx="1">
                  <c:v>0.18666666666666668</c:v>
                </c:pt>
                <c:pt idx="2">
                  <c:v>0.24</c:v>
                </c:pt>
                <c:pt idx="3">
                  <c:v>0.38666666666666666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CB-45AA-AEF5-1C700F30C5D8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Arkusz1!$Y$4:$Y$8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Arkusz1!$Y$4:$Y$8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CB-45AA-AEF5-1C700F30C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9</xdr:row>
      <xdr:rowOff>152400</xdr:rowOff>
    </xdr:from>
    <xdr:to>
      <xdr:col>28</xdr:col>
      <xdr:colOff>752475</xdr:colOff>
      <xdr:row>28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A192778-22B4-DE0B-CA48-5FEE2DCF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3FB491-4845-43EC-970B-2D635946B767}" name="Tabela1" displayName="Tabela1" ref="X3:Z8" totalsRowShown="0" headerRowDxfId="3">
  <autoFilter ref="X3:Z8" xr:uid="{123FB491-4845-43EC-970B-2D635946B767}"/>
  <tableColumns count="3">
    <tableColumn id="1" xr3:uid="{CB34D325-80CD-406E-B264-1046AD4C9C7E}" name="urodzeni" dataDxfId="2"/>
    <tableColumn id="2" xr3:uid="{6D8B3D45-5A8A-42D8-9324-77AA9A718F57}" name="lata" dataDxfId="1"/>
    <tableColumn id="3" xr3:uid="{09E2FF72-5DB0-4AA1-ABD7-F3BFC3B621AD}" name="procent" dataDxfId="0">
      <calculatedColumnFormula>X4/150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"/>
  <sheetViews>
    <sheetView tabSelected="1" topLeftCell="P1" workbookViewId="0">
      <selection activeCell="AG27" sqref="AG27"/>
    </sheetView>
  </sheetViews>
  <sheetFormatPr defaultColWidth="11.5703125" defaultRowHeight="12.75"/>
  <cols>
    <col min="1" max="1" width="13" customWidth="1"/>
    <col min="2" max="2" width="3.7109375" customWidth="1"/>
    <col min="21" max="21" width="12.7109375" customWidth="1"/>
    <col min="22" max="22" width="14" customWidth="1"/>
    <col min="25" max="25" width="19.85546875" customWidth="1"/>
  </cols>
  <sheetData>
    <row r="1" spans="1:27">
      <c r="A1" s="1" t="s">
        <v>0</v>
      </c>
      <c r="C1" t="s">
        <v>1</v>
      </c>
      <c r="D1" t="s">
        <v>2</v>
      </c>
      <c r="F1" t="s">
        <v>3</v>
      </c>
      <c r="G1" t="s">
        <v>4</v>
      </c>
      <c r="R1" s="1" t="s">
        <v>5</v>
      </c>
      <c r="W1" t="s">
        <v>6</v>
      </c>
    </row>
    <row r="2" spans="1:27">
      <c r="A2">
        <v>53082806059</v>
      </c>
      <c r="C2" t="str">
        <f>MID(A2,3,2)</f>
        <v>08</v>
      </c>
      <c r="D2" t="str">
        <f>MID(A2, 10, 1)</f>
        <v>5</v>
      </c>
      <c r="E2" t="b">
        <f>IF(MOD(D2,2)= 0, TRUE, FALSE)</f>
        <v>0</v>
      </c>
      <c r="F2">
        <f>VALUE(MID(A2,1,2))</f>
        <v>53</v>
      </c>
      <c r="G2">
        <f>VALUE(MID(A2,1,1))</f>
        <v>5</v>
      </c>
      <c r="H2">
        <f>VALUE(MID(A2,2,1))</f>
        <v>3</v>
      </c>
      <c r="I2">
        <f>VALUE(MID(A2,3,1))</f>
        <v>0</v>
      </c>
      <c r="J2">
        <f>VALUE(MID(A2,4,1))</f>
        <v>8</v>
      </c>
      <c r="K2">
        <f>VALUE(MID(A2,5,1))</f>
        <v>2</v>
      </c>
      <c r="L2">
        <f>VALUE(MID(A2,6,1))</f>
        <v>8</v>
      </c>
      <c r="M2">
        <f>VALUE(MID(A2,7,1))</f>
        <v>0</v>
      </c>
      <c r="N2">
        <f>VALUE(MID(A2,8,1))</f>
        <v>6</v>
      </c>
      <c r="O2">
        <f>VALUE(MID(A2,9,1))</f>
        <v>0</v>
      </c>
      <c r="P2">
        <f>VALUE(MID(A2,10,1))</f>
        <v>5</v>
      </c>
      <c r="Q2">
        <f>VALUE(MID(A2,11,1))</f>
        <v>9</v>
      </c>
      <c r="R2">
        <f>G2*1+H2*3+I2*7+J2*9+K2*1+L2*3+M2*7+N2*9+O2*1+P2*3</f>
        <v>181</v>
      </c>
      <c r="S2">
        <f>MOD(R2,10)</f>
        <v>1</v>
      </c>
      <c r="T2" t="b">
        <f>IF(AND(S2=0,Q2=0),TRUE,IF(10-S2=Q2,TRUE,FALSE))</f>
        <v>1</v>
      </c>
      <c r="U2" t="str">
        <f>IF(T2=TRUE, " ",A2)</f>
        <v xml:space="preserve"> </v>
      </c>
      <c r="V2">
        <v>54043010088</v>
      </c>
    </row>
    <row r="3" spans="1:27">
      <c r="A3">
        <v>89100192752</v>
      </c>
      <c r="C3" t="str">
        <f t="shared" ref="C3:C66" si="0">MID(A3,3,2)</f>
        <v>10</v>
      </c>
      <c r="D3" t="str">
        <f t="shared" ref="D3:D66" si="1">MID(A3, 10, 1)</f>
        <v>5</v>
      </c>
      <c r="E3" t="b">
        <f t="shared" ref="E3:E66" si="2">IF(MOD(D3,2)= 0, TRUE, FALSE)</f>
        <v>0</v>
      </c>
      <c r="F3">
        <f t="shared" ref="F3:F66" si="3">VALUE(MID(A3,1,2))</f>
        <v>89</v>
      </c>
      <c r="G3">
        <f t="shared" ref="G3:G66" si="4">VALUE(MID(A3,1,1))</f>
        <v>8</v>
      </c>
      <c r="H3">
        <f t="shared" ref="H3:H66" si="5">VALUE(MID(A3,2,1))</f>
        <v>9</v>
      </c>
      <c r="I3">
        <f t="shared" ref="I3:I66" si="6">VALUE(MID(A3,3,1))</f>
        <v>1</v>
      </c>
      <c r="J3">
        <f t="shared" ref="J3:J66" si="7">VALUE(MID(A3,4,1))</f>
        <v>0</v>
      </c>
      <c r="K3">
        <f t="shared" ref="K3:K66" si="8">VALUE(MID(A3,5,1))</f>
        <v>0</v>
      </c>
      <c r="L3">
        <f t="shared" ref="L3:L66" si="9">VALUE(MID(A3,6,1))</f>
        <v>1</v>
      </c>
      <c r="M3">
        <f t="shared" ref="M3:M66" si="10">VALUE(MID(A3,7,1))</f>
        <v>9</v>
      </c>
      <c r="N3">
        <f t="shared" ref="N3:N66" si="11">VALUE(MID(A3,8,1))</f>
        <v>2</v>
      </c>
      <c r="O3">
        <f t="shared" ref="O3:O66" si="12">VALUE(MID(A3,9,1))</f>
        <v>7</v>
      </c>
      <c r="P3">
        <f t="shared" ref="P3:P66" si="13">VALUE(MID(A3,10,1))</f>
        <v>5</v>
      </c>
      <c r="Q3">
        <f t="shared" ref="Q3:Q66" si="14">VALUE(MID(A3,11,1))</f>
        <v>2</v>
      </c>
      <c r="R3">
        <f t="shared" ref="R3:R66" si="15">G3*1+H3*3+I3*7+J3*9+K3*1+L3*3+M3*7+N3*9+O3*1+P3*3</f>
        <v>148</v>
      </c>
      <c r="S3">
        <f t="shared" ref="S3:S66" si="16">MOD(R3,10)</f>
        <v>8</v>
      </c>
      <c r="T3" t="b">
        <f t="shared" ref="T3:T66" si="17">IF(AND(S3=0,Q3=0),TRUE,IF(10-S3=Q3,TRUE,FALSE))</f>
        <v>1</v>
      </c>
      <c r="U3" t="str">
        <f t="shared" ref="U3:U66" si="18">IF(T3=TRUE, " ",A3)</f>
        <v xml:space="preserve"> </v>
      </c>
      <c r="V3">
        <v>60061144469</v>
      </c>
      <c r="X3" s="3" t="s">
        <v>7</v>
      </c>
      <c r="Y3" s="3" t="s">
        <v>8</v>
      </c>
      <c r="Z3" s="3" t="s">
        <v>9</v>
      </c>
    </row>
    <row r="4" spans="1:27">
      <c r="A4">
        <v>85111779283</v>
      </c>
      <c r="C4" t="str">
        <f t="shared" si="0"/>
        <v>11</v>
      </c>
      <c r="D4" t="str">
        <f t="shared" si="1"/>
        <v>8</v>
      </c>
      <c r="E4" t="b">
        <f t="shared" si="2"/>
        <v>1</v>
      </c>
      <c r="F4">
        <f t="shared" si="3"/>
        <v>85</v>
      </c>
      <c r="G4">
        <f t="shared" si="4"/>
        <v>8</v>
      </c>
      <c r="H4">
        <f t="shared" si="5"/>
        <v>5</v>
      </c>
      <c r="I4">
        <f t="shared" si="6"/>
        <v>1</v>
      </c>
      <c r="J4">
        <f t="shared" si="7"/>
        <v>1</v>
      </c>
      <c r="K4">
        <f t="shared" si="8"/>
        <v>1</v>
      </c>
      <c r="L4">
        <f t="shared" si="9"/>
        <v>7</v>
      </c>
      <c r="M4">
        <f t="shared" si="10"/>
        <v>7</v>
      </c>
      <c r="N4">
        <f t="shared" si="11"/>
        <v>9</v>
      </c>
      <c r="O4">
        <f t="shared" si="12"/>
        <v>2</v>
      </c>
      <c r="P4">
        <f t="shared" si="13"/>
        <v>8</v>
      </c>
      <c r="Q4">
        <f t="shared" si="14"/>
        <v>3</v>
      </c>
      <c r="R4">
        <f t="shared" si="15"/>
        <v>217</v>
      </c>
      <c r="S4">
        <f t="shared" si="16"/>
        <v>7</v>
      </c>
      <c r="T4" t="b">
        <f t="shared" si="17"/>
        <v>1</v>
      </c>
      <c r="U4" t="str">
        <f t="shared" si="18"/>
        <v xml:space="preserve"> </v>
      </c>
      <c r="V4">
        <v>77072919805</v>
      </c>
      <c r="X4" s="3">
        <f>COUNTIF(G1:G151,5)</f>
        <v>22</v>
      </c>
      <c r="Y4" s="3">
        <v>50</v>
      </c>
      <c r="Z4" s="4">
        <f>X4/150</f>
        <v>0.14666666666666667</v>
      </c>
    </row>
    <row r="5" spans="1:27">
      <c r="A5">
        <v>86080941169</v>
      </c>
      <c r="C5" t="str">
        <f t="shared" si="0"/>
        <v>08</v>
      </c>
      <c r="D5" t="str">
        <f t="shared" si="1"/>
        <v>6</v>
      </c>
      <c r="E5" t="b">
        <f t="shared" si="2"/>
        <v>1</v>
      </c>
      <c r="F5">
        <f t="shared" si="3"/>
        <v>86</v>
      </c>
      <c r="G5">
        <f t="shared" si="4"/>
        <v>8</v>
      </c>
      <c r="H5">
        <f t="shared" si="5"/>
        <v>6</v>
      </c>
      <c r="I5">
        <f t="shared" si="6"/>
        <v>0</v>
      </c>
      <c r="J5">
        <f t="shared" si="7"/>
        <v>8</v>
      </c>
      <c r="K5">
        <f t="shared" si="8"/>
        <v>0</v>
      </c>
      <c r="L5">
        <f t="shared" si="9"/>
        <v>9</v>
      </c>
      <c r="M5">
        <f t="shared" si="10"/>
        <v>4</v>
      </c>
      <c r="N5">
        <f t="shared" si="11"/>
        <v>1</v>
      </c>
      <c r="O5">
        <f t="shared" si="12"/>
        <v>1</v>
      </c>
      <c r="P5">
        <f t="shared" si="13"/>
        <v>6</v>
      </c>
      <c r="Q5">
        <f t="shared" si="14"/>
        <v>9</v>
      </c>
      <c r="R5">
        <f t="shared" si="15"/>
        <v>181</v>
      </c>
      <c r="S5">
        <f t="shared" si="16"/>
        <v>1</v>
      </c>
      <c r="T5" t="b">
        <f t="shared" si="17"/>
        <v>1</v>
      </c>
      <c r="U5" t="str">
        <f t="shared" si="18"/>
        <v xml:space="preserve"> </v>
      </c>
      <c r="V5">
        <v>77120835871</v>
      </c>
      <c r="X5" s="3">
        <f>COUNTIF(G1:G151,6)</f>
        <v>28</v>
      </c>
      <c r="Y5" s="3">
        <v>60</v>
      </c>
      <c r="Z5" s="4">
        <f>X5/150</f>
        <v>0.18666666666666668</v>
      </c>
    </row>
    <row r="6" spans="1:27">
      <c r="A6">
        <v>89011129700</v>
      </c>
      <c r="C6" t="str">
        <f t="shared" si="0"/>
        <v>01</v>
      </c>
      <c r="D6" t="str">
        <f t="shared" si="1"/>
        <v>0</v>
      </c>
      <c r="E6" t="b">
        <f t="shared" si="2"/>
        <v>1</v>
      </c>
      <c r="F6">
        <f t="shared" si="3"/>
        <v>89</v>
      </c>
      <c r="G6">
        <f t="shared" si="4"/>
        <v>8</v>
      </c>
      <c r="H6">
        <f t="shared" si="5"/>
        <v>9</v>
      </c>
      <c r="I6">
        <f t="shared" si="6"/>
        <v>0</v>
      </c>
      <c r="J6">
        <f t="shared" si="7"/>
        <v>1</v>
      </c>
      <c r="K6">
        <f t="shared" si="8"/>
        <v>1</v>
      </c>
      <c r="L6">
        <f t="shared" si="9"/>
        <v>1</v>
      </c>
      <c r="M6">
        <f t="shared" si="10"/>
        <v>2</v>
      </c>
      <c r="N6">
        <f t="shared" si="11"/>
        <v>9</v>
      </c>
      <c r="O6">
        <f t="shared" si="12"/>
        <v>7</v>
      </c>
      <c r="P6">
        <f t="shared" si="13"/>
        <v>0</v>
      </c>
      <c r="Q6">
        <f t="shared" si="14"/>
        <v>0</v>
      </c>
      <c r="R6">
        <f t="shared" si="15"/>
        <v>150</v>
      </c>
      <c r="S6">
        <f t="shared" si="16"/>
        <v>0</v>
      </c>
      <c r="T6" t="b">
        <f t="shared" si="17"/>
        <v>1</v>
      </c>
      <c r="U6" t="str">
        <f t="shared" si="18"/>
        <v xml:space="preserve"> </v>
      </c>
      <c r="V6">
        <v>83041812338</v>
      </c>
      <c r="X6" s="3">
        <f>COUNTIF(G1:G151,7)</f>
        <v>36</v>
      </c>
      <c r="Y6" s="3">
        <v>70</v>
      </c>
      <c r="Z6" s="4">
        <f>X6/150</f>
        <v>0.24</v>
      </c>
    </row>
    <row r="7" spans="1:27">
      <c r="A7">
        <v>62033089803</v>
      </c>
      <c r="C7" t="str">
        <f t="shared" si="0"/>
        <v>03</v>
      </c>
      <c r="D7" t="str">
        <f t="shared" si="1"/>
        <v>0</v>
      </c>
      <c r="E7" t="b">
        <f t="shared" si="2"/>
        <v>1</v>
      </c>
      <c r="F7">
        <f t="shared" si="3"/>
        <v>62</v>
      </c>
      <c r="G7">
        <f t="shared" si="4"/>
        <v>6</v>
      </c>
      <c r="H7">
        <f t="shared" si="5"/>
        <v>2</v>
      </c>
      <c r="I7">
        <f t="shared" si="6"/>
        <v>0</v>
      </c>
      <c r="J7">
        <f t="shared" si="7"/>
        <v>3</v>
      </c>
      <c r="K7">
        <f t="shared" si="8"/>
        <v>3</v>
      </c>
      <c r="L7">
        <f t="shared" si="9"/>
        <v>0</v>
      </c>
      <c r="M7">
        <f t="shared" si="10"/>
        <v>8</v>
      </c>
      <c r="N7">
        <f t="shared" si="11"/>
        <v>9</v>
      </c>
      <c r="O7">
        <f t="shared" si="12"/>
        <v>8</v>
      </c>
      <c r="P7">
        <f t="shared" si="13"/>
        <v>0</v>
      </c>
      <c r="Q7">
        <f t="shared" si="14"/>
        <v>3</v>
      </c>
      <c r="R7">
        <f t="shared" si="15"/>
        <v>187</v>
      </c>
      <c r="S7">
        <f t="shared" si="16"/>
        <v>7</v>
      </c>
      <c r="T7" t="b">
        <f t="shared" si="17"/>
        <v>1</v>
      </c>
      <c r="U7" t="str">
        <f t="shared" si="18"/>
        <v xml:space="preserve"> </v>
      </c>
      <c r="V7">
        <v>89081421445</v>
      </c>
      <c r="X7" s="3">
        <f>COUNTIF(G1:G151,8)</f>
        <v>58</v>
      </c>
      <c r="Y7" s="3">
        <v>80</v>
      </c>
      <c r="Z7" s="4">
        <f>X7/150</f>
        <v>0.38666666666666666</v>
      </c>
    </row>
    <row r="8" spans="1:27">
      <c r="A8">
        <v>62092569090</v>
      </c>
      <c r="C8" t="str">
        <f t="shared" si="0"/>
        <v>09</v>
      </c>
      <c r="D8" t="str">
        <f t="shared" si="1"/>
        <v>9</v>
      </c>
      <c r="E8" t="b">
        <f t="shared" si="2"/>
        <v>0</v>
      </c>
      <c r="F8">
        <f t="shared" si="3"/>
        <v>62</v>
      </c>
      <c r="G8">
        <f t="shared" si="4"/>
        <v>6</v>
      </c>
      <c r="H8">
        <f t="shared" si="5"/>
        <v>2</v>
      </c>
      <c r="I8">
        <f t="shared" si="6"/>
        <v>0</v>
      </c>
      <c r="J8">
        <f t="shared" si="7"/>
        <v>9</v>
      </c>
      <c r="K8">
        <f t="shared" si="8"/>
        <v>2</v>
      </c>
      <c r="L8">
        <f t="shared" si="9"/>
        <v>5</v>
      </c>
      <c r="M8">
        <f t="shared" si="10"/>
        <v>6</v>
      </c>
      <c r="N8">
        <f t="shared" si="11"/>
        <v>9</v>
      </c>
      <c r="O8">
        <f t="shared" si="12"/>
        <v>0</v>
      </c>
      <c r="P8">
        <f t="shared" si="13"/>
        <v>9</v>
      </c>
      <c r="Q8">
        <f t="shared" si="14"/>
        <v>0</v>
      </c>
      <c r="R8">
        <f t="shared" si="15"/>
        <v>260</v>
      </c>
      <c r="S8">
        <f t="shared" si="16"/>
        <v>0</v>
      </c>
      <c r="T8" t="b">
        <f t="shared" si="17"/>
        <v>1</v>
      </c>
      <c r="U8" t="str">
        <f t="shared" si="18"/>
        <v xml:space="preserve"> </v>
      </c>
      <c r="V8">
        <v>91032272651</v>
      </c>
      <c r="X8" s="3">
        <f>COUNTIF(G1:G151,9)</f>
        <v>6</v>
      </c>
      <c r="Y8" s="3">
        <v>90</v>
      </c>
      <c r="Z8" s="4">
        <f>X8/150</f>
        <v>0.04</v>
      </c>
    </row>
    <row r="9" spans="1:27">
      <c r="A9">
        <v>64063159211</v>
      </c>
      <c r="C9" t="str">
        <f t="shared" si="0"/>
        <v>06</v>
      </c>
      <c r="D9" t="str">
        <f t="shared" si="1"/>
        <v>1</v>
      </c>
      <c r="E9" t="b">
        <f t="shared" si="2"/>
        <v>0</v>
      </c>
      <c r="F9">
        <f t="shared" si="3"/>
        <v>64</v>
      </c>
      <c r="G9">
        <f t="shared" si="4"/>
        <v>6</v>
      </c>
      <c r="H9">
        <f t="shared" si="5"/>
        <v>4</v>
      </c>
      <c r="I9">
        <f t="shared" si="6"/>
        <v>0</v>
      </c>
      <c r="J9">
        <f t="shared" si="7"/>
        <v>6</v>
      </c>
      <c r="K9">
        <f t="shared" si="8"/>
        <v>3</v>
      </c>
      <c r="L9">
        <f t="shared" si="9"/>
        <v>1</v>
      </c>
      <c r="M9">
        <f t="shared" si="10"/>
        <v>5</v>
      </c>
      <c r="N9">
        <f t="shared" si="11"/>
        <v>9</v>
      </c>
      <c r="O9">
        <f t="shared" si="12"/>
        <v>2</v>
      </c>
      <c r="P9">
        <f t="shared" si="13"/>
        <v>1</v>
      </c>
      <c r="Q9">
        <f t="shared" si="14"/>
        <v>1</v>
      </c>
      <c r="R9">
        <f t="shared" si="15"/>
        <v>199</v>
      </c>
      <c r="S9">
        <f t="shared" si="16"/>
        <v>9</v>
      </c>
      <c r="T9" t="b">
        <f t="shared" si="17"/>
        <v>1</v>
      </c>
      <c r="U9" t="str">
        <f t="shared" si="18"/>
        <v xml:space="preserve"> </v>
      </c>
      <c r="V9">
        <v>92022716243</v>
      </c>
    </row>
    <row r="10" spans="1:27">
      <c r="A10">
        <v>88120262427</v>
      </c>
      <c r="C10" t="str">
        <f t="shared" si="0"/>
        <v>12</v>
      </c>
      <c r="D10" t="str">
        <f t="shared" si="1"/>
        <v>2</v>
      </c>
      <c r="E10" t="b">
        <f t="shared" si="2"/>
        <v>1</v>
      </c>
      <c r="F10">
        <f t="shared" si="3"/>
        <v>88</v>
      </c>
      <c r="G10">
        <f t="shared" si="4"/>
        <v>8</v>
      </c>
      <c r="H10">
        <f t="shared" si="5"/>
        <v>8</v>
      </c>
      <c r="I10">
        <f t="shared" si="6"/>
        <v>1</v>
      </c>
      <c r="J10">
        <f t="shared" si="7"/>
        <v>2</v>
      </c>
      <c r="K10">
        <f t="shared" si="8"/>
        <v>0</v>
      </c>
      <c r="L10">
        <f t="shared" si="9"/>
        <v>2</v>
      </c>
      <c r="M10">
        <f t="shared" si="10"/>
        <v>6</v>
      </c>
      <c r="N10">
        <f t="shared" si="11"/>
        <v>2</v>
      </c>
      <c r="O10">
        <f t="shared" si="12"/>
        <v>4</v>
      </c>
      <c r="P10">
        <f t="shared" si="13"/>
        <v>2</v>
      </c>
      <c r="Q10">
        <f t="shared" si="14"/>
        <v>7</v>
      </c>
      <c r="R10">
        <f t="shared" si="15"/>
        <v>133</v>
      </c>
      <c r="S10">
        <f t="shared" si="16"/>
        <v>3</v>
      </c>
      <c r="T10" t="b">
        <f t="shared" si="17"/>
        <v>1</v>
      </c>
      <c r="U10" t="str">
        <f t="shared" si="18"/>
        <v xml:space="preserve"> </v>
      </c>
      <c r="V10" t="s">
        <v>10</v>
      </c>
    </row>
    <row r="11" spans="1:27">
      <c r="A11">
        <v>75121005045</v>
      </c>
      <c r="C11" t="str">
        <f t="shared" si="0"/>
        <v>12</v>
      </c>
      <c r="D11" t="str">
        <f t="shared" si="1"/>
        <v>4</v>
      </c>
      <c r="E11" t="b">
        <f t="shared" si="2"/>
        <v>1</v>
      </c>
      <c r="F11">
        <f t="shared" si="3"/>
        <v>75</v>
      </c>
      <c r="G11">
        <f t="shared" si="4"/>
        <v>7</v>
      </c>
      <c r="H11">
        <f t="shared" si="5"/>
        <v>5</v>
      </c>
      <c r="I11">
        <f t="shared" si="6"/>
        <v>1</v>
      </c>
      <c r="J11">
        <f t="shared" si="7"/>
        <v>2</v>
      </c>
      <c r="K11">
        <f t="shared" si="8"/>
        <v>1</v>
      </c>
      <c r="L11">
        <f t="shared" si="9"/>
        <v>0</v>
      </c>
      <c r="M11">
        <f t="shared" si="10"/>
        <v>0</v>
      </c>
      <c r="N11">
        <f t="shared" si="11"/>
        <v>5</v>
      </c>
      <c r="O11">
        <f t="shared" si="12"/>
        <v>0</v>
      </c>
      <c r="P11">
        <f t="shared" si="13"/>
        <v>4</v>
      </c>
      <c r="Q11">
        <f t="shared" si="14"/>
        <v>5</v>
      </c>
      <c r="R11">
        <f t="shared" si="15"/>
        <v>105</v>
      </c>
      <c r="S11">
        <f t="shared" si="16"/>
        <v>5</v>
      </c>
      <c r="T11" t="b">
        <f t="shared" si="17"/>
        <v>1</v>
      </c>
      <c r="U11" t="str">
        <f t="shared" si="18"/>
        <v xml:space="preserve"> </v>
      </c>
      <c r="V11" t="s">
        <v>10</v>
      </c>
    </row>
    <row r="12" spans="1:27">
      <c r="A12">
        <v>74121108598</v>
      </c>
      <c r="C12" t="str">
        <f t="shared" si="0"/>
        <v>12</v>
      </c>
      <c r="D12" t="str">
        <f t="shared" si="1"/>
        <v>9</v>
      </c>
      <c r="E12" t="b">
        <f t="shared" si="2"/>
        <v>0</v>
      </c>
      <c r="F12">
        <f t="shared" si="3"/>
        <v>74</v>
      </c>
      <c r="G12">
        <f t="shared" si="4"/>
        <v>7</v>
      </c>
      <c r="H12">
        <f t="shared" si="5"/>
        <v>4</v>
      </c>
      <c r="I12">
        <f t="shared" si="6"/>
        <v>1</v>
      </c>
      <c r="J12">
        <f t="shared" si="7"/>
        <v>2</v>
      </c>
      <c r="K12">
        <f t="shared" si="8"/>
        <v>1</v>
      </c>
      <c r="L12">
        <f t="shared" si="9"/>
        <v>1</v>
      </c>
      <c r="M12">
        <f t="shared" si="10"/>
        <v>0</v>
      </c>
      <c r="N12">
        <f t="shared" si="11"/>
        <v>8</v>
      </c>
      <c r="O12">
        <f t="shared" si="12"/>
        <v>5</v>
      </c>
      <c r="P12">
        <f t="shared" si="13"/>
        <v>9</v>
      </c>
      <c r="Q12">
        <f t="shared" si="14"/>
        <v>8</v>
      </c>
      <c r="R12">
        <f t="shared" si="15"/>
        <v>152</v>
      </c>
      <c r="S12">
        <f t="shared" si="16"/>
        <v>2</v>
      </c>
      <c r="T12" t="b">
        <f t="shared" si="17"/>
        <v>1</v>
      </c>
      <c r="U12" t="str">
        <f t="shared" si="18"/>
        <v xml:space="preserve"> </v>
      </c>
      <c r="V12" t="s">
        <v>10</v>
      </c>
    </row>
    <row r="13" spans="1:27">
      <c r="A13">
        <v>67112966668</v>
      </c>
      <c r="C13" t="str">
        <f t="shared" si="0"/>
        <v>11</v>
      </c>
      <c r="D13" t="str">
        <f t="shared" si="1"/>
        <v>6</v>
      </c>
      <c r="E13" t="b">
        <f t="shared" si="2"/>
        <v>1</v>
      </c>
      <c r="F13">
        <f t="shared" si="3"/>
        <v>67</v>
      </c>
      <c r="G13">
        <f t="shared" si="4"/>
        <v>6</v>
      </c>
      <c r="H13">
        <f t="shared" si="5"/>
        <v>7</v>
      </c>
      <c r="I13">
        <f t="shared" si="6"/>
        <v>1</v>
      </c>
      <c r="J13">
        <f t="shared" si="7"/>
        <v>1</v>
      </c>
      <c r="K13">
        <f t="shared" si="8"/>
        <v>2</v>
      </c>
      <c r="L13">
        <f t="shared" si="9"/>
        <v>9</v>
      </c>
      <c r="M13">
        <f t="shared" si="10"/>
        <v>6</v>
      </c>
      <c r="N13">
        <f t="shared" si="11"/>
        <v>6</v>
      </c>
      <c r="O13">
        <f t="shared" si="12"/>
        <v>6</v>
      </c>
      <c r="P13">
        <f t="shared" si="13"/>
        <v>6</v>
      </c>
      <c r="Q13">
        <f t="shared" si="14"/>
        <v>8</v>
      </c>
      <c r="R13">
        <f t="shared" si="15"/>
        <v>192</v>
      </c>
      <c r="S13">
        <f t="shared" si="16"/>
        <v>2</v>
      </c>
      <c r="T13" t="b">
        <f t="shared" si="17"/>
        <v>1</v>
      </c>
      <c r="U13" t="str">
        <f t="shared" si="18"/>
        <v xml:space="preserve"> </v>
      </c>
      <c r="V13" t="s">
        <v>10</v>
      </c>
    </row>
    <row r="14" spans="1:27">
      <c r="A14">
        <v>89010737704</v>
      </c>
      <c r="C14" t="str">
        <f t="shared" si="0"/>
        <v>01</v>
      </c>
      <c r="D14" t="str">
        <f t="shared" si="1"/>
        <v>0</v>
      </c>
      <c r="E14" t="b">
        <f t="shared" si="2"/>
        <v>1</v>
      </c>
      <c r="F14">
        <f t="shared" si="3"/>
        <v>89</v>
      </c>
      <c r="G14">
        <f t="shared" si="4"/>
        <v>8</v>
      </c>
      <c r="H14">
        <f t="shared" si="5"/>
        <v>9</v>
      </c>
      <c r="I14">
        <f t="shared" si="6"/>
        <v>0</v>
      </c>
      <c r="J14">
        <f t="shared" si="7"/>
        <v>1</v>
      </c>
      <c r="K14">
        <f t="shared" si="8"/>
        <v>0</v>
      </c>
      <c r="L14">
        <f t="shared" si="9"/>
        <v>7</v>
      </c>
      <c r="M14">
        <f t="shared" si="10"/>
        <v>3</v>
      </c>
      <c r="N14">
        <f t="shared" si="11"/>
        <v>7</v>
      </c>
      <c r="O14">
        <f t="shared" si="12"/>
        <v>7</v>
      </c>
      <c r="P14">
        <f t="shared" si="13"/>
        <v>0</v>
      </c>
      <c r="Q14">
        <f t="shared" si="14"/>
        <v>4</v>
      </c>
      <c r="R14">
        <f t="shared" si="15"/>
        <v>156</v>
      </c>
      <c r="S14">
        <f t="shared" si="16"/>
        <v>6</v>
      </c>
      <c r="T14" t="b">
        <f t="shared" si="17"/>
        <v>1</v>
      </c>
      <c r="U14" t="str">
        <f t="shared" si="18"/>
        <v xml:space="preserve"> </v>
      </c>
      <c r="V14" t="s">
        <v>10</v>
      </c>
    </row>
    <row r="15" spans="1:27">
      <c r="A15">
        <v>52101156863</v>
      </c>
      <c r="C15" t="str">
        <f t="shared" si="0"/>
        <v>10</v>
      </c>
      <c r="D15" t="str">
        <f t="shared" si="1"/>
        <v>6</v>
      </c>
      <c r="E15" t="b">
        <f t="shared" si="2"/>
        <v>1</v>
      </c>
      <c r="F15">
        <f t="shared" si="3"/>
        <v>52</v>
      </c>
      <c r="G15">
        <f t="shared" si="4"/>
        <v>5</v>
      </c>
      <c r="H15">
        <f t="shared" si="5"/>
        <v>2</v>
      </c>
      <c r="I15">
        <f t="shared" si="6"/>
        <v>1</v>
      </c>
      <c r="J15">
        <f t="shared" si="7"/>
        <v>0</v>
      </c>
      <c r="K15">
        <f t="shared" si="8"/>
        <v>1</v>
      </c>
      <c r="L15">
        <f t="shared" si="9"/>
        <v>1</v>
      </c>
      <c r="M15">
        <f t="shared" si="10"/>
        <v>5</v>
      </c>
      <c r="N15">
        <f t="shared" si="11"/>
        <v>6</v>
      </c>
      <c r="O15">
        <f t="shared" si="12"/>
        <v>8</v>
      </c>
      <c r="P15">
        <f t="shared" si="13"/>
        <v>6</v>
      </c>
      <c r="Q15">
        <f t="shared" si="14"/>
        <v>3</v>
      </c>
      <c r="R15">
        <f t="shared" si="15"/>
        <v>137</v>
      </c>
      <c r="S15">
        <f t="shared" si="16"/>
        <v>7</v>
      </c>
      <c r="T15" t="b">
        <f t="shared" si="17"/>
        <v>1</v>
      </c>
      <c r="U15" t="str">
        <f t="shared" si="18"/>
        <v xml:space="preserve"> </v>
      </c>
      <c r="V15" t="s">
        <v>10</v>
      </c>
    </row>
    <row r="16" spans="1:27">
      <c r="A16">
        <v>91032272651</v>
      </c>
      <c r="C16" t="str">
        <f t="shared" si="0"/>
        <v>03</v>
      </c>
      <c r="D16" t="str">
        <f t="shared" si="1"/>
        <v>5</v>
      </c>
      <c r="E16" t="b">
        <f t="shared" si="2"/>
        <v>0</v>
      </c>
      <c r="F16">
        <f t="shared" si="3"/>
        <v>91</v>
      </c>
      <c r="G16">
        <f t="shared" si="4"/>
        <v>9</v>
      </c>
      <c r="H16">
        <f t="shared" si="5"/>
        <v>1</v>
      </c>
      <c r="I16">
        <f t="shared" si="6"/>
        <v>0</v>
      </c>
      <c r="J16">
        <f t="shared" si="7"/>
        <v>3</v>
      </c>
      <c r="K16">
        <f t="shared" si="8"/>
        <v>2</v>
      </c>
      <c r="L16">
        <f t="shared" si="9"/>
        <v>2</v>
      </c>
      <c r="M16">
        <f t="shared" si="10"/>
        <v>7</v>
      </c>
      <c r="N16">
        <f t="shared" si="11"/>
        <v>2</v>
      </c>
      <c r="O16">
        <f t="shared" si="12"/>
        <v>6</v>
      </c>
      <c r="P16">
        <f t="shared" si="13"/>
        <v>5</v>
      </c>
      <c r="Q16">
        <f t="shared" si="14"/>
        <v>1</v>
      </c>
      <c r="R16">
        <f t="shared" si="15"/>
        <v>135</v>
      </c>
      <c r="S16">
        <f t="shared" si="16"/>
        <v>5</v>
      </c>
      <c r="T16" t="b">
        <f t="shared" si="17"/>
        <v>0</v>
      </c>
      <c r="U16">
        <f t="shared" si="18"/>
        <v>91032272651</v>
      </c>
      <c r="V16" t="s">
        <v>10</v>
      </c>
      <c r="Y16" s="1"/>
      <c r="Z16" s="1"/>
      <c r="AA16" s="1"/>
    </row>
    <row r="17" spans="1:25">
      <c r="A17">
        <v>75032006098</v>
      </c>
      <c r="C17" t="str">
        <f t="shared" si="0"/>
        <v>03</v>
      </c>
      <c r="D17" t="str">
        <f t="shared" si="1"/>
        <v>9</v>
      </c>
      <c r="E17" t="b">
        <f t="shared" si="2"/>
        <v>0</v>
      </c>
      <c r="F17">
        <f t="shared" si="3"/>
        <v>75</v>
      </c>
      <c r="G17">
        <f t="shared" si="4"/>
        <v>7</v>
      </c>
      <c r="H17">
        <f t="shared" si="5"/>
        <v>5</v>
      </c>
      <c r="I17">
        <f t="shared" si="6"/>
        <v>0</v>
      </c>
      <c r="J17">
        <f t="shared" si="7"/>
        <v>3</v>
      </c>
      <c r="K17">
        <f t="shared" si="8"/>
        <v>2</v>
      </c>
      <c r="L17">
        <f t="shared" si="9"/>
        <v>0</v>
      </c>
      <c r="M17">
        <f t="shared" si="10"/>
        <v>0</v>
      </c>
      <c r="N17">
        <f t="shared" si="11"/>
        <v>6</v>
      </c>
      <c r="O17">
        <f t="shared" si="12"/>
        <v>0</v>
      </c>
      <c r="P17">
        <f t="shared" si="13"/>
        <v>9</v>
      </c>
      <c r="Q17">
        <f t="shared" si="14"/>
        <v>8</v>
      </c>
      <c r="R17">
        <f t="shared" si="15"/>
        <v>132</v>
      </c>
      <c r="S17">
        <f t="shared" si="16"/>
        <v>2</v>
      </c>
      <c r="T17" t="b">
        <f t="shared" si="17"/>
        <v>1</v>
      </c>
      <c r="U17" t="str">
        <f t="shared" si="18"/>
        <v xml:space="preserve"> </v>
      </c>
      <c r="V17" t="s">
        <v>10</v>
      </c>
      <c r="Y17" s="1"/>
    </row>
    <row r="18" spans="1:25">
      <c r="A18">
        <v>55110906690</v>
      </c>
      <c r="C18" t="str">
        <f t="shared" si="0"/>
        <v>11</v>
      </c>
      <c r="D18" t="str">
        <f t="shared" si="1"/>
        <v>9</v>
      </c>
      <c r="E18" t="b">
        <f t="shared" si="2"/>
        <v>0</v>
      </c>
      <c r="F18">
        <f t="shared" si="3"/>
        <v>55</v>
      </c>
      <c r="G18">
        <f t="shared" si="4"/>
        <v>5</v>
      </c>
      <c r="H18">
        <f t="shared" si="5"/>
        <v>5</v>
      </c>
      <c r="I18">
        <f t="shared" si="6"/>
        <v>1</v>
      </c>
      <c r="J18">
        <f t="shared" si="7"/>
        <v>1</v>
      </c>
      <c r="K18">
        <f t="shared" si="8"/>
        <v>0</v>
      </c>
      <c r="L18">
        <f t="shared" si="9"/>
        <v>9</v>
      </c>
      <c r="M18">
        <f t="shared" si="10"/>
        <v>0</v>
      </c>
      <c r="N18">
        <f t="shared" si="11"/>
        <v>6</v>
      </c>
      <c r="O18">
        <f t="shared" si="12"/>
        <v>6</v>
      </c>
      <c r="P18">
        <f t="shared" si="13"/>
        <v>9</v>
      </c>
      <c r="Q18">
        <f t="shared" si="14"/>
        <v>0</v>
      </c>
      <c r="R18">
        <f t="shared" si="15"/>
        <v>150</v>
      </c>
      <c r="S18">
        <f t="shared" si="16"/>
        <v>0</v>
      </c>
      <c r="T18" t="b">
        <f t="shared" si="17"/>
        <v>1</v>
      </c>
      <c r="U18" t="str">
        <f t="shared" si="18"/>
        <v xml:space="preserve"> </v>
      </c>
      <c r="V18" t="s">
        <v>10</v>
      </c>
      <c r="Y18" s="1"/>
    </row>
    <row r="19" spans="1:25">
      <c r="A19">
        <v>67103111042</v>
      </c>
      <c r="C19" t="str">
        <f t="shared" si="0"/>
        <v>10</v>
      </c>
      <c r="D19" t="str">
        <f t="shared" si="1"/>
        <v>4</v>
      </c>
      <c r="E19" t="b">
        <f t="shared" si="2"/>
        <v>1</v>
      </c>
      <c r="F19">
        <f t="shared" si="3"/>
        <v>67</v>
      </c>
      <c r="G19">
        <f t="shared" si="4"/>
        <v>6</v>
      </c>
      <c r="H19">
        <f t="shared" si="5"/>
        <v>7</v>
      </c>
      <c r="I19">
        <f t="shared" si="6"/>
        <v>1</v>
      </c>
      <c r="J19">
        <f t="shared" si="7"/>
        <v>0</v>
      </c>
      <c r="K19">
        <f t="shared" si="8"/>
        <v>3</v>
      </c>
      <c r="L19">
        <f t="shared" si="9"/>
        <v>1</v>
      </c>
      <c r="M19">
        <f t="shared" si="10"/>
        <v>1</v>
      </c>
      <c r="N19">
        <f t="shared" si="11"/>
        <v>1</v>
      </c>
      <c r="O19">
        <f t="shared" si="12"/>
        <v>0</v>
      </c>
      <c r="P19">
        <f t="shared" si="13"/>
        <v>4</v>
      </c>
      <c r="Q19">
        <f t="shared" si="14"/>
        <v>2</v>
      </c>
      <c r="R19">
        <f t="shared" si="15"/>
        <v>68</v>
      </c>
      <c r="S19">
        <f t="shared" si="16"/>
        <v>8</v>
      </c>
      <c r="T19" t="b">
        <f t="shared" si="17"/>
        <v>1</v>
      </c>
      <c r="U19" t="str">
        <f t="shared" si="18"/>
        <v xml:space="preserve"> </v>
      </c>
      <c r="V19" t="s">
        <v>10</v>
      </c>
      <c r="Y19" s="1"/>
    </row>
    <row r="20" spans="1:25">
      <c r="A20">
        <v>77072919805</v>
      </c>
      <c r="C20" t="str">
        <f t="shared" si="0"/>
        <v>07</v>
      </c>
      <c r="D20" t="str">
        <f t="shared" si="1"/>
        <v>0</v>
      </c>
      <c r="E20" t="b">
        <f t="shared" si="2"/>
        <v>1</v>
      </c>
      <c r="F20">
        <f t="shared" si="3"/>
        <v>77</v>
      </c>
      <c r="G20">
        <f t="shared" si="4"/>
        <v>7</v>
      </c>
      <c r="H20">
        <f t="shared" si="5"/>
        <v>7</v>
      </c>
      <c r="I20">
        <f t="shared" si="6"/>
        <v>0</v>
      </c>
      <c r="J20">
        <f t="shared" si="7"/>
        <v>7</v>
      </c>
      <c r="K20">
        <f t="shared" si="8"/>
        <v>2</v>
      </c>
      <c r="L20">
        <f t="shared" si="9"/>
        <v>9</v>
      </c>
      <c r="M20">
        <f t="shared" si="10"/>
        <v>1</v>
      </c>
      <c r="N20">
        <f t="shared" si="11"/>
        <v>9</v>
      </c>
      <c r="O20">
        <f t="shared" si="12"/>
        <v>8</v>
      </c>
      <c r="P20">
        <f t="shared" si="13"/>
        <v>0</v>
      </c>
      <c r="Q20">
        <f t="shared" si="14"/>
        <v>5</v>
      </c>
      <c r="R20">
        <f t="shared" si="15"/>
        <v>216</v>
      </c>
      <c r="S20">
        <f t="shared" si="16"/>
        <v>6</v>
      </c>
      <c r="T20" t="b">
        <f t="shared" si="17"/>
        <v>0</v>
      </c>
      <c r="U20">
        <f t="shared" si="18"/>
        <v>77072919805</v>
      </c>
      <c r="V20" t="s">
        <v>10</v>
      </c>
      <c r="Y20" s="1"/>
    </row>
    <row r="21" spans="1:25">
      <c r="A21">
        <v>92022716243</v>
      </c>
      <c r="C21" t="str">
        <f t="shared" si="0"/>
        <v>02</v>
      </c>
      <c r="D21" t="str">
        <f t="shared" si="1"/>
        <v>4</v>
      </c>
      <c r="E21" t="b">
        <f t="shared" si="2"/>
        <v>1</v>
      </c>
      <c r="F21">
        <f t="shared" si="3"/>
        <v>92</v>
      </c>
      <c r="G21">
        <f t="shared" si="4"/>
        <v>9</v>
      </c>
      <c r="H21">
        <f t="shared" si="5"/>
        <v>2</v>
      </c>
      <c r="I21">
        <f t="shared" si="6"/>
        <v>0</v>
      </c>
      <c r="J21">
        <f t="shared" si="7"/>
        <v>2</v>
      </c>
      <c r="K21">
        <f t="shared" si="8"/>
        <v>2</v>
      </c>
      <c r="L21">
        <f t="shared" si="9"/>
        <v>7</v>
      </c>
      <c r="M21">
        <f t="shared" si="10"/>
        <v>1</v>
      </c>
      <c r="N21">
        <f t="shared" si="11"/>
        <v>6</v>
      </c>
      <c r="O21">
        <f t="shared" si="12"/>
        <v>2</v>
      </c>
      <c r="P21">
        <f t="shared" si="13"/>
        <v>4</v>
      </c>
      <c r="Q21">
        <f t="shared" si="14"/>
        <v>3</v>
      </c>
      <c r="R21">
        <f t="shared" si="15"/>
        <v>131</v>
      </c>
      <c r="S21">
        <f t="shared" si="16"/>
        <v>1</v>
      </c>
      <c r="T21" t="b">
        <f t="shared" si="17"/>
        <v>0</v>
      </c>
      <c r="U21">
        <f t="shared" si="18"/>
        <v>92022716243</v>
      </c>
      <c r="V21" t="s">
        <v>10</v>
      </c>
      <c r="Y21" s="1"/>
    </row>
    <row r="22" spans="1:25">
      <c r="A22">
        <v>83041812338</v>
      </c>
      <c r="C22" t="str">
        <f t="shared" si="0"/>
        <v>04</v>
      </c>
      <c r="D22" t="str">
        <f t="shared" si="1"/>
        <v>3</v>
      </c>
      <c r="E22" t="b">
        <f t="shared" si="2"/>
        <v>0</v>
      </c>
      <c r="F22">
        <f t="shared" si="3"/>
        <v>83</v>
      </c>
      <c r="G22">
        <f t="shared" si="4"/>
        <v>8</v>
      </c>
      <c r="H22">
        <f t="shared" si="5"/>
        <v>3</v>
      </c>
      <c r="I22">
        <f t="shared" si="6"/>
        <v>0</v>
      </c>
      <c r="J22">
        <f t="shared" si="7"/>
        <v>4</v>
      </c>
      <c r="K22">
        <f t="shared" si="8"/>
        <v>1</v>
      </c>
      <c r="L22">
        <f t="shared" si="9"/>
        <v>8</v>
      </c>
      <c r="M22">
        <f t="shared" si="10"/>
        <v>1</v>
      </c>
      <c r="N22">
        <f t="shared" si="11"/>
        <v>2</v>
      </c>
      <c r="O22">
        <f t="shared" si="12"/>
        <v>3</v>
      </c>
      <c r="P22">
        <f t="shared" si="13"/>
        <v>3</v>
      </c>
      <c r="Q22">
        <f t="shared" si="14"/>
        <v>8</v>
      </c>
      <c r="R22">
        <f t="shared" si="15"/>
        <v>115</v>
      </c>
      <c r="S22">
        <f t="shared" si="16"/>
        <v>5</v>
      </c>
      <c r="T22" t="b">
        <f t="shared" si="17"/>
        <v>0</v>
      </c>
      <c r="U22">
        <f t="shared" si="18"/>
        <v>83041812338</v>
      </c>
      <c r="V22" t="s">
        <v>10</v>
      </c>
    </row>
    <row r="23" spans="1:25">
      <c r="A23">
        <v>86072032543</v>
      </c>
      <c r="C23" t="str">
        <f t="shared" si="0"/>
        <v>07</v>
      </c>
      <c r="D23" t="str">
        <f t="shared" si="1"/>
        <v>4</v>
      </c>
      <c r="E23" t="b">
        <f t="shared" si="2"/>
        <v>1</v>
      </c>
      <c r="F23">
        <f t="shared" si="3"/>
        <v>86</v>
      </c>
      <c r="G23">
        <f t="shared" si="4"/>
        <v>8</v>
      </c>
      <c r="H23">
        <f t="shared" si="5"/>
        <v>6</v>
      </c>
      <c r="I23">
        <f t="shared" si="6"/>
        <v>0</v>
      </c>
      <c r="J23">
        <f t="shared" si="7"/>
        <v>7</v>
      </c>
      <c r="K23">
        <f t="shared" si="8"/>
        <v>2</v>
      </c>
      <c r="L23">
        <f t="shared" si="9"/>
        <v>0</v>
      </c>
      <c r="M23">
        <f t="shared" si="10"/>
        <v>3</v>
      </c>
      <c r="N23">
        <f t="shared" si="11"/>
        <v>2</v>
      </c>
      <c r="O23">
        <f t="shared" si="12"/>
        <v>5</v>
      </c>
      <c r="P23">
        <f t="shared" si="13"/>
        <v>4</v>
      </c>
      <c r="Q23">
        <f t="shared" si="14"/>
        <v>3</v>
      </c>
      <c r="R23">
        <f t="shared" si="15"/>
        <v>147</v>
      </c>
      <c r="S23">
        <f t="shared" si="16"/>
        <v>7</v>
      </c>
      <c r="T23" t="b">
        <f t="shared" si="17"/>
        <v>1</v>
      </c>
      <c r="U23" t="str">
        <f t="shared" si="18"/>
        <v xml:space="preserve"> </v>
      </c>
      <c r="V23" t="s">
        <v>10</v>
      </c>
    </row>
    <row r="24" spans="1:25">
      <c r="A24">
        <v>71110410883</v>
      </c>
      <c r="C24" t="str">
        <f t="shared" si="0"/>
        <v>11</v>
      </c>
      <c r="D24" t="str">
        <f t="shared" si="1"/>
        <v>8</v>
      </c>
      <c r="E24" t="b">
        <f t="shared" si="2"/>
        <v>1</v>
      </c>
      <c r="F24">
        <f t="shared" si="3"/>
        <v>71</v>
      </c>
      <c r="G24">
        <f t="shared" si="4"/>
        <v>7</v>
      </c>
      <c r="H24">
        <f t="shared" si="5"/>
        <v>1</v>
      </c>
      <c r="I24">
        <f t="shared" si="6"/>
        <v>1</v>
      </c>
      <c r="J24">
        <f t="shared" si="7"/>
        <v>1</v>
      </c>
      <c r="K24">
        <f t="shared" si="8"/>
        <v>0</v>
      </c>
      <c r="L24">
        <f t="shared" si="9"/>
        <v>4</v>
      </c>
      <c r="M24">
        <f t="shared" si="10"/>
        <v>1</v>
      </c>
      <c r="N24">
        <f t="shared" si="11"/>
        <v>0</v>
      </c>
      <c r="O24">
        <f t="shared" si="12"/>
        <v>8</v>
      </c>
      <c r="P24">
        <f t="shared" si="13"/>
        <v>8</v>
      </c>
      <c r="Q24">
        <f t="shared" si="14"/>
        <v>3</v>
      </c>
      <c r="R24">
        <f t="shared" si="15"/>
        <v>77</v>
      </c>
      <c r="S24">
        <f t="shared" si="16"/>
        <v>7</v>
      </c>
      <c r="T24" t="b">
        <f t="shared" si="17"/>
        <v>1</v>
      </c>
      <c r="U24" t="str">
        <f t="shared" si="18"/>
        <v xml:space="preserve"> </v>
      </c>
      <c r="V24" t="s">
        <v>10</v>
      </c>
    </row>
    <row r="25" spans="1:25">
      <c r="A25">
        <v>73070871368</v>
      </c>
      <c r="C25" t="str">
        <f t="shared" si="0"/>
        <v>07</v>
      </c>
      <c r="D25" t="str">
        <f t="shared" si="1"/>
        <v>6</v>
      </c>
      <c r="E25" t="b">
        <f t="shared" si="2"/>
        <v>1</v>
      </c>
      <c r="F25">
        <f t="shared" si="3"/>
        <v>73</v>
      </c>
      <c r="G25">
        <f t="shared" si="4"/>
        <v>7</v>
      </c>
      <c r="H25">
        <f t="shared" si="5"/>
        <v>3</v>
      </c>
      <c r="I25">
        <f t="shared" si="6"/>
        <v>0</v>
      </c>
      <c r="J25">
        <f t="shared" si="7"/>
        <v>7</v>
      </c>
      <c r="K25">
        <f t="shared" si="8"/>
        <v>0</v>
      </c>
      <c r="L25">
        <f t="shared" si="9"/>
        <v>8</v>
      </c>
      <c r="M25">
        <f t="shared" si="10"/>
        <v>7</v>
      </c>
      <c r="N25">
        <f t="shared" si="11"/>
        <v>1</v>
      </c>
      <c r="O25">
        <f t="shared" si="12"/>
        <v>3</v>
      </c>
      <c r="P25">
        <f t="shared" si="13"/>
        <v>6</v>
      </c>
      <c r="Q25">
        <f t="shared" si="14"/>
        <v>8</v>
      </c>
      <c r="R25">
        <f t="shared" si="15"/>
        <v>182</v>
      </c>
      <c r="S25">
        <f t="shared" si="16"/>
        <v>2</v>
      </c>
      <c r="T25" t="b">
        <f t="shared" si="17"/>
        <v>1</v>
      </c>
      <c r="U25" t="str">
        <f t="shared" si="18"/>
        <v xml:space="preserve"> </v>
      </c>
      <c r="V25" t="s">
        <v>10</v>
      </c>
    </row>
    <row r="26" spans="1:25">
      <c r="A26">
        <v>74040249598</v>
      </c>
      <c r="C26" t="str">
        <f t="shared" si="0"/>
        <v>04</v>
      </c>
      <c r="D26" t="str">
        <f t="shared" si="1"/>
        <v>9</v>
      </c>
      <c r="E26" t="b">
        <f t="shared" si="2"/>
        <v>0</v>
      </c>
      <c r="F26">
        <f t="shared" si="3"/>
        <v>74</v>
      </c>
      <c r="G26">
        <f t="shared" si="4"/>
        <v>7</v>
      </c>
      <c r="H26">
        <f t="shared" si="5"/>
        <v>4</v>
      </c>
      <c r="I26">
        <f t="shared" si="6"/>
        <v>0</v>
      </c>
      <c r="J26">
        <f t="shared" si="7"/>
        <v>4</v>
      </c>
      <c r="K26">
        <f t="shared" si="8"/>
        <v>0</v>
      </c>
      <c r="L26">
        <f t="shared" si="9"/>
        <v>2</v>
      </c>
      <c r="M26">
        <f t="shared" si="10"/>
        <v>4</v>
      </c>
      <c r="N26">
        <f t="shared" si="11"/>
        <v>9</v>
      </c>
      <c r="O26">
        <f t="shared" si="12"/>
        <v>5</v>
      </c>
      <c r="P26">
        <f t="shared" si="13"/>
        <v>9</v>
      </c>
      <c r="Q26">
        <f t="shared" si="14"/>
        <v>8</v>
      </c>
      <c r="R26">
        <f t="shared" si="15"/>
        <v>202</v>
      </c>
      <c r="S26">
        <f t="shared" si="16"/>
        <v>2</v>
      </c>
      <c r="T26" t="b">
        <f t="shared" si="17"/>
        <v>1</v>
      </c>
      <c r="U26" t="str">
        <f t="shared" si="18"/>
        <v xml:space="preserve"> </v>
      </c>
      <c r="V26" t="s">
        <v>10</v>
      </c>
    </row>
    <row r="27" spans="1:25">
      <c r="A27">
        <v>85052135674</v>
      </c>
      <c r="C27" t="str">
        <f t="shared" si="0"/>
        <v>05</v>
      </c>
      <c r="D27" t="str">
        <f t="shared" si="1"/>
        <v>7</v>
      </c>
      <c r="E27" t="b">
        <f t="shared" si="2"/>
        <v>0</v>
      </c>
      <c r="F27">
        <f t="shared" si="3"/>
        <v>85</v>
      </c>
      <c r="G27">
        <f t="shared" si="4"/>
        <v>8</v>
      </c>
      <c r="H27">
        <f t="shared" si="5"/>
        <v>5</v>
      </c>
      <c r="I27">
        <f t="shared" si="6"/>
        <v>0</v>
      </c>
      <c r="J27">
        <f t="shared" si="7"/>
        <v>5</v>
      </c>
      <c r="K27">
        <f t="shared" si="8"/>
        <v>2</v>
      </c>
      <c r="L27">
        <f t="shared" si="9"/>
        <v>1</v>
      </c>
      <c r="M27">
        <f t="shared" si="10"/>
        <v>3</v>
      </c>
      <c r="N27">
        <f t="shared" si="11"/>
        <v>5</v>
      </c>
      <c r="O27">
        <f t="shared" si="12"/>
        <v>6</v>
      </c>
      <c r="P27">
        <f t="shared" si="13"/>
        <v>7</v>
      </c>
      <c r="Q27">
        <f t="shared" si="14"/>
        <v>4</v>
      </c>
      <c r="R27">
        <f t="shared" si="15"/>
        <v>166</v>
      </c>
      <c r="S27">
        <f t="shared" si="16"/>
        <v>6</v>
      </c>
      <c r="T27" t="b">
        <f t="shared" si="17"/>
        <v>1</v>
      </c>
      <c r="U27" t="str">
        <f t="shared" si="18"/>
        <v xml:space="preserve"> </v>
      </c>
      <c r="V27" t="s">
        <v>10</v>
      </c>
    </row>
    <row r="28" spans="1:25">
      <c r="A28">
        <v>70053179170</v>
      </c>
      <c r="C28" t="str">
        <f t="shared" si="0"/>
        <v>05</v>
      </c>
      <c r="D28" t="str">
        <f t="shared" si="1"/>
        <v>7</v>
      </c>
      <c r="E28" t="b">
        <f t="shared" si="2"/>
        <v>0</v>
      </c>
      <c r="F28">
        <f t="shared" si="3"/>
        <v>70</v>
      </c>
      <c r="G28">
        <f t="shared" si="4"/>
        <v>7</v>
      </c>
      <c r="H28">
        <f t="shared" si="5"/>
        <v>0</v>
      </c>
      <c r="I28">
        <f t="shared" si="6"/>
        <v>0</v>
      </c>
      <c r="J28">
        <f t="shared" si="7"/>
        <v>5</v>
      </c>
      <c r="K28">
        <f t="shared" si="8"/>
        <v>3</v>
      </c>
      <c r="L28">
        <f t="shared" si="9"/>
        <v>1</v>
      </c>
      <c r="M28">
        <f t="shared" si="10"/>
        <v>7</v>
      </c>
      <c r="N28">
        <f t="shared" si="11"/>
        <v>9</v>
      </c>
      <c r="O28">
        <f t="shared" si="12"/>
        <v>1</v>
      </c>
      <c r="P28">
        <f t="shared" si="13"/>
        <v>7</v>
      </c>
      <c r="Q28">
        <f t="shared" si="14"/>
        <v>0</v>
      </c>
      <c r="R28">
        <f t="shared" si="15"/>
        <v>210</v>
      </c>
      <c r="S28">
        <f t="shared" si="16"/>
        <v>0</v>
      </c>
      <c r="T28" t="b">
        <f t="shared" si="17"/>
        <v>1</v>
      </c>
      <c r="U28" t="str">
        <f t="shared" si="18"/>
        <v xml:space="preserve"> </v>
      </c>
      <c r="V28" t="s">
        <v>10</v>
      </c>
    </row>
    <row r="29" spans="1:25">
      <c r="A29">
        <v>89021468413</v>
      </c>
      <c r="C29" t="str">
        <f t="shared" si="0"/>
        <v>02</v>
      </c>
      <c r="D29" t="str">
        <f t="shared" si="1"/>
        <v>1</v>
      </c>
      <c r="E29" t="b">
        <f t="shared" si="2"/>
        <v>0</v>
      </c>
      <c r="F29">
        <f t="shared" si="3"/>
        <v>89</v>
      </c>
      <c r="G29">
        <f t="shared" si="4"/>
        <v>8</v>
      </c>
      <c r="H29">
        <f t="shared" si="5"/>
        <v>9</v>
      </c>
      <c r="I29">
        <f t="shared" si="6"/>
        <v>0</v>
      </c>
      <c r="J29">
        <f t="shared" si="7"/>
        <v>2</v>
      </c>
      <c r="K29">
        <f t="shared" si="8"/>
        <v>1</v>
      </c>
      <c r="L29">
        <f t="shared" si="9"/>
        <v>4</v>
      </c>
      <c r="M29">
        <f t="shared" si="10"/>
        <v>6</v>
      </c>
      <c r="N29">
        <f t="shared" si="11"/>
        <v>8</v>
      </c>
      <c r="O29">
        <f t="shared" si="12"/>
        <v>4</v>
      </c>
      <c r="P29">
        <f t="shared" si="13"/>
        <v>1</v>
      </c>
      <c r="Q29">
        <f t="shared" si="14"/>
        <v>3</v>
      </c>
      <c r="R29">
        <f t="shared" si="15"/>
        <v>187</v>
      </c>
      <c r="S29">
        <f t="shared" si="16"/>
        <v>7</v>
      </c>
      <c r="T29" t="b">
        <f t="shared" si="17"/>
        <v>1</v>
      </c>
      <c r="U29" t="str">
        <f t="shared" si="18"/>
        <v xml:space="preserve"> </v>
      </c>
      <c r="V29" t="s">
        <v>10</v>
      </c>
    </row>
    <row r="30" spans="1:25">
      <c r="A30">
        <v>64040919575</v>
      </c>
      <c r="C30" t="str">
        <f t="shared" si="0"/>
        <v>04</v>
      </c>
      <c r="D30" t="str">
        <f t="shared" si="1"/>
        <v>7</v>
      </c>
      <c r="E30" t="b">
        <f t="shared" si="2"/>
        <v>0</v>
      </c>
      <c r="F30">
        <f t="shared" si="3"/>
        <v>64</v>
      </c>
      <c r="G30">
        <f t="shared" si="4"/>
        <v>6</v>
      </c>
      <c r="H30">
        <f t="shared" si="5"/>
        <v>4</v>
      </c>
      <c r="I30">
        <f t="shared" si="6"/>
        <v>0</v>
      </c>
      <c r="J30">
        <f t="shared" si="7"/>
        <v>4</v>
      </c>
      <c r="K30">
        <f t="shared" si="8"/>
        <v>0</v>
      </c>
      <c r="L30">
        <f t="shared" si="9"/>
        <v>9</v>
      </c>
      <c r="M30">
        <f t="shared" si="10"/>
        <v>1</v>
      </c>
      <c r="N30">
        <f t="shared" si="11"/>
        <v>9</v>
      </c>
      <c r="O30">
        <f t="shared" si="12"/>
        <v>5</v>
      </c>
      <c r="P30">
        <f t="shared" si="13"/>
        <v>7</v>
      </c>
      <c r="Q30">
        <f t="shared" si="14"/>
        <v>5</v>
      </c>
      <c r="R30">
        <f t="shared" si="15"/>
        <v>195</v>
      </c>
      <c r="S30">
        <f t="shared" si="16"/>
        <v>5</v>
      </c>
      <c r="T30" t="b">
        <f t="shared" si="17"/>
        <v>1</v>
      </c>
      <c r="U30" t="str">
        <f t="shared" si="18"/>
        <v xml:space="preserve"> </v>
      </c>
      <c r="V30" t="s">
        <v>10</v>
      </c>
    </row>
    <row r="31" spans="1:25">
      <c r="A31">
        <v>66100294134</v>
      </c>
      <c r="C31" t="str">
        <f t="shared" si="0"/>
        <v>10</v>
      </c>
      <c r="D31" t="str">
        <f t="shared" si="1"/>
        <v>3</v>
      </c>
      <c r="E31" t="b">
        <f t="shared" si="2"/>
        <v>0</v>
      </c>
      <c r="F31">
        <f t="shared" si="3"/>
        <v>66</v>
      </c>
      <c r="G31">
        <f t="shared" si="4"/>
        <v>6</v>
      </c>
      <c r="H31">
        <f t="shared" si="5"/>
        <v>6</v>
      </c>
      <c r="I31">
        <f t="shared" si="6"/>
        <v>1</v>
      </c>
      <c r="J31">
        <f t="shared" si="7"/>
        <v>0</v>
      </c>
      <c r="K31">
        <f t="shared" si="8"/>
        <v>0</v>
      </c>
      <c r="L31">
        <f t="shared" si="9"/>
        <v>2</v>
      </c>
      <c r="M31">
        <f t="shared" si="10"/>
        <v>9</v>
      </c>
      <c r="N31">
        <f t="shared" si="11"/>
        <v>4</v>
      </c>
      <c r="O31">
        <f t="shared" si="12"/>
        <v>1</v>
      </c>
      <c r="P31">
        <f t="shared" si="13"/>
        <v>3</v>
      </c>
      <c r="Q31">
        <f t="shared" si="14"/>
        <v>4</v>
      </c>
      <c r="R31">
        <f t="shared" si="15"/>
        <v>146</v>
      </c>
      <c r="S31">
        <f t="shared" si="16"/>
        <v>6</v>
      </c>
      <c r="T31" t="b">
        <f t="shared" si="17"/>
        <v>1</v>
      </c>
      <c r="U31" t="str">
        <f t="shared" si="18"/>
        <v xml:space="preserve"> </v>
      </c>
      <c r="V31" t="s">
        <v>10</v>
      </c>
    </row>
    <row r="32" spans="1:25">
      <c r="A32">
        <v>63102092944</v>
      </c>
      <c r="C32" t="str">
        <f t="shared" si="0"/>
        <v>10</v>
      </c>
      <c r="D32" t="str">
        <f t="shared" si="1"/>
        <v>4</v>
      </c>
      <c r="E32" t="b">
        <f t="shared" si="2"/>
        <v>1</v>
      </c>
      <c r="F32">
        <f t="shared" si="3"/>
        <v>63</v>
      </c>
      <c r="G32">
        <f t="shared" si="4"/>
        <v>6</v>
      </c>
      <c r="H32">
        <f t="shared" si="5"/>
        <v>3</v>
      </c>
      <c r="I32">
        <f t="shared" si="6"/>
        <v>1</v>
      </c>
      <c r="J32">
        <f t="shared" si="7"/>
        <v>0</v>
      </c>
      <c r="K32">
        <f t="shared" si="8"/>
        <v>2</v>
      </c>
      <c r="L32">
        <f t="shared" si="9"/>
        <v>0</v>
      </c>
      <c r="M32">
        <f t="shared" si="10"/>
        <v>9</v>
      </c>
      <c r="N32">
        <f t="shared" si="11"/>
        <v>2</v>
      </c>
      <c r="O32">
        <f t="shared" si="12"/>
        <v>9</v>
      </c>
      <c r="P32">
        <f t="shared" si="13"/>
        <v>4</v>
      </c>
      <c r="Q32">
        <f t="shared" si="14"/>
        <v>4</v>
      </c>
      <c r="R32">
        <f t="shared" si="15"/>
        <v>126</v>
      </c>
      <c r="S32">
        <f t="shared" si="16"/>
        <v>6</v>
      </c>
      <c r="T32" t="b">
        <f t="shared" si="17"/>
        <v>1</v>
      </c>
      <c r="U32" t="str">
        <f t="shared" si="18"/>
        <v xml:space="preserve"> </v>
      </c>
      <c r="V32" t="s">
        <v>10</v>
      </c>
    </row>
    <row r="33" spans="1:22">
      <c r="A33">
        <v>89040205480</v>
      </c>
      <c r="C33" t="str">
        <f t="shared" si="0"/>
        <v>04</v>
      </c>
      <c r="D33" t="str">
        <f t="shared" si="1"/>
        <v>8</v>
      </c>
      <c r="E33" t="b">
        <f t="shared" si="2"/>
        <v>1</v>
      </c>
      <c r="F33">
        <f t="shared" si="3"/>
        <v>89</v>
      </c>
      <c r="G33">
        <f t="shared" si="4"/>
        <v>8</v>
      </c>
      <c r="H33">
        <f t="shared" si="5"/>
        <v>9</v>
      </c>
      <c r="I33">
        <f t="shared" si="6"/>
        <v>0</v>
      </c>
      <c r="J33">
        <f t="shared" si="7"/>
        <v>4</v>
      </c>
      <c r="K33">
        <f t="shared" si="8"/>
        <v>0</v>
      </c>
      <c r="L33">
        <f t="shared" si="9"/>
        <v>2</v>
      </c>
      <c r="M33">
        <f t="shared" si="10"/>
        <v>0</v>
      </c>
      <c r="N33">
        <f t="shared" si="11"/>
        <v>5</v>
      </c>
      <c r="O33">
        <f t="shared" si="12"/>
        <v>4</v>
      </c>
      <c r="P33">
        <f t="shared" si="13"/>
        <v>8</v>
      </c>
      <c r="Q33">
        <f t="shared" si="14"/>
        <v>0</v>
      </c>
      <c r="R33">
        <f t="shared" si="15"/>
        <v>150</v>
      </c>
      <c r="S33">
        <f t="shared" si="16"/>
        <v>0</v>
      </c>
      <c r="T33" t="b">
        <f t="shared" si="17"/>
        <v>1</v>
      </c>
      <c r="U33" t="str">
        <f t="shared" si="18"/>
        <v xml:space="preserve"> </v>
      </c>
      <c r="V33" t="s">
        <v>10</v>
      </c>
    </row>
    <row r="34" spans="1:22">
      <c r="A34">
        <v>74123184206</v>
      </c>
      <c r="C34" t="str">
        <f t="shared" si="0"/>
        <v>12</v>
      </c>
      <c r="D34" t="str">
        <f t="shared" si="1"/>
        <v>0</v>
      </c>
      <c r="E34" t="b">
        <f t="shared" si="2"/>
        <v>1</v>
      </c>
      <c r="F34">
        <f t="shared" si="3"/>
        <v>74</v>
      </c>
      <c r="G34">
        <f t="shared" si="4"/>
        <v>7</v>
      </c>
      <c r="H34">
        <f t="shared" si="5"/>
        <v>4</v>
      </c>
      <c r="I34">
        <f t="shared" si="6"/>
        <v>1</v>
      </c>
      <c r="J34">
        <f t="shared" si="7"/>
        <v>2</v>
      </c>
      <c r="K34">
        <f t="shared" si="8"/>
        <v>3</v>
      </c>
      <c r="L34">
        <f t="shared" si="9"/>
        <v>1</v>
      </c>
      <c r="M34">
        <f t="shared" si="10"/>
        <v>8</v>
      </c>
      <c r="N34">
        <f t="shared" si="11"/>
        <v>4</v>
      </c>
      <c r="O34">
        <f t="shared" si="12"/>
        <v>2</v>
      </c>
      <c r="P34">
        <f t="shared" si="13"/>
        <v>0</v>
      </c>
      <c r="Q34">
        <f t="shared" si="14"/>
        <v>6</v>
      </c>
      <c r="R34">
        <f t="shared" si="15"/>
        <v>144</v>
      </c>
      <c r="S34">
        <f t="shared" si="16"/>
        <v>4</v>
      </c>
      <c r="T34" t="b">
        <f t="shared" si="17"/>
        <v>1</v>
      </c>
      <c r="U34" t="str">
        <f t="shared" si="18"/>
        <v xml:space="preserve"> </v>
      </c>
      <c r="V34" t="s">
        <v>10</v>
      </c>
    </row>
    <row r="35" spans="1:22">
      <c r="A35">
        <v>88080204509</v>
      </c>
      <c r="C35" t="str">
        <f t="shared" si="0"/>
        <v>08</v>
      </c>
      <c r="D35" t="str">
        <f t="shared" si="1"/>
        <v>0</v>
      </c>
      <c r="E35" t="b">
        <f t="shared" si="2"/>
        <v>1</v>
      </c>
      <c r="F35">
        <f t="shared" si="3"/>
        <v>88</v>
      </c>
      <c r="G35">
        <f t="shared" si="4"/>
        <v>8</v>
      </c>
      <c r="H35">
        <f t="shared" si="5"/>
        <v>8</v>
      </c>
      <c r="I35">
        <f t="shared" si="6"/>
        <v>0</v>
      </c>
      <c r="J35">
        <f t="shared" si="7"/>
        <v>8</v>
      </c>
      <c r="K35">
        <f t="shared" si="8"/>
        <v>0</v>
      </c>
      <c r="L35">
        <f t="shared" si="9"/>
        <v>2</v>
      </c>
      <c r="M35">
        <f t="shared" si="10"/>
        <v>0</v>
      </c>
      <c r="N35">
        <f t="shared" si="11"/>
        <v>4</v>
      </c>
      <c r="O35">
        <f t="shared" si="12"/>
        <v>5</v>
      </c>
      <c r="P35">
        <f t="shared" si="13"/>
        <v>0</v>
      </c>
      <c r="Q35">
        <f t="shared" si="14"/>
        <v>9</v>
      </c>
      <c r="R35">
        <f t="shared" si="15"/>
        <v>151</v>
      </c>
      <c r="S35">
        <f t="shared" si="16"/>
        <v>1</v>
      </c>
      <c r="T35" t="b">
        <f t="shared" si="17"/>
        <v>1</v>
      </c>
      <c r="U35" t="str">
        <f t="shared" si="18"/>
        <v xml:space="preserve"> </v>
      </c>
      <c r="V35" t="s">
        <v>10</v>
      </c>
    </row>
    <row r="36" spans="1:22">
      <c r="A36">
        <v>70032057433</v>
      </c>
      <c r="C36" t="str">
        <f t="shared" si="0"/>
        <v>03</v>
      </c>
      <c r="D36" t="str">
        <f t="shared" si="1"/>
        <v>3</v>
      </c>
      <c r="E36" t="b">
        <f t="shared" si="2"/>
        <v>0</v>
      </c>
      <c r="F36">
        <f t="shared" si="3"/>
        <v>70</v>
      </c>
      <c r="G36">
        <f t="shared" si="4"/>
        <v>7</v>
      </c>
      <c r="H36">
        <f t="shared" si="5"/>
        <v>0</v>
      </c>
      <c r="I36">
        <f t="shared" si="6"/>
        <v>0</v>
      </c>
      <c r="J36">
        <f t="shared" si="7"/>
        <v>3</v>
      </c>
      <c r="K36">
        <f t="shared" si="8"/>
        <v>2</v>
      </c>
      <c r="L36">
        <f t="shared" si="9"/>
        <v>0</v>
      </c>
      <c r="M36">
        <f t="shared" si="10"/>
        <v>5</v>
      </c>
      <c r="N36">
        <f t="shared" si="11"/>
        <v>7</v>
      </c>
      <c r="O36">
        <f t="shared" si="12"/>
        <v>4</v>
      </c>
      <c r="P36">
        <f t="shared" si="13"/>
        <v>3</v>
      </c>
      <c r="Q36">
        <f t="shared" si="14"/>
        <v>3</v>
      </c>
      <c r="R36">
        <f t="shared" si="15"/>
        <v>147</v>
      </c>
      <c r="S36">
        <f t="shared" si="16"/>
        <v>7</v>
      </c>
      <c r="T36" t="b">
        <f t="shared" si="17"/>
        <v>1</v>
      </c>
      <c r="U36" t="str">
        <f t="shared" si="18"/>
        <v xml:space="preserve"> </v>
      </c>
      <c r="V36" t="s">
        <v>10</v>
      </c>
    </row>
    <row r="37" spans="1:22">
      <c r="A37">
        <v>89081421445</v>
      </c>
      <c r="C37" t="str">
        <f t="shared" si="0"/>
        <v>08</v>
      </c>
      <c r="D37" t="str">
        <f t="shared" si="1"/>
        <v>4</v>
      </c>
      <c r="E37" t="b">
        <f t="shared" si="2"/>
        <v>1</v>
      </c>
      <c r="F37">
        <f t="shared" si="3"/>
        <v>89</v>
      </c>
      <c r="G37">
        <f t="shared" si="4"/>
        <v>8</v>
      </c>
      <c r="H37">
        <f t="shared" si="5"/>
        <v>9</v>
      </c>
      <c r="I37">
        <f t="shared" si="6"/>
        <v>0</v>
      </c>
      <c r="J37">
        <f t="shared" si="7"/>
        <v>8</v>
      </c>
      <c r="K37">
        <f t="shared" si="8"/>
        <v>1</v>
      </c>
      <c r="L37">
        <f t="shared" si="9"/>
        <v>4</v>
      </c>
      <c r="M37">
        <f t="shared" si="10"/>
        <v>2</v>
      </c>
      <c r="N37">
        <f t="shared" si="11"/>
        <v>1</v>
      </c>
      <c r="O37">
        <f t="shared" si="12"/>
        <v>4</v>
      </c>
      <c r="P37">
        <f t="shared" si="13"/>
        <v>4</v>
      </c>
      <c r="Q37">
        <f t="shared" si="14"/>
        <v>5</v>
      </c>
      <c r="R37">
        <f t="shared" si="15"/>
        <v>159</v>
      </c>
      <c r="S37">
        <f t="shared" si="16"/>
        <v>9</v>
      </c>
      <c r="T37" t="b">
        <f t="shared" si="17"/>
        <v>0</v>
      </c>
      <c r="U37">
        <f t="shared" si="18"/>
        <v>89081421445</v>
      </c>
      <c r="V37" t="s">
        <v>10</v>
      </c>
    </row>
    <row r="38" spans="1:22">
      <c r="A38">
        <v>66113183995</v>
      </c>
      <c r="C38" t="str">
        <f t="shared" si="0"/>
        <v>11</v>
      </c>
      <c r="D38" t="str">
        <f t="shared" si="1"/>
        <v>9</v>
      </c>
      <c r="E38" t="b">
        <f t="shared" si="2"/>
        <v>0</v>
      </c>
      <c r="F38">
        <f t="shared" si="3"/>
        <v>66</v>
      </c>
      <c r="G38">
        <f t="shared" si="4"/>
        <v>6</v>
      </c>
      <c r="H38">
        <f t="shared" si="5"/>
        <v>6</v>
      </c>
      <c r="I38">
        <f t="shared" si="6"/>
        <v>1</v>
      </c>
      <c r="J38">
        <f t="shared" si="7"/>
        <v>1</v>
      </c>
      <c r="K38">
        <f t="shared" si="8"/>
        <v>3</v>
      </c>
      <c r="L38">
        <f t="shared" si="9"/>
        <v>1</v>
      </c>
      <c r="M38">
        <f t="shared" si="10"/>
        <v>8</v>
      </c>
      <c r="N38">
        <f t="shared" si="11"/>
        <v>3</v>
      </c>
      <c r="O38">
        <f t="shared" si="12"/>
        <v>9</v>
      </c>
      <c r="P38">
        <f t="shared" si="13"/>
        <v>9</v>
      </c>
      <c r="Q38">
        <f t="shared" si="14"/>
        <v>5</v>
      </c>
      <c r="R38">
        <f t="shared" si="15"/>
        <v>165</v>
      </c>
      <c r="S38">
        <f t="shared" si="16"/>
        <v>5</v>
      </c>
      <c r="T38" t="b">
        <f t="shared" si="17"/>
        <v>1</v>
      </c>
      <c r="U38" t="str">
        <f t="shared" si="18"/>
        <v xml:space="preserve"> </v>
      </c>
      <c r="V38" t="s">
        <v>10</v>
      </c>
    </row>
    <row r="39" spans="1:22">
      <c r="A39">
        <v>56111161549</v>
      </c>
      <c r="C39" t="str">
        <f t="shared" si="0"/>
        <v>11</v>
      </c>
      <c r="D39" t="str">
        <f t="shared" si="1"/>
        <v>4</v>
      </c>
      <c r="E39" t="b">
        <f t="shared" si="2"/>
        <v>1</v>
      </c>
      <c r="F39">
        <f t="shared" si="3"/>
        <v>56</v>
      </c>
      <c r="G39">
        <f t="shared" si="4"/>
        <v>5</v>
      </c>
      <c r="H39">
        <f t="shared" si="5"/>
        <v>6</v>
      </c>
      <c r="I39">
        <f t="shared" si="6"/>
        <v>1</v>
      </c>
      <c r="J39">
        <f t="shared" si="7"/>
        <v>1</v>
      </c>
      <c r="K39">
        <f t="shared" si="8"/>
        <v>1</v>
      </c>
      <c r="L39">
        <f t="shared" si="9"/>
        <v>1</v>
      </c>
      <c r="M39">
        <f t="shared" si="10"/>
        <v>6</v>
      </c>
      <c r="N39">
        <f t="shared" si="11"/>
        <v>1</v>
      </c>
      <c r="O39">
        <f t="shared" si="12"/>
        <v>5</v>
      </c>
      <c r="P39">
        <f t="shared" si="13"/>
        <v>4</v>
      </c>
      <c r="Q39">
        <f t="shared" si="14"/>
        <v>9</v>
      </c>
      <c r="R39">
        <f t="shared" si="15"/>
        <v>111</v>
      </c>
      <c r="S39">
        <f t="shared" si="16"/>
        <v>1</v>
      </c>
      <c r="T39" t="b">
        <f t="shared" si="17"/>
        <v>1</v>
      </c>
      <c r="U39" t="str">
        <f t="shared" si="18"/>
        <v xml:space="preserve"> </v>
      </c>
      <c r="V39" t="s">
        <v>10</v>
      </c>
    </row>
    <row r="40" spans="1:22">
      <c r="A40">
        <v>78103188695</v>
      </c>
      <c r="C40" t="str">
        <f t="shared" si="0"/>
        <v>10</v>
      </c>
      <c r="D40" t="str">
        <f t="shared" si="1"/>
        <v>9</v>
      </c>
      <c r="E40" t="b">
        <f t="shared" si="2"/>
        <v>0</v>
      </c>
      <c r="F40">
        <f t="shared" si="3"/>
        <v>78</v>
      </c>
      <c r="G40">
        <f t="shared" si="4"/>
        <v>7</v>
      </c>
      <c r="H40">
        <f t="shared" si="5"/>
        <v>8</v>
      </c>
      <c r="I40">
        <f t="shared" si="6"/>
        <v>1</v>
      </c>
      <c r="J40">
        <f t="shared" si="7"/>
        <v>0</v>
      </c>
      <c r="K40">
        <f t="shared" si="8"/>
        <v>3</v>
      </c>
      <c r="L40">
        <f t="shared" si="9"/>
        <v>1</v>
      </c>
      <c r="M40">
        <f t="shared" si="10"/>
        <v>8</v>
      </c>
      <c r="N40">
        <f t="shared" si="11"/>
        <v>8</v>
      </c>
      <c r="O40">
        <f t="shared" si="12"/>
        <v>6</v>
      </c>
      <c r="P40">
        <f t="shared" si="13"/>
        <v>9</v>
      </c>
      <c r="Q40">
        <f t="shared" si="14"/>
        <v>5</v>
      </c>
      <c r="R40">
        <f t="shared" si="15"/>
        <v>205</v>
      </c>
      <c r="S40">
        <f t="shared" si="16"/>
        <v>5</v>
      </c>
      <c r="T40" t="b">
        <f t="shared" si="17"/>
        <v>1</v>
      </c>
      <c r="U40" t="str">
        <f t="shared" si="18"/>
        <v xml:space="preserve"> </v>
      </c>
      <c r="V40" t="s">
        <v>10</v>
      </c>
    </row>
    <row r="41" spans="1:22">
      <c r="A41">
        <v>88080601948</v>
      </c>
      <c r="C41" t="str">
        <f t="shared" si="0"/>
        <v>08</v>
      </c>
      <c r="D41" t="str">
        <f t="shared" si="1"/>
        <v>4</v>
      </c>
      <c r="E41" t="b">
        <f t="shared" si="2"/>
        <v>1</v>
      </c>
      <c r="F41">
        <f t="shared" si="3"/>
        <v>88</v>
      </c>
      <c r="G41">
        <f t="shared" si="4"/>
        <v>8</v>
      </c>
      <c r="H41">
        <f t="shared" si="5"/>
        <v>8</v>
      </c>
      <c r="I41">
        <f t="shared" si="6"/>
        <v>0</v>
      </c>
      <c r="J41">
        <f t="shared" si="7"/>
        <v>8</v>
      </c>
      <c r="K41">
        <f t="shared" si="8"/>
        <v>0</v>
      </c>
      <c r="L41">
        <f t="shared" si="9"/>
        <v>6</v>
      </c>
      <c r="M41">
        <f t="shared" si="10"/>
        <v>0</v>
      </c>
      <c r="N41">
        <f t="shared" si="11"/>
        <v>1</v>
      </c>
      <c r="O41">
        <f t="shared" si="12"/>
        <v>9</v>
      </c>
      <c r="P41">
        <f t="shared" si="13"/>
        <v>4</v>
      </c>
      <c r="Q41">
        <f t="shared" si="14"/>
        <v>8</v>
      </c>
      <c r="R41">
        <f t="shared" si="15"/>
        <v>152</v>
      </c>
      <c r="S41">
        <f t="shared" si="16"/>
        <v>2</v>
      </c>
      <c r="T41" t="b">
        <f t="shared" si="17"/>
        <v>1</v>
      </c>
      <c r="U41" t="str">
        <f t="shared" si="18"/>
        <v xml:space="preserve"> </v>
      </c>
      <c r="V41" t="s">
        <v>10</v>
      </c>
    </row>
    <row r="42" spans="1:22">
      <c r="A42">
        <v>71093058856</v>
      </c>
      <c r="C42" t="str">
        <f t="shared" si="0"/>
        <v>09</v>
      </c>
      <c r="D42" t="str">
        <f t="shared" si="1"/>
        <v>5</v>
      </c>
      <c r="E42" t="b">
        <f t="shared" si="2"/>
        <v>0</v>
      </c>
      <c r="F42">
        <f t="shared" si="3"/>
        <v>71</v>
      </c>
      <c r="G42">
        <f t="shared" si="4"/>
        <v>7</v>
      </c>
      <c r="H42">
        <f t="shared" si="5"/>
        <v>1</v>
      </c>
      <c r="I42">
        <f t="shared" si="6"/>
        <v>0</v>
      </c>
      <c r="J42">
        <f t="shared" si="7"/>
        <v>9</v>
      </c>
      <c r="K42">
        <f t="shared" si="8"/>
        <v>3</v>
      </c>
      <c r="L42">
        <f t="shared" si="9"/>
        <v>0</v>
      </c>
      <c r="M42">
        <f t="shared" si="10"/>
        <v>5</v>
      </c>
      <c r="N42">
        <f t="shared" si="11"/>
        <v>8</v>
      </c>
      <c r="O42">
        <f t="shared" si="12"/>
        <v>8</v>
      </c>
      <c r="P42">
        <f t="shared" si="13"/>
        <v>5</v>
      </c>
      <c r="Q42">
        <f t="shared" si="14"/>
        <v>6</v>
      </c>
      <c r="R42">
        <f t="shared" si="15"/>
        <v>224</v>
      </c>
      <c r="S42">
        <f t="shared" si="16"/>
        <v>4</v>
      </c>
      <c r="T42" t="b">
        <f t="shared" si="17"/>
        <v>1</v>
      </c>
      <c r="U42" t="str">
        <f t="shared" si="18"/>
        <v xml:space="preserve"> </v>
      </c>
      <c r="V42" t="s">
        <v>10</v>
      </c>
    </row>
    <row r="43" spans="1:22">
      <c r="A43">
        <v>64022301455</v>
      </c>
      <c r="C43" t="str">
        <f t="shared" si="0"/>
        <v>02</v>
      </c>
      <c r="D43" t="str">
        <f t="shared" si="1"/>
        <v>5</v>
      </c>
      <c r="E43" t="b">
        <f t="shared" si="2"/>
        <v>0</v>
      </c>
      <c r="F43">
        <f t="shared" si="3"/>
        <v>64</v>
      </c>
      <c r="G43">
        <f t="shared" si="4"/>
        <v>6</v>
      </c>
      <c r="H43">
        <f t="shared" si="5"/>
        <v>4</v>
      </c>
      <c r="I43">
        <f t="shared" si="6"/>
        <v>0</v>
      </c>
      <c r="J43">
        <f t="shared" si="7"/>
        <v>2</v>
      </c>
      <c r="K43">
        <f t="shared" si="8"/>
        <v>2</v>
      </c>
      <c r="L43">
        <f t="shared" si="9"/>
        <v>3</v>
      </c>
      <c r="M43">
        <f t="shared" si="10"/>
        <v>0</v>
      </c>
      <c r="N43">
        <f t="shared" si="11"/>
        <v>1</v>
      </c>
      <c r="O43">
        <f t="shared" si="12"/>
        <v>4</v>
      </c>
      <c r="P43">
        <f t="shared" si="13"/>
        <v>5</v>
      </c>
      <c r="Q43">
        <f t="shared" si="14"/>
        <v>5</v>
      </c>
      <c r="R43">
        <f t="shared" si="15"/>
        <v>75</v>
      </c>
      <c r="S43">
        <f t="shared" si="16"/>
        <v>5</v>
      </c>
      <c r="T43" t="b">
        <f t="shared" si="17"/>
        <v>1</v>
      </c>
      <c r="U43" t="str">
        <f t="shared" si="18"/>
        <v xml:space="preserve"> </v>
      </c>
      <c r="V43" t="s">
        <v>10</v>
      </c>
    </row>
    <row r="44" spans="1:22">
      <c r="A44">
        <v>65102086116</v>
      </c>
      <c r="C44" t="str">
        <f t="shared" si="0"/>
        <v>10</v>
      </c>
      <c r="D44" t="str">
        <f t="shared" si="1"/>
        <v>1</v>
      </c>
      <c r="E44" t="b">
        <f t="shared" si="2"/>
        <v>0</v>
      </c>
      <c r="F44">
        <f t="shared" si="3"/>
        <v>65</v>
      </c>
      <c r="G44">
        <f t="shared" si="4"/>
        <v>6</v>
      </c>
      <c r="H44">
        <f t="shared" si="5"/>
        <v>5</v>
      </c>
      <c r="I44">
        <f t="shared" si="6"/>
        <v>1</v>
      </c>
      <c r="J44">
        <f t="shared" si="7"/>
        <v>0</v>
      </c>
      <c r="K44">
        <f t="shared" si="8"/>
        <v>2</v>
      </c>
      <c r="L44">
        <f t="shared" si="9"/>
        <v>0</v>
      </c>
      <c r="M44">
        <f t="shared" si="10"/>
        <v>8</v>
      </c>
      <c r="N44">
        <f t="shared" si="11"/>
        <v>6</v>
      </c>
      <c r="O44">
        <f t="shared" si="12"/>
        <v>1</v>
      </c>
      <c r="P44">
        <f t="shared" si="13"/>
        <v>1</v>
      </c>
      <c r="Q44">
        <f t="shared" si="14"/>
        <v>6</v>
      </c>
      <c r="R44">
        <f t="shared" si="15"/>
        <v>144</v>
      </c>
      <c r="S44">
        <f t="shared" si="16"/>
        <v>4</v>
      </c>
      <c r="T44" t="b">
        <f t="shared" si="17"/>
        <v>1</v>
      </c>
      <c r="U44" t="str">
        <f t="shared" si="18"/>
        <v xml:space="preserve"> </v>
      </c>
      <c r="V44" t="s">
        <v>10</v>
      </c>
    </row>
    <row r="45" spans="1:22">
      <c r="A45">
        <v>68112117597</v>
      </c>
      <c r="C45" t="str">
        <f t="shared" si="0"/>
        <v>11</v>
      </c>
      <c r="D45" t="str">
        <f t="shared" si="1"/>
        <v>9</v>
      </c>
      <c r="E45" t="b">
        <f t="shared" si="2"/>
        <v>0</v>
      </c>
      <c r="F45">
        <f t="shared" si="3"/>
        <v>68</v>
      </c>
      <c r="G45">
        <f t="shared" si="4"/>
        <v>6</v>
      </c>
      <c r="H45">
        <f t="shared" si="5"/>
        <v>8</v>
      </c>
      <c r="I45">
        <f t="shared" si="6"/>
        <v>1</v>
      </c>
      <c r="J45">
        <f t="shared" si="7"/>
        <v>1</v>
      </c>
      <c r="K45">
        <f t="shared" si="8"/>
        <v>2</v>
      </c>
      <c r="L45">
        <f t="shared" si="9"/>
        <v>1</v>
      </c>
      <c r="M45">
        <f t="shared" si="10"/>
        <v>1</v>
      </c>
      <c r="N45">
        <f t="shared" si="11"/>
        <v>7</v>
      </c>
      <c r="O45">
        <f t="shared" si="12"/>
        <v>5</v>
      </c>
      <c r="P45">
        <f t="shared" si="13"/>
        <v>9</v>
      </c>
      <c r="Q45">
        <f t="shared" si="14"/>
        <v>7</v>
      </c>
      <c r="R45">
        <f t="shared" si="15"/>
        <v>153</v>
      </c>
      <c r="S45">
        <f t="shared" si="16"/>
        <v>3</v>
      </c>
      <c r="T45" t="b">
        <f t="shared" si="17"/>
        <v>1</v>
      </c>
      <c r="U45" t="str">
        <f t="shared" si="18"/>
        <v xml:space="preserve"> </v>
      </c>
      <c r="V45" t="s">
        <v>10</v>
      </c>
    </row>
    <row r="46" spans="1:22">
      <c r="A46">
        <v>70101195486</v>
      </c>
      <c r="C46" t="str">
        <f t="shared" si="0"/>
        <v>10</v>
      </c>
      <c r="D46" t="str">
        <f t="shared" si="1"/>
        <v>8</v>
      </c>
      <c r="E46" t="b">
        <f t="shared" si="2"/>
        <v>1</v>
      </c>
      <c r="F46">
        <f t="shared" si="3"/>
        <v>70</v>
      </c>
      <c r="G46">
        <f t="shared" si="4"/>
        <v>7</v>
      </c>
      <c r="H46">
        <f t="shared" si="5"/>
        <v>0</v>
      </c>
      <c r="I46">
        <f t="shared" si="6"/>
        <v>1</v>
      </c>
      <c r="J46">
        <f t="shared" si="7"/>
        <v>0</v>
      </c>
      <c r="K46">
        <f t="shared" si="8"/>
        <v>1</v>
      </c>
      <c r="L46">
        <f t="shared" si="9"/>
        <v>1</v>
      </c>
      <c r="M46">
        <f t="shared" si="10"/>
        <v>9</v>
      </c>
      <c r="N46">
        <f t="shared" si="11"/>
        <v>5</v>
      </c>
      <c r="O46">
        <f t="shared" si="12"/>
        <v>4</v>
      </c>
      <c r="P46">
        <f t="shared" si="13"/>
        <v>8</v>
      </c>
      <c r="Q46">
        <f t="shared" si="14"/>
        <v>6</v>
      </c>
      <c r="R46">
        <f t="shared" si="15"/>
        <v>154</v>
      </c>
      <c r="S46">
        <f t="shared" si="16"/>
        <v>4</v>
      </c>
      <c r="T46" t="b">
        <f t="shared" si="17"/>
        <v>1</v>
      </c>
      <c r="U46" t="str">
        <f t="shared" si="18"/>
        <v xml:space="preserve"> </v>
      </c>
      <c r="V46" t="s">
        <v>10</v>
      </c>
    </row>
    <row r="47" spans="1:22">
      <c r="A47">
        <v>77111084850</v>
      </c>
      <c r="C47" t="str">
        <f t="shared" si="0"/>
        <v>11</v>
      </c>
      <c r="D47" t="str">
        <f t="shared" si="1"/>
        <v>5</v>
      </c>
      <c r="E47" t="b">
        <f t="shared" si="2"/>
        <v>0</v>
      </c>
      <c r="F47">
        <f t="shared" si="3"/>
        <v>77</v>
      </c>
      <c r="G47">
        <f t="shared" si="4"/>
        <v>7</v>
      </c>
      <c r="H47">
        <f t="shared" si="5"/>
        <v>7</v>
      </c>
      <c r="I47">
        <f t="shared" si="6"/>
        <v>1</v>
      </c>
      <c r="J47">
        <f t="shared" si="7"/>
        <v>1</v>
      </c>
      <c r="K47">
        <f t="shared" si="8"/>
        <v>1</v>
      </c>
      <c r="L47">
        <f t="shared" si="9"/>
        <v>0</v>
      </c>
      <c r="M47">
        <f t="shared" si="10"/>
        <v>8</v>
      </c>
      <c r="N47">
        <f t="shared" si="11"/>
        <v>4</v>
      </c>
      <c r="O47">
        <f t="shared" si="12"/>
        <v>8</v>
      </c>
      <c r="P47">
        <f t="shared" si="13"/>
        <v>5</v>
      </c>
      <c r="Q47">
        <f t="shared" si="14"/>
        <v>0</v>
      </c>
      <c r="R47">
        <f t="shared" si="15"/>
        <v>160</v>
      </c>
      <c r="S47">
        <f t="shared" si="16"/>
        <v>0</v>
      </c>
      <c r="T47" t="b">
        <f t="shared" si="17"/>
        <v>1</v>
      </c>
      <c r="U47" t="str">
        <f t="shared" si="18"/>
        <v xml:space="preserve"> </v>
      </c>
      <c r="V47" t="s">
        <v>10</v>
      </c>
    </row>
    <row r="48" spans="1:22">
      <c r="A48">
        <v>78123189018</v>
      </c>
      <c r="C48" t="str">
        <f t="shared" si="0"/>
        <v>12</v>
      </c>
      <c r="D48" t="str">
        <f t="shared" si="1"/>
        <v>1</v>
      </c>
      <c r="E48" t="b">
        <f t="shared" si="2"/>
        <v>0</v>
      </c>
      <c r="F48">
        <f t="shared" si="3"/>
        <v>78</v>
      </c>
      <c r="G48">
        <f t="shared" si="4"/>
        <v>7</v>
      </c>
      <c r="H48">
        <f t="shared" si="5"/>
        <v>8</v>
      </c>
      <c r="I48">
        <f t="shared" si="6"/>
        <v>1</v>
      </c>
      <c r="J48">
        <f t="shared" si="7"/>
        <v>2</v>
      </c>
      <c r="K48">
        <f t="shared" si="8"/>
        <v>3</v>
      </c>
      <c r="L48">
        <f t="shared" si="9"/>
        <v>1</v>
      </c>
      <c r="M48">
        <f t="shared" si="10"/>
        <v>8</v>
      </c>
      <c r="N48">
        <f t="shared" si="11"/>
        <v>9</v>
      </c>
      <c r="O48">
        <f t="shared" si="12"/>
        <v>0</v>
      </c>
      <c r="P48">
        <f t="shared" si="13"/>
        <v>1</v>
      </c>
      <c r="Q48">
        <f t="shared" si="14"/>
        <v>8</v>
      </c>
      <c r="R48">
        <f t="shared" si="15"/>
        <v>202</v>
      </c>
      <c r="S48">
        <f t="shared" si="16"/>
        <v>2</v>
      </c>
      <c r="T48" t="b">
        <f t="shared" si="17"/>
        <v>1</v>
      </c>
      <c r="U48" t="str">
        <f t="shared" si="18"/>
        <v xml:space="preserve"> </v>
      </c>
      <c r="V48" t="s">
        <v>10</v>
      </c>
    </row>
    <row r="49" spans="1:22">
      <c r="A49">
        <v>79110673709</v>
      </c>
      <c r="C49" t="str">
        <f t="shared" si="0"/>
        <v>11</v>
      </c>
      <c r="D49" t="str">
        <f t="shared" si="1"/>
        <v>0</v>
      </c>
      <c r="E49" t="b">
        <f t="shared" si="2"/>
        <v>1</v>
      </c>
      <c r="F49">
        <f t="shared" si="3"/>
        <v>79</v>
      </c>
      <c r="G49">
        <f t="shared" si="4"/>
        <v>7</v>
      </c>
      <c r="H49">
        <f t="shared" si="5"/>
        <v>9</v>
      </c>
      <c r="I49">
        <f t="shared" si="6"/>
        <v>1</v>
      </c>
      <c r="J49">
        <f t="shared" si="7"/>
        <v>1</v>
      </c>
      <c r="K49">
        <f t="shared" si="8"/>
        <v>0</v>
      </c>
      <c r="L49">
        <f t="shared" si="9"/>
        <v>6</v>
      </c>
      <c r="M49">
        <f t="shared" si="10"/>
        <v>7</v>
      </c>
      <c r="N49">
        <f t="shared" si="11"/>
        <v>3</v>
      </c>
      <c r="O49">
        <f t="shared" si="12"/>
        <v>7</v>
      </c>
      <c r="P49">
        <f t="shared" si="13"/>
        <v>0</v>
      </c>
      <c r="Q49">
        <f t="shared" si="14"/>
        <v>9</v>
      </c>
      <c r="R49">
        <f t="shared" si="15"/>
        <v>151</v>
      </c>
      <c r="S49">
        <f t="shared" si="16"/>
        <v>1</v>
      </c>
      <c r="T49" t="b">
        <f t="shared" si="17"/>
        <v>1</v>
      </c>
      <c r="U49" t="str">
        <f t="shared" si="18"/>
        <v xml:space="preserve"> </v>
      </c>
      <c r="V49" t="s">
        <v>10</v>
      </c>
    </row>
    <row r="50" spans="1:22">
      <c r="A50">
        <v>74120284541</v>
      </c>
      <c r="C50" t="str">
        <f t="shared" si="0"/>
        <v>12</v>
      </c>
      <c r="D50" t="str">
        <f t="shared" si="1"/>
        <v>4</v>
      </c>
      <c r="E50" t="b">
        <f t="shared" si="2"/>
        <v>1</v>
      </c>
      <c r="F50">
        <f t="shared" si="3"/>
        <v>74</v>
      </c>
      <c r="G50">
        <f t="shared" si="4"/>
        <v>7</v>
      </c>
      <c r="H50">
        <f t="shared" si="5"/>
        <v>4</v>
      </c>
      <c r="I50">
        <f t="shared" si="6"/>
        <v>1</v>
      </c>
      <c r="J50">
        <f t="shared" si="7"/>
        <v>2</v>
      </c>
      <c r="K50">
        <f t="shared" si="8"/>
        <v>0</v>
      </c>
      <c r="L50">
        <f t="shared" si="9"/>
        <v>2</v>
      </c>
      <c r="M50">
        <f t="shared" si="10"/>
        <v>8</v>
      </c>
      <c r="N50">
        <f t="shared" si="11"/>
        <v>4</v>
      </c>
      <c r="O50">
        <f t="shared" si="12"/>
        <v>5</v>
      </c>
      <c r="P50">
        <f t="shared" si="13"/>
        <v>4</v>
      </c>
      <c r="Q50">
        <f t="shared" si="14"/>
        <v>1</v>
      </c>
      <c r="R50">
        <f t="shared" si="15"/>
        <v>159</v>
      </c>
      <c r="S50">
        <f t="shared" si="16"/>
        <v>9</v>
      </c>
      <c r="T50" t="b">
        <f t="shared" si="17"/>
        <v>1</v>
      </c>
      <c r="U50" t="str">
        <f t="shared" si="18"/>
        <v xml:space="preserve"> </v>
      </c>
      <c r="V50" t="s">
        <v>10</v>
      </c>
    </row>
    <row r="51" spans="1:22">
      <c r="A51">
        <v>89082179879</v>
      </c>
      <c r="C51" t="str">
        <f t="shared" si="0"/>
        <v>08</v>
      </c>
      <c r="D51" t="str">
        <f t="shared" si="1"/>
        <v>7</v>
      </c>
      <c r="E51" t="b">
        <f t="shared" si="2"/>
        <v>0</v>
      </c>
      <c r="F51">
        <f t="shared" si="3"/>
        <v>89</v>
      </c>
      <c r="G51">
        <f t="shared" si="4"/>
        <v>8</v>
      </c>
      <c r="H51">
        <f t="shared" si="5"/>
        <v>9</v>
      </c>
      <c r="I51">
        <f t="shared" si="6"/>
        <v>0</v>
      </c>
      <c r="J51">
        <f t="shared" si="7"/>
        <v>8</v>
      </c>
      <c r="K51">
        <f t="shared" si="8"/>
        <v>2</v>
      </c>
      <c r="L51">
        <f t="shared" si="9"/>
        <v>1</v>
      </c>
      <c r="M51">
        <f t="shared" si="10"/>
        <v>7</v>
      </c>
      <c r="N51">
        <f t="shared" si="11"/>
        <v>9</v>
      </c>
      <c r="O51">
        <f t="shared" si="12"/>
        <v>8</v>
      </c>
      <c r="P51">
        <f t="shared" si="13"/>
        <v>7</v>
      </c>
      <c r="Q51">
        <f t="shared" si="14"/>
        <v>9</v>
      </c>
      <c r="R51">
        <f t="shared" si="15"/>
        <v>271</v>
      </c>
      <c r="S51">
        <f t="shared" si="16"/>
        <v>1</v>
      </c>
      <c r="T51" t="b">
        <f t="shared" si="17"/>
        <v>1</v>
      </c>
      <c r="U51" t="str">
        <f t="shared" si="18"/>
        <v xml:space="preserve"> </v>
      </c>
      <c r="V51" t="s">
        <v>10</v>
      </c>
    </row>
    <row r="52" spans="1:22">
      <c r="A52">
        <v>86070630583</v>
      </c>
      <c r="C52" t="str">
        <f t="shared" si="0"/>
        <v>07</v>
      </c>
      <c r="D52" t="str">
        <f t="shared" si="1"/>
        <v>8</v>
      </c>
      <c r="E52" t="b">
        <f t="shared" si="2"/>
        <v>1</v>
      </c>
      <c r="F52">
        <f t="shared" si="3"/>
        <v>86</v>
      </c>
      <c r="G52">
        <f t="shared" si="4"/>
        <v>8</v>
      </c>
      <c r="H52">
        <f t="shared" si="5"/>
        <v>6</v>
      </c>
      <c r="I52">
        <f t="shared" si="6"/>
        <v>0</v>
      </c>
      <c r="J52">
        <f t="shared" si="7"/>
        <v>7</v>
      </c>
      <c r="K52">
        <f t="shared" si="8"/>
        <v>0</v>
      </c>
      <c r="L52">
        <f t="shared" si="9"/>
        <v>6</v>
      </c>
      <c r="M52">
        <f t="shared" si="10"/>
        <v>3</v>
      </c>
      <c r="N52">
        <f t="shared" si="11"/>
        <v>0</v>
      </c>
      <c r="O52">
        <f t="shared" si="12"/>
        <v>5</v>
      </c>
      <c r="P52">
        <f t="shared" si="13"/>
        <v>8</v>
      </c>
      <c r="Q52">
        <f t="shared" si="14"/>
        <v>3</v>
      </c>
      <c r="R52">
        <f t="shared" si="15"/>
        <v>157</v>
      </c>
      <c r="S52">
        <f t="shared" si="16"/>
        <v>7</v>
      </c>
      <c r="T52" t="b">
        <f t="shared" si="17"/>
        <v>1</v>
      </c>
      <c r="U52" t="str">
        <f t="shared" si="18"/>
        <v xml:space="preserve"> </v>
      </c>
      <c r="V52" t="s">
        <v>10</v>
      </c>
    </row>
    <row r="53" spans="1:22">
      <c r="A53">
        <v>63122755182</v>
      </c>
      <c r="C53" t="str">
        <f t="shared" si="0"/>
        <v>12</v>
      </c>
      <c r="D53" t="str">
        <f t="shared" si="1"/>
        <v>8</v>
      </c>
      <c r="E53" t="b">
        <f t="shared" si="2"/>
        <v>1</v>
      </c>
      <c r="F53">
        <f t="shared" si="3"/>
        <v>63</v>
      </c>
      <c r="G53">
        <f t="shared" si="4"/>
        <v>6</v>
      </c>
      <c r="H53">
        <f t="shared" si="5"/>
        <v>3</v>
      </c>
      <c r="I53">
        <f t="shared" si="6"/>
        <v>1</v>
      </c>
      <c r="J53">
        <f t="shared" si="7"/>
        <v>2</v>
      </c>
      <c r="K53">
        <f t="shared" si="8"/>
        <v>2</v>
      </c>
      <c r="L53">
        <f t="shared" si="9"/>
        <v>7</v>
      </c>
      <c r="M53">
        <f t="shared" si="10"/>
        <v>5</v>
      </c>
      <c r="N53">
        <f t="shared" si="11"/>
        <v>5</v>
      </c>
      <c r="O53">
        <f t="shared" si="12"/>
        <v>1</v>
      </c>
      <c r="P53">
        <f t="shared" si="13"/>
        <v>8</v>
      </c>
      <c r="Q53">
        <f t="shared" si="14"/>
        <v>2</v>
      </c>
      <c r="R53">
        <f t="shared" si="15"/>
        <v>168</v>
      </c>
      <c r="S53">
        <f t="shared" si="16"/>
        <v>8</v>
      </c>
      <c r="T53" t="b">
        <f t="shared" si="17"/>
        <v>1</v>
      </c>
      <c r="U53" t="str">
        <f t="shared" si="18"/>
        <v xml:space="preserve"> </v>
      </c>
      <c r="V53" t="s">
        <v>10</v>
      </c>
    </row>
    <row r="54" spans="1:22">
      <c r="A54">
        <v>90112004373</v>
      </c>
      <c r="C54" t="str">
        <f t="shared" si="0"/>
        <v>11</v>
      </c>
      <c r="D54" t="str">
        <f t="shared" si="1"/>
        <v>7</v>
      </c>
      <c r="E54" t="b">
        <f t="shared" si="2"/>
        <v>0</v>
      </c>
      <c r="F54">
        <f t="shared" si="3"/>
        <v>90</v>
      </c>
      <c r="G54">
        <f t="shared" si="4"/>
        <v>9</v>
      </c>
      <c r="H54">
        <f t="shared" si="5"/>
        <v>0</v>
      </c>
      <c r="I54">
        <f t="shared" si="6"/>
        <v>1</v>
      </c>
      <c r="J54">
        <f t="shared" si="7"/>
        <v>1</v>
      </c>
      <c r="K54">
        <f t="shared" si="8"/>
        <v>2</v>
      </c>
      <c r="L54">
        <f t="shared" si="9"/>
        <v>0</v>
      </c>
      <c r="M54">
        <f t="shared" si="10"/>
        <v>0</v>
      </c>
      <c r="N54">
        <f t="shared" si="11"/>
        <v>4</v>
      </c>
      <c r="O54">
        <f t="shared" si="12"/>
        <v>3</v>
      </c>
      <c r="P54">
        <f t="shared" si="13"/>
        <v>7</v>
      </c>
      <c r="Q54">
        <f t="shared" si="14"/>
        <v>3</v>
      </c>
      <c r="R54">
        <f t="shared" si="15"/>
        <v>87</v>
      </c>
      <c r="S54">
        <f t="shared" si="16"/>
        <v>7</v>
      </c>
      <c r="T54" t="b">
        <f t="shared" si="17"/>
        <v>1</v>
      </c>
      <c r="U54" t="str">
        <f t="shared" si="18"/>
        <v xml:space="preserve"> </v>
      </c>
      <c r="V54" t="s">
        <v>10</v>
      </c>
    </row>
    <row r="55" spans="1:22">
      <c r="A55">
        <v>54043010088</v>
      </c>
      <c r="C55" t="str">
        <f t="shared" si="0"/>
        <v>04</v>
      </c>
      <c r="D55" t="str">
        <f t="shared" si="1"/>
        <v>8</v>
      </c>
      <c r="E55" t="b">
        <f t="shared" si="2"/>
        <v>1</v>
      </c>
      <c r="F55">
        <f t="shared" si="3"/>
        <v>54</v>
      </c>
      <c r="G55">
        <f t="shared" si="4"/>
        <v>5</v>
      </c>
      <c r="H55">
        <f t="shared" si="5"/>
        <v>4</v>
      </c>
      <c r="I55">
        <f t="shared" si="6"/>
        <v>0</v>
      </c>
      <c r="J55">
        <f t="shared" si="7"/>
        <v>4</v>
      </c>
      <c r="K55">
        <f t="shared" si="8"/>
        <v>3</v>
      </c>
      <c r="L55">
        <f t="shared" si="9"/>
        <v>0</v>
      </c>
      <c r="M55">
        <f t="shared" si="10"/>
        <v>1</v>
      </c>
      <c r="N55">
        <f t="shared" si="11"/>
        <v>0</v>
      </c>
      <c r="O55">
        <f t="shared" si="12"/>
        <v>0</v>
      </c>
      <c r="P55">
        <f t="shared" si="13"/>
        <v>8</v>
      </c>
      <c r="Q55">
        <f t="shared" si="14"/>
        <v>8</v>
      </c>
      <c r="R55">
        <f t="shared" si="15"/>
        <v>87</v>
      </c>
      <c r="S55">
        <f t="shared" si="16"/>
        <v>7</v>
      </c>
      <c r="T55" t="b">
        <f t="shared" si="17"/>
        <v>0</v>
      </c>
      <c r="U55">
        <f t="shared" si="18"/>
        <v>54043010088</v>
      </c>
      <c r="V55" t="s">
        <v>10</v>
      </c>
    </row>
    <row r="56" spans="1:22">
      <c r="A56">
        <v>69122174118</v>
      </c>
      <c r="C56" t="str">
        <f t="shared" si="0"/>
        <v>12</v>
      </c>
      <c r="D56" t="str">
        <f t="shared" si="1"/>
        <v>1</v>
      </c>
      <c r="E56" t="b">
        <f t="shared" si="2"/>
        <v>0</v>
      </c>
      <c r="F56">
        <f t="shared" si="3"/>
        <v>69</v>
      </c>
      <c r="G56">
        <f t="shared" si="4"/>
        <v>6</v>
      </c>
      <c r="H56">
        <f t="shared" si="5"/>
        <v>9</v>
      </c>
      <c r="I56">
        <f t="shared" si="6"/>
        <v>1</v>
      </c>
      <c r="J56">
        <f t="shared" si="7"/>
        <v>2</v>
      </c>
      <c r="K56">
        <f t="shared" si="8"/>
        <v>2</v>
      </c>
      <c r="L56">
        <f t="shared" si="9"/>
        <v>1</v>
      </c>
      <c r="M56">
        <f t="shared" si="10"/>
        <v>7</v>
      </c>
      <c r="N56">
        <f t="shared" si="11"/>
        <v>4</v>
      </c>
      <c r="O56">
        <f t="shared" si="12"/>
        <v>1</v>
      </c>
      <c r="P56">
        <f t="shared" si="13"/>
        <v>1</v>
      </c>
      <c r="Q56">
        <f t="shared" si="14"/>
        <v>8</v>
      </c>
      <c r="R56">
        <f t="shared" si="15"/>
        <v>152</v>
      </c>
      <c r="S56">
        <f t="shared" si="16"/>
        <v>2</v>
      </c>
      <c r="T56" t="b">
        <f t="shared" si="17"/>
        <v>1</v>
      </c>
      <c r="U56" t="str">
        <f t="shared" si="18"/>
        <v xml:space="preserve"> </v>
      </c>
      <c r="V56" t="s">
        <v>10</v>
      </c>
    </row>
    <row r="57" spans="1:22">
      <c r="A57">
        <v>84051294894</v>
      </c>
      <c r="C57" t="str">
        <f t="shared" si="0"/>
        <v>05</v>
      </c>
      <c r="D57" t="str">
        <f t="shared" si="1"/>
        <v>9</v>
      </c>
      <c r="E57" t="b">
        <f t="shared" si="2"/>
        <v>0</v>
      </c>
      <c r="F57">
        <f t="shared" si="3"/>
        <v>84</v>
      </c>
      <c r="G57">
        <f t="shared" si="4"/>
        <v>8</v>
      </c>
      <c r="H57">
        <f t="shared" si="5"/>
        <v>4</v>
      </c>
      <c r="I57">
        <f t="shared" si="6"/>
        <v>0</v>
      </c>
      <c r="J57">
        <f t="shared" si="7"/>
        <v>5</v>
      </c>
      <c r="K57">
        <f t="shared" si="8"/>
        <v>1</v>
      </c>
      <c r="L57">
        <f t="shared" si="9"/>
        <v>2</v>
      </c>
      <c r="M57">
        <f t="shared" si="10"/>
        <v>9</v>
      </c>
      <c r="N57">
        <f t="shared" si="11"/>
        <v>4</v>
      </c>
      <c r="O57">
        <f t="shared" si="12"/>
        <v>8</v>
      </c>
      <c r="P57">
        <f t="shared" si="13"/>
        <v>9</v>
      </c>
      <c r="Q57">
        <f t="shared" si="14"/>
        <v>4</v>
      </c>
      <c r="R57">
        <f t="shared" si="15"/>
        <v>206</v>
      </c>
      <c r="S57">
        <f t="shared" si="16"/>
        <v>6</v>
      </c>
      <c r="T57" t="b">
        <f t="shared" si="17"/>
        <v>1</v>
      </c>
      <c r="U57" t="str">
        <f t="shared" si="18"/>
        <v xml:space="preserve"> </v>
      </c>
      <c r="V57" t="s">
        <v>10</v>
      </c>
    </row>
    <row r="58" spans="1:22">
      <c r="A58">
        <v>66111176164</v>
      </c>
      <c r="C58" t="str">
        <f t="shared" si="0"/>
        <v>11</v>
      </c>
      <c r="D58" t="str">
        <f t="shared" si="1"/>
        <v>6</v>
      </c>
      <c r="E58" t="b">
        <f t="shared" si="2"/>
        <v>1</v>
      </c>
      <c r="F58">
        <f t="shared" si="3"/>
        <v>66</v>
      </c>
      <c r="G58">
        <f t="shared" si="4"/>
        <v>6</v>
      </c>
      <c r="H58">
        <f t="shared" si="5"/>
        <v>6</v>
      </c>
      <c r="I58">
        <f t="shared" si="6"/>
        <v>1</v>
      </c>
      <c r="J58">
        <f t="shared" si="7"/>
        <v>1</v>
      </c>
      <c r="K58">
        <f t="shared" si="8"/>
        <v>1</v>
      </c>
      <c r="L58">
        <f t="shared" si="9"/>
        <v>1</v>
      </c>
      <c r="M58">
        <f t="shared" si="10"/>
        <v>7</v>
      </c>
      <c r="N58">
        <f t="shared" si="11"/>
        <v>6</v>
      </c>
      <c r="O58">
        <f t="shared" si="12"/>
        <v>1</v>
      </c>
      <c r="P58">
        <f t="shared" si="13"/>
        <v>6</v>
      </c>
      <c r="Q58">
        <f t="shared" si="14"/>
        <v>4</v>
      </c>
      <c r="R58">
        <f t="shared" si="15"/>
        <v>166</v>
      </c>
      <c r="S58">
        <f t="shared" si="16"/>
        <v>6</v>
      </c>
      <c r="T58" t="b">
        <f t="shared" si="17"/>
        <v>1</v>
      </c>
      <c r="U58" t="str">
        <f t="shared" si="18"/>
        <v xml:space="preserve"> </v>
      </c>
      <c r="V58" t="s">
        <v>10</v>
      </c>
    </row>
    <row r="59" spans="1:22">
      <c r="A59">
        <v>71112677514</v>
      </c>
      <c r="C59" t="str">
        <f t="shared" si="0"/>
        <v>11</v>
      </c>
      <c r="D59" t="str">
        <f t="shared" si="1"/>
        <v>1</v>
      </c>
      <c r="E59" t="b">
        <f t="shared" si="2"/>
        <v>0</v>
      </c>
      <c r="F59">
        <f t="shared" si="3"/>
        <v>71</v>
      </c>
      <c r="G59">
        <f t="shared" si="4"/>
        <v>7</v>
      </c>
      <c r="H59">
        <f t="shared" si="5"/>
        <v>1</v>
      </c>
      <c r="I59">
        <f t="shared" si="6"/>
        <v>1</v>
      </c>
      <c r="J59">
        <f t="shared" si="7"/>
        <v>1</v>
      </c>
      <c r="K59">
        <f t="shared" si="8"/>
        <v>2</v>
      </c>
      <c r="L59">
        <f t="shared" si="9"/>
        <v>6</v>
      </c>
      <c r="M59">
        <f t="shared" si="10"/>
        <v>7</v>
      </c>
      <c r="N59">
        <f t="shared" si="11"/>
        <v>7</v>
      </c>
      <c r="O59">
        <f t="shared" si="12"/>
        <v>5</v>
      </c>
      <c r="P59">
        <f t="shared" si="13"/>
        <v>1</v>
      </c>
      <c r="Q59">
        <f t="shared" si="14"/>
        <v>4</v>
      </c>
      <c r="R59">
        <f t="shared" si="15"/>
        <v>166</v>
      </c>
      <c r="S59">
        <f t="shared" si="16"/>
        <v>6</v>
      </c>
      <c r="T59" t="b">
        <f t="shared" si="17"/>
        <v>1</v>
      </c>
      <c r="U59" t="str">
        <f t="shared" si="18"/>
        <v xml:space="preserve"> </v>
      </c>
      <c r="V59" t="s">
        <v>10</v>
      </c>
    </row>
    <row r="60" spans="1:22">
      <c r="A60">
        <v>89040633348</v>
      </c>
      <c r="C60" t="str">
        <f t="shared" si="0"/>
        <v>04</v>
      </c>
      <c r="D60" t="str">
        <f t="shared" si="1"/>
        <v>4</v>
      </c>
      <c r="E60" t="b">
        <f t="shared" si="2"/>
        <v>1</v>
      </c>
      <c r="F60">
        <f t="shared" si="3"/>
        <v>89</v>
      </c>
      <c r="G60">
        <f t="shared" si="4"/>
        <v>8</v>
      </c>
      <c r="H60">
        <f t="shared" si="5"/>
        <v>9</v>
      </c>
      <c r="I60">
        <f t="shared" si="6"/>
        <v>0</v>
      </c>
      <c r="J60">
        <f t="shared" si="7"/>
        <v>4</v>
      </c>
      <c r="K60">
        <f t="shared" si="8"/>
        <v>0</v>
      </c>
      <c r="L60">
        <f t="shared" si="9"/>
        <v>6</v>
      </c>
      <c r="M60">
        <f t="shared" si="10"/>
        <v>3</v>
      </c>
      <c r="N60">
        <f t="shared" si="11"/>
        <v>3</v>
      </c>
      <c r="O60">
        <f t="shared" si="12"/>
        <v>3</v>
      </c>
      <c r="P60">
        <f t="shared" si="13"/>
        <v>4</v>
      </c>
      <c r="Q60">
        <f t="shared" si="14"/>
        <v>8</v>
      </c>
      <c r="R60">
        <f t="shared" si="15"/>
        <v>152</v>
      </c>
      <c r="S60">
        <f t="shared" si="16"/>
        <v>2</v>
      </c>
      <c r="T60" t="b">
        <f t="shared" si="17"/>
        <v>1</v>
      </c>
      <c r="U60" t="str">
        <f t="shared" si="18"/>
        <v xml:space="preserve"> </v>
      </c>
      <c r="V60" t="s">
        <v>10</v>
      </c>
    </row>
    <row r="61" spans="1:22">
      <c r="A61">
        <v>90053120136</v>
      </c>
      <c r="C61" t="str">
        <f t="shared" si="0"/>
        <v>05</v>
      </c>
      <c r="D61" t="str">
        <f t="shared" si="1"/>
        <v>3</v>
      </c>
      <c r="E61" t="b">
        <f t="shared" si="2"/>
        <v>0</v>
      </c>
      <c r="F61">
        <f t="shared" si="3"/>
        <v>90</v>
      </c>
      <c r="G61">
        <f t="shared" si="4"/>
        <v>9</v>
      </c>
      <c r="H61">
        <f t="shared" si="5"/>
        <v>0</v>
      </c>
      <c r="I61">
        <f t="shared" si="6"/>
        <v>0</v>
      </c>
      <c r="J61">
        <f t="shared" si="7"/>
        <v>5</v>
      </c>
      <c r="K61">
        <f t="shared" si="8"/>
        <v>3</v>
      </c>
      <c r="L61">
        <f t="shared" si="9"/>
        <v>1</v>
      </c>
      <c r="M61">
        <f t="shared" si="10"/>
        <v>2</v>
      </c>
      <c r="N61">
        <f t="shared" si="11"/>
        <v>0</v>
      </c>
      <c r="O61">
        <f t="shared" si="12"/>
        <v>1</v>
      </c>
      <c r="P61">
        <f t="shared" si="13"/>
        <v>3</v>
      </c>
      <c r="Q61">
        <f t="shared" si="14"/>
        <v>6</v>
      </c>
      <c r="R61">
        <f t="shared" si="15"/>
        <v>84</v>
      </c>
      <c r="S61">
        <f t="shared" si="16"/>
        <v>4</v>
      </c>
      <c r="T61" t="b">
        <f t="shared" si="17"/>
        <v>1</v>
      </c>
      <c r="U61" t="str">
        <f t="shared" si="18"/>
        <v xml:space="preserve"> </v>
      </c>
      <c r="V61" t="s">
        <v>10</v>
      </c>
    </row>
    <row r="62" spans="1:22">
      <c r="A62">
        <v>75123199317</v>
      </c>
      <c r="C62" t="str">
        <f t="shared" si="0"/>
        <v>12</v>
      </c>
      <c r="D62" t="str">
        <f t="shared" si="1"/>
        <v>1</v>
      </c>
      <c r="E62" t="b">
        <f t="shared" si="2"/>
        <v>0</v>
      </c>
      <c r="F62">
        <f t="shared" si="3"/>
        <v>75</v>
      </c>
      <c r="G62">
        <f t="shared" si="4"/>
        <v>7</v>
      </c>
      <c r="H62">
        <f t="shared" si="5"/>
        <v>5</v>
      </c>
      <c r="I62">
        <f t="shared" si="6"/>
        <v>1</v>
      </c>
      <c r="J62">
        <f t="shared" si="7"/>
        <v>2</v>
      </c>
      <c r="K62">
        <f t="shared" si="8"/>
        <v>3</v>
      </c>
      <c r="L62">
        <f t="shared" si="9"/>
        <v>1</v>
      </c>
      <c r="M62">
        <f t="shared" si="10"/>
        <v>9</v>
      </c>
      <c r="N62">
        <f t="shared" si="11"/>
        <v>9</v>
      </c>
      <c r="O62">
        <f t="shared" si="12"/>
        <v>3</v>
      </c>
      <c r="P62">
        <f t="shared" si="13"/>
        <v>1</v>
      </c>
      <c r="Q62">
        <f t="shared" si="14"/>
        <v>7</v>
      </c>
      <c r="R62">
        <f t="shared" si="15"/>
        <v>203</v>
      </c>
      <c r="S62">
        <f t="shared" si="16"/>
        <v>3</v>
      </c>
      <c r="T62" t="b">
        <f t="shared" si="17"/>
        <v>1</v>
      </c>
      <c r="U62" t="str">
        <f t="shared" si="18"/>
        <v xml:space="preserve"> </v>
      </c>
      <c r="V62" t="s">
        <v>10</v>
      </c>
    </row>
    <row r="63" spans="1:22">
      <c r="A63">
        <v>73112328551</v>
      </c>
      <c r="C63" t="str">
        <f t="shared" si="0"/>
        <v>11</v>
      </c>
      <c r="D63" t="str">
        <f t="shared" si="1"/>
        <v>5</v>
      </c>
      <c r="E63" t="b">
        <f t="shared" si="2"/>
        <v>0</v>
      </c>
      <c r="F63">
        <f t="shared" si="3"/>
        <v>73</v>
      </c>
      <c r="G63">
        <f t="shared" si="4"/>
        <v>7</v>
      </c>
      <c r="H63">
        <f t="shared" si="5"/>
        <v>3</v>
      </c>
      <c r="I63">
        <f t="shared" si="6"/>
        <v>1</v>
      </c>
      <c r="J63">
        <f t="shared" si="7"/>
        <v>1</v>
      </c>
      <c r="K63">
        <f t="shared" si="8"/>
        <v>2</v>
      </c>
      <c r="L63">
        <f t="shared" si="9"/>
        <v>3</v>
      </c>
      <c r="M63">
        <f t="shared" si="10"/>
        <v>2</v>
      </c>
      <c r="N63">
        <f t="shared" si="11"/>
        <v>8</v>
      </c>
      <c r="O63">
        <f t="shared" si="12"/>
        <v>5</v>
      </c>
      <c r="P63">
        <f t="shared" si="13"/>
        <v>5</v>
      </c>
      <c r="Q63">
        <f t="shared" si="14"/>
        <v>1</v>
      </c>
      <c r="R63">
        <f t="shared" si="15"/>
        <v>149</v>
      </c>
      <c r="S63">
        <f t="shared" si="16"/>
        <v>9</v>
      </c>
      <c r="T63" t="b">
        <f t="shared" si="17"/>
        <v>1</v>
      </c>
      <c r="U63" t="str">
        <f t="shared" si="18"/>
        <v xml:space="preserve"> </v>
      </c>
      <c r="V63" t="s">
        <v>10</v>
      </c>
    </row>
    <row r="64" spans="1:22">
      <c r="A64">
        <v>85031079443</v>
      </c>
      <c r="C64" t="str">
        <f t="shared" si="0"/>
        <v>03</v>
      </c>
      <c r="D64" t="str">
        <f t="shared" si="1"/>
        <v>4</v>
      </c>
      <c r="E64" t="b">
        <f t="shared" si="2"/>
        <v>1</v>
      </c>
      <c r="F64">
        <f t="shared" si="3"/>
        <v>85</v>
      </c>
      <c r="G64">
        <f t="shared" si="4"/>
        <v>8</v>
      </c>
      <c r="H64">
        <f t="shared" si="5"/>
        <v>5</v>
      </c>
      <c r="I64">
        <f t="shared" si="6"/>
        <v>0</v>
      </c>
      <c r="J64">
        <f t="shared" si="7"/>
        <v>3</v>
      </c>
      <c r="K64">
        <f t="shared" si="8"/>
        <v>1</v>
      </c>
      <c r="L64">
        <f t="shared" si="9"/>
        <v>0</v>
      </c>
      <c r="M64">
        <f t="shared" si="10"/>
        <v>7</v>
      </c>
      <c r="N64">
        <f t="shared" si="11"/>
        <v>9</v>
      </c>
      <c r="O64">
        <f t="shared" si="12"/>
        <v>4</v>
      </c>
      <c r="P64">
        <f t="shared" si="13"/>
        <v>4</v>
      </c>
      <c r="Q64">
        <f t="shared" si="14"/>
        <v>3</v>
      </c>
      <c r="R64">
        <f t="shared" si="15"/>
        <v>197</v>
      </c>
      <c r="S64">
        <f t="shared" si="16"/>
        <v>7</v>
      </c>
      <c r="T64" t="b">
        <f t="shared" si="17"/>
        <v>1</v>
      </c>
      <c r="U64" t="str">
        <f t="shared" si="18"/>
        <v xml:space="preserve"> </v>
      </c>
      <c r="V64" t="s">
        <v>10</v>
      </c>
    </row>
    <row r="65" spans="1:22">
      <c r="A65">
        <v>85052568643</v>
      </c>
      <c r="C65" t="str">
        <f t="shared" si="0"/>
        <v>05</v>
      </c>
      <c r="D65" t="str">
        <f t="shared" si="1"/>
        <v>4</v>
      </c>
      <c r="E65" t="b">
        <f t="shared" si="2"/>
        <v>1</v>
      </c>
      <c r="F65">
        <f t="shared" si="3"/>
        <v>85</v>
      </c>
      <c r="G65">
        <f t="shared" si="4"/>
        <v>8</v>
      </c>
      <c r="H65">
        <f t="shared" si="5"/>
        <v>5</v>
      </c>
      <c r="I65">
        <f t="shared" si="6"/>
        <v>0</v>
      </c>
      <c r="J65">
        <f t="shared" si="7"/>
        <v>5</v>
      </c>
      <c r="K65">
        <f t="shared" si="8"/>
        <v>2</v>
      </c>
      <c r="L65">
        <f t="shared" si="9"/>
        <v>5</v>
      </c>
      <c r="M65">
        <f t="shared" si="10"/>
        <v>6</v>
      </c>
      <c r="N65">
        <f t="shared" si="11"/>
        <v>8</v>
      </c>
      <c r="O65">
        <f t="shared" si="12"/>
        <v>6</v>
      </c>
      <c r="P65">
        <f t="shared" si="13"/>
        <v>4</v>
      </c>
      <c r="Q65">
        <f t="shared" si="14"/>
        <v>3</v>
      </c>
      <c r="R65">
        <f t="shared" si="15"/>
        <v>217</v>
      </c>
      <c r="S65">
        <f t="shared" si="16"/>
        <v>7</v>
      </c>
      <c r="T65" t="b">
        <f t="shared" si="17"/>
        <v>1</v>
      </c>
      <c r="U65" t="str">
        <f t="shared" si="18"/>
        <v xml:space="preserve"> </v>
      </c>
      <c r="V65" t="s">
        <v>10</v>
      </c>
    </row>
    <row r="66" spans="1:22">
      <c r="A66">
        <v>55022153432</v>
      </c>
      <c r="C66" t="str">
        <f t="shared" si="0"/>
        <v>02</v>
      </c>
      <c r="D66" t="str">
        <f t="shared" si="1"/>
        <v>3</v>
      </c>
      <c r="E66" t="b">
        <f t="shared" si="2"/>
        <v>0</v>
      </c>
      <c r="F66">
        <f t="shared" si="3"/>
        <v>55</v>
      </c>
      <c r="G66">
        <f t="shared" si="4"/>
        <v>5</v>
      </c>
      <c r="H66">
        <f t="shared" si="5"/>
        <v>5</v>
      </c>
      <c r="I66">
        <f t="shared" si="6"/>
        <v>0</v>
      </c>
      <c r="J66">
        <f t="shared" si="7"/>
        <v>2</v>
      </c>
      <c r="K66">
        <f t="shared" si="8"/>
        <v>2</v>
      </c>
      <c r="L66">
        <f t="shared" si="9"/>
        <v>1</v>
      </c>
      <c r="M66">
        <f t="shared" si="10"/>
        <v>5</v>
      </c>
      <c r="N66">
        <f t="shared" si="11"/>
        <v>3</v>
      </c>
      <c r="O66">
        <f t="shared" si="12"/>
        <v>4</v>
      </c>
      <c r="P66">
        <f t="shared" si="13"/>
        <v>3</v>
      </c>
      <c r="Q66">
        <f t="shared" si="14"/>
        <v>2</v>
      </c>
      <c r="R66">
        <f t="shared" si="15"/>
        <v>118</v>
      </c>
      <c r="S66">
        <f t="shared" si="16"/>
        <v>8</v>
      </c>
      <c r="T66" t="b">
        <f t="shared" si="17"/>
        <v>1</v>
      </c>
      <c r="U66" t="str">
        <f t="shared" si="18"/>
        <v xml:space="preserve"> </v>
      </c>
      <c r="V66" t="s">
        <v>10</v>
      </c>
    </row>
    <row r="67" spans="1:22">
      <c r="A67">
        <v>83041947282</v>
      </c>
      <c r="C67" t="str">
        <f t="shared" ref="C67:C130" si="19">MID(A67,3,2)</f>
        <v>04</v>
      </c>
      <c r="D67" t="str">
        <f t="shared" ref="D67:D130" si="20">MID(A67, 10, 1)</f>
        <v>8</v>
      </c>
      <c r="E67" t="b">
        <f t="shared" ref="E67:E130" si="21">IF(MOD(D67,2)= 0, TRUE, FALSE)</f>
        <v>1</v>
      </c>
      <c r="F67">
        <f t="shared" ref="F67:F130" si="22">VALUE(MID(A67,1,2))</f>
        <v>83</v>
      </c>
      <c r="G67">
        <f t="shared" ref="G67:G130" si="23">VALUE(MID(A67,1,1))</f>
        <v>8</v>
      </c>
      <c r="H67">
        <f t="shared" ref="H67:H130" si="24">VALUE(MID(A67,2,1))</f>
        <v>3</v>
      </c>
      <c r="I67">
        <f t="shared" ref="I67:I130" si="25">VALUE(MID(A67,3,1))</f>
        <v>0</v>
      </c>
      <c r="J67">
        <f t="shared" ref="J67:J130" si="26">VALUE(MID(A67,4,1))</f>
        <v>4</v>
      </c>
      <c r="K67">
        <f t="shared" ref="K67:K130" si="27">VALUE(MID(A67,5,1))</f>
        <v>1</v>
      </c>
      <c r="L67">
        <f t="shared" ref="L67:L130" si="28">VALUE(MID(A67,6,1))</f>
        <v>9</v>
      </c>
      <c r="M67">
        <f t="shared" ref="M67:M130" si="29">VALUE(MID(A67,7,1))</f>
        <v>4</v>
      </c>
      <c r="N67">
        <f t="shared" ref="N67:N130" si="30">VALUE(MID(A67,8,1))</f>
        <v>7</v>
      </c>
      <c r="O67">
        <f t="shared" ref="O67:O130" si="31">VALUE(MID(A67,9,1))</f>
        <v>2</v>
      </c>
      <c r="P67">
        <f t="shared" ref="P67:P130" si="32">VALUE(MID(A67,10,1))</f>
        <v>8</v>
      </c>
      <c r="Q67">
        <f t="shared" ref="Q67:Q130" si="33">VALUE(MID(A67,11,1))</f>
        <v>2</v>
      </c>
      <c r="R67">
        <f t="shared" ref="R67:R130" si="34">G67*1+H67*3+I67*7+J67*9+K67*1+L67*3+M67*7+N67*9+O67*1+P67*3</f>
        <v>198</v>
      </c>
      <c r="S67">
        <f t="shared" ref="S67:S130" si="35">MOD(R67,10)</f>
        <v>8</v>
      </c>
      <c r="T67" t="b">
        <f t="shared" ref="T67:T130" si="36">IF(AND(S67=0,Q67=0),TRUE,IF(10-S67=Q67,TRUE,FALSE))</f>
        <v>1</v>
      </c>
      <c r="U67" t="str">
        <f t="shared" ref="U67:U130" si="37">IF(T67=TRUE, " ",A67)</f>
        <v xml:space="preserve"> </v>
      </c>
      <c r="V67" t="s">
        <v>10</v>
      </c>
    </row>
    <row r="68" spans="1:22">
      <c r="A68">
        <v>86081443325</v>
      </c>
      <c r="C68" t="str">
        <f t="shared" si="19"/>
        <v>08</v>
      </c>
      <c r="D68" t="str">
        <f t="shared" si="20"/>
        <v>2</v>
      </c>
      <c r="E68" t="b">
        <f t="shared" si="21"/>
        <v>1</v>
      </c>
      <c r="F68">
        <f t="shared" si="22"/>
        <v>86</v>
      </c>
      <c r="G68">
        <f t="shared" si="23"/>
        <v>8</v>
      </c>
      <c r="H68">
        <f t="shared" si="24"/>
        <v>6</v>
      </c>
      <c r="I68">
        <f t="shared" si="25"/>
        <v>0</v>
      </c>
      <c r="J68">
        <f t="shared" si="26"/>
        <v>8</v>
      </c>
      <c r="K68">
        <f t="shared" si="27"/>
        <v>1</v>
      </c>
      <c r="L68">
        <f t="shared" si="28"/>
        <v>4</v>
      </c>
      <c r="M68">
        <f t="shared" si="29"/>
        <v>4</v>
      </c>
      <c r="N68">
        <f t="shared" si="30"/>
        <v>3</v>
      </c>
      <c r="O68">
        <f t="shared" si="31"/>
        <v>3</v>
      </c>
      <c r="P68">
        <f t="shared" si="32"/>
        <v>2</v>
      </c>
      <c r="Q68">
        <f t="shared" si="33"/>
        <v>5</v>
      </c>
      <c r="R68">
        <f t="shared" si="34"/>
        <v>175</v>
      </c>
      <c r="S68">
        <f t="shared" si="35"/>
        <v>5</v>
      </c>
      <c r="T68" t="b">
        <f t="shared" si="36"/>
        <v>1</v>
      </c>
      <c r="U68" t="str">
        <f t="shared" si="37"/>
        <v xml:space="preserve"> </v>
      </c>
      <c r="V68" t="s">
        <v>10</v>
      </c>
    </row>
    <row r="69" spans="1:22">
      <c r="A69">
        <v>59110570565</v>
      </c>
      <c r="C69" t="str">
        <f t="shared" si="19"/>
        <v>11</v>
      </c>
      <c r="D69" t="str">
        <f t="shared" si="20"/>
        <v>6</v>
      </c>
      <c r="E69" t="b">
        <f t="shared" si="21"/>
        <v>1</v>
      </c>
      <c r="F69">
        <f t="shared" si="22"/>
        <v>59</v>
      </c>
      <c r="G69">
        <f t="shared" si="23"/>
        <v>5</v>
      </c>
      <c r="H69">
        <f t="shared" si="24"/>
        <v>9</v>
      </c>
      <c r="I69">
        <f t="shared" si="25"/>
        <v>1</v>
      </c>
      <c r="J69">
        <f t="shared" si="26"/>
        <v>1</v>
      </c>
      <c r="K69">
        <f t="shared" si="27"/>
        <v>0</v>
      </c>
      <c r="L69">
        <f t="shared" si="28"/>
        <v>5</v>
      </c>
      <c r="M69">
        <f t="shared" si="29"/>
        <v>7</v>
      </c>
      <c r="N69">
        <f t="shared" si="30"/>
        <v>0</v>
      </c>
      <c r="O69">
        <f t="shared" si="31"/>
        <v>5</v>
      </c>
      <c r="P69">
        <f t="shared" si="32"/>
        <v>6</v>
      </c>
      <c r="Q69">
        <f t="shared" si="33"/>
        <v>5</v>
      </c>
      <c r="R69">
        <f t="shared" si="34"/>
        <v>135</v>
      </c>
      <c r="S69">
        <f t="shared" si="35"/>
        <v>5</v>
      </c>
      <c r="T69" t="b">
        <f t="shared" si="36"/>
        <v>1</v>
      </c>
      <c r="U69" t="str">
        <f t="shared" si="37"/>
        <v xml:space="preserve"> </v>
      </c>
      <c r="V69" t="s">
        <v>10</v>
      </c>
    </row>
    <row r="70" spans="1:22">
      <c r="A70">
        <v>66063014631</v>
      </c>
      <c r="C70" t="str">
        <f t="shared" si="19"/>
        <v>06</v>
      </c>
      <c r="D70" t="str">
        <f t="shared" si="20"/>
        <v>3</v>
      </c>
      <c r="E70" t="b">
        <f t="shared" si="21"/>
        <v>0</v>
      </c>
      <c r="F70">
        <f t="shared" si="22"/>
        <v>66</v>
      </c>
      <c r="G70">
        <f t="shared" si="23"/>
        <v>6</v>
      </c>
      <c r="H70">
        <f t="shared" si="24"/>
        <v>6</v>
      </c>
      <c r="I70">
        <f t="shared" si="25"/>
        <v>0</v>
      </c>
      <c r="J70">
        <f t="shared" si="26"/>
        <v>6</v>
      </c>
      <c r="K70">
        <f t="shared" si="27"/>
        <v>3</v>
      </c>
      <c r="L70">
        <f t="shared" si="28"/>
        <v>0</v>
      </c>
      <c r="M70">
        <f t="shared" si="29"/>
        <v>1</v>
      </c>
      <c r="N70">
        <f t="shared" si="30"/>
        <v>4</v>
      </c>
      <c r="O70">
        <f t="shared" si="31"/>
        <v>6</v>
      </c>
      <c r="P70">
        <f t="shared" si="32"/>
        <v>3</v>
      </c>
      <c r="Q70">
        <f t="shared" si="33"/>
        <v>1</v>
      </c>
      <c r="R70">
        <f t="shared" si="34"/>
        <v>139</v>
      </c>
      <c r="S70">
        <f t="shared" si="35"/>
        <v>9</v>
      </c>
      <c r="T70" t="b">
        <f t="shared" si="36"/>
        <v>1</v>
      </c>
      <c r="U70" t="str">
        <f t="shared" si="37"/>
        <v xml:space="preserve"> </v>
      </c>
      <c r="V70" t="s">
        <v>10</v>
      </c>
    </row>
    <row r="71" spans="1:22">
      <c r="A71">
        <v>67120749923</v>
      </c>
      <c r="C71" t="str">
        <f t="shared" si="19"/>
        <v>12</v>
      </c>
      <c r="D71" t="str">
        <f t="shared" si="20"/>
        <v>2</v>
      </c>
      <c r="E71" t="b">
        <f t="shared" si="21"/>
        <v>1</v>
      </c>
      <c r="F71">
        <f t="shared" si="22"/>
        <v>67</v>
      </c>
      <c r="G71">
        <f t="shared" si="23"/>
        <v>6</v>
      </c>
      <c r="H71">
        <f t="shared" si="24"/>
        <v>7</v>
      </c>
      <c r="I71">
        <f t="shared" si="25"/>
        <v>1</v>
      </c>
      <c r="J71">
        <f t="shared" si="26"/>
        <v>2</v>
      </c>
      <c r="K71">
        <f t="shared" si="27"/>
        <v>0</v>
      </c>
      <c r="L71">
        <f t="shared" si="28"/>
        <v>7</v>
      </c>
      <c r="M71">
        <f t="shared" si="29"/>
        <v>4</v>
      </c>
      <c r="N71">
        <f t="shared" si="30"/>
        <v>9</v>
      </c>
      <c r="O71">
        <f t="shared" si="31"/>
        <v>9</v>
      </c>
      <c r="P71">
        <f t="shared" si="32"/>
        <v>2</v>
      </c>
      <c r="Q71">
        <f t="shared" si="33"/>
        <v>3</v>
      </c>
      <c r="R71">
        <f t="shared" si="34"/>
        <v>197</v>
      </c>
      <c r="S71">
        <f t="shared" si="35"/>
        <v>7</v>
      </c>
      <c r="T71" t="b">
        <f t="shared" si="36"/>
        <v>1</v>
      </c>
      <c r="U71" t="str">
        <f t="shared" si="37"/>
        <v xml:space="preserve"> </v>
      </c>
      <c r="V71" t="s">
        <v>10</v>
      </c>
    </row>
    <row r="72" spans="1:22">
      <c r="A72">
        <v>89081519801</v>
      </c>
      <c r="C72" t="str">
        <f t="shared" si="19"/>
        <v>08</v>
      </c>
      <c r="D72" t="str">
        <f t="shared" si="20"/>
        <v>0</v>
      </c>
      <c r="E72" t="b">
        <f t="shared" si="21"/>
        <v>1</v>
      </c>
      <c r="F72">
        <f t="shared" si="22"/>
        <v>89</v>
      </c>
      <c r="G72">
        <f t="shared" si="23"/>
        <v>8</v>
      </c>
      <c r="H72">
        <f t="shared" si="24"/>
        <v>9</v>
      </c>
      <c r="I72">
        <f t="shared" si="25"/>
        <v>0</v>
      </c>
      <c r="J72">
        <f t="shared" si="26"/>
        <v>8</v>
      </c>
      <c r="K72">
        <f t="shared" si="27"/>
        <v>1</v>
      </c>
      <c r="L72">
        <f t="shared" si="28"/>
        <v>5</v>
      </c>
      <c r="M72">
        <f t="shared" si="29"/>
        <v>1</v>
      </c>
      <c r="N72">
        <f t="shared" si="30"/>
        <v>9</v>
      </c>
      <c r="O72">
        <f t="shared" si="31"/>
        <v>8</v>
      </c>
      <c r="P72">
        <f t="shared" si="32"/>
        <v>0</v>
      </c>
      <c r="Q72">
        <f t="shared" si="33"/>
        <v>1</v>
      </c>
      <c r="R72">
        <f t="shared" si="34"/>
        <v>219</v>
      </c>
      <c r="S72">
        <f t="shared" si="35"/>
        <v>9</v>
      </c>
      <c r="T72" t="b">
        <f t="shared" si="36"/>
        <v>1</v>
      </c>
      <c r="U72" t="str">
        <f t="shared" si="37"/>
        <v xml:space="preserve"> </v>
      </c>
      <c r="V72" t="s">
        <v>10</v>
      </c>
    </row>
    <row r="73" spans="1:22">
      <c r="A73">
        <v>70120794633</v>
      </c>
      <c r="C73" t="str">
        <f t="shared" si="19"/>
        <v>12</v>
      </c>
      <c r="D73" t="str">
        <f t="shared" si="20"/>
        <v>3</v>
      </c>
      <c r="E73" t="b">
        <f t="shared" si="21"/>
        <v>0</v>
      </c>
      <c r="F73">
        <f t="shared" si="22"/>
        <v>70</v>
      </c>
      <c r="G73">
        <f t="shared" si="23"/>
        <v>7</v>
      </c>
      <c r="H73">
        <f t="shared" si="24"/>
        <v>0</v>
      </c>
      <c r="I73">
        <f t="shared" si="25"/>
        <v>1</v>
      </c>
      <c r="J73">
        <f t="shared" si="26"/>
        <v>2</v>
      </c>
      <c r="K73">
        <f t="shared" si="27"/>
        <v>0</v>
      </c>
      <c r="L73">
        <f t="shared" si="28"/>
        <v>7</v>
      </c>
      <c r="M73">
        <f t="shared" si="29"/>
        <v>9</v>
      </c>
      <c r="N73">
        <f t="shared" si="30"/>
        <v>4</v>
      </c>
      <c r="O73">
        <f t="shared" si="31"/>
        <v>6</v>
      </c>
      <c r="P73">
        <f t="shared" si="32"/>
        <v>3</v>
      </c>
      <c r="Q73">
        <f t="shared" si="33"/>
        <v>3</v>
      </c>
      <c r="R73">
        <f t="shared" si="34"/>
        <v>167</v>
      </c>
      <c r="S73">
        <f t="shared" si="35"/>
        <v>7</v>
      </c>
      <c r="T73" t="b">
        <f t="shared" si="36"/>
        <v>1</v>
      </c>
      <c r="U73" t="str">
        <f t="shared" si="37"/>
        <v xml:space="preserve"> </v>
      </c>
      <c r="V73" t="s">
        <v>10</v>
      </c>
    </row>
    <row r="74" spans="1:22">
      <c r="A74">
        <v>76121186303</v>
      </c>
      <c r="C74" t="str">
        <f t="shared" si="19"/>
        <v>12</v>
      </c>
      <c r="D74" t="str">
        <f t="shared" si="20"/>
        <v>0</v>
      </c>
      <c r="E74" t="b">
        <f t="shared" si="21"/>
        <v>1</v>
      </c>
      <c r="F74">
        <f t="shared" si="22"/>
        <v>76</v>
      </c>
      <c r="G74">
        <f t="shared" si="23"/>
        <v>7</v>
      </c>
      <c r="H74">
        <f t="shared" si="24"/>
        <v>6</v>
      </c>
      <c r="I74">
        <f t="shared" si="25"/>
        <v>1</v>
      </c>
      <c r="J74">
        <f t="shared" si="26"/>
        <v>2</v>
      </c>
      <c r="K74">
        <f t="shared" si="27"/>
        <v>1</v>
      </c>
      <c r="L74">
        <f t="shared" si="28"/>
        <v>1</v>
      </c>
      <c r="M74">
        <f t="shared" si="29"/>
        <v>8</v>
      </c>
      <c r="N74">
        <f t="shared" si="30"/>
        <v>6</v>
      </c>
      <c r="O74">
        <f t="shared" si="31"/>
        <v>3</v>
      </c>
      <c r="P74">
        <f t="shared" si="32"/>
        <v>0</v>
      </c>
      <c r="Q74">
        <f t="shared" si="33"/>
        <v>3</v>
      </c>
      <c r="R74">
        <f t="shared" si="34"/>
        <v>167</v>
      </c>
      <c r="S74">
        <f t="shared" si="35"/>
        <v>7</v>
      </c>
      <c r="T74" t="b">
        <f t="shared" si="36"/>
        <v>1</v>
      </c>
      <c r="U74" t="str">
        <f t="shared" si="37"/>
        <v xml:space="preserve"> </v>
      </c>
      <c r="V74" t="s">
        <v>10</v>
      </c>
    </row>
    <row r="75" spans="1:22">
      <c r="A75">
        <v>72031096705</v>
      </c>
      <c r="C75" t="str">
        <f t="shared" si="19"/>
        <v>03</v>
      </c>
      <c r="D75" t="str">
        <f t="shared" si="20"/>
        <v>0</v>
      </c>
      <c r="E75" t="b">
        <f t="shared" si="21"/>
        <v>1</v>
      </c>
      <c r="F75">
        <f t="shared" si="22"/>
        <v>72</v>
      </c>
      <c r="G75">
        <f t="shared" si="23"/>
        <v>7</v>
      </c>
      <c r="H75">
        <f t="shared" si="24"/>
        <v>2</v>
      </c>
      <c r="I75">
        <f t="shared" si="25"/>
        <v>0</v>
      </c>
      <c r="J75">
        <f t="shared" si="26"/>
        <v>3</v>
      </c>
      <c r="K75">
        <f t="shared" si="27"/>
        <v>1</v>
      </c>
      <c r="L75">
        <f t="shared" si="28"/>
        <v>0</v>
      </c>
      <c r="M75">
        <f t="shared" si="29"/>
        <v>9</v>
      </c>
      <c r="N75">
        <f t="shared" si="30"/>
        <v>6</v>
      </c>
      <c r="O75">
        <f t="shared" si="31"/>
        <v>7</v>
      </c>
      <c r="P75">
        <f t="shared" si="32"/>
        <v>0</v>
      </c>
      <c r="Q75">
        <f t="shared" si="33"/>
        <v>5</v>
      </c>
      <c r="R75">
        <f t="shared" si="34"/>
        <v>165</v>
      </c>
      <c r="S75">
        <f t="shared" si="35"/>
        <v>5</v>
      </c>
      <c r="T75" t="b">
        <f t="shared" si="36"/>
        <v>1</v>
      </c>
      <c r="U75" t="str">
        <f t="shared" si="37"/>
        <v xml:space="preserve"> </v>
      </c>
      <c r="V75" t="s">
        <v>10</v>
      </c>
    </row>
    <row r="76" spans="1:22">
      <c r="A76">
        <v>61100157652</v>
      </c>
      <c r="C76" t="str">
        <f t="shared" si="19"/>
        <v>10</v>
      </c>
      <c r="D76" t="str">
        <f t="shared" si="20"/>
        <v>5</v>
      </c>
      <c r="E76" t="b">
        <f t="shared" si="21"/>
        <v>0</v>
      </c>
      <c r="F76">
        <f t="shared" si="22"/>
        <v>61</v>
      </c>
      <c r="G76">
        <f t="shared" si="23"/>
        <v>6</v>
      </c>
      <c r="H76">
        <f t="shared" si="24"/>
        <v>1</v>
      </c>
      <c r="I76">
        <f t="shared" si="25"/>
        <v>1</v>
      </c>
      <c r="J76">
        <f t="shared" si="26"/>
        <v>0</v>
      </c>
      <c r="K76">
        <f t="shared" si="27"/>
        <v>0</v>
      </c>
      <c r="L76">
        <f t="shared" si="28"/>
        <v>1</v>
      </c>
      <c r="M76">
        <f t="shared" si="29"/>
        <v>5</v>
      </c>
      <c r="N76">
        <f t="shared" si="30"/>
        <v>7</v>
      </c>
      <c r="O76">
        <f t="shared" si="31"/>
        <v>6</v>
      </c>
      <c r="P76">
        <f t="shared" si="32"/>
        <v>5</v>
      </c>
      <c r="Q76">
        <f t="shared" si="33"/>
        <v>2</v>
      </c>
      <c r="R76">
        <f t="shared" si="34"/>
        <v>138</v>
      </c>
      <c r="S76">
        <f t="shared" si="35"/>
        <v>8</v>
      </c>
      <c r="T76" t="b">
        <f t="shared" si="36"/>
        <v>1</v>
      </c>
      <c r="U76" t="str">
        <f t="shared" si="37"/>
        <v xml:space="preserve"> </v>
      </c>
      <c r="V76" t="s">
        <v>10</v>
      </c>
    </row>
    <row r="77" spans="1:22">
      <c r="A77">
        <v>79012564484</v>
      </c>
      <c r="C77" t="str">
        <f t="shared" si="19"/>
        <v>01</v>
      </c>
      <c r="D77" t="str">
        <f t="shared" si="20"/>
        <v>8</v>
      </c>
      <c r="E77" t="b">
        <f t="shared" si="21"/>
        <v>1</v>
      </c>
      <c r="F77">
        <f t="shared" si="22"/>
        <v>79</v>
      </c>
      <c r="G77">
        <f t="shared" si="23"/>
        <v>7</v>
      </c>
      <c r="H77">
        <f t="shared" si="24"/>
        <v>9</v>
      </c>
      <c r="I77">
        <f t="shared" si="25"/>
        <v>0</v>
      </c>
      <c r="J77">
        <f t="shared" si="26"/>
        <v>1</v>
      </c>
      <c r="K77">
        <f t="shared" si="27"/>
        <v>2</v>
      </c>
      <c r="L77">
        <f t="shared" si="28"/>
        <v>5</v>
      </c>
      <c r="M77">
        <f t="shared" si="29"/>
        <v>6</v>
      </c>
      <c r="N77">
        <f t="shared" si="30"/>
        <v>4</v>
      </c>
      <c r="O77">
        <f t="shared" si="31"/>
        <v>4</v>
      </c>
      <c r="P77">
        <f t="shared" si="32"/>
        <v>8</v>
      </c>
      <c r="Q77">
        <f t="shared" si="33"/>
        <v>4</v>
      </c>
      <c r="R77">
        <f t="shared" si="34"/>
        <v>166</v>
      </c>
      <c r="S77">
        <f t="shared" si="35"/>
        <v>6</v>
      </c>
      <c r="T77" t="b">
        <f t="shared" si="36"/>
        <v>1</v>
      </c>
      <c r="U77" t="str">
        <f t="shared" si="37"/>
        <v xml:space="preserve"> </v>
      </c>
      <c r="V77" t="s">
        <v>10</v>
      </c>
    </row>
    <row r="78" spans="1:22">
      <c r="A78">
        <v>88111094545</v>
      </c>
      <c r="C78" t="str">
        <f t="shared" si="19"/>
        <v>11</v>
      </c>
      <c r="D78" t="str">
        <f t="shared" si="20"/>
        <v>4</v>
      </c>
      <c r="E78" t="b">
        <f t="shared" si="21"/>
        <v>1</v>
      </c>
      <c r="F78">
        <f t="shared" si="22"/>
        <v>88</v>
      </c>
      <c r="G78">
        <f t="shared" si="23"/>
        <v>8</v>
      </c>
      <c r="H78">
        <f t="shared" si="24"/>
        <v>8</v>
      </c>
      <c r="I78">
        <f t="shared" si="25"/>
        <v>1</v>
      </c>
      <c r="J78">
        <f t="shared" si="26"/>
        <v>1</v>
      </c>
      <c r="K78">
        <f t="shared" si="27"/>
        <v>1</v>
      </c>
      <c r="L78">
        <f t="shared" si="28"/>
        <v>0</v>
      </c>
      <c r="M78">
        <f t="shared" si="29"/>
        <v>9</v>
      </c>
      <c r="N78">
        <f t="shared" si="30"/>
        <v>4</v>
      </c>
      <c r="O78">
        <f t="shared" si="31"/>
        <v>5</v>
      </c>
      <c r="P78">
        <f t="shared" si="32"/>
        <v>4</v>
      </c>
      <c r="Q78">
        <f t="shared" si="33"/>
        <v>5</v>
      </c>
      <c r="R78">
        <f t="shared" si="34"/>
        <v>165</v>
      </c>
      <c r="S78">
        <f t="shared" si="35"/>
        <v>5</v>
      </c>
      <c r="T78" t="b">
        <f t="shared" si="36"/>
        <v>1</v>
      </c>
      <c r="U78" t="str">
        <f t="shared" si="37"/>
        <v xml:space="preserve"> </v>
      </c>
      <c r="V78" t="s">
        <v>10</v>
      </c>
    </row>
    <row r="79" spans="1:22">
      <c r="A79">
        <v>89040876453</v>
      </c>
      <c r="C79" t="str">
        <f t="shared" si="19"/>
        <v>04</v>
      </c>
      <c r="D79" t="str">
        <f t="shared" si="20"/>
        <v>5</v>
      </c>
      <c r="E79" t="b">
        <f t="shared" si="21"/>
        <v>0</v>
      </c>
      <c r="F79">
        <f t="shared" si="22"/>
        <v>89</v>
      </c>
      <c r="G79">
        <f t="shared" si="23"/>
        <v>8</v>
      </c>
      <c r="H79">
        <f t="shared" si="24"/>
        <v>9</v>
      </c>
      <c r="I79">
        <f t="shared" si="25"/>
        <v>0</v>
      </c>
      <c r="J79">
        <f t="shared" si="26"/>
        <v>4</v>
      </c>
      <c r="K79">
        <f t="shared" si="27"/>
        <v>0</v>
      </c>
      <c r="L79">
        <f t="shared" si="28"/>
        <v>8</v>
      </c>
      <c r="M79">
        <f t="shared" si="29"/>
        <v>7</v>
      </c>
      <c r="N79">
        <f t="shared" si="30"/>
        <v>6</v>
      </c>
      <c r="O79">
        <f t="shared" si="31"/>
        <v>4</v>
      </c>
      <c r="P79">
        <f t="shared" si="32"/>
        <v>5</v>
      </c>
      <c r="Q79">
        <f t="shared" si="33"/>
        <v>3</v>
      </c>
      <c r="R79">
        <f t="shared" si="34"/>
        <v>217</v>
      </c>
      <c r="S79">
        <f t="shared" si="35"/>
        <v>7</v>
      </c>
      <c r="T79" t="b">
        <f t="shared" si="36"/>
        <v>1</v>
      </c>
      <c r="U79" t="str">
        <f t="shared" si="37"/>
        <v xml:space="preserve"> </v>
      </c>
      <c r="V79" t="s">
        <v>10</v>
      </c>
    </row>
    <row r="80" spans="1:22">
      <c r="A80">
        <v>89120952161</v>
      </c>
      <c r="C80" t="str">
        <f t="shared" si="19"/>
        <v>12</v>
      </c>
      <c r="D80" t="str">
        <f t="shared" si="20"/>
        <v>6</v>
      </c>
      <c r="E80" t="b">
        <f t="shared" si="21"/>
        <v>1</v>
      </c>
      <c r="F80">
        <f t="shared" si="22"/>
        <v>89</v>
      </c>
      <c r="G80">
        <f t="shared" si="23"/>
        <v>8</v>
      </c>
      <c r="H80">
        <f t="shared" si="24"/>
        <v>9</v>
      </c>
      <c r="I80">
        <f t="shared" si="25"/>
        <v>1</v>
      </c>
      <c r="J80">
        <f t="shared" si="26"/>
        <v>2</v>
      </c>
      <c r="K80">
        <f t="shared" si="27"/>
        <v>0</v>
      </c>
      <c r="L80">
        <f t="shared" si="28"/>
        <v>9</v>
      </c>
      <c r="M80">
        <f t="shared" si="29"/>
        <v>5</v>
      </c>
      <c r="N80">
        <f t="shared" si="30"/>
        <v>2</v>
      </c>
      <c r="O80">
        <f t="shared" si="31"/>
        <v>1</v>
      </c>
      <c r="P80">
        <f t="shared" si="32"/>
        <v>6</v>
      </c>
      <c r="Q80">
        <f t="shared" si="33"/>
        <v>1</v>
      </c>
      <c r="R80">
        <f t="shared" si="34"/>
        <v>159</v>
      </c>
      <c r="S80">
        <f t="shared" si="35"/>
        <v>9</v>
      </c>
      <c r="T80" t="b">
        <f t="shared" si="36"/>
        <v>1</v>
      </c>
      <c r="U80" t="str">
        <f t="shared" si="37"/>
        <v xml:space="preserve"> </v>
      </c>
      <c r="V80" t="s">
        <v>10</v>
      </c>
    </row>
    <row r="81" spans="1:22">
      <c r="A81">
        <v>59083036077</v>
      </c>
      <c r="C81" t="str">
        <f t="shared" si="19"/>
        <v>08</v>
      </c>
      <c r="D81" t="str">
        <f t="shared" si="20"/>
        <v>7</v>
      </c>
      <c r="E81" t="b">
        <f t="shared" si="21"/>
        <v>0</v>
      </c>
      <c r="F81">
        <f t="shared" si="22"/>
        <v>59</v>
      </c>
      <c r="G81">
        <f t="shared" si="23"/>
        <v>5</v>
      </c>
      <c r="H81">
        <f t="shared" si="24"/>
        <v>9</v>
      </c>
      <c r="I81">
        <f t="shared" si="25"/>
        <v>0</v>
      </c>
      <c r="J81">
        <f t="shared" si="26"/>
        <v>8</v>
      </c>
      <c r="K81">
        <f t="shared" si="27"/>
        <v>3</v>
      </c>
      <c r="L81">
        <f t="shared" si="28"/>
        <v>0</v>
      </c>
      <c r="M81">
        <f t="shared" si="29"/>
        <v>3</v>
      </c>
      <c r="N81">
        <f t="shared" si="30"/>
        <v>6</v>
      </c>
      <c r="O81">
        <f t="shared" si="31"/>
        <v>0</v>
      </c>
      <c r="P81">
        <f t="shared" si="32"/>
        <v>7</v>
      </c>
      <c r="Q81">
        <f t="shared" si="33"/>
        <v>7</v>
      </c>
      <c r="R81">
        <f t="shared" si="34"/>
        <v>203</v>
      </c>
      <c r="S81">
        <f t="shared" si="35"/>
        <v>3</v>
      </c>
      <c r="T81" t="b">
        <f t="shared" si="36"/>
        <v>1</v>
      </c>
      <c r="U81" t="str">
        <f t="shared" si="37"/>
        <v xml:space="preserve"> </v>
      </c>
      <c r="V81" t="s">
        <v>10</v>
      </c>
    </row>
    <row r="82" spans="1:22">
      <c r="A82">
        <v>61121020469</v>
      </c>
      <c r="C82" t="str">
        <f t="shared" si="19"/>
        <v>12</v>
      </c>
      <c r="D82" t="str">
        <f t="shared" si="20"/>
        <v>6</v>
      </c>
      <c r="E82" t="b">
        <f t="shared" si="21"/>
        <v>1</v>
      </c>
      <c r="F82">
        <f t="shared" si="22"/>
        <v>61</v>
      </c>
      <c r="G82">
        <f t="shared" si="23"/>
        <v>6</v>
      </c>
      <c r="H82">
        <f t="shared" si="24"/>
        <v>1</v>
      </c>
      <c r="I82">
        <f t="shared" si="25"/>
        <v>1</v>
      </c>
      <c r="J82">
        <f t="shared" si="26"/>
        <v>2</v>
      </c>
      <c r="K82">
        <f t="shared" si="27"/>
        <v>1</v>
      </c>
      <c r="L82">
        <f t="shared" si="28"/>
        <v>0</v>
      </c>
      <c r="M82">
        <f t="shared" si="29"/>
        <v>2</v>
      </c>
      <c r="N82">
        <f t="shared" si="30"/>
        <v>0</v>
      </c>
      <c r="O82">
        <f t="shared" si="31"/>
        <v>4</v>
      </c>
      <c r="P82">
        <f t="shared" si="32"/>
        <v>6</v>
      </c>
      <c r="Q82">
        <f t="shared" si="33"/>
        <v>9</v>
      </c>
      <c r="R82">
        <f t="shared" si="34"/>
        <v>71</v>
      </c>
      <c r="S82">
        <f t="shared" si="35"/>
        <v>1</v>
      </c>
      <c r="T82" t="b">
        <f t="shared" si="36"/>
        <v>1</v>
      </c>
      <c r="U82" t="str">
        <f t="shared" si="37"/>
        <v xml:space="preserve"> </v>
      </c>
      <c r="V82" t="s">
        <v>10</v>
      </c>
    </row>
    <row r="83" spans="1:22">
      <c r="A83">
        <v>89040185241</v>
      </c>
      <c r="C83" t="str">
        <f t="shared" si="19"/>
        <v>04</v>
      </c>
      <c r="D83" t="str">
        <f t="shared" si="20"/>
        <v>4</v>
      </c>
      <c r="E83" t="b">
        <f t="shared" si="21"/>
        <v>1</v>
      </c>
      <c r="F83">
        <f t="shared" si="22"/>
        <v>89</v>
      </c>
      <c r="G83">
        <f t="shared" si="23"/>
        <v>8</v>
      </c>
      <c r="H83">
        <f t="shared" si="24"/>
        <v>9</v>
      </c>
      <c r="I83">
        <f t="shared" si="25"/>
        <v>0</v>
      </c>
      <c r="J83">
        <f t="shared" si="26"/>
        <v>4</v>
      </c>
      <c r="K83">
        <f t="shared" si="27"/>
        <v>0</v>
      </c>
      <c r="L83">
        <f t="shared" si="28"/>
        <v>1</v>
      </c>
      <c r="M83">
        <f t="shared" si="29"/>
        <v>8</v>
      </c>
      <c r="N83">
        <f t="shared" si="30"/>
        <v>5</v>
      </c>
      <c r="O83">
        <f t="shared" si="31"/>
        <v>2</v>
      </c>
      <c r="P83">
        <f t="shared" si="32"/>
        <v>4</v>
      </c>
      <c r="Q83">
        <f t="shared" si="33"/>
        <v>1</v>
      </c>
      <c r="R83">
        <f t="shared" si="34"/>
        <v>189</v>
      </c>
      <c r="S83">
        <f t="shared" si="35"/>
        <v>9</v>
      </c>
      <c r="T83" t="b">
        <f t="shared" si="36"/>
        <v>1</v>
      </c>
      <c r="U83" t="str">
        <f t="shared" si="37"/>
        <v xml:space="preserve"> </v>
      </c>
      <c r="V83" t="s">
        <v>10</v>
      </c>
    </row>
    <row r="84" spans="1:22">
      <c r="A84">
        <v>88080416256</v>
      </c>
      <c r="C84" t="str">
        <f t="shared" si="19"/>
        <v>08</v>
      </c>
      <c r="D84" t="str">
        <f t="shared" si="20"/>
        <v>5</v>
      </c>
      <c r="E84" t="b">
        <f t="shared" si="21"/>
        <v>0</v>
      </c>
      <c r="F84">
        <f t="shared" si="22"/>
        <v>88</v>
      </c>
      <c r="G84">
        <f t="shared" si="23"/>
        <v>8</v>
      </c>
      <c r="H84">
        <f t="shared" si="24"/>
        <v>8</v>
      </c>
      <c r="I84">
        <f t="shared" si="25"/>
        <v>0</v>
      </c>
      <c r="J84">
        <f t="shared" si="26"/>
        <v>8</v>
      </c>
      <c r="K84">
        <f t="shared" si="27"/>
        <v>0</v>
      </c>
      <c r="L84">
        <f t="shared" si="28"/>
        <v>4</v>
      </c>
      <c r="M84">
        <f t="shared" si="29"/>
        <v>1</v>
      </c>
      <c r="N84">
        <f t="shared" si="30"/>
        <v>6</v>
      </c>
      <c r="O84">
        <f t="shared" si="31"/>
        <v>2</v>
      </c>
      <c r="P84">
        <f t="shared" si="32"/>
        <v>5</v>
      </c>
      <c r="Q84">
        <f t="shared" si="33"/>
        <v>6</v>
      </c>
      <c r="R84">
        <f t="shared" si="34"/>
        <v>194</v>
      </c>
      <c r="S84">
        <f t="shared" si="35"/>
        <v>4</v>
      </c>
      <c r="T84" t="b">
        <f t="shared" si="36"/>
        <v>1</v>
      </c>
      <c r="U84" t="str">
        <f t="shared" si="37"/>
        <v xml:space="preserve"> </v>
      </c>
      <c r="V84" t="s">
        <v>10</v>
      </c>
    </row>
    <row r="85" spans="1:22">
      <c r="A85">
        <v>61032479116</v>
      </c>
      <c r="C85" t="str">
        <f t="shared" si="19"/>
        <v>03</v>
      </c>
      <c r="D85" t="str">
        <f t="shared" si="20"/>
        <v>1</v>
      </c>
      <c r="E85" t="b">
        <f t="shared" si="21"/>
        <v>0</v>
      </c>
      <c r="F85">
        <f t="shared" si="22"/>
        <v>61</v>
      </c>
      <c r="G85">
        <f t="shared" si="23"/>
        <v>6</v>
      </c>
      <c r="H85">
        <f t="shared" si="24"/>
        <v>1</v>
      </c>
      <c r="I85">
        <f t="shared" si="25"/>
        <v>0</v>
      </c>
      <c r="J85">
        <f t="shared" si="26"/>
        <v>3</v>
      </c>
      <c r="K85">
        <f t="shared" si="27"/>
        <v>2</v>
      </c>
      <c r="L85">
        <f t="shared" si="28"/>
        <v>4</v>
      </c>
      <c r="M85">
        <f t="shared" si="29"/>
        <v>7</v>
      </c>
      <c r="N85">
        <f t="shared" si="30"/>
        <v>9</v>
      </c>
      <c r="O85">
        <f t="shared" si="31"/>
        <v>1</v>
      </c>
      <c r="P85">
        <f t="shared" si="32"/>
        <v>1</v>
      </c>
      <c r="Q85">
        <f t="shared" si="33"/>
        <v>6</v>
      </c>
      <c r="R85">
        <f t="shared" si="34"/>
        <v>184</v>
      </c>
      <c r="S85">
        <f t="shared" si="35"/>
        <v>4</v>
      </c>
      <c r="T85" t="b">
        <f t="shared" si="36"/>
        <v>1</v>
      </c>
      <c r="U85" t="str">
        <f t="shared" si="37"/>
        <v xml:space="preserve"> </v>
      </c>
      <c r="V85" t="s">
        <v>10</v>
      </c>
    </row>
    <row r="86" spans="1:22">
      <c r="A86">
        <v>54020837137</v>
      </c>
      <c r="C86" t="str">
        <f t="shared" si="19"/>
        <v>02</v>
      </c>
      <c r="D86" t="str">
        <f t="shared" si="20"/>
        <v>3</v>
      </c>
      <c r="E86" t="b">
        <f t="shared" si="21"/>
        <v>0</v>
      </c>
      <c r="F86">
        <f t="shared" si="22"/>
        <v>54</v>
      </c>
      <c r="G86">
        <f t="shared" si="23"/>
        <v>5</v>
      </c>
      <c r="H86">
        <f t="shared" si="24"/>
        <v>4</v>
      </c>
      <c r="I86">
        <f t="shared" si="25"/>
        <v>0</v>
      </c>
      <c r="J86">
        <f t="shared" si="26"/>
        <v>2</v>
      </c>
      <c r="K86">
        <f t="shared" si="27"/>
        <v>0</v>
      </c>
      <c r="L86">
        <f t="shared" si="28"/>
        <v>8</v>
      </c>
      <c r="M86">
        <f t="shared" si="29"/>
        <v>3</v>
      </c>
      <c r="N86">
        <f t="shared" si="30"/>
        <v>7</v>
      </c>
      <c r="O86">
        <f t="shared" si="31"/>
        <v>1</v>
      </c>
      <c r="P86">
        <f t="shared" si="32"/>
        <v>3</v>
      </c>
      <c r="Q86">
        <f t="shared" si="33"/>
        <v>7</v>
      </c>
      <c r="R86">
        <f t="shared" si="34"/>
        <v>153</v>
      </c>
      <c r="S86">
        <f t="shared" si="35"/>
        <v>3</v>
      </c>
      <c r="T86" t="b">
        <f t="shared" si="36"/>
        <v>1</v>
      </c>
      <c r="U86" t="str">
        <f t="shared" si="37"/>
        <v xml:space="preserve"> </v>
      </c>
      <c r="V86" t="s">
        <v>10</v>
      </c>
    </row>
    <row r="87" spans="1:22">
      <c r="A87">
        <v>87072724289</v>
      </c>
      <c r="C87" t="str">
        <f t="shared" si="19"/>
        <v>07</v>
      </c>
      <c r="D87" t="str">
        <f t="shared" si="20"/>
        <v>8</v>
      </c>
      <c r="E87" t="b">
        <f t="shared" si="21"/>
        <v>1</v>
      </c>
      <c r="F87">
        <f t="shared" si="22"/>
        <v>87</v>
      </c>
      <c r="G87">
        <f t="shared" si="23"/>
        <v>8</v>
      </c>
      <c r="H87">
        <f t="shared" si="24"/>
        <v>7</v>
      </c>
      <c r="I87">
        <f t="shared" si="25"/>
        <v>0</v>
      </c>
      <c r="J87">
        <f t="shared" si="26"/>
        <v>7</v>
      </c>
      <c r="K87">
        <f t="shared" si="27"/>
        <v>2</v>
      </c>
      <c r="L87">
        <f t="shared" si="28"/>
        <v>7</v>
      </c>
      <c r="M87">
        <f t="shared" si="29"/>
        <v>2</v>
      </c>
      <c r="N87">
        <f t="shared" si="30"/>
        <v>4</v>
      </c>
      <c r="O87">
        <f t="shared" si="31"/>
        <v>2</v>
      </c>
      <c r="P87">
        <f t="shared" si="32"/>
        <v>8</v>
      </c>
      <c r="Q87">
        <f t="shared" si="33"/>
        <v>9</v>
      </c>
      <c r="R87">
        <f t="shared" si="34"/>
        <v>191</v>
      </c>
      <c r="S87">
        <f t="shared" si="35"/>
        <v>1</v>
      </c>
      <c r="T87" t="b">
        <f t="shared" si="36"/>
        <v>1</v>
      </c>
      <c r="U87" t="str">
        <f t="shared" si="37"/>
        <v xml:space="preserve"> </v>
      </c>
      <c r="V87" t="s">
        <v>10</v>
      </c>
    </row>
    <row r="88" spans="1:22">
      <c r="A88">
        <v>88103032931</v>
      </c>
      <c r="C88" t="str">
        <f t="shared" si="19"/>
        <v>10</v>
      </c>
      <c r="D88" t="str">
        <f t="shared" si="20"/>
        <v>3</v>
      </c>
      <c r="E88" t="b">
        <f t="shared" si="21"/>
        <v>0</v>
      </c>
      <c r="F88">
        <f t="shared" si="22"/>
        <v>88</v>
      </c>
      <c r="G88">
        <f t="shared" si="23"/>
        <v>8</v>
      </c>
      <c r="H88">
        <f t="shared" si="24"/>
        <v>8</v>
      </c>
      <c r="I88">
        <f t="shared" si="25"/>
        <v>1</v>
      </c>
      <c r="J88">
        <f t="shared" si="26"/>
        <v>0</v>
      </c>
      <c r="K88">
        <f t="shared" si="27"/>
        <v>3</v>
      </c>
      <c r="L88">
        <f t="shared" si="28"/>
        <v>0</v>
      </c>
      <c r="M88">
        <f t="shared" si="29"/>
        <v>3</v>
      </c>
      <c r="N88">
        <f t="shared" si="30"/>
        <v>2</v>
      </c>
      <c r="O88">
        <f t="shared" si="31"/>
        <v>9</v>
      </c>
      <c r="P88">
        <f t="shared" si="32"/>
        <v>3</v>
      </c>
      <c r="Q88">
        <f t="shared" si="33"/>
        <v>1</v>
      </c>
      <c r="R88">
        <f t="shared" si="34"/>
        <v>99</v>
      </c>
      <c r="S88">
        <f t="shared" si="35"/>
        <v>9</v>
      </c>
      <c r="T88" t="b">
        <f t="shared" si="36"/>
        <v>1</v>
      </c>
      <c r="U88" t="str">
        <f t="shared" si="37"/>
        <v xml:space="preserve"> </v>
      </c>
      <c r="V88" t="s">
        <v>10</v>
      </c>
    </row>
    <row r="89" spans="1:22">
      <c r="A89">
        <v>59042989686</v>
      </c>
      <c r="C89" t="str">
        <f t="shared" si="19"/>
        <v>04</v>
      </c>
      <c r="D89" t="str">
        <f t="shared" si="20"/>
        <v>8</v>
      </c>
      <c r="E89" t="b">
        <f t="shared" si="21"/>
        <v>1</v>
      </c>
      <c r="F89">
        <f t="shared" si="22"/>
        <v>59</v>
      </c>
      <c r="G89">
        <f t="shared" si="23"/>
        <v>5</v>
      </c>
      <c r="H89">
        <f t="shared" si="24"/>
        <v>9</v>
      </c>
      <c r="I89">
        <f t="shared" si="25"/>
        <v>0</v>
      </c>
      <c r="J89">
        <f t="shared" si="26"/>
        <v>4</v>
      </c>
      <c r="K89">
        <f t="shared" si="27"/>
        <v>2</v>
      </c>
      <c r="L89">
        <f t="shared" si="28"/>
        <v>9</v>
      </c>
      <c r="M89">
        <f t="shared" si="29"/>
        <v>8</v>
      </c>
      <c r="N89">
        <f t="shared" si="30"/>
        <v>9</v>
      </c>
      <c r="O89">
        <f t="shared" si="31"/>
        <v>6</v>
      </c>
      <c r="P89">
        <f t="shared" si="32"/>
        <v>8</v>
      </c>
      <c r="Q89">
        <f t="shared" si="33"/>
        <v>6</v>
      </c>
      <c r="R89">
        <f t="shared" si="34"/>
        <v>264</v>
      </c>
      <c r="S89">
        <f t="shared" si="35"/>
        <v>4</v>
      </c>
      <c r="T89" t="b">
        <f t="shared" si="36"/>
        <v>1</v>
      </c>
      <c r="U89" t="str">
        <f t="shared" si="37"/>
        <v xml:space="preserve"> </v>
      </c>
      <c r="V89" t="s">
        <v>10</v>
      </c>
    </row>
    <row r="90" spans="1:22">
      <c r="A90">
        <v>91023191330</v>
      </c>
      <c r="C90" t="str">
        <f t="shared" si="19"/>
        <v>02</v>
      </c>
      <c r="D90" t="str">
        <f t="shared" si="20"/>
        <v>3</v>
      </c>
      <c r="E90" t="b">
        <f t="shared" si="21"/>
        <v>0</v>
      </c>
      <c r="F90">
        <f t="shared" si="22"/>
        <v>91</v>
      </c>
      <c r="G90">
        <f t="shared" si="23"/>
        <v>9</v>
      </c>
      <c r="H90">
        <f t="shared" si="24"/>
        <v>1</v>
      </c>
      <c r="I90">
        <f t="shared" si="25"/>
        <v>0</v>
      </c>
      <c r="J90">
        <f t="shared" si="26"/>
        <v>2</v>
      </c>
      <c r="K90">
        <f t="shared" si="27"/>
        <v>3</v>
      </c>
      <c r="L90">
        <f t="shared" si="28"/>
        <v>1</v>
      </c>
      <c r="M90">
        <f t="shared" si="29"/>
        <v>9</v>
      </c>
      <c r="N90">
        <f t="shared" si="30"/>
        <v>1</v>
      </c>
      <c r="O90">
        <f t="shared" si="31"/>
        <v>3</v>
      </c>
      <c r="P90">
        <f t="shared" si="32"/>
        <v>3</v>
      </c>
      <c r="Q90">
        <f t="shared" si="33"/>
        <v>0</v>
      </c>
      <c r="R90">
        <f t="shared" si="34"/>
        <v>120</v>
      </c>
      <c r="S90">
        <f t="shared" si="35"/>
        <v>0</v>
      </c>
      <c r="T90" t="b">
        <f t="shared" si="36"/>
        <v>1</v>
      </c>
      <c r="U90" t="str">
        <f t="shared" si="37"/>
        <v xml:space="preserve"> </v>
      </c>
      <c r="V90" t="s">
        <v>10</v>
      </c>
    </row>
    <row r="91" spans="1:22">
      <c r="A91">
        <v>59031152059</v>
      </c>
      <c r="C91" t="str">
        <f t="shared" si="19"/>
        <v>03</v>
      </c>
      <c r="D91" t="str">
        <f t="shared" si="20"/>
        <v>5</v>
      </c>
      <c r="E91" t="b">
        <f t="shared" si="21"/>
        <v>0</v>
      </c>
      <c r="F91">
        <f t="shared" si="22"/>
        <v>59</v>
      </c>
      <c r="G91">
        <f t="shared" si="23"/>
        <v>5</v>
      </c>
      <c r="H91">
        <f t="shared" si="24"/>
        <v>9</v>
      </c>
      <c r="I91">
        <f t="shared" si="25"/>
        <v>0</v>
      </c>
      <c r="J91">
        <f t="shared" si="26"/>
        <v>3</v>
      </c>
      <c r="K91">
        <f t="shared" si="27"/>
        <v>1</v>
      </c>
      <c r="L91">
        <f t="shared" si="28"/>
        <v>1</v>
      </c>
      <c r="M91">
        <f t="shared" si="29"/>
        <v>5</v>
      </c>
      <c r="N91">
        <f t="shared" si="30"/>
        <v>2</v>
      </c>
      <c r="O91">
        <f t="shared" si="31"/>
        <v>0</v>
      </c>
      <c r="P91">
        <f t="shared" si="32"/>
        <v>5</v>
      </c>
      <c r="Q91">
        <f t="shared" si="33"/>
        <v>9</v>
      </c>
      <c r="R91">
        <f t="shared" si="34"/>
        <v>131</v>
      </c>
      <c r="S91">
        <f t="shared" si="35"/>
        <v>1</v>
      </c>
      <c r="T91" t="b">
        <f t="shared" si="36"/>
        <v>1</v>
      </c>
      <c r="U91" t="str">
        <f t="shared" si="37"/>
        <v xml:space="preserve"> </v>
      </c>
      <c r="V91" t="s">
        <v>10</v>
      </c>
    </row>
    <row r="92" spans="1:22">
      <c r="A92">
        <v>84112185145</v>
      </c>
      <c r="C92" t="str">
        <f t="shared" si="19"/>
        <v>11</v>
      </c>
      <c r="D92" t="str">
        <f t="shared" si="20"/>
        <v>4</v>
      </c>
      <c r="E92" t="b">
        <f t="shared" si="21"/>
        <v>1</v>
      </c>
      <c r="F92">
        <f t="shared" si="22"/>
        <v>84</v>
      </c>
      <c r="G92">
        <f t="shared" si="23"/>
        <v>8</v>
      </c>
      <c r="H92">
        <f t="shared" si="24"/>
        <v>4</v>
      </c>
      <c r="I92">
        <f t="shared" si="25"/>
        <v>1</v>
      </c>
      <c r="J92">
        <f t="shared" si="26"/>
        <v>1</v>
      </c>
      <c r="K92">
        <f t="shared" si="27"/>
        <v>2</v>
      </c>
      <c r="L92">
        <f t="shared" si="28"/>
        <v>1</v>
      </c>
      <c r="M92">
        <f t="shared" si="29"/>
        <v>8</v>
      </c>
      <c r="N92">
        <f t="shared" si="30"/>
        <v>5</v>
      </c>
      <c r="O92">
        <f t="shared" si="31"/>
        <v>1</v>
      </c>
      <c r="P92">
        <f t="shared" si="32"/>
        <v>4</v>
      </c>
      <c r="Q92">
        <f t="shared" si="33"/>
        <v>5</v>
      </c>
      <c r="R92">
        <f t="shared" si="34"/>
        <v>155</v>
      </c>
      <c r="S92">
        <f t="shared" si="35"/>
        <v>5</v>
      </c>
      <c r="T92" t="b">
        <f t="shared" si="36"/>
        <v>1</v>
      </c>
      <c r="U92" t="str">
        <f t="shared" si="37"/>
        <v xml:space="preserve"> </v>
      </c>
      <c r="V92" t="s">
        <v>10</v>
      </c>
    </row>
    <row r="93" spans="1:22">
      <c r="A93">
        <v>60102890107</v>
      </c>
      <c r="C93" t="str">
        <f t="shared" si="19"/>
        <v>10</v>
      </c>
      <c r="D93" t="str">
        <f t="shared" si="20"/>
        <v>0</v>
      </c>
      <c r="E93" t="b">
        <f t="shared" si="21"/>
        <v>1</v>
      </c>
      <c r="F93">
        <f t="shared" si="22"/>
        <v>60</v>
      </c>
      <c r="G93">
        <f t="shared" si="23"/>
        <v>6</v>
      </c>
      <c r="H93">
        <f t="shared" si="24"/>
        <v>0</v>
      </c>
      <c r="I93">
        <f t="shared" si="25"/>
        <v>1</v>
      </c>
      <c r="J93">
        <f t="shared" si="26"/>
        <v>0</v>
      </c>
      <c r="K93">
        <f t="shared" si="27"/>
        <v>2</v>
      </c>
      <c r="L93">
        <f t="shared" si="28"/>
        <v>8</v>
      </c>
      <c r="M93">
        <f t="shared" si="29"/>
        <v>9</v>
      </c>
      <c r="N93">
        <f t="shared" si="30"/>
        <v>0</v>
      </c>
      <c r="O93">
        <f t="shared" si="31"/>
        <v>1</v>
      </c>
      <c r="P93">
        <f t="shared" si="32"/>
        <v>0</v>
      </c>
      <c r="Q93">
        <f t="shared" si="33"/>
        <v>7</v>
      </c>
      <c r="R93">
        <f t="shared" si="34"/>
        <v>103</v>
      </c>
      <c r="S93">
        <f t="shared" si="35"/>
        <v>3</v>
      </c>
      <c r="T93" t="b">
        <f t="shared" si="36"/>
        <v>1</v>
      </c>
      <c r="U93" t="str">
        <f t="shared" si="37"/>
        <v xml:space="preserve"> </v>
      </c>
      <c r="V93" t="s">
        <v>10</v>
      </c>
    </row>
    <row r="94" spans="1:22">
      <c r="A94">
        <v>84050694367</v>
      </c>
      <c r="C94" t="str">
        <f t="shared" si="19"/>
        <v>05</v>
      </c>
      <c r="D94" t="str">
        <f t="shared" si="20"/>
        <v>6</v>
      </c>
      <c r="E94" t="b">
        <f t="shared" si="21"/>
        <v>1</v>
      </c>
      <c r="F94">
        <f t="shared" si="22"/>
        <v>84</v>
      </c>
      <c r="G94">
        <f t="shared" si="23"/>
        <v>8</v>
      </c>
      <c r="H94">
        <f t="shared" si="24"/>
        <v>4</v>
      </c>
      <c r="I94">
        <f t="shared" si="25"/>
        <v>0</v>
      </c>
      <c r="J94">
        <f t="shared" si="26"/>
        <v>5</v>
      </c>
      <c r="K94">
        <f t="shared" si="27"/>
        <v>0</v>
      </c>
      <c r="L94">
        <f t="shared" si="28"/>
        <v>6</v>
      </c>
      <c r="M94">
        <f t="shared" si="29"/>
        <v>9</v>
      </c>
      <c r="N94">
        <f t="shared" si="30"/>
        <v>4</v>
      </c>
      <c r="O94">
        <f t="shared" si="31"/>
        <v>3</v>
      </c>
      <c r="P94">
        <f t="shared" si="32"/>
        <v>6</v>
      </c>
      <c r="Q94">
        <f t="shared" si="33"/>
        <v>7</v>
      </c>
      <c r="R94">
        <f t="shared" si="34"/>
        <v>203</v>
      </c>
      <c r="S94">
        <f t="shared" si="35"/>
        <v>3</v>
      </c>
      <c r="T94" t="b">
        <f t="shared" si="36"/>
        <v>1</v>
      </c>
      <c r="U94" t="str">
        <f t="shared" si="37"/>
        <v xml:space="preserve"> </v>
      </c>
      <c r="V94" t="s">
        <v>10</v>
      </c>
    </row>
    <row r="95" spans="1:22">
      <c r="A95">
        <v>89041133472</v>
      </c>
      <c r="C95" t="str">
        <f t="shared" si="19"/>
        <v>04</v>
      </c>
      <c r="D95" t="str">
        <f t="shared" si="20"/>
        <v>7</v>
      </c>
      <c r="E95" t="b">
        <f t="shared" si="21"/>
        <v>0</v>
      </c>
      <c r="F95">
        <f t="shared" si="22"/>
        <v>89</v>
      </c>
      <c r="G95">
        <f t="shared" si="23"/>
        <v>8</v>
      </c>
      <c r="H95">
        <f t="shared" si="24"/>
        <v>9</v>
      </c>
      <c r="I95">
        <f t="shared" si="25"/>
        <v>0</v>
      </c>
      <c r="J95">
        <f t="shared" si="26"/>
        <v>4</v>
      </c>
      <c r="K95">
        <f t="shared" si="27"/>
        <v>1</v>
      </c>
      <c r="L95">
        <f t="shared" si="28"/>
        <v>1</v>
      </c>
      <c r="M95">
        <f t="shared" si="29"/>
        <v>3</v>
      </c>
      <c r="N95">
        <f t="shared" si="30"/>
        <v>3</v>
      </c>
      <c r="O95">
        <f t="shared" si="31"/>
        <v>4</v>
      </c>
      <c r="P95">
        <f t="shared" si="32"/>
        <v>7</v>
      </c>
      <c r="Q95">
        <f t="shared" si="33"/>
        <v>2</v>
      </c>
      <c r="R95">
        <f t="shared" si="34"/>
        <v>148</v>
      </c>
      <c r="S95">
        <f t="shared" si="35"/>
        <v>8</v>
      </c>
      <c r="T95" t="b">
        <f t="shared" si="36"/>
        <v>1</v>
      </c>
      <c r="U95" t="str">
        <f t="shared" si="37"/>
        <v xml:space="preserve"> </v>
      </c>
      <c r="V95" t="s">
        <v>10</v>
      </c>
    </row>
    <row r="96" spans="1:22">
      <c r="A96">
        <v>82072219267</v>
      </c>
      <c r="C96" t="str">
        <f t="shared" si="19"/>
        <v>07</v>
      </c>
      <c r="D96" t="str">
        <f t="shared" si="20"/>
        <v>6</v>
      </c>
      <c r="E96" t="b">
        <f t="shared" si="21"/>
        <v>1</v>
      </c>
      <c r="F96">
        <f t="shared" si="22"/>
        <v>82</v>
      </c>
      <c r="G96">
        <f t="shared" si="23"/>
        <v>8</v>
      </c>
      <c r="H96">
        <f t="shared" si="24"/>
        <v>2</v>
      </c>
      <c r="I96">
        <f t="shared" si="25"/>
        <v>0</v>
      </c>
      <c r="J96">
        <f t="shared" si="26"/>
        <v>7</v>
      </c>
      <c r="K96">
        <f t="shared" si="27"/>
        <v>2</v>
      </c>
      <c r="L96">
        <f t="shared" si="28"/>
        <v>2</v>
      </c>
      <c r="M96">
        <f t="shared" si="29"/>
        <v>1</v>
      </c>
      <c r="N96">
        <f t="shared" si="30"/>
        <v>9</v>
      </c>
      <c r="O96">
        <f t="shared" si="31"/>
        <v>2</v>
      </c>
      <c r="P96">
        <f t="shared" si="32"/>
        <v>6</v>
      </c>
      <c r="Q96">
        <f t="shared" si="33"/>
        <v>7</v>
      </c>
      <c r="R96">
        <f t="shared" si="34"/>
        <v>193</v>
      </c>
      <c r="S96">
        <f t="shared" si="35"/>
        <v>3</v>
      </c>
      <c r="T96" t="b">
        <f t="shared" si="36"/>
        <v>1</v>
      </c>
      <c r="U96" t="str">
        <f t="shared" si="37"/>
        <v xml:space="preserve"> </v>
      </c>
      <c r="V96" t="s">
        <v>10</v>
      </c>
    </row>
    <row r="97" spans="1:22">
      <c r="A97">
        <v>57102202414</v>
      </c>
      <c r="C97" t="str">
        <f t="shared" si="19"/>
        <v>10</v>
      </c>
      <c r="D97" t="str">
        <f t="shared" si="20"/>
        <v>1</v>
      </c>
      <c r="E97" t="b">
        <f t="shared" si="21"/>
        <v>0</v>
      </c>
      <c r="F97">
        <f t="shared" si="22"/>
        <v>57</v>
      </c>
      <c r="G97">
        <f t="shared" si="23"/>
        <v>5</v>
      </c>
      <c r="H97">
        <f t="shared" si="24"/>
        <v>7</v>
      </c>
      <c r="I97">
        <f t="shared" si="25"/>
        <v>1</v>
      </c>
      <c r="J97">
        <f t="shared" si="26"/>
        <v>0</v>
      </c>
      <c r="K97">
        <f t="shared" si="27"/>
        <v>2</v>
      </c>
      <c r="L97">
        <f t="shared" si="28"/>
        <v>2</v>
      </c>
      <c r="M97">
        <f t="shared" si="29"/>
        <v>0</v>
      </c>
      <c r="N97">
        <f t="shared" si="30"/>
        <v>2</v>
      </c>
      <c r="O97">
        <f t="shared" si="31"/>
        <v>4</v>
      </c>
      <c r="P97">
        <f t="shared" si="32"/>
        <v>1</v>
      </c>
      <c r="Q97">
        <f t="shared" si="33"/>
        <v>4</v>
      </c>
      <c r="R97">
        <f t="shared" si="34"/>
        <v>66</v>
      </c>
      <c r="S97">
        <f t="shared" si="35"/>
        <v>6</v>
      </c>
      <c r="T97" t="b">
        <f t="shared" si="36"/>
        <v>1</v>
      </c>
      <c r="U97" t="str">
        <f t="shared" si="37"/>
        <v xml:space="preserve"> </v>
      </c>
      <c r="V97" t="s">
        <v>10</v>
      </c>
    </row>
    <row r="98" spans="1:22">
      <c r="A98">
        <v>55123128973</v>
      </c>
      <c r="C98" t="str">
        <f t="shared" si="19"/>
        <v>12</v>
      </c>
      <c r="D98" t="str">
        <f t="shared" si="20"/>
        <v>7</v>
      </c>
      <c r="E98" t="b">
        <f t="shared" si="21"/>
        <v>0</v>
      </c>
      <c r="F98">
        <f t="shared" si="22"/>
        <v>55</v>
      </c>
      <c r="G98">
        <f t="shared" si="23"/>
        <v>5</v>
      </c>
      <c r="H98">
        <f t="shared" si="24"/>
        <v>5</v>
      </c>
      <c r="I98">
        <f t="shared" si="25"/>
        <v>1</v>
      </c>
      <c r="J98">
        <f t="shared" si="26"/>
        <v>2</v>
      </c>
      <c r="K98">
        <f t="shared" si="27"/>
        <v>3</v>
      </c>
      <c r="L98">
        <f t="shared" si="28"/>
        <v>1</v>
      </c>
      <c r="M98">
        <f t="shared" si="29"/>
        <v>2</v>
      </c>
      <c r="N98">
        <f t="shared" si="30"/>
        <v>8</v>
      </c>
      <c r="O98">
        <f t="shared" si="31"/>
        <v>9</v>
      </c>
      <c r="P98">
        <f t="shared" si="32"/>
        <v>7</v>
      </c>
      <c r="Q98">
        <f t="shared" si="33"/>
        <v>3</v>
      </c>
      <c r="R98">
        <f t="shared" si="34"/>
        <v>167</v>
      </c>
      <c r="S98">
        <f t="shared" si="35"/>
        <v>7</v>
      </c>
      <c r="T98" t="b">
        <f t="shared" si="36"/>
        <v>1</v>
      </c>
      <c r="U98" t="str">
        <f t="shared" si="37"/>
        <v xml:space="preserve"> </v>
      </c>
      <c r="V98" t="s">
        <v>10</v>
      </c>
    </row>
    <row r="99" spans="1:22">
      <c r="A99">
        <v>86070511185</v>
      </c>
      <c r="C99" t="str">
        <f t="shared" si="19"/>
        <v>07</v>
      </c>
      <c r="D99" t="str">
        <f t="shared" si="20"/>
        <v>8</v>
      </c>
      <c r="E99" t="b">
        <f t="shared" si="21"/>
        <v>1</v>
      </c>
      <c r="F99">
        <f t="shared" si="22"/>
        <v>86</v>
      </c>
      <c r="G99">
        <f t="shared" si="23"/>
        <v>8</v>
      </c>
      <c r="H99">
        <f t="shared" si="24"/>
        <v>6</v>
      </c>
      <c r="I99">
        <f t="shared" si="25"/>
        <v>0</v>
      </c>
      <c r="J99">
        <f t="shared" si="26"/>
        <v>7</v>
      </c>
      <c r="K99">
        <f t="shared" si="27"/>
        <v>0</v>
      </c>
      <c r="L99">
        <f t="shared" si="28"/>
        <v>5</v>
      </c>
      <c r="M99">
        <f t="shared" si="29"/>
        <v>1</v>
      </c>
      <c r="N99">
        <f t="shared" si="30"/>
        <v>1</v>
      </c>
      <c r="O99">
        <f t="shared" si="31"/>
        <v>1</v>
      </c>
      <c r="P99">
        <f t="shared" si="32"/>
        <v>8</v>
      </c>
      <c r="Q99">
        <f t="shared" si="33"/>
        <v>5</v>
      </c>
      <c r="R99">
        <f t="shared" si="34"/>
        <v>145</v>
      </c>
      <c r="S99">
        <f t="shared" si="35"/>
        <v>5</v>
      </c>
      <c r="T99" t="b">
        <f t="shared" si="36"/>
        <v>1</v>
      </c>
      <c r="U99" t="str">
        <f t="shared" si="37"/>
        <v xml:space="preserve"> </v>
      </c>
      <c r="V99" t="s">
        <v>10</v>
      </c>
    </row>
    <row r="100" spans="1:22">
      <c r="A100">
        <v>81101148770</v>
      </c>
      <c r="C100" t="str">
        <f t="shared" si="19"/>
        <v>10</v>
      </c>
      <c r="D100" t="str">
        <f t="shared" si="20"/>
        <v>7</v>
      </c>
      <c r="E100" t="b">
        <f t="shared" si="21"/>
        <v>0</v>
      </c>
      <c r="F100">
        <f t="shared" si="22"/>
        <v>81</v>
      </c>
      <c r="G100">
        <f t="shared" si="23"/>
        <v>8</v>
      </c>
      <c r="H100">
        <f t="shared" si="24"/>
        <v>1</v>
      </c>
      <c r="I100">
        <f t="shared" si="25"/>
        <v>1</v>
      </c>
      <c r="J100">
        <f t="shared" si="26"/>
        <v>0</v>
      </c>
      <c r="K100">
        <f t="shared" si="27"/>
        <v>1</v>
      </c>
      <c r="L100">
        <f t="shared" si="28"/>
        <v>1</v>
      </c>
      <c r="M100">
        <f t="shared" si="29"/>
        <v>4</v>
      </c>
      <c r="N100">
        <f t="shared" si="30"/>
        <v>8</v>
      </c>
      <c r="O100">
        <f t="shared" si="31"/>
        <v>7</v>
      </c>
      <c r="P100">
        <f t="shared" si="32"/>
        <v>7</v>
      </c>
      <c r="Q100">
        <f t="shared" si="33"/>
        <v>0</v>
      </c>
      <c r="R100">
        <f t="shared" si="34"/>
        <v>150</v>
      </c>
      <c r="S100">
        <f t="shared" si="35"/>
        <v>0</v>
      </c>
      <c r="T100" t="b">
        <f t="shared" si="36"/>
        <v>1</v>
      </c>
      <c r="U100" t="str">
        <f t="shared" si="37"/>
        <v xml:space="preserve"> </v>
      </c>
      <c r="V100" t="s">
        <v>10</v>
      </c>
    </row>
    <row r="101" spans="1:22">
      <c r="A101">
        <v>87071164662</v>
      </c>
      <c r="C101" t="str">
        <f t="shared" si="19"/>
        <v>07</v>
      </c>
      <c r="D101" t="str">
        <f t="shared" si="20"/>
        <v>6</v>
      </c>
      <c r="E101" t="b">
        <f t="shared" si="21"/>
        <v>1</v>
      </c>
      <c r="F101">
        <f t="shared" si="22"/>
        <v>87</v>
      </c>
      <c r="G101">
        <f t="shared" si="23"/>
        <v>8</v>
      </c>
      <c r="H101">
        <f t="shared" si="24"/>
        <v>7</v>
      </c>
      <c r="I101">
        <f t="shared" si="25"/>
        <v>0</v>
      </c>
      <c r="J101">
        <f t="shared" si="26"/>
        <v>7</v>
      </c>
      <c r="K101">
        <f t="shared" si="27"/>
        <v>1</v>
      </c>
      <c r="L101">
        <f t="shared" si="28"/>
        <v>1</v>
      </c>
      <c r="M101">
        <f t="shared" si="29"/>
        <v>6</v>
      </c>
      <c r="N101">
        <f t="shared" si="30"/>
        <v>4</v>
      </c>
      <c r="O101">
        <f t="shared" si="31"/>
        <v>6</v>
      </c>
      <c r="P101">
        <f t="shared" si="32"/>
        <v>6</v>
      </c>
      <c r="Q101">
        <f t="shared" si="33"/>
        <v>2</v>
      </c>
      <c r="R101">
        <f t="shared" si="34"/>
        <v>198</v>
      </c>
      <c r="S101">
        <f t="shared" si="35"/>
        <v>8</v>
      </c>
      <c r="T101" t="b">
        <f t="shared" si="36"/>
        <v>1</v>
      </c>
      <c r="U101" t="str">
        <f t="shared" si="37"/>
        <v xml:space="preserve"> </v>
      </c>
      <c r="V101" t="s">
        <v>10</v>
      </c>
    </row>
    <row r="102" spans="1:22">
      <c r="A102">
        <v>51011153311</v>
      </c>
      <c r="C102" t="str">
        <f t="shared" si="19"/>
        <v>01</v>
      </c>
      <c r="D102" t="str">
        <f t="shared" si="20"/>
        <v>1</v>
      </c>
      <c r="E102" t="b">
        <f t="shared" si="21"/>
        <v>0</v>
      </c>
      <c r="F102">
        <f t="shared" si="22"/>
        <v>51</v>
      </c>
      <c r="G102">
        <f t="shared" si="23"/>
        <v>5</v>
      </c>
      <c r="H102">
        <f t="shared" si="24"/>
        <v>1</v>
      </c>
      <c r="I102">
        <f t="shared" si="25"/>
        <v>0</v>
      </c>
      <c r="J102">
        <f t="shared" si="26"/>
        <v>1</v>
      </c>
      <c r="K102">
        <f t="shared" si="27"/>
        <v>1</v>
      </c>
      <c r="L102">
        <f t="shared" si="28"/>
        <v>1</v>
      </c>
      <c r="M102">
        <f t="shared" si="29"/>
        <v>5</v>
      </c>
      <c r="N102">
        <f t="shared" si="30"/>
        <v>3</v>
      </c>
      <c r="O102">
        <f t="shared" si="31"/>
        <v>3</v>
      </c>
      <c r="P102">
        <f t="shared" si="32"/>
        <v>1</v>
      </c>
      <c r="Q102">
        <f t="shared" si="33"/>
        <v>1</v>
      </c>
      <c r="R102">
        <f t="shared" si="34"/>
        <v>89</v>
      </c>
      <c r="S102">
        <f t="shared" si="35"/>
        <v>9</v>
      </c>
      <c r="T102" t="b">
        <f t="shared" si="36"/>
        <v>1</v>
      </c>
      <c r="U102" t="str">
        <f t="shared" si="37"/>
        <v xml:space="preserve"> </v>
      </c>
      <c r="V102" t="s">
        <v>10</v>
      </c>
    </row>
    <row r="103" spans="1:22">
      <c r="A103">
        <v>89052085069</v>
      </c>
      <c r="C103" t="str">
        <f t="shared" si="19"/>
        <v>05</v>
      </c>
      <c r="D103" t="str">
        <f t="shared" si="20"/>
        <v>6</v>
      </c>
      <c r="E103" t="b">
        <f t="shared" si="21"/>
        <v>1</v>
      </c>
      <c r="F103">
        <f t="shared" si="22"/>
        <v>89</v>
      </c>
      <c r="G103">
        <f t="shared" si="23"/>
        <v>8</v>
      </c>
      <c r="H103">
        <f t="shared" si="24"/>
        <v>9</v>
      </c>
      <c r="I103">
        <f t="shared" si="25"/>
        <v>0</v>
      </c>
      <c r="J103">
        <f t="shared" si="26"/>
        <v>5</v>
      </c>
      <c r="K103">
        <f t="shared" si="27"/>
        <v>2</v>
      </c>
      <c r="L103">
        <f t="shared" si="28"/>
        <v>0</v>
      </c>
      <c r="M103">
        <f t="shared" si="29"/>
        <v>8</v>
      </c>
      <c r="N103">
        <f t="shared" si="30"/>
        <v>5</v>
      </c>
      <c r="O103">
        <f t="shared" si="31"/>
        <v>0</v>
      </c>
      <c r="P103">
        <f t="shared" si="32"/>
        <v>6</v>
      </c>
      <c r="Q103">
        <f t="shared" si="33"/>
        <v>9</v>
      </c>
      <c r="R103">
        <f t="shared" si="34"/>
        <v>201</v>
      </c>
      <c r="S103">
        <f t="shared" si="35"/>
        <v>1</v>
      </c>
      <c r="T103" t="b">
        <f t="shared" si="36"/>
        <v>1</v>
      </c>
      <c r="U103" t="str">
        <f t="shared" si="37"/>
        <v xml:space="preserve"> </v>
      </c>
      <c r="V103" t="s">
        <v>10</v>
      </c>
    </row>
    <row r="104" spans="1:22">
      <c r="A104">
        <v>50102636355</v>
      </c>
      <c r="C104" t="str">
        <f t="shared" si="19"/>
        <v>10</v>
      </c>
      <c r="D104" t="str">
        <f t="shared" si="20"/>
        <v>5</v>
      </c>
      <c r="E104" t="b">
        <f t="shared" si="21"/>
        <v>0</v>
      </c>
      <c r="F104">
        <f t="shared" si="22"/>
        <v>50</v>
      </c>
      <c r="G104">
        <f t="shared" si="23"/>
        <v>5</v>
      </c>
      <c r="H104">
        <f t="shared" si="24"/>
        <v>0</v>
      </c>
      <c r="I104">
        <f t="shared" si="25"/>
        <v>1</v>
      </c>
      <c r="J104">
        <f t="shared" si="26"/>
        <v>0</v>
      </c>
      <c r="K104">
        <f t="shared" si="27"/>
        <v>2</v>
      </c>
      <c r="L104">
        <f t="shared" si="28"/>
        <v>6</v>
      </c>
      <c r="M104">
        <f t="shared" si="29"/>
        <v>3</v>
      </c>
      <c r="N104">
        <f t="shared" si="30"/>
        <v>6</v>
      </c>
      <c r="O104">
        <f t="shared" si="31"/>
        <v>3</v>
      </c>
      <c r="P104">
        <f t="shared" si="32"/>
        <v>5</v>
      </c>
      <c r="Q104">
        <f t="shared" si="33"/>
        <v>5</v>
      </c>
      <c r="R104">
        <f t="shared" si="34"/>
        <v>125</v>
      </c>
      <c r="S104">
        <f t="shared" si="35"/>
        <v>5</v>
      </c>
      <c r="T104" t="b">
        <f t="shared" si="36"/>
        <v>1</v>
      </c>
      <c r="U104" t="str">
        <f t="shared" si="37"/>
        <v xml:space="preserve"> </v>
      </c>
      <c r="V104" t="s">
        <v>10</v>
      </c>
    </row>
    <row r="105" spans="1:22">
      <c r="A105">
        <v>89011581319</v>
      </c>
      <c r="C105" t="str">
        <f t="shared" si="19"/>
        <v>01</v>
      </c>
      <c r="D105" t="str">
        <f t="shared" si="20"/>
        <v>1</v>
      </c>
      <c r="E105" t="b">
        <f t="shared" si="21"/>
        <v>0</v>
      </c>
      <c r="F105">
        <f t="shared" si="22"/>
        <v>89</v>
      </c>
      <c r="G105">
        <f t="shared" si="23"/>
        <v>8</v>
      </c>
      <c r="H105">
        <f t="shared" si="24"/>
        <v>9</v>
      </c>
      <c r="I105">
        <f t="shared" si="25"/>
        <v>0</v>
      </c>
      <c r="J105">
        <f t="shared" si="26"/>
        <v>1</v>
      </c>
      <c r="K105">
        <f t="shared" si="27"/>
        <v>1</v>
      </c>
      <c r="L105">
        <f t="shared" si="28"/>
        <v>5</v>
      </c>
      <c r="M105">
        <f t="shared" si="29"/>
        <v>8</v>
      </c>
      <c r="N105">
        <f t="shared" si="30"/>
        <v>1</v>
      </c>
      <c r="O105">
        <f t="shared" si="31"/>
        <v>3</v>
      </c>
      <c r="P105">
        <f t="shared" si="32"/>
        <v>1</v>
      </c>
      <c r="Q105">
        <f t="shared" si="33"/>
        <v>9</v>
      </c>
      <c r="R105">
        <f t="shared" si="34"/>
        <v>131</v>
      </c>
      <c r="S105">
        <f t="shared" si="35"/>
        <v>1</v>
      </c>
      <c r="T105" t="b">
        <f t="shared" si="36"/>
        <v>1</v>
      </c>
      <c r="U105" t="str">
        <f t="shared" si="37"/>
        <v xml:space="preserve"> </v>
      </c>
      <c r="V105" t="s">
        <v>10</v>
      </c>
    </row>
    <row r="106" spans="1:22">
      <c r="A106">
        <v>53122299122</v>
      </c>
      <c r="C106" t="str">
        <f t="shared" si="19"/>
        <v>12</v>
      </c>
      <c r="D106" t="str">
        <f t="shared" si="20"/>
        <v>2</v>
      </c>
      <c r="E106" t="b">
        <f t="shared" si="21"/>
        <v>1</v>
      </c>
      <c r="F106">
        <f t="shared" si="22"/>
        <v>53</v>
      </c>
      <c r="G106">
        <f t="shared" si="23"/>
        <v>5</v>
      </c>
      <c r="H106">
        <f t="shared" si="24"/>
        <v>3</v>
      </c>
      <c r="I106">
        <f t="shared" si="25"/>
        <v>1</v>
      </c>
      <c r="J106">
        <f t="shared" si="26"/>
        <v>2</v>
      </c>
      <c r="K106">
        <f t="shared" si="27"/>
        <v>2</v>
      </c>
      <c r="L106">
        <f t="shared" si="28"/>
        <v>2</v>
      </c>
      <c r="M106">
        <f t="shared" si="29"/>
        <v>9</v>
      </c>
      <c r="N106">
        <f t="shared" si="30"/>
        <v>9</v>
      </c>
      <c r="O106">
        <f t="shared" si="31"/>
        <v>1</v>
      </c>
      <c r="P106">
        <f t="shared" si="32"/>
        <v>2</v>
      </c>
      <c r="Q106">
        <f t="shared" si="33"/>
        <v>2</v>
      </c>
      <c r="R106">
        <f t="shared" si="34"/>
        <v>198</v>
      </c>
      <c r="S106">
        <f t="shared" si="35"/>
        <v>8</v>
      </c>
      <c r="T106" t="b">
        <f t="shared" si="36"/>
        <v>1</v>
      </c>
      <c r="U106" t="str">
        <f t="shared" si="37"/>
        <v xml:space="preserve"> </v>
      </c>
      <c r="V106" t="s">
        <v>10</v>
      </c>
    </row>
    <row r="107" spans="1:22">
      <c r="A107">
        <v>75113162747</v>
      </c>
      <c r="C107" t="str">
        <f t="shared" si="19"/>
        <v>11</v>
      </c>
      <c r="D107" t="str">
        <f t="shared" si="20"/>
        <v>4</v>
      </c>
      <c r="E107" t="b">
        <f t="shared" si="21"/>
        <v>1</v>
      </c>
      <c r="F107">
        <f t="shared" si="22"/>
        <v>75</v>
      </c>
      <c r="G107">
        <f t="shared" si="23"/>
        <v>7</v>
      </c>
      <c r="H107">
        <f t="shared" si="24"/>
        <v>5</v>
      </c>
      <c r="I107">
        <f t="shared" si="25"/>
        <v>1</v>
      </c>
      <c r="J107">
        <f t="shared" si="26"/>
        <v>1</v>
      </c>
      <c r="K107">
        <f t="shared" si="27"/>
        <v>3</v>
      </c>
      <c r="L107">
        <f t="shared" si="28"/>
        <v>1</v>
      </c>
      <c r="M107">
        <f t="shared" si="29"/>
        <v>6</v>
      </c>
      <c r="N107">
        <f t="shared" si="30"/>
        <v>2</v>
      </c>
      <c r="O107">
        <f t="shared" si="31"/>
        <v>7</v>
      </c>
      <c r="P107">
        <f t="shared" si="32"/>
        <v>4</v>
      </c>
      <c r="Q107">
        <f t="shared" si="33"/>
        <v>7</v>
      </c>
      <c r="R107">
        <f t="shared" si="34"/>
        <v>123</v>
      </c>
      <c r="S107">
        <f t="shared" si="35"/>
        <v>3</v>
      </c>
      <c r="T107" t="b">
        <f t="shared" si="36"/>
        <v>1</v>
      </c>
      <c r="U107" t="str">
        <f t="shared" si="37"/>
        <v xml:space="preserve"> </v>
      </c>
      <c r="V107" t="s">
        <v>10</v>
      </c>
    </row>
    <row r="108" spans="1:22">
      <c r="A108">
        <v>89102588171</v>
      </c>
      <c r="C108" t="str">
        <f t="shared" si="19"/>
        <v>10</v>
      </c>
      <c r="D108" t="str">
        <f t="shared" si="20"/>
        <v>7</v>
      </c>
      <c r="E108" t="b">
        <f t="shared" si="21"/>
        <v>0</v>
      </c>
      <c r="F108">
        <f t="shared" si="22"/>
        <v>89</v>
      </c>
      <c r="G108">
        <f t="shared" si="23"/>
        <v>8</v>
      </c>
      <c r="H108">
        <f t="shared" si="24"/>
        <v>9</v>
      </c>
      <c r="I108">
        <f t="shared" si="25"/>
        <v>1</v>
      </c>
      <c r="J108">
        <f t="shared" si="26"/>
        <v>0</v>
      </c>
      <c r="K108">
        <f t="shared" si="27"/>
        <v>2</v>
      </c>
      <c r="L108">
        <f t="shared" si="28"/>
        <v>5</v>
      </c>
      <c r="M108">
        <f t="shared" si="29"/>
        <v>8</v>
      </c>
      <c r="N108">
        <f t="shared" si="30"/>
        <v>8</v>
      </c>
      <c r="O108">
        <f t="shared" si="31"/>
        <v>1</v>
      </c>
      <c r="P108">
        <f t="shared" si="32"/>
        <v>7</v>
      </c>
      <c r="Q108">
        <f t="shared" si="33"/>
        <v>1</v>
      </c>
      <c r="R108">
        <f t="shared" si="34"/>
        <v>209</v>
      </c>
      <c r="S108">
        <f t="shared" si="35"/>
        <v>9</v>
      </c>
      <c r="T108" t="b">
        <f t="shared" si="36"/>
        <v>1</v>
      </c>
      <c r="U108" t="str">
        <f t="shared" si="37"/>
        <v xml:space="preserve"> </v>
      </c>
      <c r="V108" t="s">
        <v>10</v>
      </c>
    </row>
    <row r="109" spans="1:22">
      <c r="A109">
        <v>89022379914</v>
      </c>
      <c r="C109" t="str">
        <f t="shared" si="19"/>
        <v>02</v>
      </c>
      <c r="D109" t="str">
        <f t="shared" si="20"/>
        <v>1</v>
      </c>
      <c r="E109" t="b">
        <f t="shared" si="21"/>
        <v>0</v>
      </c>
      <c r="F109">
        <f t="shared" si="22"/>
        <v>89</v>
      </c>
      <c r="G109">
        <f t="shared" si="23"/>
        <v>8</v>
      </c>
      <c r="H109">
        <f t="shared" si="24"/>
        <v>9</v>
      </c>
      <c r="I109">
        <f t="shared" si="25"/>
        <v>0</v>
      </c>
      <c r="J109">
        <f t="shared" si="26"/>
        <v>2</v>
      </c>
      <c r="K109">
        <f t="shared" si="27"/>
        <v>2</v>
      </c>
      <c r="L109">
        <f t="shared" si="28"/>
        <v>3</v>
      </c>
      <c r="M109">
        <f t="shared" si="29"/>
        <v>7</v>
      </c>
      <c r="N109">
        <f t="shared" si="30"/>
        <v>9</v>
      </c>
      <c r="O109">
        <f t="shared" si="31"/>
        <v>9</v>
      </c>
      <c r="P109">
        <f t="shared" si="32"/>
        <v>1</v>
      </c>
      <c r="Q109">
        <f t="shared" si="33"/>
        <v>4</v>
      </c>
      <c r="R109">
        <f t="shared" si="34"/>
        <v>206</v>
      </c>
      <c r="S109">
        <f t="shared" si="35"/>
        <v>6</v>
      </c>
      <c r="T109" t="b">
        <f t="shared" si="36"/>
        <v>1</v>
      </c>
      <c r="U109" t="str">
        <f t="shared" si="37"/>
        <v xml:space="preserve"> </v>
      </c>
      <c r="V109" t="s">
        <v>10</v>
      </c>
    </row>
    <row r="110" spans="1:22">
      <c r="A110">
        <v>92080709353</v>
      </c>
      <c r="C110" t="str">
        <f t="shared" si="19"/>
        <v>08</v>
      </c>
      <c r="D110" t="str">
        <f t="shared" si="20"/>
        <v>5</v>
      </c>
      <c r="E110" t="b">
        <f t="shared" si="21"/>
        <v>0</v>
      </c>
      <c r="F110">
        <f t="shared" si="22"/>
        <v>92</v>
      </c>
      <c r="G110">
        <f t="shared" si="23"/>
        <v>9</v>
      </c>
      <c r="H110">
        <f t="shared" si="24"/>
        <v>2</v>
      </c>
      <c r="I110">
        <f t="shared" si="25"/>
        <v>0</v>
      </c>
      <c r="J110">
        <f t="shared" si="26"/>
        <v>8</v>
      </c>
      <c r="K110">
        <f t="shared" si="27"/>
        <v>0</v>
      </c>
      <c r="L110">
        <f t="shared" si="28"/>
        <v>7</v>
      </c>
      <c r="M110">
        <f t="shared" si="29"/>
        <v>0</v>
      </c>
      <c r="N110">
        <f t="shared" si="30"/>
        <v>9</v>
      </c>
      <c r="O110">
        <f t="shared" si="31"/>
        <v>3</v>
      </c>
      <c r="P110">
        <f t="shared" si="32"/>
        <v>5</v>
      </c>
      <c r="Q110">
        <f t="shared" si="33"/>
        <v>3</v>
      </c>
      <c r="R110">
        <f t="shared" si="34"/>
        <v>207</v>
      </c>
      <c r="S110">
        <f t="shared" si="35"/>
        <v>7</v>
      </c>
      <c r="T110" t="b">
        <f t="shared" si="36"/>
        <v>1</v>
      </c>
      <c r="U110" t="str">
        <f t="shared" si="37"/>
        <v xml:space="preserve"> </v>
      </c>
      <c r="V110" t="s">
        <v>10</v>
      </c>
    </row>
    <row r="111" spans="1:22">
      <c r="A111">
        <v>50101111305</v>
      </c>
      <c r="C111" t="str">
        <f t="shared" si="19"/>
        <v>10</v>
      </c>
      <c r="D111" t="str">
        <f t="shared" si="20"/>
        <v>0</v>
      </c>
      <c r="E111" t="b">
        <f t="shared" si="21"/>
        <v>1</v>
      </c>
      <c r="F111">
        <f t="shared" si="22"/>
        <v>50</v>
      </c>
      <c r="G111">
        <f t="shared" si="23"/>
        <v>5</v>
      </c>
      <c r="H111">
        <f t="shared" si="24"/>
        <v>0</v>
      </c>
      <c r="I111">
        <f t="shared" si="25"/>
        <v>1</v>
      </c>
      <c r="J111">
        <f t="shared" si="26"/>
        <v>0</v>
      </c>
      <c r="K111">
        <f t="shared" si="27"/>
        <v>1</v>
      </c>
      <c r="L111">
        <f t="shared" si="28"/>
        <v>1</v>
      </c>
      <c r="M111">
        <f t="shared" si="29"/>
        <v>1</v>
      </c>
      <c r="N111">
        <f t="shared" si="30"/>
        <v>1</v>
      </c>
      <c r="O111">
        <f t="shared" si="31"/>
        <v>3</v>
      </c>
      <c r="P111">
        <f t="shared" si="32"/>
        <v>0</v>
      </c>
      <c r="Q111">
        <f t="shared" si="33"/>
        <v>5</v>
      </c>
      <c r="R111">
        <f t="shared" si="34"/>
        <v>35</v>
      </c>
      <c r="S111">
        <f t="shared" si="35"/>
        <v>5</v>
      </c>
      <c r="T111" t="b">
        <f t="shared" si="36"/>
        <v>1</v>
      </c>
      <c r="U111" t="str">
        <f t="shared" si="37"/>
        <v xml:space="preserve"> </v>
      </c>
      <c r="V111" t="s">
        <v>10</v>
      </c>
    </row>
    <row r="112" spans="1:22">
      <c r="A112">
        <v>89042620494</v>
      </c>
      <c r="C112" t="str">
        <f t="shared" si="19"/>
        <v>04</v>
      </c>
      <c r="D112" t="str">
        <f t="shared" si="20"/>
        <v>9</v>
      </c>
      <c r="E112" t="b">
        <f t="shared" si="21"/>
        <v>0</v>
      </c>
      <c r="F112">
        <f t="shared" si="22"/>
        <v>89</v>
      </c>
      <c r="G112">
        <f t="shared" si="23"/>
        <v>8</v>
      </c>
      <c r="H112">
        <f t="shared" si="24"/>
        <v>9</v>
      </c>
      <c r="I112">
        <f t="shared" si="25"/>
        <v>0</v>
      </c>
      <c r="J112">
        <f t="shared" si="26"/>
        <v>4</v>
      </c>
      <c r="K112">
        <f t="shared" si="27"/>
        <v>2</v>
      </c>
      <c r="L112">
        <f t="shared" si="28"/>
        <v>6</v>
      </c>
      <c r="M112">
        <f t="shared" si="29"/>
        <v>2</v>
      </c>
      <c r="N112">
        <f t="shared" si="30"/>
        <v>0</v>
      </c>
      <c r="O112">
        <f t="shared" si="31"/>
        <v>4</v>
      </c>
      <c r="P112">
        <f t="shared" si="32"/>
        <v>9</v>
      </c>
      <c r="Q112">
        <f t="shared" si="33"/>
        <v>4</v>
      </c>
      <c r="R112">
        <f t="shared" si="34"/>
        <v>136</v>
      </c>
      <c r="S112">
        <f t="shared" si="35"/>
        <v>6</v>
      </c>
      <c r="T112" t="b">
        <f t="shared" si="36"/>
        <v>1</v>
      </c>
      <c r="U112" t="str">
        <f t="shared" si="37"/>
        <v xml:space="preserve"> </v>
      </c>
      <c r="V112" t="s">
        <v>10</v>
      </c>
    </row>
    <row r="113" spans="1:22">
      <c r="A113">
        <v>51102573842</v>
      </c>
      <c r="C113" t="str">
        <f t="shared" si="19"/>
        <v>10</v>
      </c>
      <c r="D113" t="str">
        <f t="shared" si="20"/>
        <v>4</v>
      </c>
      <c r="E113" t="b">
        <f t="shared" si="21"/>
        <v>1</v>
      </c>
      <c r="F113">
        <f t="shared" si="22"/>
        <v>51</v>
      </c>
      <c r="G113">
        <f t="shared" si="23"/>
        <v>5</v>
      </c>
      <c r="H113">
        <f t="shared" si="24"/>
        <v>1</v>
      </c>
      <c r="I113">
        <f t="shared" si="25"/>
        <v>1</v>
      </c>
      <c r="J113">
        <f t="shared" si="26"/>
        <v>0</v>
      </c>
      <c r="K113">
        <f t="shared" si="27"/>
        <v>2</v>
      </c>
      <c r="L113">
        <f t="shared" si="28"/>
        <v>5</v>
      </c>
      <c r="M113">
        <f t="shared" si="29"/>
        <v>7</v>
      </c>
      <c r="N113">
        <f t="shared" si="30"/>
        <v>3</v>
      </c>
      <c r="O113">
        <f t="shared" si="31"/>
        <v>8</v>
      </c>
      <c r="P113">
        <f t="shared" si="32"/>
        <v>4</v>
      </c>
      <c r="Q113">
        <f t="shared" si="33"/>
        <v>2</v>
      </c>
      <c r="R113">
        <f t="shared" si="34"/>
        <v>128</v>
      </c>
      <c r="S113">
        <f t="shared" si="35"/>
        <v>8</v>
      </c>
      <c r="T113" t="b">
        <f t="shared" si="36"/>
        <v>1</v>
      </c>
      <c r="U113" t="str">
        <f t="shared" si="37"/>
        <v xml:space="preserve"> </v>
      </c>
      <c r="V113" t="s">
        <v>10</v>
      </c>
    </row>
    <row r="114" spans="1:22">
      <c r="A114">
        <v>89021697637</v>
      </c>
      <c r="C114" t="str">
        <f t="shared" si="19"/>
        <v>02</v>
      </c>
      <c r="D114" t="str">
        <f t="shared" si="20"/>
        <v>3</v>
      </c>
      <c r="E114" t="b">
        <f t="shared" si="21"/>
        <v>0</v>
      </c>
      <c r="F114">
        <f t="shared" si="22"/>
        <v>89</v>
      </c>
      <c r="G114">
        <f t="shared" si="23"/>
        <v>8</v>
      </c>
      <c r="H114">
        <f t="shared" si="24"/>
        <v>9</v>
      </c>
      <c r="I114">
        <f t="shared" si="25"/>
        <v>0</v>
      </c>
      <c r="J114">
        <f t="shared" si="26"/>
        <v>2</v>
      </c>
      <c r="K114">
        <f t="shared" si="27"/>
        <v>1</v>
      </c>
      <c r="L114">
        <f t="shared" si="28"/>
        <v>6</v>
      </c>
      <c r="M114">
        <f t="shared" si="29"/>
        <v>9</v>
      </c>
      <c r="N114">
        <f t="shared" si="30"/>
        <v>7</v>
      </c>
      <c r="O114">
        <f t="shared" si="31"/>
        <v>6</v>
      </c>
      <c r="P114">
        <f t="shared" si="32"/>
        <v>3</v>
      </c>
      <c r="Q114">
        <f t="shared" si="33"/>
        <v>7</v>
      </c>
      <c r="R114">
        <f t="shared" si="34"/>
        <v>213</v>
      </c>
      <c r="S114">
        <f t="shared" si="35"/>
        <v>3</v>
      </c>
      <c r="T114" t="b">
        <f t="shared" si="36"/>
        <v>1</v>
      </c>
      <c r="U114" t="str">
        <f t="shared" si="37"/>
        <v xml:space="preserve"> </v>
      </c>
      <c r="V114" t="s">
        <v>10</v>
      </c>
    </row>
    <row r="115" spans="1:22">
      <c r="A115">
        <v>63092608644</v>
      </c>
      <c r="C115" t="str">
        <f t="shared" si="19"/>
        <v>09</v>
      </c>
      <c r="D115" t="str">
        <f t="shared" si="20"/>
        <v>4</v>
      </c>
      <c r="E115" t="b">
        <f t="shared" si="21"/>
        <v>1</v>
      </c>
      <c r="F115">
        <f t="shared" si="22"/>
        <v>63</v>
      </c>
      <c r="G115">
        <f t="shared" si="23"/>
        <v>6</v>
      </c>
      <c r="H115">
        <f t="shared" si="24"/>
        <v>3</v>
      </c>
      <c r="I115">
        <f t="shared" si="25"/>
        <v>0</v>
      </c>
      <c r="J115">
        <f t="shared" si="26"/>
        <v>9</v>
      </c>
      <c r="K115">
        <f t="shared" si="27"/>
        <v>2</v>
      </c>
      <c r="L115">
        <f t="shared" si="28"/>
        <v>6</v>
      </c>
      <c r="M115">
        <f t="shared" si="29"/>
        <v>0</v>
      </c>
      <c r="N115">
        <f t="shared" si="30"/>
        <v>8</v>
      </c>
      <c r="O115">
        <f t="shared" si="31"/>
        <v>6</v>
      </c>
      <c r="P115">
        <f t="shared" si="32"/>
        <v>4</v>
      </c>
      <c r="Q115">
        <f t="shared" si="33"/>
        <v>4</v>
      </c>
      <c r="R115">
        <f t="shared" si="34"/>
        <v>206</v>
      </c>
      <c r="S115">
        <f t="shared" si="35"/>
        <v>6</v>
      </c>
      <c r="T115" t="b">
        <f t="shared" si="36"/>
        <v>1</v>
      </c>
      <c r="U115" t="str">
        <f t="shared" si="37"/>
        <v xml:space="preserve"> </v>
      </c>
      <c r="V115" t="s">
        <v>10</v>
      </c>
    </row>
    <row r="116" spans="1:22">
      <c r="A116">
        <v>78102945963</v>
      </c>
      <c r="C116" t="str">
        <f t="shared" si="19"/>
        <v>10</v>
      </c>
      <c r="D116" t="str">
        <f t="shared" si="20"/>
        <v>6</v>
      </c>
      <c r="E116" t="b">
        <f t="shared" si="21"/>
        <v>1</v>
      </c>
      <c r="F116">
        <f t="shared" si="22"/>
        <v>78</v>
      </c>
      <c r="G116">
        <f t="shared" si="23"/>
        <v>7</v>
      </c>
      <c r="H116">
        <f t="shared" si="24"/>
        <v>8</v>
      </c>
      <c r="I116">
        <f t="shared" si="25"/>
        <v>1</v>
      </c>
      <c r="J116">
        <f t="shared" si="26"/>
        <v>0</v>
      </c>
      <c r="K116">
        <f t="shared" si="27"/>
        <v>2</v>
      </c>
      <c r="L116">
        <f t="shared" si="28"/>
        <v>9</v>
      </c>
      <c r="M116">
        <f t="shared" si="29"/>
        <v>4</v>
      </c>
      <c r="N116">
        <f t="shared" si="30"/>
        <v>5</v>
      </c>
      <c r="O116">
        <f t="shared" si="31"/>
        <v>9</v>
      </c>
      <c r="P116">
        <f t="shared" si="32"/>
        <v>6</v>
      </c>
      <c r="Q116">
        <f t="shared" si="33"/>
        <v>3</v>
      </c>
      <c r="R116">
        <f t="shared" si="34"/>
        <v>167</v>
      </c>
      <c r="S116">
        <f t="shared" si="35"/>
        <v>7</v>
      </c>
      <c r="T116" t="b">
        <f t="shared" si="36"/>
        <v>1</v>
      </c>
      <c r="U116" t="str">
        <f t="shared" si="37"/>
        <v xml:space="preserve"> </v>
      </c>
      <c r="V116" t="s">
        <v>10</v>
      </c>
    </row>
    <row r="117" spans="1:22">
      <c r="A117">
        <v>86061995325</v>
      </c>
      <c r="C117" t="str">
        <f t="shared" si="19"/>
        <v>06</v>
      </c>
      <c r="D117" t="str">
        <f t="shared" si="20"/>
        <v>2</v>
      </c>
      <c r="E117" t="b">
        <f t="shared" si="21"/>
        <v>1</v>
      </c>
      <c r="F117">
        <f t="shared" si="22"/>
        <v>86</v>
      </c>
      <c r="G117">
        <f t="shared" si="23"/>
        <v>8</v>
      </c>
      <c r="H117">
        <f t="shared" si="24"/>
        <v>6</v>
      </c>
      <c r="I117">
        <f t="shared" si="25"/>
        <v>0</v>
      </c>
      <c r="J117">
        <f t="shared" si="26"/>
        <v>6</v>
      </c>
      <c r="K117">
        <f t="shared" si="27"/>
        <v>1</v>
      </c>
      <c r="L117">
        <f t="shared" si="28"/>
        <v>9</v>
      </c>
      <c r="M117">
        <f t="shared" si="29"/>
        <v>9</v>
      </c>
      <c r="N117">
        <f t="shared" si="30"/>
        <v>5</v>
      </c>
      <c r="O117">
        <f t="shared" si="31"/>
        <v>3</v>
      </c>
      <c r="P117">
        <f t="shared" si="32"/>
        <v>2</v>
      </c>
      <c r="Q117">
        <f t="shared" si="33"/>
        <v>5</v>
      </c>
      <c r="R117">
        <f t="shared" si="34"/>
        <v>225</v>
      </c>
      <c r="S117">
        <f t="shared" si="35"/>
        <v>5</v>
      </c>
      <c r="T117" t="b">
        <f t="shared" si="36"/>
        <v>1</v>
      </c>
      <c r="U117" t="str">
        <f t="shared" si="37"/>
        <v xml:space="preserve"> </v>
      </c>
      <c r="V117" t="s">
        <v>10</v>
      </c>
    </row>
    <row r="118" spans="1:22">
      <c r="A118">
        <v>78011115028</v>
      </c>
      <c r="C118" t="str">
        <f t="shared" si="19"/>
        <v>01</v>
      </c>
      <c r="D118" t="str">
        <f t="shared" si="20"/>
        <v>2</v>
      </c>
      <c r="E118" t="b">
        <f t="shared" si="21"/>
        <v>1</v>
      </c>
      <c r="F118">
        <f t="shared" si="22"/>
        <v>78</v>
      </c>
      <c r="G118">
        <f t="shared" si="23"/>
        <v>7</v>
      </c>
      <c r="H118">
        <f t="shared" si="24"/>
        <v>8</v>
      </c>
      <c r="I118">
        <f t="shared" si="25"/>
        <v>0</v>
      </c>
      <c r="J118">
        <f t="shared" si="26"/>
        <v>1</v>
      </c>
      <c r="K118">
        <f t="shared" si="27"/>
        <v>1</v>
      </c>
      <c r="L118">
        <f t="shared" si="28"/>
        <v>1</v>
      </c>
      <c r="M118">
        <f t="shared" si="29"/>
        <v>1</v>
      </c>
      <c r="N118">
        <f t="shared" si="30"/>
        <v>5</v>
      </c>
      <c r="O118">
        <f t="shared" si="31"/>
        <v>0</v>
      </c>
      <c r="P118">
        <f t="shared" si="32"/>
        <v>2</v>
      </c>
      <c r="Q118">
        <f t="shared" si="33"/>
        <v>8</v>
      </c>
      <c r="R118">
        <f t="shared" si="34"/>
        <v>102</v>
      </c>
      <c r="S118">
        <f t="shared" si="35"/>
        <v>2</v>
      </c>
      <c r="T118" t="b">
        <f t="shared" si="36"/>
        <v>1</v>
      </c>
      <c r="U118" t="str">
        <f t="shared" si="37"/>
        <v xml:space="preserve"> </v>
      </c>
      <c r="V118" t="s">
        <v>10</v>
      </c>
    </row>
    <row r="119" spans="1:22">
      <c r="A119">
        <v>89042750933</v>
      </c>
      <c r="C119" t="str">
        <f t="shared" si="19"/>
        <v>04</v>
      </c>
      <c r="D119" t="str">
        <f t="shared" si="20"/>
        <v>3</v>
      </c>
      <c r="E119" t="b">
        <f t="shared" si="21"/>
        <v>0</v>
      </c>
      <c r="F119">
        <f t="shared" si="22"/>
        <v>89</v>
      </c>
      <c r="G119">
        <f t="shared" si="23"/>
        <v>8</v>
      </c>
      <c r="H119">
        <f t="shared" si="24"/>
        <v>9</v>
      </c>
      <c r="I119">
        <f t="shared" si="25"/>
        <v>0</v>
      </c>
      <c r="J119">
        <f t="shared" si="26"/>
        <v>4</v>
      </c>
      <c r="K119">
        <f t="shared" si="27"/>
        <v>2</v>
      </c>
      <c r="L119">
        <f t="shared" si="28"/>
        <v>7</v>
      </c>
      <c r="M119">
        <f t="shared" si="29"/>
        <v>5</v>
      </c>
      <c r="N119">
        <f t="shared" si="30"/>
        <v>0</v>
      </c>
      <c r="O119">
        <f t="shared" si="31"/>
        <v>9</v>
      </c>
      <c r="P119">
        <f t="shared" si="32"/>
        <v>3</v>
      </c>
      <c r="Q119">
        <f t="shared" si="33"/>
        <v>3</v>
      </c>
      <c r="R119">
        <f t="shared" si="34"/>
        <v>147</v>
      </c>
      <c r="S119">
        <f t="shared" si="35"/>
        <v>7</v>
      </c>
      <c r="T119" t="b">
        <f t="shared" si="36"/>
        <v>1</v>
      </c>
      <c r="U119" t="str">
        <f t="shared" si="37"/>
        <v xml:space="preserve"> </v>
      </c>
      <c r="V119" t="s">
        <v>10</v>
      </c>
    </row>
    <row r="120" spans="1:22">
      <c r="A120">
        <v>89112466825</v>
      </c>
      <c r="C120" t="str">
        <f t="shared" si="19"/>
        <v>11</v>
      </c>
      <c r="D120" t="str">
        <f t="shared" si="20"/>
        <v>2</v>
      </c>
      <c r="E120" t="b">
        <f t="shared" si="21"/>
        <v>1</v>
      </c>
      <c r="F120">
        <f t="shared" si="22"/>
        <v>89</v>
      </c>
      <c r="G120">
        <f t="shared" si="23"/>
        <v>8</v>
      </c>
      <c r="H120">
        <f t="shared" si="24"/>
        <v>9</v>
      </c>
      <c r="I120">
        <f t="shared" si="25"/>
        <v>1</v>
      </c>
      <c r="J120">
        <f t="shared" si="26"/>
        <v>1</v>
      </c>
      <c r="K120">
        <f t="shared" si="27"/>
        <v>2</v>
      </c>
      <c r="L120">
        <f t="shared" si="28"/>
        <v>4</v>
      </c>
      <c r="M120">
        <f t="shared" si="29"/>
        <v>6</v>
      </c>
      <c r="N120">
        <f t="shared" si="30"/>
        <v>6</v>
      </c>
      <c r="O120">
        <f t="shared" si="31"/>
        <v>8</v>
      </c>
      <c r="P120">
        <f t="shared" si="32"/>
        <v>2</v>
      </c>
      <c r="Q120">
        <f t="shared" si="33"/>
        <v>5</v>
      </c>
      <c r="R120">
        <f t="shared" si="34"/>
        <v>175</v>
      </c>
      <c r="S120">
        <f t="shared" si="35"/>
        <v>5</v>
      </c>
      <c r="T120" t="b">
        <f t="shared" si="36"/>
        <v>1</v>
      </c>
      <c r="U120" t="str">
        <f t="shared" si="37"/>
        <v xml:space="preserve"> </v>
      </c>
      <c r="V120" t="s">
        <v>10</v>
      </c>
    </row>
    <row r="121" spans="1:22">
      <c r="A121">
        <v>89020265394</v>
      </c>
      <c r="C121" t="str">
        <f t="shared" si="19"/>
        <v>02</v>
      </c>
      <c r="D121" t="str">
        <f t="shared" si="20"/>
        <v>9</v>
      </c>
      <c r="E121" t="b">
        <f t="shared" si="21"/>
        <v>0</v>
      </c>
      <c r="F121">
        <f t="shared" si="22"/>
        <v>89</v>
      </c>
      <c r="G121">
        <f t="shared" si="23"/>
        <v>8</v>
      </c>
      <c r="H121">
        <f t="shared" si="24"/>
        <v>9</v>
      </c>
      <c r="I121">
        <f t="shared" si="25"/>
        <v>0</v>
      </c>
      <c r="J121">
        <f t="shared" si="26"/>
        <v>2</v>
      </c>
      <c r="K121">
        <f t="shared" si="27"/>
        <v>0</v>
      </c>
      <c r="L121">
        <f t="shared" si="28"/>
        <v>2</v>
      </c>
      <c r="M121">
        <f t="shared" si="29"/>
        <v>6</v>
      </c>
      <c r="N121">
        <f t="shared" si="30"/>
        <v>5</v>
      </c>
      <c r="O121">
        <f t="shared" si="31"/>
        <v>3</v>
      </c>
      <c r="P121">
        <f t="shared" si="32"/>
        <v>9</v>
      </c>
      <c r="Q121">
        <f t="shared" si="33"/>
        <v>4</v>
      </c>
      <c r="R121">
        <f t="shared" si="34"/>
        <v>176</v>
      </c>
      <c r="S121">
        <f t="shared" si="35"/>
        <v>6</v>
      </c>
      <c r="T121" t="b">
        <f t="shared" si="36"/>
        <v>1</v>
      </c>
      <c r="U121" t="str">
        <f t="shared" si="37"/>
        <v xml:space="preserve"> </v>
      </c>
      <c r="V121" t="s">
        <v>10</v>
      </c>
    </row>
    <row r="122" spans="1:22">
      <c r="A122">
        <v>66100651663</v>
      </c>
      <c r="C122" t="str">
        <f t="shared" si="19"/>
        <v>10</v>
      </c>
      <c r="D122" t="str">
        <f t="shared" si="20"/>
        <v>6</v>
      </c>
      <c r="E122" t="b">
        <f t="shared" si="21"/>
        <v>1</v>
      </c>
      <c r="F122">
        <f t="shared" si="22"/>
        <v>66</v>
      </c>
      <c r="G122">
        <f t="shared" si="23"/>
        <v>6</v>
      </c>
      <c r="H122">
        <f t="shared" si="24"/>
        <v>6</v>
      </c>
      <c r="I122">
        <f t="shared" si="25"/>
        <v>1</v>
      </c>
      <c r="J122">
        <f t="shared" si="26"/>
        <v>0</v>
      </c>
      <c r="K122">
        <f t="shared" si="27"/>
        <v>0</v>
      </c>
      <c r="L122">
        <f t="shared" si="28"/>
        <v>6</v>
      </c>
      <c r="M122">
        <f t="shared" si="29"/>
        <v>5</v>
      </c>
      <c r="N122">
        <f t="shared" si="30"/>
        <v>1</v>
      </c>
      <c r="O122">
        <f t="shared" si="31"/>
        <v>6</v>
      </c>
      <c r="P122">
        <f t="shared" si="32"/>
        <v>6</v>
      </c>
      <c r="Q122">
        <f t="shared" si="33"/>
        <v>3</v>
      </c>
      <c r="R122">
        <f t="shared" si="34"/>
        <v>117</v>
      </c>
      <c r="S122">
        <f t="shared" si="35"/>
        <v>7</v>
      </c>
      <c r="T122" t="b">
        <f t="shared" si="36"/>
        <v>1</v>
      </c>
      <c r="U122" t="str">
        <f t="shared" si="37"/>
        <v xml:space="preserve"> </v>
      </c>
      <c r="V122" t="s">
        <v>10</v>
      </c>
    </row>
    <row r="123" spans="1:22">
      <c r="A123">
        <v>65062892381</v>
      </c>
      <c r="C123" t="str">
        <f t="shared" si="19"/>
        <v>06</v>
      </c>
      <c r="D123" t="str">
        <f t="shared" si="20"/>
        <v>8</v>
      </c>
      <c r="E123" t="b">
        <f t="shared" si="21"/>
        <v>1</v>
      </c>
      <c r="F123">
        <f t="shared" si="22"/>
        <v>65</v>
      </c>
      <c r="G123">
        <f t="shared" si="23"/>
        <v>6</v>
      </c>
      <c r="H123">
        <f t="shared" si="24"/>
        <v>5</v>
      </c>
      <c r="I123">
        <f t="shared" si="25"/>
        <v>0</v>
      </c>
      <c r="J123">
        <f t="shared" si="26"/>
        <v>6</v>
      </c>
      <c r="K123">
        <f t="shared" si="27"/>
        <v>2</v>
      </c>
      <c r="L123">
        <f t="shared" si="28"/>
        <v>8</v>
      </c>
      <c r="M123">
        <f t="shared" si="29"/>
        <v>9</v>
      </c>
      <c r="N123">
        <f t="shared" si="30"/>
        <v>2</v>
      </c>
      <c r="O123">
        <f t="shared" si="31"/>
        <v>3</v>
      </c>
      <c r="P123">
        <f t="shared" si="32"/>
        <v>8</v>
      </c>
      <c r="Q123">
        <f t="shared" si="33"/>
        <v>1</v>
      </c>
      <c r="R123">
        <f t="shared" si="34"/>
        <v>209</v>
      </c>
      <c r="S123">
        <f t="shared" si="35"/>
        <v>9</v>
      </c>
      <c r="T123" t="b">
        <f t="shared" si="36"/>
        <v>1</v>
      </c>
      <c r="U123" t="str">
        <f t="shared" si="37"/>
        <v xml:space="preserve"> </v>
      </c>
      <c r="V123" t="s">
        <v>10</v>
      </c>
    </row>
    <row r="124" spans="1:22">
      <c r="A124">
        <v>69030626134</v>
      </c>
      <c r="C124" t="str">
        <f t="shared" si="19"/>
        <v>03</v>
      </c>
      <c r="D124" t="str">
        <f t="shared" si="20"/>
        <v>3</v>
      </c>
      <c r="E124" t="b">
        <f t="shared" si="21"/>
        <v>0</v>
      </c>
      <c r="F124">
        <f t="shared" si="22"/>
        <v>69</v>
      </c>
      <c r="G124">
        <f t="shared" si="23"/>
        <v>6</v>
      </c>
      <c r="H124">
        <f t="shared" si="24"/>
        <v>9</v>
      </c>
      <c r="I124">
        <f t="shared" si="25"/>
        <v>0</v>
      </c>
      <c r="J124">
        <f t="shared" si="26"/>
        <v>3</v>
      </c>
      <c r="K124">
        <f t="shared" si="27"/>
        <v>0</v>
      </c>
      <c r="L124">
        <f t="shared" si="28"/>
        <v>6</v>
      </c>
      <c r="M124">
        <f t="shared" si="29"/>
        <v>2</v>
      </c>
      <c r="N124">
        <f t="shared" si="30"/>
        <v>6</v>
      </c>
      <c r="O124">
        <f t="shared" si="31"/>
        <v>1</v>
      </c>
      <c r="P124">
        <f t="shared" si="32"/>
        <v>3</v>
      </c>
      <c r="Q124">
        <f t="shared" si="33"/>
        <v>4</v>
      </c>
      <c r="R124">
        <f t="shared" si="34"/>
        <v>156</v>
      </c>
      <c r="S124">
        <f t="shared" si="35"/>
        <v>6</v>
      </c>
      <c r="T124" t="b">
        <f t="shared" si="36"/>
        <v>1</v>
      </c>
      <c r="U124" t="str">
        <f t="shared" si="37"/>
        <v xml:space="preserve"> </v>
      </c>
      <c r="V124" t="s">
        <v>10</v>
      </c>
    </row>
    <row r="125" spans="1:22">
      <c r="A125">
        <v>67113048790</v>
      </c>
      <c r="C125" t="str">
        <f t="shared" si="19"/>
        <v>11</v>
      </c>
      <c r="D125" t="str">
        <f t="shared" si="20"/>
        <v>9</v>
      </c>
      <c r="E125" t="b">
        <f t="shared" si="21"/>
        <v>0</v>
      </c>
      <c r="F125">
        <f t="shared" si="22"/>
        <v>67</v>
      </c>
      <c r="G125">
        <f t="shared" si="23"/>
        <v>6</v>
      </c>
      <c r="H125">
        <f t="shared" si="24"/>
        <v>7</v>
      </c>
      <c r="I125">
        <f t="shared" si="25"/>
        <v>1</v>
      </c>
      <c r="J125">
        <f t="shared" si="26"/>
        <v>1</v>
      </c>
      <c r="K125">
        <f t="shared" si="27"/>
        <v>3</v>
      </c>
      <c r="L125">
        <f t="shared" si="28"/>
        <v>0</v>
      </c>
      <c r="M125">
        <f t="shared" si="29"/>
        <v>4</v>
      </c>
      <c r="N125">
        <f t="shared" si="30"/>
        <v>8</v>
      </c>
      <c r="O125">
        <f t="shared" si="31"/>
        <v>7</v>
      </c>
      <c r="P125">
        <f t="shared" si="32"/>
        <v>9</v>
      </c>
      <c r="Q125">
        <f t="shared" si="33"/>
        <v>0</v>
      </c>
      <c r="R125">
        <f t="shared" si="34"/>
        <v>180</v>
      </c>
      <c r="S125">
        <f t="shared" si="35"/>
        <v>0</v>
      </c>
      <c r="T125" t="b">
        <f t="shared" si="36"/>
        <v>1</v>
      </c>
      <c r="U125" t="str">
        <f t="shared" si="37"/>
        <v xml:space="preserve"> </v>
      </c>
      <c r="V125" t="s">
        <v>10</v>
      </c>
    </row>
    <row r="126" spans="1:22">
      <c r="A126">
        <v>84051840149</v>
      </c>
      <c r="C126" t="str">
        <f t="shared" si="19"/>
        <v>05</v>
      </c>
      <c r="D126" t="str">
        <f t="shared" si="20"/>
        <v>4</v>
      </c>
      <c r="E126" t="b">
        <f t="shared" si="21"/>
        <v>1</v>
      </c>
      <c r="F126">
        <f t="shared" si="22"/>
        <v>84</v>
      </c>
      <c r="G126">
        <f t="shared" si="23"/>
        <v>8</v>
      </c>
      <c r="H126">
        <f t="shared" si="24"/>
        <v>4</v>
      </c>
      <c r="I126">
        <f t="shared" si="25"/>
        <v>0</v>
      </c>
      <c r="J126">
        <f t="shared" si="26"/>
        <v>5</v>
      </c>
      <c r="K126">
        <f t="shared" si="27"/>
        <v>1</v>
      </c>
      <c r="L126">
        <f t="shared" si="28"/>
        <v>8</v>
      </c>
      <c r="M126">
        <f t="shared" si="29"/>
        <v>4</v>
      </c>
      <c r="N126">
        <f t="shared" si="30"/>
        <v>0</v>
      </c>
      <c r="O126">
        <f t="shared" si="31"/>
        <v>1</v>
      </c>
      <c r="P126">
        <f t="shared" si="32"/>
        <v>4</v>
      </c>
      <c r="Q126">
        <f t="shared" si="33"/>
        <v>9</v>
      </c>
      <c r="R126">
        <f t="shared" si="34"/>
        <v>131</v>
      </c>
      <c r="S126">
        <f t="shared" si="35"/>
        <v>1</v>
      </c>
      <c r="T126" t="b">
        <f t="shared" si="36"/>
        <v>1</v>
      </c>
      <c r="U126" t="str">
        <f t="shared" si="37"/>
        <v xml:space="preserve"> </v>
      </c>
      <c r="V126" t="s">
        <v>10</v>
      </c>
    </row>
    <row r="127" spans="1:22">
      <c r="A127">
        <v>57073163051</v>
      </c>
      <c r="C127" t="str">
        <f t="shared" si="19"/>
        <v>07</v>
      </c>
      <c r="D127" t="str">
        <f t="shared" si="20"/>
        <v>5</v>
      </c>
      <c r="E127" t="b">
        <f t="shared" si="21"/>
        <v>0</v>
      </c>
      <c r="F127">
        <f t="shared" si="22"/>
        <v>57</v>
      </c>
      <c r="G127">
        <f t="shared" si="23"/>
        <v>5</v>
      </c>
      <c r="H127">
        <f t="shared" si="24"/>
        <v>7</v>
      </c>
      <c r="I127">
        <f t="shared" si="25"/>
        <v>0</v>
      </c>
      <c r="J127">
        <f t="shared" si="26"/>
        <v>7</v>
      </c>
      <c r="K127">
        <f t="shared" si="27"/>
        <v>3</v>
      </c>
      <c r="L127">
        <f t="shared" si="28"/>
        <v>1</v>
      </c>
      <c r="M127">
        <f t="shared" si="29"/>
        <v>6</v>
      </c>
      <c r="N127">
        <f t="shared" si="30"/>
        <v>3</v>
      </c>
      <c r="O127">
        <f t="shared" si="31"/>
        <v>0</v>
      </c>
      <c r="P127">
        <f t="shared" si="32"/>
        <v>5</v>
      </c>
      <c r="Q127">
        <f t="shared" si="33"/>
        <v>1</v>
      </c>
      <c r="R127">
        <f t="shared" si="34"/>
        <v>179</v>
      </c>
      <c r="S127">
        <f t="shared" si="35"/>
        <v>9</v>
      </c>
      <c r="T127" t="b">
        <f t="shared" si="36"/>
        <v>1</v>
      </c>
      <c r="U127" t="str">
        <f t="shared" si="37"/>
        <v xml:space="preserve"> </v>
      </c>
      <c r="V127" t="s">
        <v>10</v>
      </c>
    </row>
    <row r="128" spans="1:22">
      <c r="A128">
        <v>81081010863</v>
      </c>
      <c r="C128" t="str">
        <f t="shared" si="19"/>
        <v>08</v>
      </c>
      <c r="D128" t="str">
        <f t="shared" si="20"/>
        <v>6</v>
      </c>
      <c r="E128" t="b">
        <f t="shared" si="21"/>
        <v>1</v>
      </c>
      <c r="F128">
        <f t="shared" si="22"/>
        <v>81</v>
      </c>
      <c r="G128">
        <f t="shared" si="23"/>
        <v>8</v>
      </c>
      <c r="H128">
        <f t="shared" si="24"/>
        <v>1</v>
      </c>
      <c r="I128">
        <f t="shared" si="25"/>
        <v>0</v>
      </c>
      <c r="J128">
        <f t="shared" si="26"/>
        <v>8</v>
      </c>
      <c r="K128">
        <f t="shared" si="27"/>
        <v>1</v>
      </c>
      <c r="L128">
        <f t="shared" si="28"/>
        <v>0</v>
      </c>
      <c r="M128">
        <f t="shared" si="29"/>
        <v>1</v>
      </c>
      <c r="N128">
        <f t="shared" si="30"/>
        <v>0</v>
      </c>
      <c r="O128">
        <f t="shared" si="31"/>
        <v>8</v>
      </c>
      <c r="P128">
        <f t="shared" si="32"/>
        <v>6</v>
      </c>
      <c r="Q128">
        <f t="shared" si="33"/>
        <v>3</v>
      </c>
      <c r="R128">
        <f t="shared" si="34"/>
        <v>117</v>
      </c>
      <c r="S128">
        <f t="shared" si="35"/>
        <v>7</v>
      </c>
      <c r="T128" t="b">
        <f t="shared" si="36"/>
        <v>1</v>
      </c>
      <c r="U128" t="str">
        <f t="shared" si="37"/>
        <v xml:space="preserve"> </v>
      </c>
      <c r="V128" t="s">
        <v>10</v>
      </c>
    </row>
    <row r="129" spans="1:22">
      <c r="A129">
        <v>89062644823</v>
      </c>
      <c r="C129" t="str">
        <f t="shared" si="19"/>
        <v>06</v>
      </c>
      <c r="D129" t="str">
        <f t="shared" si="20"/>
        <v>2</v>
      </c>
      <c r="E129" t="b">
        <f t="shared" si="21"/>
        <v>1</v>
      </c>
      <c r="F129">
        <f t="shared" si="22"/>
        <v>89</v>
      </c>
      <c r="G129">
        <f t="shared" si="23"/>
        <v>8</v>
      </c>
      <c r="H129">
        <f t="shared" si="24"/>
        <v>9</v>
      </c>
      <c r="I129">
        <f t="shared" si="25"/>
        <v>0</v>
      </c>
      <c r="J129">
        <f t="shared" si="26"/>
        <v>6</v>
      </c>
      <c r="K129">
        <f t="shared" si="27"/>
        <v>2</v>
      </c>
      <c r="L129">
        <f t="shared" si="28"/>
        <v>6</v>
      </c>
      <c r="M129">
        <f t="shared" si="29"/>
        <v>4</v>
      </c>
      <c r="N129">
        <f t="shared" si="30"/>
        <v>4</v>
      </c>
      <c r="O129">
        <f t="shared" si="31"/>
        <v>8</v>
      </c>
      <c r="P129">
        <f t="shared" si="32"/>
        <v>2</v>
      </c>
      <c r="Q129">
        <f t="shared" si="33"/>
        <v>3</v>
      </c>
      <c r="R129">
        <f t="shared" si="34"/>
        <v>187</v>
      </c>
      <c r="S129">
        <f t="shared" si="35"/>
        <v>7</v>
      </c>
      <c r="T129" t="b">
        <f t="shared" si="36"/>
        <v>1</v>
      </c>
      <c r="U129" t="str">
        <f t="shared" si="37"/>
        <v xml:space="preserve"> </v>
      </c>
      <c r="V129" t="s">
        <v>10</v>
      </c>
    </row>
    <row r="130" spans="1:22">
      <c r="A130">
        <v>52110446139</v>
      </c>
      <c r="C130" t="str">
        <f t="shared" si="19"/>
        <v>11</v>
      </c>
      <c r="D130" t="str">
        <f t="shared" si="20"/>
        <v>3</v>
      </c>
      <c r="E130" t="b">
        <f t="shared" si="21"/>
        <v>0</v>
      </c>
      <c r="F130">
        <f t="shared" si="22"/>
        <v>52</v>
      </c>
      <c r="G130">
        <f t="shared" si="23"/>
        <v>5</v>
      </c>
      <c r="H130">
        <f t="shared" si="24"/>
        <v>2</v>
      </c>
      <c r="I130">
        <f t="shared" si="25"/>
        <v>1</v>
      </c>
      <c r="J130">
        <f t="shared" si="26"/>
        <v>1</v>
      </c>
      <c r="K130">
        <f t="shared" si="27"/>
        <v>0</v>
      </c>
      <c r="L130">
        <f t="shared" si="28"/>
        <v>4</v>
      </c>
      <c r="M130">
        <f t="shared" si="29"/>
        <v>4</v>
      </c>
      <c r="N130">
        <f t="shared" si="30"/>
        <v>6</v>
      </c>
      <c r="O130">
        <f t="shared" si="31"/>
        <v>1</v>
      </c>
      <c r="P130">
        <f t="shared" si="32"/>
        <v>3</v>
      </c>
      <c r="Q130">
        <f t="shared" si="33"/>
        <v>9</v>
      </c>
      <c r="R130">
        <f t="shared" si="34"/>
        <v>131</v>
      </c>
      <c r="S130">
        <f t="shared" si="35"/>
        <v>1</v>
      </c>
      <c r="T130" t="b">
        <f t="shared" si="36"/>
        <v>1</v>
      </c>
      <c r="U130" t="str">
        <f t="shared" si="37"/>
        <v xml:space="preserve"> </v>
      </c>
      <c r="V130" t="s">
        <v>10</v>
      </c>
    </row>
    <row r="131" spans="1:22">
      <c r="A131">
        <v>50021011352</v>
      </c>
      <c r="C131" t="str">
        <f t="shared" ref="C131:C151" si="38">MID(A131,3,2)</f>
        <v>02</v>
      </c>
      <c r="D131" t="str">
        <f t="shared" ref="D131:D151" si="39">MID(A131, 10, 1)</f>
        <v>5</v>
      </c>
      <c r="E131" t="b">
        <f t="shared" ref="E131:E151" si="40">IF(MOD(D131,2)= 0, TRUE, FALSE)</f>
        <v>0</v>
      </c>
      <c r="F131">
        <f t="shared" ref="F131:F151" si="41">VALUE(MID(A131,1,2))</f>
        <v>50</v>
      </c>
      <c r="G131">
        <f t="shared" ref="G131:G151" si="42">VALUE(MID(A131,1,1))</f>
        <v>5</v>
      </c>
      <c r="H131">
        <f t="shared" ref="H131:H151" si="43">VALUE(MID(A131,2,1))</f>
        <v>0</v>
      </c>
      <c r="I131">
        <f t="shared" ref="I131:I151" si="44">VALUE(MID(A131,3,1))</f>
        <v>0</v>
      </c>
      <c r="J131">
        <f t="shared" ref="J131:J151" si="45">VALUE(MID(A131,4,1))</f>
        <v>2</v>
      </c>
      <c r="K131">
        <f t="shared" ref="K131:K151" si="46">VALUE(MID(A131,5,1))</f>
        <v>1</v>
      </c>
      <c r="L131">
        <f t="shared" ref="L131:L151" si="47">VALUE(MID(A131,6,1))</f>
        <v>0</v>
      </c>
      <c r="M131">
        <f t="shared" ref="M131:M151" si="48">VALUE(MID(A131,7,1))</f>
        <v>1</v>
      </c>
      <c r="N131">
        <f t="shared" ref="N131:N151" si="49">VALUE(MID(A131,8,1))</f>
        <v>1</v>
      </c>
      <c r="O131">
        <f t="shared" ref="O131:O151" si="50">VALUE(MID(A131,9,1))</f>
        <v>3</v>
      </c>
      <c r="P131">
        <f t="shared" ref="P131:P151" si="51">VALUE(MID(A131,10,1))</f>
        <v>5</v>
      </c>
      <c r="Q131">
        <f t="shared" ref="Q131:Q151" si="52">VALUE(MID(A131,11,1))</f>
        <v>2</v>
      </c>
      <c r="R131">
        <f t="shared" ref="R131:R151" si="53">G131*1+H131*3+I131*7+J131*9+K131*1+L131*3+M131*7+N131*9+O131*1+P131*3</f>
        <v>58</v>
      </c>
      <c r="S131">
        <f t="shared" ref="S131:S151" si="54">MOD(R131,10)</f>
        <v>8</v>
      </c>
      <c r="T131" t="b">
        <f t="shared" ref="T131:T151" si="55">IF(AND(S131=0,Q131=0),TRUE,IF(10-S131=Q131,TRUE,FALSE))</f>
        <v>1</v>
      </c>
      <c r="U131" t="str">
        <f t="shared" ref="U131:U151" si="56">IF(T131=TRUE, " ",A131)</f>
        <v xml:space="preserve"> </v>
      </c>
      <c r="V131" t="s">
        <v>10</v>
      </c>
    </row>
    <row r="132" spans="1:22">
      <c r="A132">
        <v>65092056892</v>
      </c>
      <c r="C132" t="str">
        <f t="shared" si="38"/>
        <v>09</v>
      </c>
      <c r="D132" t="str">
        <f t="shared" si="39"/>
        <v>9</v>
      </c>
      <c r="E132" t="b">
        <f t="shared" si="40"/>
        <v>0</v>
      </c>
      <c r="F132">
        <f t="shared" si="41"/>
        <v>65</v>
      </c>
      <c r="G132">
        <f t="shared" si="42"/>
        <v>6</v>
      </c>
      <c r="H132">
        <f t="shared" si="43"/>
        <v>5</v>
      </c>
      <c r="I132">
        <f t="shared" si="44"/>
        <v>0</v>
      </c>
      <c r="J132">
        <f t="shared" si="45"/>
        <v>9</v>
      </c>
      <c r="K132">
        <f t="shared" si="46"/>
        <v>2</v>
      </c>
      <c r="L132">
        <f t="shared" si="47"/>
        <v>0</v>
      </c>
      <c r="M132">
        <f t="shared" si="48"/>
        <v>5</v>
      </c>
      <c r="N132">
        <f t="shared" si="49"/>
        <v>6</v>
      </c>
      <c r="O132">
        <f t="shared" si="50"/>
        <v>8</v>
      </c>
      <c r="P132">
        <f t="shared" si="51"/>
        <v>9</v>
      </c>
      <c r="Q132">
        <f t="shared" si="52"/>
        <v>2</v>
      </c>
      <c r="R132">
        <f t="shared" si="53"/>
        <v>228</v>
      </c>
      <c r="S132">
        <f t="shared" si="54"/>
        <v>8</v>
      </c>
      <c r="T132" t="b">
        <f t="shared" si="55"/>
        <v>1</v>
      </c>
      <c r="U132" t="str">
        <f t="shared" si="56"/>
        <v xml:space="preserve"> </v>
      </c>
      <c r="V132" t="s">
        <v>10</v>
      </c>
    </row>
    <row r="133" spans="1:22">
      <c r="A133">
        <v>85052605175</v>
      </c>
      <c r="C133" t="str">
        <f t="shared" si="38"/>
        <v>05</v>
      </c>
      <c r="D133" t="str">
        <f t="shared" si="39"/>
        <v>7</v>
      </c>
      <c r="E133" t="b">
        <f t="shared" si="40"/>
        <v>0</v>
      </c>
      <c r="F133">
        <f t="shared" si="41"/>
        <v>85</v>
      </c>
      <c r="G133">
        <f t="shared" si="42"/>
        <v>8</v>
      </c>
      <c r="H133">
        <f t="shared" si="43"/>
        <v>5</v>
      </c>
      <c r="I133">
        <f t="shared" si="44"/>
        <v>0</v>
      </c>
      <c r="J133">
        <f t="shared" si="45"/>
        <v>5</v>
      </c>
      <c r="K133">
        <f t="shared" si="46"/>
        <v>2</v>
      </c>
      <c r="L133">
        <f t="shared" si="47"/>
        <v>6</v>
      </c>
      <c r="M133">
        <f t="shared" si="48"/>
        <v>0</v>
      </c>
      <c r="N133">
        <f t="shared" si="49"/>
        <v>5</v>
      </c>
      <c r="O133">
        <f t="shared" si="50"/>
        <v>1</v>
      </c>
      <c r="P133">
        <f t="shared" si="51"/>
        <v>7</v>
      </c>
      <c r="Q133">
        <f t="shared" si="52"/>
        <v>5</v>
      </c>
      <c r="R133">
        <f t="shared" si="53"/>
        <v>155</v>
      </c>
      <c r="S133">
        <f t="shared" si="54"/>
        <v>5</v>
      </c>
      <c r="T133" t="b">
        <f t="shared" si="55"/>
        <v>1</v>
      </c>
      <c r="U133" t="str">
        <f t="shared" si="56"/>
        <v xml:space="preserve"> </v>
      </c>
      <c r="V133" t="s">
        <v>10</v>
      </c>
    </row>
    <row r="134" spans="1:22">
      <c r="A134">
        <v>89032143350</v>
      </c>
      <c r="C134" t="str">
        <f t="shared" si="38"/>
        <v>03</v>
      </c>
      <c r="D134" t="str">
        <f t="shared" si="39"/>
        <v>5</v>
      </c>
      <c r="E134" t="b">
        <f t="shared" si="40"/>
        <v>0</v>
      </c>
      <c r="F134">
        <f t="shared" si="41"/>
        <v>89</v>
      </c>
      <c r="G134">
        <f t="shared" si="42"/>
        <v>8</v>
      </c>
      <c r="H134">
        <f t="shared" si="43"/>
        <v>9</v>
      </c>
      <c r="I134">
        <f t="shared" si="44"/>
        <v>0</v>
      </c>
      <c r="J134">
        <f t="shared" si="45"/>
        <v>3</v>
      </c>
      <c r="K134">
        <f t="shared" si="46"/>
        <v>2</v>
      </c>
      <c r="L134">
        <f t="shared" si="47"/>
        <v>1</v>
      </c>
      <c r="M134">
        <f t="shared" si="48"/>
        <v>4</v>
      </c>
      <c r="N134">
        <f t="shared" si="49"/>
        <v>3</v>
      </c>
      <c r="O134">
        <f t="shared" si="50"/>
        <v>3</v>
      </c>
      <c r="P134">
        <f t="shared" si="51"/>
        <v>5</v>
      </c>
      <c r="Q134">
        <f t="shared" si="52"/>
        <v>0</v>
      </c>
      <c r="R134">
        <f t="shared" si="53"/>
        <v>140</v>
      </c>
      <c r="S134">
        <f t="shared" si="54"/>
        <v>0</v>
      </c>
      <c r="T134" t="b">
        <f t="shared" si="55"/>
        <v>1</v>
      </c>
      <c r="U134" t="str">
        <f t="shared" si="56"/>
        <v xml:space="preserve"> </v>
      </c>
      <c r="V134" t="s">
        <v>10</v>
      </c>
    </row>
    <row r="135" spans="1:22">
      <c r="A135">
        <v>71123061643</v>
      </c>
      <c r="C135" t="str">
        <f t="shared" si="38"/>
        <v>12</v>
      </c>
      <c r="D135" t="str">
        <f t="shared" si="39"/>
        <v>4</v>
      </c>
      <c r="E135" t="b">
        <f t="shared" si="40"/>
        <v>1</v>
      </c>
      <c r="F135">
        <f t="shared" si="41"/>
        <v>71</v>
      </c>
      <c r="G135">
        <f t="shared" si="42"/>
        <v>7</v>
      </c>
      <c r="H135">
        <f t="shared" si="43"/>
        <v>1</v>
      </c>
      <c r="I135">
        <f t="shared" si="44"/>
        <v>1</v>
      </c>
      <c r="J135">
        <f t="shared" si="45"/>
        <v>2</v>
      </c>
      <c r="K135">
        <f t="shared" si="46"/>
        <v>3</v>
      </c>
      <c r="L135">
        <f t="shared" si="47"/>
        <v>0</v>
      </c>
      <c r="M135">
        <f t="shared" si="48"/>
        <v>6</v>
      </c>
      <c r="N135">
        <f t="shared" si="49"/>
        <v>1</v>
      </c>
      <c r="O135">
        <f t="shared" si="50"/>
        <v>6</v>
      </c>
      <c r="P135">
        <f t="shared" si="51"/>
        <v>4</v>
      </c>
      <c r="Q135">
        <f t="shared" si="52"/>
        <v>3</v>
      </c>
      <c r="R135">
        <f t="shared" si="53"/>
        <v>107</v>
      </c>
      <c r="S135">
        <f t="shared" si="54"/>
        <v>7</v>
      </c>
      <c r="T135" t="b">
        <f t="shared" si="55"/>
        <v>1</v>
      </c>
      <c r="U135" t="str">
        <f t="shared" si="56"/>
        <v xml:space="preserve"> </v>
      </c>
      <c r="V135" t="s">
        <v>10</v>
      </c>
    </row>
    <row r="136" spans="1:22">
      <c r="A136">
        <v>73103000844</v>
      </c>
      <c r="C136" t="str">
        <f t="shared" si="38"/>
        <v>10</v>
      </c>
      <c r="D136" t="str">
        <f t="shared" si="39"/>
        <v>4</v>
      </c>
      <c r="E136" t="b">
        <f t="shared" si="40"/>
        <v>1</v>
      </c>
      <c r="F136">
        <f t="shared" si="41"/>
        <v>73</v>
      </c>
      <c r="G136">
        <f t="shared" si="42"/>
        <v>7</v>
      </c>
      <c r="H136">
        <f t="shared" si="43"/>
        <v>3</v>
      </c>
      <c r="I136">
        <f t="shared" si="44"/>
        <v>1</v>
      </c>
      <c r="J136">
        <f t="shared" si="45"/>
        <v>0</v>
      </c>
      <c r="K136">
        <f t="shared" si="46"/>
        <v>3</v>
      </c>
      <c r="L136">
        <f t="shared" si="47"/>
        <v>0</v>
      </c>
      <c r="M136">
        <f t="shared" si="48"/>
        <v>0</v>
      </c>
      <c r="N136">
        <f t="shared" si="49"/>
        <v>0</v>
      </c>
      <c r="O136">
        <f t="shared" si="50"/>
        <v>8</v>
      </c>
      <c r="P136">
        <f t="shared" si="51"/>
        <v>4</v>
      </c>
      <c r="Q136">
        <f t="shared" si="52"/>
        <v>4</v>
      </c>
      <c r="R136">
        <f t="shared" si="53"/>
        <v>46</v>
      </c>
      <c r="S136">
        <f t="shared" si="54"/>
        <v>6</v>
      </c>
      <c r="T136" t="b">
        <f t="shared" si="55"/>
        <v>1</v>
      </c>
      <c r="U136" t="str">
        <f t="shared" si="56"/>
        <v xml:space="preserve"> </v>
      </c>
      <c r="V136" t="s">
        <v>10</v>
      </c>
    </row>
    <row r="137" spans="1:22">
      <c r="A137">
        <v>89012630357</v>
      </c>
      <c r="C137" t="str">
        <f t="shared" si="38"/>
        <v>01</v>
      </c>
      <c r="D137" t="str">
        <f t="shared" si="39"/>
        <v>5</v>
      </c>
      <c r="E137" t="b">
        <f t="shared" si="40"/>
        <v>0</v>
      </c>
      <c r="F137">
        <f t="shared" si="41"/>
        <v>89</v>
      </c>
      <c r="G137">
        <f t="shared" si="42"/>
        <v>8</v>
      </c>
      <c r="H137">
        <f t="shared" si="43"/>
        <v>9</v>
      </c>
      <c r="I137">
        <f t="shared" si="44"/>
        <v>0</v>
      </c>
      <c r="J137">
        <f t="shared" si="45"/>
        <v>1</v>
      </c>
      <c r="K137">
        <f t="shared" si="46"/>
        <v>2</v>
      </c>
      <c r="L137">
        <f t="shared" si="47"/>
        <v>6</v>
      </c>
      <c r="M137">
        <f t="shared" si="48"/>
        <v>3</v>
      </c>
      <c r="N137">
        <f t="shared" si="49"/>
        <v>0</v>
      </c>
      <c r="O137">
        <f t="shared" si="50"/>
        <v>3</v>
      </c>
      <c r="P137">
        <f t="shared" si="51"/>
        <v>5</v>
      </c>
      <c r="Q137">
        <f t="shared" si="52"/>
        <v>7</v>
      </c>
      <c r="R137">
        <f t="shared" si="53"/>
        <v>103</v>
      </c>
      <c r="S137">
        <f t="shared" si="54"/>
        <v>3</v>
      </c>
      <c r="T137" t="b">
        <f t="shared" si="55"/>
        <v>1</v>
      </c>
      <c r="U137" t="str">
        <f t="shared" si="56"/>
        <v xml:space="preserve"> </v>
      </c>
      <c r="V137" t="s">
        <v>10</v>
      </c>
    </row>
    <row r="138" spans="1:22">
      <c r="A138">
        <v>73010399576</v>
      </c>
      <c r="C138" t="str">
        <f t="shared" si="38"/>
        <v>01</v>
      </c>
      <c r="D138" t="str">
        <f t="shared" si="39"/>
        <v>7</v>
      </c>
      <c r="E138" t="b">
        <f t="shared" si="40"/>
        <v>0</v>
      </c>
      <c r="F138">
        <f t="shared" si="41"/>
        <v>73</v>
      </c>
      <c r="G138">
        <f t="shared" si="42"/>
        <v>7</v>
      </c>
      <c r="H138">
        <f t="shared" si="43"/>
        <v>3</v>
      </c>
      <c r="I138">
        <f t="shared" si="44"/>
        <v>0</v>
      </c>
      <c r="J138">
        <f t="shared" si="45"/>
        <v>1</v>
      </c>
      <c r="K138">
        <f t="shared" si="46"/>
        <v>0</v>
      </c>
      <c r="L138">
        <f t="shared" si="47"/>
        <v>3</v>
      </c>
      <c r="M138">
        <f t="shared" si="48"/>
        <v>9</v>
      </c>
      <c r="N138">
        <f t="shared" si="49"/>
        <v>9</v>
      </c>
      <c r="O138">
        <f t="shared" si="50"/>
        <v>5</v>
      </c>
      <c r="P138">
        <f t="shared" si="51"/>
        <v>7</v>
      </c>
      <c r="Q138">
        <f t="shared" si="52"/>
        <v>6</v>
      </c>
      <c r="R138">
        <f t="shared" si="53"/>
        <v>204</v>
      </c>
      <c r="S138">
        <f t="shared" si="54"/>
        <v>4</v>
      </c>
      <c r="T138" t="b">
        <f t="shared" si="55"/>
        <v>1</v>
      </c>
      <c r="U138" t="str">
        <f t="shared" si="56"/>
        <v xml:space="preserve"> </v>
      </c>
      <c r="V138" t="s">
        <v>10</v>
      </c>
    </row>
    <row r="139" spans="1:22">
      <c r="A139">
        <v>87070895372</v>
      </c>
      <c r="C139" t="str">
        <f t="shared" si="38"/>
        <v>07</v>
      </c>
      <c r="D139" t="str">
        <f t="shared" si="39"/>
        <v>7</v>
      </c>
      <c r="E139" t="b">
        <f t="shared" si="40"/>
        <v>0</v>
      </c>
      <c r="F139">
        <f t="shared" si="41"/>
        <v>87</v>
      </c>
      <c r="G139">
        <f t="shared" si="42"/>
        <v>8</v>
      </c>
      <c r="H139">
        <f t="shared" si="43"/>
        <v>7</v>
      </c>
      <c r="I139">
        <f t="shared" si="44"/>
        <v>0</v>
      </c>
      <c r="J139">
        <f t="shared" si="45"/>
        <v>7</v>
      </c>
      <c r="K139">
        <f t="shared" si="46"/>
        <v>0</v>
      </c>
      <c r="L139">
        <f t="shared" si="47"/>
        <v>8</v>
      </c>
      <c r="M139">
        <f t="shared" si="48"/>
        <v>9</v>
      </c>
      <c r="N139">
        <f t="shared" si="49"/>
        <v>5</v>
      </c>
      <c r="O139">
        <f t="shared" si="50"/>
        <v>3</v>
      </c>
      <c r="P139">
        <f t="shared" si="51"/>
        <v>7</v>
      </c>
      <c r="Q139">
        <f t="shared" si="52"/>
        <v>2</v>
      </c>
      <c r="R139">
        <f t="shared" si="53"/>
        <v>248</v>
      </c>
      <c r="S139">
        <f t="shared" si="54"/>
        <v>8</v>
      </c>
      <c r="T139" t="b">
        <f t="shared" si="55"/>
        <v>1</v>
      </c>
      <c r="U139" t="str">
        <f t="shared" si="56"/>
        <v xml:space="preserve"> </v>
      </c>
      <c r="V139" t="s">
        <v>10</v>
      </c>
    </row>
    <row r="140" spans="1:22">
      <c r="A140">
        <v>60061144469</v>
      </c>
      <c r="C140" t="str">
        <f t="shared" si="38"/>
        <v>06</v>
      </c>
      <c r="D140" t="str">
        <f t="shared" si="39"/>
        <v>6</v>
      </c>
      <c r="E140" t="b">
        <f t="shared" si="40"/>
        <v>1</v>
      </c>
      <c r="F140">
        <f t="shared" si="41"/>
        <v>60</v>
      </c>
      <c r="G140">
        <f t="shared" si="42"/>
        <v>6</v>
      </c>
      <c r="H140">
        <f t="shared" si="43"/>
        <v>0</v>
      </c>
      <c r="I140">
        <f t="shared" si="44"/>
        <v>0</v>
      </c>
      <c r="J140">
        <f t="shared" si="45"/>
        <v>6</v>
      </c>
      <c r="K140">
        <f t="shared" si="46"/>
        <v>1</v>
      </c>
      <c r="L140">
        <f t="shared" si="47"/>
        <v>1</v>
      </c>
      <c r="M140">
        <f t="shared" si="48"/>
        <v>4</v>
      </c>
      <c r="N140">
        <f t="shared" si="49"/>
        <v>4</v>
      </c>
      <c r="O140">
        <f t="shared" si="50"/>
        <v>4</v>
      </c>
      <c r="P140">
        <f t="shared" si="51"/>
        <v>6</v>
      </c>
      <c r="Q140">
        <f t="shared" si="52"/>
        <v>9</v>
      </c>
      <c r="R140">
        <f t="shared" si="53"/>
        <v>150</v>
      </c>
      <c r="S140">
        <f t="shared" si="54"/>
        <v>0</v>
      </c>
      <c r="T140" t="b">
        <f t="shared" si="55"/>
        <v>0</v>
      </c>
      <c r="U140">
        <f t="shared" si="56"/>
        <v>60061144469</v>
      </c>
      <c r="V140" t="s">
        <v>10</v>
      </c>
    </row>
    <row r="141" spans="1:22">
      <c r="A141">
        <v>76043169949</v>
      </c>
      <c r="C141" t="str">
        <f t="shared" si="38"/>
        <v>04</v>
      </c>
      <c r="D141" t="str">
        <f t="shared" si="39"/>
        <v>4</v>
      </c>
      <c r="E141" t="b">
        <f t="shared" si="40"/>
        <v>1</v>
      </c>
      <c r="F141">
        <f t="shared" si="41"/>
        <v>76</v>
      </c>
      <c r="G141">
        <f t="shared" si="42"/>
        <v>7</v>
      </c>
      <c r="H141">
        <f t="shared" si="43"/>
        <v>6</v>
      </c>
      <c r="I141">
        <f t="shared" si="44"/>
        <v>0</v>
      </c>
      <c r="J141">
        <f t="shared" si="45"/>
        <v>4</v>
      </c>
      <c r="K141">
        <f t="shared" si="46"/>
        <v>3</v>
      </c>
      <c r="L141">
        <f t="shared" si="47"/>
        <v>1</v>
      </c>
      <c r="M141">
        <f t="shared" si="48"/>
        <v>6</v>
      </c>
      <c r="N141">
        <f t="shared" si="49"/>
        <v>9</v>
      </c>
      <c r="O141">
        <f t="shared" si="50"/>
        <v>9</v>
      </c>
      <c r="P141">
        <f t="shared" si="51"/>
        <v>4</v>
      </c>
      <c r="Q141">
        <f t="shared" si="52"/>
        <v>9</v>
      </c>
      <c r="R141">
        <f t="shared" si="53"/>
        <v>211</v>
      </c>
      <c r="S141">
        <f t="shared" si="54"/>
        <v>1</v>
      </c>
      <c r="T141" t="b">
        <f t="shared" si="55"/>
        <v>1</v>
      </c>
      <c r="U141" t="str">
        <f t="shared" si="56"/>
        <v xml:space="preserve"> </v>
      </c>
      <c r="V141" t="s">
        <v>10</v>
      </c>
    </row>
    <row r="142" spans="1:22">
      <c r="A142">
        <v>79101146737</v>
      </c>
      <c r="C142" t="str">
        <f t="shared" si="38"/>
        <v>10</v>
      </c>
      <c r="D142" t="str">
        <f t="shared" si="39"/>
        <v>3</v>
      </c>
      <c r="E142" t="b">
        <f t="shared" si="40"/>
        <v>0</v>
      </c>
      <c r="F142">
        <f t="shared" si="41"/>
        <v>79</v>
      </c>
      <c r="G142">
        <f t="shared" si="42"/>
        <v>7</v>
      </c>
      <c r="H142">
        <f t="shared" si="43"/>
        <v>9</v>
      </c>
      <c r="I142">
        <f t="shared" si="44"/>
        <v>1</v>
      </c>
      <c r="J142">
        <f t="shared" si="45"/>
        <v>0</v>
      </c>
      <c r="K142">
        <f t="shared" si="46"/>
        <v>1</v>
      </c>
      <c r="L142">
        <f t="shared" si="47"/>
        <v>1</v>
      </c>
      <c r="M142">
        <f t="shared" si="48"/>
        <v>4</v>
      </c>
      <c r="N142">
        <f t="shared" si="49"/>
        <v>6</v>
      </c>
      <c r="O142">
        <f t="shared" si="50"/>
        <v>7</v>
      </c>
      <c r="P142">
        <f t="shared" si="51"/>
        <v>3</v>
      </c>
      <c r="Q142">
        <f t="shared" si="52"/>
        <v>7</v>
      </c>
      <c r="R142">
        <f t="shared" si="53"/>
        <v>143</v>
      </c>
      <c r="S142">
        <f t="shared" si="54"/>
        <v>3</v>
      </c>
      <c r="T142" t="b">
        <f t="shared" si="55"/>
        <v>1</v>
      </c>
      <c r="U142" t="str">
        <f t="shared" si="56"/>
        <v xml:space="preserve"> </v>
      </c>
      <c r="V142" t="s">
        <v>10</v>
      </c>
    </row>
    <row r="143" spans="1:22">
      <c r="A143">
        <v>76043054555</v>
      </c>
      <c r="C143" t="str">
        <f t="shared" si="38"/>
        <v>04</v>
      </c>
      <c r="D143" t="str">
        <f t="shared" si="39"/>
        <v>5</v>
      </c>
      <c r="E143" t="b">
        <f t="shared" si="40"/>
        <v>0</v>
      </c>
      <c r="F143">
        <f t="shared" si="41"/>
        <v>76</v>
      </c>
      <c r="G143">
        <f t="shared" si="42"/>
        <v>7</v>
      </c>
      <c r="H143">
        <f t="shared" si="43"/>
        <v>6</v>
      </c>
      <c r="I143">
        <f t="shared" si="44"/>
        <v>0</v>
      </c>
      <c r="J143">
        <f t="shared" si="45"/>
        <v>4</v>
      </c>
      <c r="K143">
        <f t="shared" si="46"/>
        <v>3</v>
      </c>
      <c r="L143">
        <f t="shared" si="47"/>
        <v>0</v>
      </c>
      <c r="M143">
        <f t="shared" si="48"/>
        <v>5</v>
      </c>
      <c r="N143">
        <f t="shared" si="49"/>
        <v>4</v>
      </c>
      <c r="O143">
        <f t="shared" si="50"/>
        <v>5</v>
      </c>
      <c r="P143">
        <f t="shared" si="51"/>
        <v>5</v>
      </c>
      <c r="Q143">
        <f t="shared" si="52"/>
        <v>5</v>
      </c>
      <c r="R143">
        <f t="shared" si="53"/>
        <v>155</v>
      </c>
      <c r="S143">
        <f t="shared" si="54"/>
        <v>5</v>
      </c>
      <c r="T143" t="b">
        <f t="shared" si="55"/>
        <v>1</v>
      </c>
      <c r="U143" t="str">
        <f t="shared" si="56"/>
        <v xml:space="preserve"> </v>
      </c>
      <c r="V143" t="s">
        <v>10</v>
      </c>
    </row>
    <row r="144" spans="1:22">
      <c r="A144">
        <v>89082608599</v>
      </c>
      <c r="C144" t="str">
        <f t="shared" si="38"/>
        <v>08</v>
      </c>
      <c r="D144" t="str">
        <f t="shared" si="39"/>
        <v>9</v>
      </c>
      <c r="E144" t="b">
        <f t="shared" si="40"/>
        <v>0</v>
      </c>
      <c r="F144">
        <f t="shared" si="41"/>
        <v>89</v>
      </c>
      <c r="G144">
        <f t="shared" si="42"/>
        <v>8</v>
      </c>
      <c r="H144">
        <f t="shared" si="43"/>
        <v>9</v>
      </c>
      <c r="I144">
        <f t="shared" si="44"/>
        <v>0</v>
      </c>
      <c r="J144">
        <f t="shared" si="45"/>
        <v>8</v>
      </c>
      <c r="K144">
        <f t="shared" si="46"/>
        <v>2</v>
      </c>
      <c r="L144">
        <f t="shared" si="47"/>
        <v>6</v>
      </c>
      <c r="M144">
        <f t="shared" si="48"/>
        <v>0</v>
      </c>
      <c r="N144">
        <f t="shared" si="49"/>
        <v>8</v>
      </c>
      <c r="O144">
        <f t="shared" si="50"/>
        <v>5</v>
      </c>
      <c r="P144">
        <f t="shared" si="51"/>
        <v>9</v>
      </c>
      <c r="Q144">
        <f t="shared" si="52"/>
        <v>9</v>
      </c>
      <c r="R144">
        <f t="shared" si="53"/>
        <v>231</v>
      </c>
      <c r="S144">
        <f t="shared" si="54"/>
        <v>1</v>
      </c>
      <c r="T144" t="b">
        <f t="shared" si="55"/>
        <v>1</v>
      </c>
      <c r="U144" t="str">
        <f t="shared" si="56"/>
        <v xml:space="preserve"> </v>
      </c>
      <c r="V144" t="s">
        <v>10</v>
      </c>
    </row>
    <row r="145" spans="1:22">
      <c r="A145">
        <v>76122752028</v>
      </c>
      <c r="C145" t="str">
        <f t="shared" si="38"/>
        <v>12</v>
      </c>
      <c r="D145" t="str">
        <f t="shared" si="39"/>
        <v>2</v>
      </c>
      <c r="E145" t="b">
        <f t="shared" si="40"/>
        <v>1</v>
      </c>
      <c r="F145">
        <f t="shared" si="41"/>
        <v>76</v>
      </c>
      <c r="G145">
        <f t="shared" si="42"/>
        <v>7</v>
      </c>
      <c r="H145">
        <f t="shared" si="43"/>
        <v>6</v>
      </c>
      <c r="I145">
        <f t="shared" si="44"/>
        <v>1</v>
      </c>
      <c r="J145">
        <f t="shared" si="45"/>
        <v>2</v>
      </c>
      <c r="K145">
        <f t="shared" si="46"/>
        <v>2</v>
      </c>
      <c r="L145">
        <f t="shared" si="47"/>
        <v>7</v>
      </c>
      <c r="M145">
        <f t="shared" si="48"/>
        <v>5</v>
      </c>
      <c r="N145">
        <f t="shared" si="49"/>
        <v>2</v>
      </c>
      <c r="O145">
        <f t="shared" si="50"/>
        <v>0</v>
      </c>
      <c r="P145">
        <f t="shared" si="51"/>
        <v>2</v>
      </c>
      <c r="Q145">
        <f t="shared" si="52"/>
        <v>8</v>
      </c>
      <c r="R145">
        <f t="shared" si="53"/>
        <v>132</v>
      </c>
      <c r="S145">
        <f t="shared" si="54"/>
        <v>2</v>
      </c>
      <c r="T145" t="b">
        <f t="shared" si="55"/>
        <v>1</v>
      </c>
      <c r="U145" t="str">
        <f t="shared" si="56"/>
        <v xml:space="preserve"> </v>
      </c>
      <c r="V145" t="s">
        <v>10</v>
      </c>
    </row>
    <row r="146" spans="1:22">
      <c r="A146">
        <v>77120835871</v>
      </c>
      <c r="C146" t="str">
        <f t="shared" si="38"/>
        <v>12</v>
      </c>
      <c r="D146" t="str">
        <f t="shared" si="39"/>
        <v>7</v>
      </c>
      <c r="E146" t="b">
        <f t="shared" si="40"/>
        <v>0</v>
      </c>
      <c r="F146">
        <f t="shared" si="41"/>
        <v>77</v>
      </c>
      <c r="G146">
        <f t="shared" si="42"/>
        <v>7</v>
      </c>
      <c r="H146">
        <f t="shared" si="43"/>
        <v>7</v>
      </c>
      <c r="I146">
        <f t="shared" si="44"/>
        <v>1</v>
      </c>
      <c r="J146">
        <f t="shared" si="45"/>
        <v>2</v>
      </c>
      <c r="K146">
        <f t="shared" si="46"/>
        <v>0</v>
      </c>
      <c r="L146">
        <f t="shared" si="47"/>
        <v>8</v>
      </c>
      <c r="M146">
        <f t="shared" si="48"/>
        <v>3</v>
      </c>
      <c r="N146">
        <f t="shared" si="49"/>
        <v>5</v>
      </c>
      <c r="O146">
        <f t="shared" si="50"/>
        <v>8</v>
      </c>
      <c r="P146">
        <f t="shared" si="51"/>
        <v>7</v>
      </c>
      <c r="Q146">
        <f t="shared" si="52"/>
        <v>1</v>
      </c>
      <c r="R146">
        <f t="shared" si="53"/>
        <v>172</v>
      </c>
      <c r="S146">
        <f t="shared" si="54"/>
        <v>2</v>
      </c>
      <c r="T146" t="b">
        <f t="shared" si="55"/>
        <v>0</v>
      </c>
      <c r="U146">
        <f t="shared" si="56"/>
        <v>77120835871</v>
      </c>
      <c r="V146" t="s">
        <v>10</v>
      </c>
    </row>
    <row r="147" spans="1:22">
      <c r="A147">
        <v>89010293604</v>
      </c>
      <c r="C147" t="str">
        <f t="shared" si="38"/>
        <v>01</v>
      </c>
      <c r="D147" t="str">
        <f t="shared" si="39"/>
        <v>0</v>
      </c>
      <c r="E147" t="b">
        <f t="shared" si="40"/>
        <v>1</v>
      </c>
      <c r="F147">
        <f t="shared" si="41"/>
        <v>89</v>
      </c>
      <c r="G147">
        <f t="shared" si="42"/>
        <v>8</v>
      </c>
      <c r="H147">
        <f t="shared" si="43"/>
        <v>9</v>
      </c>
      <c r="I147">
        <f t="shared" si="44"/>
        <v>0</v>
      </c>
      <c r="J147">
        <f t="shared" si="45"/>
        <v>1</v>
      </c>
      <c r="K147">
        <f t="shared" si="46"/>
        <v>0</v>
      </c>
      <c r="L147">
        <f t="shared" si="47"/>
        <v>2</v>
      </c>
      <c r="M147">
        <f t="shared" si="48"/>
        <v>9</v>
      </c>
      <c r="N147">
        <f t="shared" si="49"/>
        <v>3</v>
      </c>
      <c r="O147">
        <f t="shared" si="50"/>
        <v>6</v>
      </c>
      <c r="P147">
        <f t="shared" si="51"/>
        <v>0</v>
      </c>
      <c r="Q147">
        <f t="shared" si="52"/>
        <v>4</v>
      </c>
      <c r="R147">
        <f t="shared" si="53"/>
        <v>146</v>
      </c>
      <c r="S147">
        <f t="shared" si="54"/>
        <v>6</v>
      </c>
      <c r="T147" t="b">
        <f t="shared" si="55"/>
        <v>1</v>
      </c>
      <c r="U147" t="str">
        <f t="shared" si="56"/>
        <v xml:space="preserve"> </v>
      </c>
      <c r="V147" t="s">
        <v>10</v>
      </c>
    </row>
    <row r="148" spans="1:22">
      <c r="A148">
        <v>89091482250</v>
      </c>
      <c r="C148" t="str">
        <f t="shared" si="38"/>
        <v>09</v>
      </c>
      <c r="D148" t="str">
        <f t="shared" si="39"/>
        <v>5</v>
      </c>
      <c r="E148" t="b">
        <f t="shared" si="40"/>
        <v>0</v>
      </c>
      <c r="F148">
        <f t="shared" si="41"/>
        <v>89</v>
      </c>
      <c r="G148">
        <f t="shared" si="42"/>
        <v>8</v>
      </c>
      <c r="H148">
        <f t="shared" si="43"/>
        <v>9</v>
      </c>
      <c r="I148">
        <f t="shared" si="44"/>
        <v>0</v>
      </c>
      <c r="J148">
        <f t="shared" si="45"/>
        <v>9</v>
      </c>
      <c r="K148">
        <f t="shared" si="46"/>
        <v>1</v>
      </c>
      <c r="L148">
        <f t="shared" si="47"/>
        <v>4</v>
      </c>
      <c r="M148">
        <f t="shared" si="48"/>
        <v>8</v>
      </c>
      <c r="N148">
        <f t="shared" si="49"/>
        <v>2</v>
      </c>
      <c r="O148">
        <f t="shared" si="50"/>
        <v>2</v>
      </c>
      <c r="P148">
        <f t="shared" si="51"/>
        <v>5</v>
      </c>
      <c r="Q148">
        <f t="shared" si="52"/>
        <v>0</v>
      </c>
      <c r="R148">
        <f t="shared" si="53"/>
        <v>220</v>
      </c>
      <c r="S148">
        <f t="shared" si="54"/>
        <v>0</v>
      </c>
      <c r="T148" t="b">
        <f t="shared" si="55"/>
        <v>1</v>
      </c>
      <c r="U148" t="str">
        <f t="shared" si="56"/>
        <v xml:space="preserve"> </v>
      </c>
      <c r="V148" t="s">
        <v>10</v>
      </c>
    </row>
    <row r="149" spans="1:22">
      <c r="A149">
        <v>58122188027</v>
      </c>
      <c r="C149" t="str">
        <f t="shared" si="38"/>
        <v>12</v>
      </c>
      <c r="D149" t="str">
        <f t="shared" si="39"/>
        <v>2</v>
      </c>
      <c r="E149" t="b">
        <f t="shared" si="40"/>
        <v>1</v>
      </c>
      <c r="F149">
        <f t="shared" si="41"/>
        <v>58</v>
      </c>
      <c r="G149">
        <f t="shared" si="42"/>
        <v>5</v>
      </c>
      <c r="H149">
        <f t="shared" si="43"/>
        <v>8</v>
      </c>
      <c r="I149">
        <f t="shared" si="44"/>
        <v>1</v>
      </c>
      <c r="J149">
        <f t="shared" si="45"/>
        <v>2</v>
      </c>
      <c r="K149">
        <f t="shared" si="46"/>
        <v>2</v>
      </c>
      <c r="L149">
        <f t="shared" si="47"/>
        <v>1</v>
      </c>
      <c r="M149">
        <f t="shared" si="48"/>
        <v>8</v>
      </c>
      <c r="N149">
        <f t="shared" si="49"/>
        <v>8</v>
      </c>
      <c r="O149">
        <f t="shared" si="50"/>
        <v>0</v>
      </c>
      <c r="P149">
        <f t="shared" si="51"/>
        <v>2</v>
      </c>
      <c r="Q149">
        <f t="shared" si="52"/>
        <v>7</v>
      </c>
      <c r="R149">
        <f t="shared" si="53"/>
        <v>193</v>
      </c>
      <c r="S149">
        <f t="shared" si="54"/>
        <v>3</v>
      </c>
      <c r="T149" t="b">
        <f t="shared" si="55"/>
        <v>1</v>
      </c>
      <c r="U149" t="str">
        <f t="shared" si="56"/>
        <v xml:space="preserve"> </v>
      </c>
      <c r="V149" t="s">
        <v>10</v>
      </c>
    </row>
    <row r="150" spans="1:22">
      <c r="A150">
        <v>89052295172</v>
      </c>
      <c r="C150" t="str">
        <f t="shared" si="38"/>
        <v>05</v>
      </c>
      <c r="D150" t="str">
        <f t="shared" si="39"/>
        <v>7</v>
      </c>
      <c r="E150" t="b">
        <f t="shared" si="40"/>
        <v>0</v>
      </c>
      <c r="F150">
        <f t="shared" si="41"/>
        <v>89</v>
      </c>
      <c r="G150">
        <f t="shared" si="42"/>
        <v>8</v>
      </c>
      <c r="H150">
        <f t="shared" si="43"/>
        <v>9</v>
      </c>
      <c r="I150">
        <f t="shared" si="44"/>
        <v>0</v>
      </c>
      <c r="J150">
        <f t="shared" si="45"/>
        <v>5</v>
      </c>
      <c r="K150">
        <f t="shared" si="46"/>
        <v>2</v>
      </c>
      <c r="L150">
        <f t="shared" si="47"/>
        <v>2</v>
      </c>
      <c r="M150">
        <f t="shared" si="48"/>
        <v>9</v>
      </c>
      <c r="N150">
        <f t="shared" si="49"/>
        <v>5</v>
      </c>
      <c r="O150">
        <f t="shared" si="50"/>
        <v>1</v>
      </c>
      <c r="P150">
        <f t="shared" si="51"/>
        <v>7</v>
      </c>
      <c r="Q150">
        <f t="shared" si="52"/>
        <v>2</v>
      </c>
      <c r="R150">
        <f t="shared" si="53"/>
        <v>218</v>
      </c>
      <c r="S150">
        <f t="shared" si="54"/>
        <v>8</v>
      </c>
      <c r="T150" t="b">
        <f t="shared" si="55"/>
        <v>1</v>
      </c>
      <c r="U150" t="str">
        <f t="shared" si="56"/>
        <v xml:space="preserve"> </v>
      </c>
      <c r="V150" t="s">
        <v>10</v>
      </c>
    </row>
    <row r="151" spans="1:22">
      <c r="A151">
        <v>79070627831</v>
      </c>
      <c r="C151" t="str">
        <f t="shared" si="38"/>
        <v>07</v>
      </c>
      <c r="D151" t="str">
        <f t="shared" si="39"/>
        <v>3</v>
      </c>
      <c r="E151" t="b">
        <f t="shared" si="40"/>
        <v>0</v>
      </c>
      <c r="F151">
        <f t="shared" si="41"/>
        <v>79</v>
      </c>
      <c r="G151">
        <f t="shared" si="42"/>
        <v>7</v>
      </c>
      <c r="H151">
        <f t="shared" si="43"/>
        <v>9</v>
      </c>
      <c r="I151">
        <f t="shared" si="44"/>
        <v>0</v>
      </c>
      <c r="J151">
        <f t="shared" si="45"/>
        <v>7</v>
      </c>
      <c r="K151">
        <f t="shared" si="46"/>
        <v>0</v>
      </c>
      <c r="L151">
        <f t="shared" si="47"/>
        <v>6</v>
      </c>
      <c r="M151">
        <f t="shared" si="48"/>
        <v>2</v>
      </c>
      <c r="N151">
        <f t="shared" si="49"/>
        <v>7</v>
      </c>
      <c r="O151">
        <f t="shared" si="50"/>
        <v>8</v>
      </c>
      <c r="P151">
        <f t="shared" si="51"/>
        <v>3</v>
      </c>
      <c r="Q151">
        <f t="shared" si="52"/>
        <v>1</v>
      </c>
      <c r="R151">
        <f t="shared" si="53"/>
        <v>209</v>
      </c>
      <c r="S151">
        <f t="shared" si="54"/>
        <v>9</v>
      </c>
      <c r="T151" t="b">
        <f t="shared" si="55"/>
        <v>1</v>
      </c>
      <c r="U151" t="str">
        <f t="shared" si="56"/>
        <v xml:space="preserve"> </v>
      </c>
      <c r="V151" t="s">
        <v>10</v>
      </c>
    </row>
    <row r="153" spans="1:22">
      <c r="C153" s="2">
        <f>COUNTIF(C2:C151, 12)</f>
        <v>20</v>
      </c>
      <c r="E153">
        <f>COUNTIF(E2:E151, TRUE)</f>
        <v>74</v>
      </c>
      <c r="F153">
        <f>MODE(F2:F151)</f>
        <v>89</v>
      </c>
    </row>
  </sheetData>
  <sheetProtection selectLockedCells="1" selectUnlockedCells="1"/>
  <sortState xmlns:xlrd2="http://schemas.microsoft.com/office/spreadsheetml/2017/richdata2" ref="V2:V151">
    <sortCondition ref="V2:V151"/>
  </sortState>
  <conditionalFormatting sqref="G2:G151">
    <cfRule type="cellIs" dxfId="4" priority="1" operator="equal">
      <formula>9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Roman,Normalny"&amp;12&amp;A</oddHeader>
    <oddFooter>&amp;C&amp;"Times New Roman,Normalny"&amp;12Strona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2023-10-21T17:40:52Z</dcterms:created>
  <dcterms:modified xsi:type="dcterms:W3CDTF">2023-10-22T12:33:24Z</dcterms:modified>
  <cp:category/>
  <cp:contentStatus/>
</cp:coreProperties>
</file>