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#_PROJEKTY\MATURA-INFORMATYKA\PAKIET_5\LEKCJA_17\ZAD17.16-19\"/>
    </mc:Choice>
  </mc:AlternateContent>
  <xr:revisionPtr revIDLastSave="0" documentId="13_ncr:1_{6BD75353-E5F3-4E56-B371-E40BEA8A65D8}" xr6:coauthVersionLast="47" xr6:coauthVersionMax="47" xr10:uidLastSave="{00000000-0000-0000-0000-000000000000}"/>
  <bookViews>
    <workbookView xWindow="0" yWindow="0" windowWidth="17055" windowHeight="174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2" i="1"/>
  <c r="K33" i="1"/>
  <c r="K34" i="1"/>
  <c r="K37" i="1"/>
  <c r="K38" i="1"/>
  <c r="K41" i="1"/>
  <c r="K42" i="1"/>
  <c r="K45" i="1"/>
  <c r="K46" i="1"/>
  <c r="K49" i="1"/>
  <c r="K50" i="1"/>
  <c r="K53" i="1"/>
  <c r="K54" i="1"/>
  <c r="K57" i="1"/>
  <c r="K58" i="1"/>
  <c r="K62" i="1"/>
  <c r="K65" i="1"/>
  <c r="K66" i="1"/>
  <c r="K69" i="1"/>
  <c r="K70" i="1"/>
  <c r="K73" i="1"/>
  <c r="K74" i="1"/>
  <c r="K77" i="1"/>
  <c r="K78" i="1"/>
  <c r="K81" i="1"/>
  <c r="K82" i="1"/>
  <c r="K85" i="1"/>
  <c r="K86" i="1"/>
  <c r="K89" i="1"/>
  <c r="K90" i="1"/>
  <c r="K93" i="1"/>
  <c r="K94" i="1"/>
  <c r="K97" i="1"/>
  <c r="K98" i="1"/>
  <c r="K101" i="1"/>
  <c r="K102" i="1"/>
  <c r="K105" i="1"/>
  <c r="K106" i="1"/>
  <c r="K109" i="1"/>
  <c r="K110" i="1"/>
  <c r="K113" i="1"/>
  <c r="K114" i="1"/>
  <c r="K117" i="1"/>
  <c r="K118" i="1"/>
  <c r="K122" i="1"/>
  <c r="K125" i="1"/>
  <c r="K126" i="1"/>
  <c r="K129" i="1"/>
  <c r="K130" i="1"/>
  <c r="K133" i="1"/>
  <c r="K134" i="1"/>
  <c r="K137" i="1"/>
  <c r="K138" i="1"/>
  <c r="K141" i="1"/>
  <c r="K142" i="1"/>
  <c r="K145" i="1"/>
  <c r="K146" i="1"/>
  <c r="K149" i="1"/>
  <c r="K150" i="1"/>
  <c r="K153" i="1"/>
  <c r="K154" i="1"/>
  <c r="K157" i="1"/>
  <c r="K158" i="1"/>
  <c r="K161" i="1"/>
  <c r="K162" i="1"/>
  <c r="K165" i="1"/>
  <c r="K166" i="1"/>
  <c r="K169" i="1"/>
  <c r="K170" i="1"/>
  <c r="K173" i="1"/>
  <c r="K174" i="1"/>
  <c r="K177" i="1"/>
  <c r="K178" i="1"/>
  <c r="K2" i="1"/>
  <c r="K5" i="1"/>
  <c r="K6" i="1"/>
  <c r="K9" i="1"/>
  <c r="K10" i="1"/>
  <c r="K13" i="1"/>
  <c r="K14" i="1"/>
  <c r="K17" i="1"/>
  <c r="K18" i="1"/>
  <c r="K21" i="1"/>
  <c r="K22" i="1"/>
  <c r="K25" i="1"/>
  <c r="K26" i="1"/>
  <c r="K29" i="1"/>
  <c r="K30" i="1"/>
  <c r="I50" i="1"/>
  <c r="J50" i="1" s="1"/>
  <c r="I78" i="1"/>
  <c r="J78" i="1" s="1"/>
  <c r="I106" i="1"/>
  <c r="J106" i="1" s="1"/>
  <c r="I134" i="1"/>
  <c r="J134" i="1" s="1"/>
  <c r="I162" i="1"/>
  <c r="J162" i="1" s="1"/>
  <c r="I8" i="1"/>
  <c r="J8" i="1" s="1"/>
  <c r="I15" i="1"/>
  <c r="J1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22" i="1" s="1"/>
  <c r="J22" i="1" s="1"/>
  <c r="H23" i="1"/>
  <c r="H24" i="1"/>
  <c r="H25" i="1"/>
  <c r="H26" i="1"/>
  <c r="H27" i="1"/>
  <c r="H28" i="1"/>
  <c r="H29" i="1"/>
  <c r="I29" i="1" s="1"/>
  <c r="J29" i="1" s="1"/>
  <c r="H30" i="1"/>
  <c r="H31" i="1"/>
  <c r="H32" i="1"/>
  <c r="H33" i="1"/>
  <c r="H34" i="1"/>
  <c r="H35" i="1"/>
  <c r="H36" i="1"/>
  <c r="I36" i="1" s="1"/>
  <c r="J36" i="1" s="1"/>
  <c r="H37" i="1"/>
  <c r="H38" i="1"/>
  <c r="H39" i="1"/>
  <c r="H40" i="1"/>
  <c r="H41" i="1"/>
  <c r="H42" i="1"/>
  <c r="H43" i="1"/>
  <c r="I43" i="1" s="1"/>
  <c r="J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I57" i="1" s="1"/>
  <c r="J57" i="1" s="1"/>
  <c r="H58" i="1"/>
  <c r="H59" i="1"/>
  <c r="H60" i="1"/>
  <c r="H61" i="1"/>
  <c r="H62" i="1"/>
  <c r="H63" i="1"/>
  <c r="H64" i="1"/>
  <c r="I64" i="1" s="1"/>
  <c r="J64" i="1" s="1"/>
  <c r="H65" i="1"/>
  <c r="H66" i="1"/>
  <c r="H67" i="1"/>
  <c r="H68" i="1"/>
  <c r="H69" i="1"/>
  <c r="H70" i="1"/>
  <c r="H71" i="1"/>
  <c r="I71" i="1" s="1"/>
  <c r="J71" i="1" s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85" i="1" s="1"/>
  <c r="J85" i="1" s="1"/>
  <c r="H86" i="1"/>
  <c r="H87" i="1"/>
  <c r="H88" i="1"/>
  <c r="H89" i="1"/>
  <c r="H90" i="1"/>
  <c r="H91" i="1"/>
  <c r="H92" i="1"/>
  <c r="I92" i="1" s="1"/>
  <c r="J92" i="1" s="1"/>
  <c r="H93" i="1"/>
  <c r="H94" i="1"/>
  <c r="H95" i="1"/>
  <c r="H96" i="1"/>
  <c r="H97" i="1"/>
  <c r="H98" i="1"/>
  <c r="H99" i="1"/>
  <c r="I99" i="1" s="1"/>
  <c r="J99" i="1" s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I113" i="1" s="1"/>
  <c r="J113" i="1" s="1"/>
  <c r="H114" i="1"/>
  <c r="H115" i="1"/>
  <c r="H116" i="1"/>
  <c r="H117" i="1"/>
  <c r="H118" i="1"/>
  <c r="H119" i="1"/>
  <c r="H120" i="1"/>
  <c r="I120" i="1" s="1"/>
  <c r="J120" i="1" s="1"/>
  <c r="H121" i="1"/>
  <c r="H122" i="1"/>
  <c r="H123" i="1"/>
  <c r="H124" i="1"/>
  <c r="H125" i="1"/>
  <c r="H126" i="1"/>
  <c r="H127" i="1"/>
  <c r="I127" i="1" s="1"/>
  <c r="J127" i="1" s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I141" i="1" s="1"/>
  <c r="J141" i="1" s="1"/>
  <c r="H142" i="1"/>
  <c r="H143" i="1"/>
  <c r="H144" i="1"/>
  <c r="H145" i="1"/>
  <c r="H146" i="1"/>
  <c r="H147" i="1"/>
  <c r="H148" i="1"/>
  <c r="I148" i="1" s="1"/>
  <c r="J148" i="1" s="1"/>
  <c r="H149" i="1"/>
  <c r="H150" i="1"/>
  <c r="H151" i="1"/>
  <c r="H152" i="1"/>
  <c r="H153" i="1"/>
  <c r="H154" i="1"/>
  <c r="H155" i="1"/>
  <c r="I155" i="1" s="1"/>
  <c r="J155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I169" i="1" s="1"/>
  <c r="J169" i="1" s="1"/>
  <c r="H170" i="1"/>
  <c r="H171" i="1"/>
  <c r="H172" i="1"/>
  <c r="H173" i="1"/>
  <c r="H174" i="1"/>
  <c r="H175" i="1"/>
  <c r="H176" i="1"/>
  <c r="I176" i="1" s="1"/>
  <c r="J176" i="1" s="1"/>
  <c r="H177" i="1"/>
  <c r="H178" i="1"/>
  <c r="H179" i="1"/>
  <c r="H180" i="1"/>
  <c r="H181" i="1"/>
  <c r="H2" i="1"/>
  <c r="I2" i="1" s="1"/>
  <c r="J2" i="1" s="1"/>
  <c r="L2" i="1" s="1"/>
  <c r="M2" i="1" s="1"/>
  <c r="G2" i="1"/>
  <c r="D3" i="1"/>
  <c r="K3" i="1" s="1"/>
  <c r="D4" i="1"/>
  <c r="K4" i="1" s="1"/>
  <c r="D5" i="1"/>
  <c r="D6" i="1"/>
  <c r="D7" i="1"/>
  <c r="K7" i="1" s="1"/>
  <c r="D8" i="1"/>
  <c r="K8" i="1" s="1"/>
  <c r="D9" i="1"/>
  <c r="D10" i="1"/>
  <c r="D11" i="1"/>
  <c r="K11" i="1" s="1"/>
  <c r="D12" i="1"/>
  <c r="K12" i="1" s="1"/>
  <c r="D13" i="1"/>
  <c r="D14" i="1"/>
  <c r="D15" i="1"/>
  <c r="K15" i="1" s="1"/>
  <c r="D16" i="1"/>
  <c r="K16" i="1" s="1"/>
  <c r="D17" i="1"/>
  <c r="D18" i="1"/>
  <c r="D19" i="1"/>
  <c r="K19" i="1" s="1"/>
  <c r="D20" i="1"/>
  <c r="K20" i="1" s="1"/>
  <c r="D21" i="1"/>
  <c r="D22" i="1"/>
  <c r="D23" i="1"/>
  <c r="K23" i="1" s="1"/>
  <c r="D24" i="1"/>
  <c r="K24" i="1" s="1"/>
  <c r="D25" i="1"/>
  <c r="D26" i="1"/>
  <c r="D27" i="1"/>
  <c r="K27" i="1" s="1"/>
  <c r="D28" i="1"/>
  <c r="K28" i="1" s="1"/>
  <c r="D29" i="1"/>
  <c r="D30" i="1"/>
  <c r="D31" i="1"/>
  <c r="D32" i="1"/>
  <c r="K32" i="1" s="1"/>
  <c r="D33" i="1"/>
  <c r="D34" i="1"/>
  <c r="D35" i="1"/>
  <c r="K35" i="1" s="1"/>
  <c r="D36" i="1"/>
  <c r="K36" i="1" s="1"/>
  <c r="D37" i="1"/>
  <c r="D38" i="1"/>
  <c r="D39" i="1"/>
  <c r="K39" i="1" s="1"/>
  <c r="D40" i="1"/>
  <c r="K40" i="1" s="1"/>
  <c r="D41" i="1"/>
  <c r="D42" i="1"/>
  <c r="D43" i="1"/>
  <c r="K43" i="1" s="1"/>
  <c r="D44" i="1"/>
  <c r="K44" i="1" s="1"/>
  <c r="D45" i="1"/>
  <c r="D46" i="1"/>
  <c r="D47" i="1"/>
  <c r="K47" i="1" s="1"/>
  <c r="D48" i="1"/>
  <c r="K48" i="1" s="1"/>
  <c r="D49" i="1"/>
  <c r="D50" i="1"/>
  <c r="D51" i="1"/>
  <c r="K51" i="1" s="1"/>
  <c r="D52" i="1"/>
  <c r="K52" i="1" s="1"/>
  <c r="D53" i="1"/>
  <c r="D54" i="1"/>
  <c r="D55" i="1"/>
  <c r="K55" i="1" s="1"/>
  <c r="D56" i="1"/>
  <c r="K56" i="1" s="1"/>
  <c r="D57" i="1"/>
  <c r="D58" i="1"/>
  <c r="D59" i="1"/>
  <c r="K59" i="1" s="1"/>
  <c r="D60" i="1"/>
  <c r="K60" i="1" s="1"/>
  <c r="D61" i="1"/>
  <c r="D62" i="1"/>
  <c r="D63" i="1"/>
  <c r="K63" i="1" s="1"/>
  <c r="D64" i="1"/>
  <c r="K64" i="1" s="1"/>
  <c r="D65" i="1"/>
  <c r="D66" i="1"/>
  <c r="D67" i="1"/>
  <c r="K67" i="1" s="1"/>
  <c r="D68" i="1"/>
  <c r="K68" i="1" s="1"/>
  <c r="D69" i="1"/>
  <c r="D70" i="1"/>
  <c r="D71" i="1"/>
  <c r="K71" i="1" s="1"/>
  <c r="D72" i="1"/>
  <c r="K72" i="1" s="1"/>
  <c r="D73" i="1"/>
  <c r="D74" i="1"/>
  <c r="D75" i="1"/>
  <c r="K75" i="1" s="1"/>
  <c r="D76" i="1"/>
  <c r="K76" i="1" s="1"/>
  <c r="D77" i="1"/>
  <c r="D78" i="1"/>
  <c r="D79" i="1"/>
  <c r="K79" i="1" s="1"/>
  <c r="D80" i="1"/>
  <c r="K80" i="1" s="1"/>
  <c r="D81" i="1"/>
  <c r="D82" i="1"/>
  <c r="D83" i="1"/>
  <c r="K83" i="1" s="1"/>
  <c r="D84" i="1"/>
  <c r="K84" i="1" s="1"/>
  <c r="D85" i="1"/>
  <c r="D86" i="1"/>
  <c r="D87" i="1"/>
  <c r="K87" i="1" s="1"/>
  <c r="D88" i="1"/>
  <c r="K88" i="1" s="1"/>
  <c r="D89" i="1"/>
  <c r="D90" i="1"/>
  <c r="D91" i="1"/>
  <c r="D92" i="1"/>
  <c r="K92" i="1" s="1"/>
  <c r="D93" i="1"/>
  <c r="D94" i="1"/>
  <c r="D95" i="1"/>
  <c r="K95" i="1" s="1"/>
  <c r="D96" i="1"/>
  <c r="K96" i="1" s="1"/>
  <c r="D97" i="1"/>
  <c r="D98" i="1"/>
  <c r="D99" i="1"/>
  <c r="K99" i="1" s="1"/>
  <c r="D100" i="1"/>
  <c r="K100" i="1" s="1"/>
  <c r="D101" i="1"/>
  <c r="D102" i="1"/>
  <c r="D103" i="1"/>
  <c r="K103" i="1" s="1"/>
  <c r="D104" i="1"/>
  <c r="K104" i="1" s="1"/>
  <c r="D105" i="1"/>
  <c r="D106" i="1"/>
  <c r="D107" i="1"/>
  <c r="K107" i="1" s="1"/>
  <c r="D108" i="1"/>
  <c r="K108" i="1" s="1"/>
  <c r="D109" i="1"/>
  <c r="D110" i="1"/>
  <c r="D111" i="1"/>
  <c r="K111" i="1" s="1"/>
  <c r="D112" i="1"/>
  <c r="K112" i="1" s="1"/>
  <c r="D113" i="1"/>
  <c r="D114" i="1"/>
  <c r="D115" i="1"/>
  <c r="K115" i="1" s="1"/>
  <c r="D116" i="1"/>
  <c r="K116" i="1" s="1"/>
  <c r="D117" i="1"/>
  <c r="D118" i="1"/>
  <c r="D119" i="1"/>
  <c r="K119" i="1" s="1"/>
  <c r="D120" i="1"/>
  <c r="K120" i="1" s="1"/>
  <c r="D121" i="1"/>
  <c r="D122" i="1"/>
  <c r="D123" i="1"/>
  <c r="K123" i="1" s="1"/>
  <c r="D124" i="1"/>
  <c r="K124" i="1" s="1"/>
  <c r="D125" i="1"/>
  <c r="D126" i="1"/>
  <c r="D127" i="1"/>
  <c r="K127" i="1" s="1"/>
  <c r="D128" i="1"/>
  <c r="K128" i="1" s="1"/>
  <c r="D129" i="1"/>
  <c r="D130" i="1"/>
  <c r="D131" i="1"/>
  <c r="K131" i="1" s="1"/>
  <c r="D132" i="1"/>
  <c r="K132" i="1" s="1"/>
  <c r="D133" i="1"/>
  <c r="D134" i="1"/>
  <c r="D135" i="1"/>
  <c r="K135" i="1" s="1"/>
  <c r="D136" i="1"/>
  <c r="K136" i="1" s="1"/>
  <c r="D137" i="1"/>
  <c r="D138" i="1"/>
  <c r="D139" i="1"/>
  <c r="K139" i="1" s="1"/>
  <c r="D140" i="1"/>
  <c r="K140" i="1" s="1"/>
  <c r="D141" i="1"/>
  <c r="D142" i="1"/>
  <c r="D143" i="1"/>
  <c r="K143" i="1" s="1"/>
  <c r="D144" i="1"/>
  <c r="K144" i="1" s="1"/>
  <c r="D145" i="1"/>
  <c r="D146" i="1"/>
  <c r="D147" i="1"/>
  <c r="K147" i="1" s="1"/>
  <c r="D148" i="1"/>
  <c r="K148" i="1" s="1"/>
  <c r="D149" i="1"/>
  <c r="D150" i="1"/>
  <c r="D151" i="1"/>
  <c r="D152" i="1"/>
  <c r="K152" i="1" s="1"/>
  <c r="D153" i="1"/>
  <c r="D154" i="1"/>
  <c r="D155" i="1"/>
  <c r="K155" i="1" s="1"/>
  <c r="D156" i="1"/>
  <c r="K156" i="1" s="1"/>
  <c r="D157" i="1"/>
  <c r="D158" i="1"/>
  <c r="D159" i="1"/>
  <c r="K159" i="1" s="1"/>
  <c r="D160" i="1"/>
  <c r="K160" i="1" s="1"/>
  <c r="D161" i="1"/>
  <c r="D162" i="1"/>
  <c r="D163" i="1"/>
  <c r="K163" i="1" s="1"/>
  <c r="D164" i="1"/>
  <c r="K164" i="1" s="1"/>
  <c r="D165" i="1"/>
  <c r="D166" i="1"/>
  <c r="D167" i="1"/>
  <c r="K167" i="1" s="1"/>
  <c r="D168" i="1"/>
  <c r="K168" i="1" s="1"/>
  <c r="D169" i="1"/>
  <c r="D170" i="1"/>
  <c r="D171" i="1"/>
  <c r="K171" i="1" s="1"/>
  <c r="D172" i="1"/>
  <c r="K172" i="1" s="1"/>
  <c r="D173" i="1"/>
  <c r="D174" i="1"/>
  <c r="D175" i="1"/>
  <c r="K175" i="1" s="1"/>
  <c r="D176" i="1"/>
  <c r="K176" i="1" s="1"/>
  <c r="D177" i="1"/>
  <c r="D178" i="1"/>
  <c r="D179" i="1"/>
  <c r="K179" i="1" s="1"/>
  <c r="D180" i="1"/>
  <c r="K180" i="1" s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F2" i="1" s="1"/>
  <c r="E3" i="1" l="1"/>
  <c r="G3" i="1" l="1"/>
  <c r="I3" i="1"/>
  <c r="J3" i="1" s="1"/>
  <c r="L3" i="1" s="1"/>
  <c r="M3" i="1" s="1"/>
  <c r="F3" i="1"/>
  <c r="E4" i="1"/>
  <c r="F4" i="1" l="1"/>
  <c r="E5" i="1" s="1"/>
  <c r="I4" i="1"/>
  <c r="J4" i="1" s="1"/>
  <c r="G4" i="1"/>
  <c r="G5" i="1" s="1"/>
  <c r="L4" i="1" l="1"/>
  <c r="M4" i="1" s="1"/>
  <c r="F5" i="1"/>
  <c r="E6" i="1" s="1"/>
  <c r="I5" i="1"/>
  <c r="J5" i="1" s="1"/>
  <c r="L5" i="1" s="1"/>
  <c r="F6" i="1" l="1"/>
  <c r="E7" i="1" s="1"/>
  <c r="I6" i="1"/>
  <c r="J6" i="1" s="1"/>
  <c r="M5" i="1"/>
  <c r="G6" i="1"/>
  <c r="G7" i="1" l="1"/>
  <c r="L6" i="1"/>
  <c r="M6" i="1" s="1"/>
  <c r="M7" i="1" s="1"/>
  <c r="F7" i="1"/>
  <c r="E8" i="1" s="1"/>
  <c r="F8" i="1" s="1"/>
  <c r="E9" i="1" s="1"/>
  <c r="I7" i="1"/>
  <c r="J7" i="1" s="1"/>
  <c r="L7" i="1" s="1"/>
  <c r="F9" i="1" l="1"/>
  <c r="E10" i="1" s="1"/>
  <c r="I9" i="1"/>
  <c r="J9" i="1" s="1"/>
  <c r="G8" i="1"/>
  <c r="L8" i="1" l="1"/>
  <c r="M8" i="1" s="1"/>
  <c r="G9" i="1"/>
  <c r="G10" i="1" s="1"/>
  <c r="F10" i="1"/>
  <c r="E11" i="1" s="1"/>
  <c r="I10" i="1"/>
  <c r="J10" i="1" s="1"/>
  <c r="L10" i="1" s="1"/>
  <c r="L9" i="1"/>
  <c r="F11" i="1" l="1"/>
  <c r="E12" i="1" s="1"/>
  <c r="G12" i="1" s="1"/>
  <c r="I11" i="1"/>
  <c r="J11" i="1" s="1"/>
  <c r="G11" i="1"/>
  <c r="M9" i="1"/>
  <c r="M10" i="1" s="1"/>
  <c r="L11" i="1" l="1"/>
  <c r="M11" i="1" s="1"/>
  <c r="M12" i="1" s="1"/>
  <c r="F12" i="1"/>
  <c r="E13" i="1" s="1"/>
  <c r="I12" i="1"/>
  <c r="J12" i="1" s="1"/>
  <c r="L12" i="1" s="1"/>
  <c r="F13" i="1" l="1"/>
  <c r="E14" i="1" s="1"/>
  <c r="I13" i="1"/>
  <c r="J13" i="1" s="1"/>
  <c r="G13" i="1"/>
  <c r="G14" i="1" s="1"/>
  <c r="L13" i="1" l="1"/>
  <c r="M13" i="1" s="1"/>
  <c r="F14" i="1"/>
  <c r="E15" i="1" s="1"/>
  <c r="F15" i="1" s="1"/>
  <c r="E16" i="1" s="1"/>
  <c r="I14" i="1"/>
  <c r="J14" i="1" s="1"/>
  <c r="L14" i="1" s="1"/>
  <c r="G15" i="1"/>
  <c r="L15" i="1" s="1"/>
  <c r="F16" i="1" l="1"/>
  <c r="I16" i="1"/>
  <c r="J16" i="1" s="1"/>
  <c r="M14" i="1"/>
  <c r="M15" i="1" s="1"/>
  <c r="G16" i="1"/>
  <c r="E17" i="1"/>
  <c r="M16" i="1" l="1"/>
  <c r="L16" i="1"/>
  <c r="F17" i="1"/>
  <c r="E18" i="1" s="1"/>
  <c r="I17" i="1"/>
  <c r="J17" i="1" s="1"/>
  <c r="L17" i="1" s="1"/>
  <c r="G17" i="1"/>
  <c r="F18" i="1" l="1"/>
  <c r="I18" i="1"/>
  <c r="J18" i="1" s="1"/>
  <c r="M17" i="1"/>
  <c r="G18" i="1"/>
  <c r="E19" i="1"/>
  <c r="L18" i="1" l="1"/>
  <c r="M18" i="1"/>
  <c r="F19" i="1"/>
  <c r="E20" i="1" s="1"/>
  <c r="I19" i="1"/>
  <c r="J19" i="1" s="1"/>
  <c r="L19" i="1" s="1"/>
  <c r="G19" i="1"/>
  <c r="F20" i="1" l="1"/>
  <c r="I20" i="1"/>
  <c r="J20" i="1" s="1"/>
  <c r="M19" i="1"/>
  <c r="G20" i="1"/>
  <c r="E21" i="1"/>
  <c r="L20" i="1" l="1"/>
  <c r="M20" i="1" s="1"/>
  <c r="M21" i="1" s="1"/>
  <c r="F21" i="1"/>
  <c r="E22" i="1" s="1"/>
  <c r="G22" i="1" s="1"/>
  <c r="L22" i="1" s="1"/>
  <c r="I21" i="1"/>
  <c r="J21" i="1" s="1"/>
  <c r="L21" i="1" s="1"/>
  <c r="G21" i="1"/>
  <c r="M22" i="1" l="1"/>
  <c r="F22" i="1"/>
  <c r="E23" i="1"/>
  <c r="F23" i="1" l="1"/>
  <c r="I23" i="1"/>
  <c r="J23" i="1" s="1"/>
  <c r="G23" i="1"/>
  <c r="E24" i="1"/>
  <c r="L23" i="1" l="1"/>
  <c r="M23" i="1" s="1"/>
  <c r="F24" i="1"/>
  <c r="E25" i="1" s="1"/>
  <c r="I24" i="1"/>
  <c r="J24" i="1" s="1"/>
  <c r="G24" i="1"/>
  <c r="F25" i="1" l="1"/>
  <c r="I25" i="1"/>
  <c r="J25" i="1" s="1"/>
  <c r="L25" i="1" s="1"/>
  <c r="L24" i="1"/>
  <c r="M24" i="1"/>
  <c r="M25" i="1" s="1"/>
  <c r="G25" i="1"/>
  <c r="E26" i="1"/>
  <c r="F26" i="1" l="1"/>
  <c r="E27" i="1" s="1"/>
  <c r="I26" i="1"/>
  <c r="J26" i="1" s="1"/>
  <c r="G26" i="1"/>
  <c r="F27" i="1" l="1"/>
  <c r="I27" i="1"/>
  <c r="J27" i="1" s="1"/>
  <c r="L26" i="1"/>
  <c r="M26" i="1" s="1"/>
  <c r="G27" i="1"/>
  <c r="E28" i="1"/>
  <c r="L27" i="1" l="1"/>
  <c r="M27" i="1" s="1"/>
  <c r="M28" i="1" s="1"/>
  <c r="F28" i="1"/>
  <c r="E29" i="1" s="1"/>
  <c r="F29" i="1" s="1"/>
  <c r="I28" i="1"/>
  <c r="J28" i="1" s="1"/>
  <c r="L28" i="1" s="1"/>
  <c r="G28" i="1"/>
  <c r="G29" i="1" l="1"/>
  <c r="L29" i="1" s="1"/>
  <c r="M29" i="1" s="1"/>
  <c r="E30" i="1"/>
  <c r="F30" i="1" l="1"/>
  <c r="E31" i="1" s="1"/>
  <c r="I30" i="1"/>
  <c r="J30" i="1" s="1"/>
  <c r="G30" i="1"/>
  <c r="F31" i="1" l="1"/>
  <c r="K31" i="1"/>
  <c r="I31" i="1"/>
  <c r="J31" i="1" s="1"/>
  <c r="L31" i="1" s="1"/>
  <c r="L30" i="1"/>
  <c r="M30" i="1" s="1"/>
  <c r="M31" i="1" s="1"/>
  <c r="G31" i="1"/>
  <c r="E32" i="1"/>
  <c r="F32" i="1" l="1"/>
  <c r="E33" i="1" s="1"/>
  <c r="I32" i="1"/>
  <c r="J32" i="1" s="1"/>
  <c r="G32" i="1"/>
  <c r="F33" i="1" l="1"/>
  <c r="I33" i="1"/>
  <c r="J33" i="1" s="1"/>
  <c r="L32" i="1"/>
  <c r="M32" i="1" s="1"/>
  <c r="G33" i="1"/>
  <c r="E34" i="1"/>
  <c r="L33" i="1" l="1"/>
  <c r="M33" i="1" s="1"/>
  <c r="M34" i="1" s="1"/>
  <c r="F34" i="1"/>
  <c r="E35" i="1" s="1"/>
  <c r="I34" i="1"/>
  <c r="J34" i="1" s="1"/>
  <c r="L34" i="1" s="1"/>
  <c r="G34" i="1"/>
  <c r="F35" i="1" l="1"/>
  <c r="I35" i="1"/>
  <c r="J35" i="1" s="1"/>
  <c r="G35" i="1"/>
  <c r="E36" i="1"/>
  <c r="F36" i="1" s="1"/>
  <c r="L35" i="1" l="1"/>
  <c r="M35" i="1" s="1"/>
  <c r="G36" i="1"/>
  <c r="L36" i="1" s="1"/>
  <c r="E37" i="1"/>
  <c r="F37" i="1" l="1"/>
  <c r="I37" i="1"/>
  <c r="J37" i="1" s="1"/>
  <c r="M36" i="1"/>
  <c r="G37" i="1"/>
  <c r="E38" i="1"/>
  <c r="L37" i="1" l="1"/>
  <c r="M37" i="1" s="1"/>
  <c r="M38" i="1" s="1"/>
  <c r="F38" i="1"/>
  <c r="E39" i="1" s="1"/>
  <c r="I38" i="1"/>
  <c r="J38" i="1" s="1"/>
  <c r="L38" i="1" s="1"/>
  <c r="G38" i="1"/>
  <c r="F39" i="1" l="1"/>
  <c r="I39" i="1"/>
  <c r="J39" i="1" s="1"/>
  <c r="G39" i="1"/>
  <c r="E40" i="1"/>
  <c r="L39" i="1" l="1"/>
  <c r="M39" i="1" s="1"/>
  <c r="F40" i="1"/>
  <c r="E41" i="1" s="1"/>
  <c r="I40" i="1"/>
  <c r="J40" i="1" s="1"/>
  <c r="G40" i="1"/>
  <c r="F41" i="1" l="1"/>
  <c r="I41" i="1"/>
  <c r="J41" i="1" s="1"/>
  <c r="L41" i="1" s="1"/>
  <c r="L40" i="1"/>
  <c r="M40" i="1"/>
  <c r="M41" i="1" s="1"/>
  <c r="G41" i="1"/>
  <c r="E42" i="1"/>
  <c r="F42" i="1" l="1"/>
  <c r="E43" i="1" s="1"/>
  <c r="F43" i="1" s="1"/>
  <c r="I42" i="1"/>
  <c r="J42" i="1" s="1"/>
  <c r="G42" i="1"/>
  <c r="L42" i="1" l="1"/>
  <c r="M42" i="1" s="1"/>
  <c r="G43" i="1"/>
  <c r="L43" i="1" s="1"/>
  <c r="E44" i="1"/>
  <c r="F44" i="1" l="1"/>
  <c r="I44" i="1"/>
  <c r="J44" i="1" s="1"/>
  <c r="M43" i="1"/>
  <c r="G44" i="1"/>
  <c r="E45" i="1"/>
  <c r="L44" i="1" l="1"/>
  <c r="M44" i="1" s="1"/>
  <c r="M45" i="1" s="1"/>
  <c r="F45" i="1"/>
  <c r="E46" i="1" s="1"/>
  <c r="I45" i="1"/>
  <c r="J45" i="1" s="1"/>
  <c r="L45" i="1" s="1"/>
  <c r="G45" i="1"/>
  <c r="F46" i="1" l="1"/>
  <c r="I46" i="1"/>
  <c r="J46" i="1" s="1"/>
  <c r="G46" i="1"/>
  <c r="E47" i="1"/>
  <c r="L46" i="1" l="1"/>
  <c r="M46" i="1" s="1"/>
  <c r="F47" i="1"/>
  <c r="E48" i="1" s="1"/>
  <c r="I47" i="1"/>
  <c r="J47" i="1" s="1"/>
  <c r="G47" i="1"/>
  <c r="F48" i="1" l="1"/>
  <c r="I48" i="1"/>
  <c r="J48" i="1" s="1"/>
  <c r="L48" i="1" s="1"/>
  <c r="L47" i="1"/>
  <c r="M47" i="1"/>
  <c r="M48" i="1" s="1"/>
  <c r="G48" i="1"/>
  <c r="E49" i="1"/>
  <c r="F49" i="1" l="1"/>
  <c r="E50" i="1" s="1"/>
  <c r="F50" i="1" s="1"/>
  <c r="I49" i="1"/>
  <c r="J49" i="1" s="1"/>
  <c r="G49" i="1"/>
  <c r="L49" i="1" l="1"/>
  <c r="M49" i="1" s="1"/>
  <c r="G50" i="1"/>
  <c r="L50" i="1" s="1"/>
  <c r="E51" i="1"/>
  <c r="F51" i="1" l="1"/>
  <c r="I51" i="1"/>
  <c r="J51" i="1" s="1"/>
  <c r="M50" i="1"/>
  <c r="G51" i="1"/>
  <c r="E52" i="1"/>
  <c r="L51" i="1" l="1"/>
  <c r="M51" i="1" s="1"/>
  <c r="M52" i="1" s="1"/>
  <c r="F52" i="1"/>
  <c r="E53" i="1" s="1"/>
  <c r="I52" i="1"/>
  <c r="J52" i="1" s="1"/>
  <c r="L52" i="1" s="1"/>
  <c r="G52" i="1"/>
  <c r="F53" i="1" l="1"/>
  <c r="I53" i="1"/>
  <c r="J53" i="1" s="1"/>
  <c r="G53" i="1"/>
  <c r="E54" i="1"/>
  <c r="L53" i="1" l="1"/>
  <c r="M53" i="1" s="1"/>
  <c r="F54" i="1"/>
  <c r="E55" i="1" s="1"/>
  <c r="I54" i="1"/>
  <c r="J54" i="1" s="1"/>
  <c r="G54" i="1"/>
  <c r="F55" i="1" l="1"/>
  <c r="I55" i="1"/>
  <c r="J55" i="1" s="1"/>
  <c r="L55" i="1" s="1"/>
  <c r="L54" i="1"/>
  <c r="M54" i="1"/>
  <c r="M55" i="1" s="1"/>
  <c r="G55" i="1"/>
  <c r="E56" i="1"/>
  <c r="F56" i="1" l="1"/>
  <c r="E57" i="1" s="1"/>
  <c r="F57" i="1" s="1"/>
  <c r="I56" i="1"/>
  <c r="J56" i="1" s="1"/>
  <c r="G56" i="1"/>
  <c r="L56" i="1" l="1"/>
  <c r="M56" i="1" s="1"/>
  <c r="G57" i="1"/>
  <c r="L57" i="1" s="1"/>
  <c r="E58" i="1"/>
  <c r="F58" i="1" l="1"/>
  <c r="I58" i="1"/>
  <c r="J58" i="1" s="1"/>
  <c r="M57" i="1"/>
  <c r="G58" i="1"/>
  <c r="E59" i="1"/>
  <c r="L58" i="1" l="1"/>
  <c r="M58" i="1" s="1"/>
  <c r="M59" i="1" s="1"/>
  <c r="F59" i="1"/>
  <c r="E60" i="1" s="1"/>
  <c r="I59" i="1"/>
  <c r="J59" i="1" s="1"/>
  <c r="L59" i="1" s="1"/>
  <c r="G59" i="1"/>
  <c r="F60" i="1" l="1"/>
  <c r="I60" i="1"/>
  <c r="J60" i="1" s="1"/>
  <c r="G60" i="1"/>
  <c r="E61" i="1"/>
  <c r="L60" i="1" l="1"/>
  <c r="M60" i="1" s="1"/>
  <c r="F61" i="1"/>
  <c r="K61" i="1"/>
  <c r="I61" i="1"/>
  <c r="J61" i="1" s="1"/>
  <c r="L61" i="1" s="1"/>
  <c r="G61" i="1"/>
  <c r="E62" i="1"/>
  <c r="F62" i="1" l="1"/>
  <c r="I62" i="1"/>
  <c r="J62" i="1" s="1"/>
  <c r="M61" i="1"/>
  <c r="G62" i="1"/>
  <c r="E63" i="1"/>
  <c r="L62" i="1" l="1"/>
  <c r="M62" i="1" s="1"/>
  <c r="M63" i="1" s="1"/>
  <c r="F63" i="1"/>
  <c r="E64" i="1" s="1"/>
  <c r="F64" i="1" s="1"/>
  <c r="I63" i="1"/>
  <c r="J63" i="1" s="1"/>
  <c r="L63" i="1" s="1"/>
  <c r="G63" i="1"/>
  <c r="G64" i="1" l="1"/>
  <c r="L64" i="1" s="1"/>
  <c r="M64" i="1" s="1"/>
  <c r="E65" i="1"/>
  <c r="F65" i="1" l="1"/>
  <c r="E66" i="1" s="1"/>
  <c r="I65" i="1"/>
  <c r="J65" i="1" s="1"/>
  <c r="G65" i="1"/>
  <c r="F66" i="1" l="1"/>
  <c r="I66" i="1"/>
  <c r="J66" i="1" s="1"/>
  <c r="L65" i="1"/>
  <c r="M65" i="1" s="1"/>
  <c r="G66" i="1"/>
  <c r="E67" i="1"/>
  <c r="L66" i="1" l="1"/>
  <c r="M66" i="1"/>
  <c r="F67" i="1"/>
  <c r="E68" i="1" s="1"/>
  <c r="I67" i="1"/>
  <c r="J67" i="1" s="1"/>
  <c r="L67" i="1" s="1"/>
  <c r="G67" i="1"/>
  <c r="F68" i="1" l="1"/>
  <c r="I68" i="1"/>
  <c r="J68" i="1" s="1"/>
  <c r="M67" i="1"/>
  <c r="G68" i="1"/>
  <c r="E69" i="1"/>
  <c r="L68" i="1" l="1"/>
  <c r="M68" i="1" s="1"/>
  <c r="M69" i="1" s="1"/>
  <c r="F69" i="1"/>
  <c r="E70" i="1" s="1"/>
  <c r="I69" i="1"/>
  <c r="J69" i="1" s="1"/>
  <c r="L69" i="1" s="1"/>
  <c r="G69" i="1"/>
  <c r="F70" i="1" l="1"/>
  <c r="I70" i="1"/>
  <c r="J70" i="1" s="1"/>
  <c r="G70" i="1"/>
  <c r="E71" i="1"/>
  <c r="F71" i="1" s="1"/>
  <c r="L70" i="1" l="1"/>
  <c r="M70" i="1" s="1"/>
  <c r="G71" i="1"/>
  <c r="L71" i="1" s="1"/>
  <c r="E72" i="1"/>
  <c r="F72" i="1" l="1"/>
  <c r="I72" i="1"/>
  <c r="J72" i="1" s="1"/>
  <c r="M71" i="1"/>
  <c r="G72" i="1"/>
  <c r="E73" i="1"/>
  <c r="L72" i="1" l="1"/>
  <c r="M72" i="1" s="1"/>
  <c r="M73" i="1" s="1"/>
  <c r="F73" i="1"/>
  <c r="E74" i="1" s="1"/>
  <c r="I73" i="1"/>
  <c r="J73" i="1" s="1"/>
  <c r="L73" i="1" s="1"/>
  <c r="G73" i="1"/>
  <c r="F74" i="1" l="1"/>
  <c r="I74" i="1"/>
  <c r="J74" i="1" s="1"/>
  <c r="G74" i="1"/>
  <c r="E75" i="1"/>
  <c r="L74" i="1" l="1"/>
  <c r="M74" i="1" s="1"/>
  <c r="F75" i="1"/>
  <c r="I75" i="1"/>
  <c r="J75" i="1" s="1"/>
  <c r="G75" i="1"/>
  <c r="E76" i="1"/>
  <c r="L75" i="1" l="1"/>
  <c r="F76" i="1"/>
  <c r="I76" i="1"/>
  <c r="J76" i="1" s="1"/>
  <c r="L76" i="1" s="1"/>
  <c r="M75" i="1"/>
  <c r="G76" i="1"/>
  <c r="E77" i="1"/>
  <c r="M76" i="1" l="1"/>
  <c r="F77" i="1"/>
  <c r="I77" i="1"/>
  <c r="J77" i="1" s="1"/>
  <c r="G77" i="1"/>
  <c r="E78" i="1"/>
  <c r="F78" i="1" s="1"/>
  <c r="L77" i="1" l="1"/>
  <c r="M77" i="1" s="1"/>
  <c r="M78" i="1" s="1"/>
  <c r="G78" i="1"/>
  <c r="L78" i="1" s="1"/>
  <c r="E79" i="1"/>
  <c r="F79" i="1" l="1"/>
  <c r="E80" i="1" s="1"/>
  <c r="I79" i="1"/>
  <c r="J79" i="1" s="1"/>
  <c r="G79" i="1"/>
  <c r="F80" i="1" l="1"/>
  <c r="I80" i="1"/>
  <c r="J80" i="1" s="1"/>
  <c r="L79" i="1"/>
  <c r="M79" i="1" s="1"/>
  <c r="G80" i="1"/>
  <c r="E81" i="1"/>
  <c r="L80" i="1" l="1"/>
  <c r="M80" i="1" s="1"/>
  <c r="M81" i="1" s="1"/>
  <c r="F81" i="1"/>
  <c r="E82" i="1" s="1"/>
  <c r="I81" i="1"/>
  <c r="J81" i="1" s="1"/>
  <c r="L81" i="1" s="1"/>
  <c r="G81" i="1"/>
  <c r="F82" i="1" l="1"/>
  <c r="I82" i="1"/>
  <c r="J82" i="1" s="1"/>
  <c r="G82" i="1"/>
  <c r="E83" i="1"/>
  <c r="L82" i="1" l="1"/>
  <c r="M82" i="1" s="1"/>
  <c r="F83" i="1"/>
  <c r="I83" i="1"/>
  <c r="J83" i="1" s="1"/>
  <c r="G83" i="1"/>
  <c r="E84" i="1"/>
  <c r="L83" i="1" l="1"/>
  <c r="F84" i="1"/>
  <c r="I84" i="1"/>
  <c r="J84" i="1" s="1"/>
  <c r="L84" i="1" s="1"/>
  <c r="M83" i="1"/>
  <c r="G84" i="1"/>
  <c r="E85" i="1"/>
  <c r="F85" i="1" s="1"/>
  <c r="M84" i="1" l="1"/>
  <c r="G85" i="1"/>
  <c r="L85" i="1" s="1"/>
  <c r="E86" i="1"/>
  <c r="F86" i="1" l="1"/>
  <c r="I86" i="1"/>
  <c r="J86" i="1" s="1"/>
  <c r="M85" i="1"/>
  <c r="G86" i="1"/>
  <c r="E87" i="1"/>
  <c r="F87" i="1" l="1"/>
  <c r="I87" i="1"/>
  <c r="J87" i="1" s="1"/>
  <c r="L87" i="1" s="1"/>
  <c r="L86" i="1"/>
  <c r="M86" i="1" s="1"/>
  <c r="M87" i="1" s="1"/>
  <c r="G87" i="1"/>
  <c r="E88" i="1"/>
  <c r="F88" i="1" l="1"/>
  <c r="E89" i="1" s="1"/>
  <c r="I88" i="1"/>
  <c r="J88" i="1" s="1"/>
  <c r="G88" i="1"/>
  <c r="F89" i="1" l="1"/>
  <c r="I89" i="1"/>
  <c r="J89" i="1" s="1"/>
  <c r="L88" i="1"/>
  <c r="M88" i="1" s="1"/>
  <c r="G89" i="1"/>
  <c r="E90" i="1"/>
  <c r="L89" i="1" l="1"/>
  <c r="M89" i="1" s="1"/>
  <c r="M90" i="1" s="1"/>
  <c r="F90" i="1"/>
  <c r="E91" i="1" s="1"/>
  <c r="I90" i="1"/>
  <c r="J90" i="1" s="1"/>
  <c r="L90" i="1" s="1"/>
  <c r="G90" i="1"/>
  <c r="F91" i="1" l="1"/>
  <c r="K91" i="1"/>
  <c r="I91" i="1"/>
  <c r="J91" i="1" s="1"/>
  <c r="L91" i="1" s="1"/>
  <c r="M91" i="1"/>
  <c r="G91" i="1"/>
  <c r="E92" i="1"/>
  <c r="F92" i="1" s="1"/>
  <c r="G92" i="1" l="1"/>
  <c r="L92" i="1" s="1"/>
  <c r="M92" i="1" s="1"/>
  <c r="E93" i="1"/>
  <c r="F93" i="1" l="1"/>
  <c r="I93" i="1"/>
  <c r="J93" i="1" s="1"/>
  <c r="G93" i="1"/>
  <c r="E94" i="1"/>
  <c r="L93" i="1" l="1"/>
  <c r="M93" i="1" s="1"/>
  <c r="F94" i="1"/>
  <c r="I94" i="1"/>
  <c r="J94" i="1" s="1"/>
  <c r="G94" i="1"/>
  <c r="E95" i="1"/>
  <c r="L94" i="1" l="1"/>
  <c r="M94" i="1" s="1"/>
  <c r="M95" i="1" s="1"/>
  <c r="F95" i="1"/>
  <c r="E96" i="1" s="1"/>
  <c r="I95" i="1"/>
  <c r="J95" i="1" s="1"/>
  <c r="L95" i="1" s="1"/>
  <c r="G95" i="1"/>
  <c r="F96" i="1" l="1"/>
  <c r="I96" i="1"/>
  <c r="J96" i="1" s="1"/>
  <c r="L96" i="1" s="1"/>
  <c r="M96" i="1" s="1"/>
  <c r="G96" i="1"/>
  <c r="E97" i="1"/>
  <c r="F97" i="1" l="1"/>
  <c r="I97" i="1"/>
  <c r="J97" i="1" s="1"/>
  <c r="G97" i="1"/>
  <c r="E98" i="1"/>
  <c r="L97" i="1" l="1"/>
  <c r="M97" i="1" s="1"/>
  <c r="F98" i="1"/>
  <c r="I98" i="1"/>
  <c r="J98" i="1" s="1"/>
  <c r="G98" i="1"/>
  <c r="E99" i="1"/>
  <c r="F99" i="1" s="1"/>
  <c r="L98" i="1" l="1"/>
  <c r="M98" i="1" s="1"/>
  <c r="M99" i="1" s="1"/>
  <c r="G99" i="1"/>
  <c r="L99" i="1" s="1"/>
  <c r="E100" i="1"/>
  <c r="F100" i="1" l="1"/>
  <c r="E101" i="1" s="1"/>
  <c r="I100" i="1"/>
  <c r="J100" i="1" s="1"/>
  <c r="L100" i="1" s="1"/>
  <c r="M100" i="1" s="1"/>
  <c r="G100" i="1"/>
  <c r="F101" i="1" l="1"/>
  <c r="I101" i="1"/>
  <c r="J101" i="1" s="1"/>
  <c r="G101" i="1"/>
  <c r="E102" i="1"/>
  <c r="L101" i="1" l="1"/>
  <c r="M101" i="1" s="1"/>
  <c r="F102" i="1"/>
  <c r="E103" i="1" s="1"/>
  <c r="I102" i="1"/>
  <c r="J102" i="1" s="1"/>
  <c r="G102" i="1"/>
  <c r="F103" i="1" l="1"/>
  <c r="I103" i="1"/>
  <c r="J103" i="1" s="1"/>
  <c r="L103" i="1" s="1"/>
  <c r="L102" i="1"/>
  <c r="M102" i="1" s="1"/>
  <c r="M103" i="1" s="1"/>
  <c r="G103" i="1"/>
  <c r="E104" i="1"/>
  <c r="F104" i="1" l="1"/>
  <c r="E105" i="1" s="1"/>
  <c r="I104" i="1"/>
  <c r="J104" i="1" s="1"/>
  <c r="G104" i="1"/>
  <c r="F105" i="1" l="1"/>
  <c r="I105" i="1"/>
  <c r="J105" i="1" s="1"/>
  <c r="L104" i="1"/>
  <c r="M104" i="1" s="1"/>
  <c r="G105" i="1"/>
  <c r="E106" i="1"/>
  <c r="F106" i="1" s="1"/>
  <c r="L105" i="1" l="1"/>
  <c r="M105" i="1" s="1"/>
  <c r="M106" i="1" s="1"/>
  <c r="G106" i="1"/>
  <c r="L106" i="1" s="1"/>
  <c r="E107" i="1"/>
  <c r="F107" i="1" l="1"/>
  <c r="E108" i="1" s="1"/>
  <c r="I107" i="1"/>
  <c r="J107" i="1" s="1"/>
  <c r="G107" i="1"/>
  <c r="F108" i="1" l="1"/>
  <c r="I108" i="1"/>
  <c r="J108" i="1" s="1"/>
  <c r="L107" i="1"/>
  <c r="M107" i="1" s="1"/>
  <c r="G108" i="1"/>
  <c r="E109" i="1"/>
  <c r="L108" i="1" l="1"/>
  <c r="M108" i="1" s="1"/>
  <c r="M109" i="1" s="1"/>
  <c r="F109" i="1"/>
  <c r="E110" i="1" s="1"/>
  <c r="I109" i="1"/>
  <c r="J109" i="1" s="1"/>
  <c r="L109" i="1" s="1"/>
  <c r="G109" i="1"/>
  <c r="F110" i="1" l="1"/>
  <c r="I110" i="1"/>
  <c r="J110" i="1" s="1"/>
  <c r="G110" i="1"/>
  <c r="E111" i="1"/>
  <c r="L110" i="1" l="1"/>
  <c r="M110" i="1" s="1"/>
  <c r="F111" i="1"/>
  <c r="E112" i="1" s="1"/>
  <c r="I111" i="1"/>
  <c r="J111" i="1" s="1"/>
  <c r="G111" i="1"/>
  <c r="F112" i="1" l="1"/>
  <c r="I112" i="1"/>
  <c r="J112" i="1" s="1"/>
  <c r="L112" i="1" s="1"/>
  <c r="L111" i="1"/>
  <c r="M111" i="1"/>
  <c r="M112" i="1" s="1"/>
  <c r="G112" i="1"/>
  <c r="E113" i="1"/>
  <c r="F113" i="1" s="1"/>
  <c r="G113" i="1" l="1"/>
  <c r="L113" i="1" s="1"/>
  <c r="M113" i="1" s="1"/>
  <c r="E114" i="1"/>
  <c r="F114" i="1" l="1"/>
  <c r="I114" i="1"/>
  <c r="J114" i="1" s="1"/>
  <c r="G114" i="1"/>
  <c r="E115" i="1"/>
  <c r="F115" i="1" l="1"/>
  <c r="I115" i="1"/>
  <c r="J115" i="1" s="1"/>
  <c r="L114" i="1"/>
  <c r="M114" i="1" s="1"/>
  <c r="G115" i="1"/>
  <c r="E116" i="1"/>
  <c r="M115" i="1" l="1"/>
  <c r="L115" i="1"/>
  <c r="F116" i="1"/>
  <c r="E117" i="1" s="1"/>
  <c r="I116" i="1"/>
  <c r="J116" i="1" s="1"/>
  <c r="G116" i="1"/>
  <c r="F117" i="1" l="1"/>
  <c r="E118" i="1" s="1"/>
  <c r="I117" i="1"/>
  <c r="J117" i="1" s="1"/>
  <c r="L116" i="1"/>
  <c r="M116" i="1"/>
  <c r="G117" i="1"/>
  <c r="F118" i="1" l="1"/>
  <c r="I118" i="1"/>
  <c r="J118" i="1" s="1"/>
  <c r="L118" i="1" s="1"/>
  <c r="L117" i="1"/>
  <c r="M117" i="1" s="1"/>
  <c r="M118" i="1" s="1"/>
  <c r="G118" i="1"/>
  <c r="E119" i="1"/>
  <c r="F119" i="1" l="1"/>
  <c r="E120" i="1" s="1"/>
  <c r="F120" i="1" s="1"/>
  <c r="I119" i="1"/>
  <c r="J119" i="1" s="1"/>
  <c r="G119" i="1"/>
  <c r="L119" i="1" l="1"/>
  <c r="M119" i="1" s="1"/>
  <c r="G120" i="1"/>
  <c r="L120" i="1" s="1"/>
  <c r="E121" i="1"/>
  <c r="M120" i="1" l="1"/>
  <c r="F121" i="1"/>
  <c r="K121" i="1"/>
  <c r="I121" i="1"/>
  <c r="J121" i="1" s="1"/>
  <c r="G121" i="1"/>
  <c r="E122" i="1"/>
  <c r="L121" i="1" l="1"/>
  <c r="M121" i="1" s="1"/>
  <c r="M122" i="1" s="1"/>
  <c r="F122" i="1"/>
  <c r="E123" i="1" s="1"/>
  <c r="I122" i="1"/>
  <c r="J122" i="1" s="1"/>
  <c r="L122" i="1" s="1"/>
  <c r="G122" i="1"/>
  <c r="F123" i="1" l="1"/>
  <c r="I123" i="1"/>
  <c r="J123" i="1" s="1"/>
  <c r="L123" i="1" s="1"/>
  <c r="M123" i="1" s="1"/>
  <c r="G123" i="1"/>
  <c r="E124" i="1"/>
  <c r="F124" i="1" l="1"/>
  <c r="E125" i="1" s="1"/>
  <c r="I124" i="1"/>
  <c r="J124" i="1" s="1"/>
  <c r="G124" i="1"/>
  <c r="F125" i="1" l="1"/>
  <c r="I125" i="1"/>
  <c r="J125" i="1" s="1"/>
  <c r="L125" i="1" s="1"/>
  <c r="L124" i="1"/>
  <c r="M124" i="1" s="1"/>
  <c r="G125" i="1"/>
  <c r="E126" i="1"/>
  <c r="F126" i="1" l="1"/>
  <c r="I126" i="1"/>
  <c r="J126" i="1" s="1"/>
  <c r="L126" i="1" s="1"/>
  <c r="M125" i="1"/>
  <c r="G126" i="1"/>
  <c r="E127" i="1"/>
  <c r="F127" i="1" s="1"/>
  <c r="M126" i="1" l="1"/>
  <c r="G127" i="1"/>
  <c r="L127" i="1" s="1"/>
  <c r="E128" i="1"/>
  <c r="M127" i="1" l="1"/>
  <c r="F128" i="1"/>
  <c r="E129" i="1" s="1"/>
  <c r="I128" i="1"/>
  <c r="J128" i="1" s="1"/>
  <c r="G128" i="1"/>
  <c r="F129" i="1" l="1"/>
  <c r="I129" i="1"/>
  <c r="J129" i="1" s="1"/>
  <c r="L129" i="1" s="1"/>
  <c r="L128" i="1"/>
  <c r="M128" i="1" s="1"/>
  <c r="M129" i="1" s="1"/>
  <c r="G129" i="1"/>
  <c r="E130" i="1"/>
  <c r="F130" i="1" l="1"/>
  <c r="E131" i="1" s="1"/>
  <c r="I130" i="1"/>
  <c r="J130" i="1" s="1"/>
  <c r="G130" i="1"/>
  <c r="F131" i="1" l="1"/>
  <c r="I131" i="1"/>
  <c r="J131" i="1" s="1"/>
  <c r="L130" i="1"/>
  <c r="M130" i="1" s="1"/>
  <c r="G131" i="1"/>
  <c r="E132" i="1"/>
  <c r="L131" i="1" l="1"/>
  <c r="M131" i="1" s="1"/>
  <c r="M132" i="1" s="1"/>
  <c r="F132" i="1"/>
  <c r="E133" i="1" s="1"/>
  <c r="I132" i="1"/>
  <c r="J132" i="1" s="1"/>
  <c r="L132" i="1" s="1"/>
  <c r="G132" i="1"/>
  <c r="F133" i="1" l="1"/>
  <c r="I133" i="1"/>
  <c r="J133" i="1" s="1"/>
  <c r="G133" i="1"/>
  <c r="E134" i="1"/>
  <c r="F134" i="1" s="1"/>
  <c r="L133" i="1" l="1"/>
  <c r="M133" i="1" s="1"/>
  <c r="M134" i="1" s="1"/>
  <c r="G134" i="1"/>
  <c r="L134" i="1" s="1"/>
  <c r="E135" i="1"/>
  <c r="F135" i="1" l="1"/>
  <c r="I135" i="1"/>
  <c r="J135" i="1" s="1"/>
  <c r="G135" i="1"/>
  <c r="E136" i="1"/>
  <c r="L135" i="1" l="1"/>
  <c r="M135" i="1" s="1"/>
  <c r="F136" i="1"/>
  <c r="I136" i="1"/>
  <c r="J136" i="1" s="1"/>
  <c r="G136" i="1"/>
  <c r="E137" i="1"/>
  <c r="F137" i="1" l="1"/>
  <c r="I137" i="1"/>
  <c r="J137" i="1" s="1"/>
  <c r="L137" i="1" s="1"/>
  <c r="L136" i="1"/>
  <c r="M136" i="1" s="1"/>
  <c r="M137" i="1" s="1"/>
  <c r="G137" i="1"/>
  <c r="E138" i="1"/>
  <c r="F138" i="1" l="1"/>
  <c r="E139" i="1" s="1"/>
  <c r="I138" i="1"/>
  <c r="J138" i="1" s="1"/>
  <c r="L138" i="1" s="1"/>
  <c r="M138" i="1" s="1"/>
  <c r="G138" i="1"/>
  <c r="F139" i="1" l="1"/>
  <c r="E140" i="1" s="1"/>
  <c r="I139" i="1"/>
  <c r="J139" i="1" s="1"/>
  <c r="G139" i="1"/>
  <c r="F140" i="1" l="1"/>
  <c r="I140" i="1"/>
  <c r="J140" i="1" s="1"/>
  <c r="L139" i="1"/>
  <c r="M139" i="1" s="1"/>
  <c r="G140" i="1"/>
  <c r="E141" i="1"/>
  <c r="F141" i="1" s="1"/>
  <c r="L140" i="1" l="1"/>
  <c r="M140" i="1" s="1"/>
  <c r="M141" i="1" s="1"/>
  <c r="G141" i="1"/>
  <c r="L141" i="1" s="1"/>
  <c r="E142" i="1"/>
  <c r="F142" i="1" l="1"/>
  <c r="I142" i="1"/>
  <c r="J142" i="1" s="1"/>
  <c r="G142" i="1"/>
  <c r="E143" i="1"/>
  <c r="F143" i="1" l="1"/>
  <c r="I143" i="1"/>
  <c r="J143" i="1" s="1"/>
  <c r="L142" i="1"/>
  <c r="M142" i="1" s="1"/>
  <c r="G143" i="1"/>
  <c r="E144" i="1"/>
  <c r="F144" i="1" l="1"/>
  <c r="E145" i="1" s="1"/>
  <c r="I144" i="1"/>
  <c r="J144" i="1" s="1"/>
  <c r="L143" i="1"/>
  <c r="M143" i="1" s="1"/>
  <c r="G144" i="1"/>
  <c r="F145" i="1" l="1"/>
  <c r="I145" i="1"/>
  <c r="J145" i="1" s="1"/>
  <c r="L145" i="1" s="1"/>
  <c r="L144" i="1"/>
  <c r="M144" i="1" s="1"/>
  <c r="M145" i="1" s="1"/>
  <c r="G145" i="1"/>
  <c r="E146" i="1"/>
  <c r="F146" i="1" l="1"/>
  <c r="E147" i="1" s="1"/>
  <c r="I146" i="1"/>
  <c r="J146" i="1" s="1"/>
  <c r="G146" i="1"/>
  <c r="F147" i="1" l="1"/>
  <c r="I147" i="1"/>
  <c r="J147" i="1" s="1"/>
  <c r="L146" i="1"/>
  <c r="M146" i="1" s="1"/>
  <c r="G147" i="1"/>
  <c r="E148" i="1"/>
  <c r="F148" i="1" s="1"/>
  <c r="L147" i="1" l="1"/>
  <c r="M147" i="1" s="1"/>
  <c r="M148" i="1" s="1"/>
  <c r="G148" i="1"/>
  <c r="L148" i="1" s="1"/>
  <c r="E149" i="1"/>
  <c r="F149" i="1" l="1"/>
  <c r="E150" i="1" s="1"/>
  <c r="I149" i="1"/>
  <c r="J149" i="1" s="1"/>
  <c r="G149" i="1"/>
  <c r="F150" i="1" l="1"/>
  <c r="I150" i="1"/>
  <c r="J150" i="1" s="1"/>
  <c r="L149" i="1"/>
  <c r="M149" i="1" s="1"/>
  <c r="G150" i="1"/>
  <c r="E151" i="1"/>
  <c r="L150" i="1" l="1"/>
  <c r="M150" i="1" s="1"/>
  <c r="M151" i="1" s="1"/>
  <c r="F151" i="1"/>
  <c r="I151" i="1"/>
  <c r="J151" i="1" s="1"/>
  <c r="L151" i="1" s="1"/>
  <c r="K151" i="1"/>
  <c r="G151" i="1"/>
  <c r="E152" i="1"/>
  <c r="F152" i="1" l="1"/>
  <c r="E153" i="1" s="1"/>
  <c r="I152" i="1"/>
  <c r="J152" i="1" s="1"/>
  <c r="G152" i="1"/>
  <c r="F153" i="1" l="1"/>
  <c r="I153" i="1"/>
  <c r="J153" i="1" s="1"/>
  <c r="L152" i="1"/>
  <c r="M152" i="1" s="1"/>
  <c r="G153" i="1"/>
  <c r="E154" i="1"/>
  <c r="L153" i="1" l="1"/>
  <c r="M153" i="1" s="1"/>
  <c r="M154" i="1" s="1"/>
  <c r="F154" i="1"/>
  <c r="E155" i="1" s="1"/>
  <c r="F155" i="1" s="1"/>
  <c r="I154" i="1"/>
  <c r="J154" i="1" s="1"/>
  <c r="L154" i="1" s="1"/>
  <c r="G154" i="1"/>
  <c r="G155" i="1" l="1"/>
  <c r="L155" i="1" s="1"/>
  <c r="M155" i="1" s="1"/>
  <c r="E156" i="1"/>
  <c r="F156" i="1" l="1"/>
  <c r="I156" i="1"/>
  <c r="J156" i="1" s="1"/>
  <c r="G156" i="1"/>
  <c r="E157" i="1"/>
  <c r="F157" i="1" l="1"/>
  <c r="I157" i="1"/>
  <c r="J157" i="1" s="1"/>
  <c r="L156" i="1"/>
  <c r="M156" i="1" s="1"/>
  <c r="G157" i="1"/>
  <c r="E158" i="1"/>
  <c r="L157" i="1" l="1"/>
  <c r="M157" i="1" s="1"/>
  <c r="M158" i="1" s="1"/>
  <c r="F158" i="1"/>
  <c r="E159" i="1" s="1"/>
  <c r="I158" i="1"/>
  <c r="J158" i="1" s="1"/>
  <c r="L158" i="1" s="1"/>
  <c r="G158" i="1"/>
  <c r="F159" i="1" l="1"/>
  <c r="I159" i="1"/>
  <c r="J159" i="1" s="1"/>
  <c r="G159" i="1"/>
  <c r="E160" i="1"/>
  <c r="L159" i="1" l="1"/>
  <c r="M159" i="1" s="1"/>
  <c r="F160" i="1"/>
  <c r="E161" i="1" s="1"/>
  <c r="I160" i="1"/>
  <c r="J160" i="1" s="1"/>
  <c r="G160" i="1"/>
  <c r="F161" i="1" l="1"/>
  <c r="I161" i="1"/>
  <c r="J161" i="1" s="1"/>
  <c r="L161" i="1" s="1"/>
  <c r="L160" i="1"/>
  <c r="M160" i="1"/>
  <c r="M161" i="1" s="1"/>
  <c r="G161" i="1"/>
  <c r="E162" i="1"/>
  <c r="F162" i="1" s="1"/>
  <c r="G162" i="1" l="1"/>
  <c r="L162" i="1" s="1"/>
  <c r="M162" i="1" s="1"/>
  <c r="E163" i="1"/>
  <c r="F163" i="1" l="1"/>
  <c r="E164" i="1" s="1"/>
  <c r="I163" i="1"/>
  <c r="J163" i="1" s="1"/>
  <c r="G163" i="1"/>
  <c r="F164" i="1" l="1"/>
  <c r="I164" i="1"/>
  <c r="J164" i="1" s="1"/>
  <c r="L163" i="1"/>
  <c r="M163" i="1" s="1"/>
  <c r="G164" i="1"/>
  <c r="E165" i="1"/>
  <c r="L164" i="1" l="1"/>
  <c r="M164" i="1" s="1"/>
  <c r="M165" i="1" s="1"/>
  <c r="F165" i="1"/>
  <c r="E166" i="1" s="1"/>
  <c r="I165" i="1"/>
  <c r="J165" i="1" s="1"/>
  <c r="L165" i="1" s="1"/>
  <c r="G165" i="1"/>
  <c r="F166" i="1" l="1"/>
  <c r="I166" i="1"/>
  <c r="J166" i="1" s="1"/>
  <c r="G166" i="1"/>
  <c r="E167" i="1"/>
  <c r="L166" i="1" l="1"/>
  <c r="M166" i="1" s="1"/>
  <c r="F167" i="1"/>
  <c r="E168" i="1" s="1"/>
  <c r="I167" i="1"/>
  <c r="J167" i="1" s="1"/>
  <c r="G167" i="1"/>
  <c r="F168" i="1" l="1"/>
  <c r="I168" i="1"/>
  <c r="J168" i="1" s="1"/>
  <c r="L168" i="1" s="1"/>
  <c r="L167" i="1"/>
  <c r="M167" i="1" s="1"/>
  <c r="M168" i="1" s="1"/>
  <c r="G168" i="1"/>
  <c r="E169" i="1"/>
  <c r="F169" i="1" s="1"/>
  <c r="G169" i="1" l="1"/>
  <c r="L169" i="1" s="1"/>
  <c r="M169" i="1" s="1"/>
  <c r="E170" i="1"/>
  <c r="F170" i="1" l="1"/>
  <c r="E171" i="1" s="1"/>
  <c r="I170" i="1"/>
  <c r="J170" i="1" s="1"/>
  <c r="G170" i="1"/>
  <c r="F171" i="1" l="1"/>
  <c r="I171" i="1"/>
  <c r="J171" i="1" s="1"/>
  <c r="L170" i="1"/>
  <c r="M170" i="1" s="1"/>
  <c r="G171" i="1"/>
  <c r="E172" i="1"/>
  <c r="L171" i="1" l="1"/>
  <c r="M171" i="1"/>
  <c r="F172" i="1"/>
  <c r="E173" i="1" s="1"/>
  <c r="I172" i="1"/>
  <c r="J172" i="1" s="1"/>
  <c r="L172" i="1" s="1"/>
  <c r="G172" i="1"/>
  <c r="F173" i="1" l="1"/>
  <c r="I173" i="1"/>
  <c r="J173" i="1" s="1"/>
  <c r="M172" i="1"/>
  <c r="G173" i="1"/>
  <c r="E174" i="1"/>
  <c r="L173" i="1" l="1"/>
  <c r="M173" i="1" s="1"/>
  <c r="M174" i="1" s="1"/>
  <c r="F174" i="1"/>
  <c r="E175" i="1" s="1"/>
  <c r="I174" i="1"/>
  <c r="J174" i="1" s="1"/>
  <c r="L174" i="1" s="1"/>
  <c r="G174" i="1"/>
  <c r="F175" i="1" l="1"/>
  <c r="I175" i="1"/>
  <c r="J175" i="1" s="1"/>
  <c r="G175" i="1"/>
  <c r="E176" i="1"/>
  <c r="F176" i="1" s="1"/>
  <c r="L175" i="1" l="1"/>
  <c r="M175" i="1" s="1"/>
  <c r="G176" i="1"/>
  <c r="L176" i="1" s="1"/>
  <c r="E177" i="1"/>
  <c r="F177" i="1" l="1"/>
  <c r="I177" i="1"/>
  <c r="J177" i="1" s="1"/>
  <c r="M176" i="1"/>
  <c r="G177" i="1"/>
  <c r="E178" i="1"/>
  <c r="L177" i="1" l="1"/>
  <c r="M177" i="1" s="1"/>
  <c r="M178" i="1" s="1"/>
  <c r="F178" i="1"/>
  <c r="E179" i="1" s="1"/>
  <c r="I178" i="1"/>
  <c r="J178" i="1" s="1"/>
  <c r="L178" i="1" s="1"/>
  <c r="G178" i="1"/>
  <c r="F179" i="1" l="1"/>
  <c r="I179" i="1"/>
  <c r="J179" i="1" s="1"/>
  <c r="G179" i="1"/>
  <c r="E180" i="1"/>
  <c r="L179" i="1" l="1"/>
  <c r="M179" i="1" s="1"/>
  <c r="F180" i="1"/>
  <c r="E181" i="1" s="1"/>
  <c r="I180" i="1"/>
  <c r="J180" i="1" s="1"/>
  <c r="G180" i="1"/>
  <c r="F181" i="1" l="1"/>
  <c r="K181" i="1"/>
  <c r="I181" i="1"/>
  <c r="J181" i="1" s="1"/>
  <c r="L181" i="1" s="1"/>
  <c r="L180" i="1"/>
  <c r="M180" i="1" s="1"/>
  <c r="M181" i="1" s="1"/>
  <c r="G181" i="1"/>
</calcChain>
</file>

<file path=xl/sharedStrings.xml><?xml version="1.0" encoding="utf-8"?>
<sst xmlns="http://schemas.openxmlformats.org/spreadsheetml/2006/main" count="195" uniqueCount="22">
  <si>
    <t>dni</t>
  </si>
  <si>
    <t>dni tyg</t>
  </si>
  <si>
    <t>śr.</t>
  </si>
  <si>
    <t>czw.</t>
  </si>
  <si>
    <t>pt.</t>
  </si>
  <si>
    <t>sob.</t>
  </si>
  <si>
    <t>niedz.</t>
  </si>
  <si>
    <t>pon.</t>
  </si>
  <si>
    <t>wt.</t>
  </si>
  <si>
    <t>dni nieparzyste</t>
  </si>
  <si>
    <t>co 30 dni</t>
  </si>
  <si>
    <t>noc</t>
  </si>
  <si>
    <t>dzień</t>
  </si>
  <si>
    <t>cena paszy</t>
  </si>
  <si>
    <t>zysk dzienny</t>
  </si>
  <si>
    <t>czy niedziela</t>
  </si>
  <si>
    <t>ilość jajek</t>
  </si>
  <si>
    <t>zysk dzienny z jajek</t>
  </si>
  <si>
    <t>cena za kury</t>
  </si>
  <si>
    <t>zysk realny</t>
  </si>
  <si>
    <t>koszty</t>
  </si>
  <si>
    <t>przychód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</si>
</sst>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Przychody</a:t>
            </a:r>
            <a:r>
              <a:rPr lang="pl-PL" baseline="0"/>
              <a:t> i koszty</a:t>
            </a:r>
            <a:endParaRPr lang="pl-PL"/>
          </a:p>
        </c:rich>
      </c:tx>
      <c:layout>
        <c:manualLayout>
          <c:xMode val="edge"/>
          <c:yMode val="edge"/>
          <c:x val="0.4113102957612787"/>
          <c:y val="2.4214904416669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282337297246919E-2"/>
          <c:y val="0.11226635060178568"/>
          <c:w val="0.87706143120239377"/>
          <c:h val="0.74011854339723193"/>
        </c:manualLayout>
      </c:layout>
      <c:lineChart>
        <c:grouping val="standard"/>
        <c:varyColors val="0"/>
        <c:ser>
          <c:idx val="0"/>
          <c:order val="0"/>
          <c:tx>
            <c:strRef>
              <c:f>Arkusz1!$P$1</c:f>
              <c:strCache>
                <c:ptCount val="1"/>
                <c:pt idx="0">
                  <c:v> przychód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Arkusz1!$O$2:$O$181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Arkusz1!$P$2:$P$181</c:f>
              <c:numCache>
                <c:formatCode>_-* #\ ##0.00\ [$zł-415]_-;\-* #\ ##0.00\ [$zł-415]_-;_-* "-"??\ [$zł-415]_-;_-@_-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6-4117-AB46-3CB960EC5B33}"/>
            </c:ext>
          </c:extLst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koszty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Arkusz1!$O$2:$O$181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Arkusz1!$Q$2:$Q$181</c:f>
              <c:numCache>
                <c:formatCode>_-* #\ ##0.00\ [$zł-415]_-;\-* #\ ##0.00\ [$zł-415]_-;_-* "-"??\ [$zł-415]_-;_-@_-</c:formatCode>
                <c:ptCount val="180"/>
                <c:pt idx="0">
                  <c:v>76</c:v>
                </c:pt>
                <c:pt idx="1">
                  <c:v>75.240000000000009</c:v>
                </c:pt>
                <c:pt idx="2">
                  <c:v>75.240000000000009</c:v>
                </c:pt>
                <c:pt idx="3">
                  <c:v>74.480000000000018</c:v>
                </c:pt>
                <c:pt idx="4">
                  <c:v>74.480000000000018</c:v>
                </c:pt>
                <c:pt idx="5">
                  <c:v>73.720000000000027</c:v>
                </c:pt>
                <c:pt idx="6">
                  <c:v>73.720000000000027</c:v>
                </c:pt>
                <c:pt idx="7">
                  <c:v>72.960000000000036</c:v>
                </c:pt>
                <c:pt idx="8">
                  <c:v>72.960000000000036</c:v>
                </c:pt>
                <c:pt idx="9">
                  <c:v>72.200000000000045</c:v>
                </c:pt>
                <c:pt idx="10">
                  <c:v>72.200000000000045</c:v>
                </c:pt>
                <c:pt idx="11">
                  <c:v>71.440000000000055</c:v>
                </c:pt>
                <c:pt idx="12">
                  <c:v>71.440000000000055</c:v>
                </c:pt>
                <c:pt idx="13">
                  <c:v>70.680000000000064</c:v>
                </c:pt>
                <c:pt idx="14">
                  <c:v>70.680000000000064</c:v>
                </c:pt>
                <c:pt idx="15">
                  <c:v>69.920000000000073</c:v>
                </c:pt>
                <c:pt idx="16">
                  <c:v>69.920000000000073</c:v>
                </c:pt>
                <c:pt idx="17">
                  <c:v>69.160000000000082</c:v>
                </c:pt>
                <c:pt idx="18">
                  <c:v>69.160000000000082</c:v>
                </c:pt>
                <c:pt idx="19">
                  <c:v>68.400000000000091</c:v>
                </c:pt>
                <c:pt idx="20">
                  <c:v>68.400000000000091</c:v>
                </c:pt>
                <c:pt idx="21">
                  <c:v>67.6400000000001</c:v>
                </c:pt>
                <c:pt idx="22">
                  <c:v>67.6400000000001</c:v>
                </c:pt>
                <c:pt idx="23">
                  <c:v>66.880000000000109</c:v>
                </c:pt>
                <c:pt idx="24">
                  <c:v>66.880000000000109</c:v>
                </c:pt>
                <c:pt idx="25">
                  <c:v>66.119999999999891</c:v>
                </c:pt>
                <c:pt idx="26">
                  <c:v>66.119999999999891</c:v>
                </c:pt>
                <c:pt idx="27">
                  <c:v>65.3599999999999</c:v>
                </c:pt>
                <c:pt idx="28">
                  <c:v>65.3599999999999</c:v>
                </c:pt>
                <c:pt idx="29">
                  <c:v>689.52</c:v>
                </c:pt>
                <c:pt idx="30">
                  <c:v>77.519999999999982</c:v>
                </c:pt>
                <c:pt idx="31">
                  <c:v>76.760000000000218</c:v>
                </c:pt>
                <c:pt idx="32">
                  <c:v>76.760000000000218</c:v>
                </c:pt>
                <c:pt idx="33">
                  <c:v>76</c:v>
                </c:pt>
                <c:pt idx="34">
                  <c:v>76</c:v>
                </c:pt>
                <c:pt idx="35">
                  <c:v>75.239999999999782</c:v>
                </c:pt>
                <c:pt idx="36">
                  <c:v>75.239999999999782</c:v>
                </c:pt>
                <c:pt idx="37">
                  <c:v>74.480000000000018</c:v>
                </c:pt>
                <c:pt idx="38">
                  <c:v>74.480000000000018</c:v>
                </c:pt>
                <c:pt idx="39">
                  <c:v>73.7199999999998</c:v>
                </c:pt>
                <c:pt idx="40">
                  <c:v>73.7199999999998</c:v>
                </c:pt>
                <c:pt idx="41">
                  <c:v>72.960000000000036</c:v>
                </c:pt>
                <c:pt idx="42">
                  <c:v>72.960000000000036</c:v>
                </c:pt>
                <c:pt idx="43">
                  <c:v>72.199999999999818</c:v>
                </c:pt>
                <c:pt idx="44">
                  <c:v>72.199999999999818</c:v>
                </c:pt>
                <c:pt idx="45">
                  <c:v>71.440000000000055</c:v>
                </c:pt>
                <c:pt idx="46">
                  <c:v>71.440000000000055</c:v>
                </c:pt>
                <c:pt idx="47">
                  <c:v>70.679999999999836</c:v>
                </c:pt>
                <c:pt idx="48">
                  <c:v>70.679999999999836</c:v>
                </c:pt>
                <c:pt idx="49">
                  <c:v>69.920000000000073</c:v>
                </c:pt>
                <c:pt idx="50">
                  <c:v>69.920000000000073</c:v>
                </c:pt>
                <c:pt idx="51">
                  <c:v>69.159999999999854</c:v>
                </c:pt>
                <c:pt idx="52">
                  <c:v>69.159999999999854</c:v>
                </c:pt>
                <c:pt idx="53">
                  <c:v>68.400000000000091</c:v>
                </c:pt>
                <c:pt idx="54">
                  <c:v>68.400000000000091</c:v>
                </c:pt>
                <c:pt idx="55">
                  <c:v>67.639999999999873</c:v>
                </c:pt>
                <c:pt idx="56">
                  <c:v>67.639999999999873</c:v>
                </c:pt>
                <c:pt idx="57">
                  <c:v>66.879999999999654</c:v>
                </c:pt>
                <c:pt idx="58">
                  <c:v>66.880000000000109</c:v>
                </c:pt>
                <c:pt idx="59">
                  <c:v>691.04</c:v>
                </c:pt>
                <c:pt idx="60">
                  <c:v>79.039999999999964</c:v>
                </c:pt>
                <c:pt idx="61">
                  <c:v>78.279999999999745</c:v>
                </c:pt>
                <c:pt idx="62">
                  <c:v>78.279999999999745</c:v>
                </c:pt>
                <c:pt idx="63">
                  <c:v>77.520000000000437</c:v>
                </c:pt>
                <c:pt idx="64">
                  <c:v>77.520000000000437</c:v>
                </c:pt>
                <c:pt idx="65">
                  <c:v>76.760000000000218</c:v>
                </c:pt>
                <c:pt idx="66">
                  <c:v>76.760000000000218</c:v>
                </c:pt>
                <c:pt idx="67">
                  <c:v>76</c:v>
                </c:pt>
                <c:pt idx="68">
                  <c:v>76</c:v>
                </c:pt>
                <c:pt idx="69">
                  <c:v>75.239999999999782</c:v>
                </c:pt>
                <c:pt idx="70">
                  <c:v>75.239999999999782</c:v>
                </c:pt>
                <c:pt idx="71">
                  <c:v>74.479999999999563</c:v>
                </c:pt>
                <c:pt idx="72">
                  <c:v>74.479999999999563</c:v>
                </c:pt>
                <c:pt idx="73">
                  <c:v>73.720000000000255</c:v>
                </c:pt>
                <c:pt idx="74">
                  <c:v>73.720000000000255</c:v>
                </c:pt>
                <c:pt idx="75">
                  <c:v>72.960000000000036</c:v>
                </c:pt>
                <c:pt idx="76">
                  <c:v>72.960000000000036</c:v>
                </c:pt>
                <c:pt idx="77">
                  <c:v>72.199999999999818</c:v>
                </c:pt>
                <c:pt idx="78">
                  <c:v>72.199999999999818</c:v>
                </c:pt>
                <c:pt idx="79">
                  <c:v>71.4399999999996</c:v>
                </c:pt>
                <c:pt idx="80">
                  <c:v>71.4399999999996</c:v>
                </c:pt>
                <c:pt idx="81">
                  <c:v>70.680000000000291</c:v>
                </c:pt>
                <c:pt idx="82">
                  <c:v>70.680000000000291</c:v>
                </c:pt>
                <c:pt idx="83">
                  <c:v>69.920000000000073</c:v>
                </c:pt>
                <c:pt idx="84">
                  <c:v>69.920000000000073</c:v>
                </c:pt>
                <c:pt idx="85">
                  <c:v>69.159999999999854</c:v>
                </c:pt>
                <c:pt idx="86">
                  <c:v>69.159999999999854</c:v>
                </c:pt>
                <c:pt idx="87">
                  <c:v>68.399999999999636</c:v>
                </c:pt>
                <c:pt idx="88">
                  <c:v>68.399999999999636</c:v>
                </c:pt>
                <c:pt idx="89">
                  <c:v>710.9399999999996</c:v>
                </c:pt>
                <c:pt idx="90">
                  <c:v>80.9399999999996</c:v>
                </c:pt>
                <c:pt idx="91">
                  <c:v>80.180000000000291</c:v>
                </c:pt>
                <c:pt idx="92">
                  <c:v>80.180000000000291</c:v>
                </c:pt>
                <c:pt idx="93">
                  <c:v>79.420000000000073</c:v>
                </c:pt>
                <c:pt idx="94">
                  <c:v>79.420000000000073</c:v>
                </c:pt>
                <c:pt idx="95">
                  <c:v>78.659999999999854</c:v>
                </c:pt>
                <c:pt idx="96">
                  <c:v>78.659999999999854</c:v>
                </c:pt>
                <c:pt idx="97">
                  <c:v>77.899999999999636</c:v>
                </c:pt>
                <c:pt idx="98">
                  <c:v>77.899999999999636</c:v>
                </c:pt>
                <c:pt idx="99">
                  <c:v>77.140000000000327</c:v>
                </c:pt>
                <c:pt idx="100">
                  <c:v>77.140000000000327</c:v>
                </c:pt>
                <c:pt idx="101">
                  <c:v>76.380000000000109</c:v>
                </c:pt>
                <c:pt idx="102">
                  <c:v>76.380000000000109</c:v>
                </c:pt>
                <c:pt idx="103">
                  <c:v>75.619999999999891</c:v>
                </c:pt>
                <c:pt idx="104">
                  <c:v>75.619999999999891</c:v>
                </c:pt>
                <c:pt idx="105">
                  <c:v>74.859999999999673</c:v>
                </c:pt>
                <c:pt idx="106">
                  <c:v>74.859999999999673</c:v>
                </c:pt>
                <c:pt idx="107">
                  <c:v>74.100000000000364</c:v>
                </c:pt>
                <c:pt idx="108">
                  <c:v>74.100000000000364</c:v>
                </c:pt>
                <c:pt idx="109">
                  <c:v>73.340000000000146</c:v>
                </c:pt>
                <c:pt idx="110">
                  <c:v>73.340000000000146</c:v>
                </c:pt>
                <c:pt idx="111">
                  <c:v>72.579999999999927</c:v>
                </c:pt>
                <c:pt idx="112">
                  <c:v>72.579999999999927</c:v>
                </c:pt>
                <c:pt idx="113">
                  <c:v>71.819999999999709</c:v>
                </c:pt>
                <c:pt idx="114">
                  <c:v>71.819999999999709</c:v>
                </c:pt>
                <c:pt idx="115">
                  <c:v>71.059999999999491</c:v>
                </c:pt>
                <c:pt idx="116">
                  <c:v>71.059999999999491</c:v>
                </c:pt>
                <c:pt idx="117">
                  <c:v>70.299999999999272</c:v>
                </c:pt>
                <c:pt idx="118">
                  <c:v>70.299999999999272</c:v>
                </c:pt>
                <c:pt idx="119">
                  <c:v>731.21999999999935</c:v>
                </c:pt>
                <c:pt idx="120">
                  <c:v>83.219999999999345</c:v>
                </c:pt>
                <c:pt idx="121">
                  <c:v>82.459999999999127</c:v>
                </c:pt>
                <c:pt idx="122">
                  <c:v>82.459999999999127</c:v>
                </c:pt>
                <c:pt idx="123">
                  <c:v>81.700000000000728</c:v>
                </c:pt>
                <c:pt idx="124">
                  <c:v>81.700000000000728</c:v>
                </c:pt>
                <c:pt idx="125">
                  <c:v>80.940000000000509</c:v>
                </c:pt>
                <c:pt idx="126">
                  <c:v>80.940000000000509</c:v>
                </c:pt>
                <c:pt idx="127">
                  <c:v>80.180000000000291</c:v>
                </c:pt>
                <c:pt idx="128">
                  <c:v>80.180000000000291</c:v>
                </c:pt>
                <c:pt idx="129">
                  <c:v>79.420000000000073</c:v>
                </c:pt>
                <c:pt idx="130">
                  <c:v>79.420000000000073</c:v>
                </c:pt>
                <c:pt idx="131">
                  <c:v>78.659999999999854</c:v>
                </c:pt>
                <c:pt idx="132">
                  <c:v>78.659999999999854</c:v>
                </c:pt>
                <c:pt idx="133">
                  <c:v>77.899999999999636</c:v>
                </c:pt>
                <c:pt idx="134">
                  <c:v>77.899999999999636</c:v>
                </c:pt>
                <c:pt idx="135">
                  <c:v>77.139999999999418</c:v>
                </c:pt>
                <c:pt idx="136">
                  <c:v>77.139999999999418</c:v>
                </c:pt>
                <c:pt idx="137">
                  <c:v>76.3799999999992</c:v>
                </c:pt>
                <c:pt idx="138">
                  <c:v>76.3799999999992</c:v>
                </c:pt>
                <c:pt idx="139">
                  <c:v>75.6200000000008</c:v>
                </c:pt>
                <c:pt idx="140">
                  <c:v>75.6200000000008</c:v>
                </c:pt>
                <c:pt idx="141">
                  <c:v>74.860000000000582</c:v>
                </c:pt>
                <c:pt idx="142">
                  <c:v>74.860000000000582</c:v>
                </c:pt>
                <c:pt idx="143">
                  <c:v>74.100000000000364</c:v>
                </c:pt>
                <c:pt idx="144">
                  <c:v>74.100000000000364</c:v>
                </c:pt>
                <c:pt idx="145">
                  <c:v>73.340000000000146</c:v>
                </c:pt>
                <c:pt idx="146">
                  <c:v>73.340000000000146</c:v>
                </c:pt>
                <c:pt idx="147">
                  <c:v>72.579999999999927</c:v>
                </c:pt>
                <c:pt idx="148">
                  <c:v>72.579999999999927</c:v>
                </c:pt>
                <c:pt idx="149">
                  <c:v>751.8799999999992</c:v>
                </c:pt>
                <c:pt idx="150">
                  <c:v>85.8799999999992</c:v>
                </c:pt>
                <c:pt idx="151">
                  <c:v>85.1200000000008</c:v>
                </c:pt>
                <c:pt idx="152">
                  <c:v>85.1200000000008</c:v>
                </c:pt>
                <c:pt idx="153">
                  <c:v>84.360000000000582</c:v>
                </c:pt>
                <c:pt idx="154">
                  <c:v>84.360000000000582</c:v>
                </c:pt>
                <c:pt idx="155">
                  <c:v>83.600000000000364</c:v>
                </c:pt>
                <c:pt idx="156">
                  <c:v>83.600000000000364</c:v>
                </c:pt>
                <c:pt idx="157">
                  <c:v>82.840000000000146</c:v>
                </c:pt>
                <c:pt idx="158">
                  <c:v>82.840000000000146</c:v>
                </c:pt>
                <c:pt idx="159">
                  <c:v>82.079999999999927</c:v>
                </c:pt>
                <c:pt idx="160">
                  <c:v>82.079999999999927</c:v>
                </c:pt>
                <c:pt idx="161">
                  <c:v>81.319999999999709</c:v>
                </c:pt>
                <c:pt idx="162">
                  <c:v>81.319999999999709</c:v>
                </c:pt>
                <c:pt idx="163">
                  <c:v>80.559999999999491</c:v>
                </c:pt>
                <c:pt idx="164">
                  <c:v>80.559999999999491</c:v>
                </c:pt>
                <c:pt idx="165">
                  <c:v>79.799999999999272</c:v>
                </c:pt>
                <c:pt idx="166">
                  <c:v>79.799999999999272</c:v>
                </c:pt>
                <c:pt idx="167">
                  <c:v>79.040000000000873</c:v>
                </c:pt>
                <c:pt idx="168">
                  <c:v>79.040000000000873</c:v>
                </c:pt>
                <c:pt idx="169">
                  <c:v>78.280000000000655</c:v>
                </c:pt>
                <c:pt idx="170">
                  <c:v>78.280000000000655</c:v>
                </c:pt>
                <c:pt idx="171">
                  <c:v>77.520000000000437</c:v>
                </c:pt>
                <c:pt idx="172">
                  <c:v>77.520000000000437</c:v>
                </c:pt>
                <c:pt idx="173">
                  <c:v>76.760000000000218</c:v>
                </c:pt>
                <c:pt idx="174">
                  <c:v>76.760000000000218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75.239999999999782</c:v>
                </c:pt>
                <c:pt idx="178">
                  <c:v>75.239999999999782</c:v>
                </c:pt>
                <c:pt idx="179">
                  <c:v>791.29999999999927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6-4117-AB46-3CB960EC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32415"/>
        <c:axId val="854392319"/>
      </c:lineChart>
      <c:catAx>
        <c:axId val="9982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392319"/>
        <c:crosses val="autoZero"/>
        <c:auto val="1"/>
        <c:lblAlgn val="ctr"/>
        <c:lblOffset val="100"/>
        <c:noMultiLvlLbl val="0"/>
      </c:catAx>
      <c:valAx>
        <c:axId val="8543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2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600074</xdr:colOff>
      <xdr:row>1</xdr:row>
      <xdr:rowOff>14286</xdr:rowOff>
    </xdr:from>
    <xdr:to>
      <xdr:col>28</xdr:col>
      <xdr:colOff>590550</xdr:colOff>
      <xdr:row>23</xdr:row>
      <xdr:rowOff>19049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C091A4-9308-8657-E27B-4808854B1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"/>
  <sheetViews>
    <sheetView tabSelected="1" topLeftCell="I1" workbookViewId="0">
      <selection activeCell="R21" sqref="R21"/>
    </sheetView>
  </sheetViews>
  <sheetFormatPr defaultRowHeight="15" x14ac:dyDescent="0.25"/>
  <cols>
    <col min="3" max="3" width="14.7109375" bestFit="1" customWidth="1"/>
    <col min="4" max="4" width="8.7109375" bestFit="1" customWidth="1"/>
    <col min="5" max="6" width="8.7109375" customWidth="1"/>
    <col min="7" max="8" width="12.28515625" bestFit="1" customWidth="1"/>
    <col min="9" max="9" width="12.28515625" customWidth="1"/>
    <col min="10" max="10" width="18.42578125" bestFit="1" customWidth="1"/>
    <col min="11" max="11" width="11.7109375" bestFit="1" customWidth="1"/>
    <col min="12" max="12" width="12.140625" bestFit="1" customWidth="1"/>
    <col min="13" max="13" width="12.28515625" bestFit="1" customWidth="1"/>
    <col min="16" max="16" width="19.85546875" bestFit="1" customWidth="1"/>
    <col min="17" max="17" width="12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15</v>
      </c>
      <c r="I1" t="s">
        <v>16</v>
      </c>
      <c r="J1" t="s">
        <v>17</v>
      </c>
      <c r="K1" t="s">
        <v>18</v>
      </c>
      <c r="L1" t="s">
        <v>14</v>
      </c>
      <c r="M1" t="s">
        <v>19</v>
      </c>
      <c r="P1" s="2" t="s">
        <v>21</v>
      </c>
      <c r="Q1" t="s">
        <v>20</v>
      </c>
    </row>
    <row r="2" spans="1:17" x14ac:dyDescent="0.25">
      <c r="A2">
        <v>1</v>
      </c>
      <c r="B2" t="s">
        <v>7</v>
      </c>
      <c r="C2">
        <f>IF(MOD(A2,2)=1,2,0)</f>
        <v>2</v>
      </c>
      <c r="D2">
        <f>IF(MOD(A2,30)=0,20%,0)</f>
        <v>0</v>
      </c>
      <c r="E2">
        <v>200</v>
      </c>
      <c r="F2">
        <f>E2-C2</f>
        <v>198</v>
      </c>
      <c r="G2" s="2">
        <f>E2*0.2*1.9</f>
        <v>76</v>
      </c>
      <c r="H2">
        <f>IF(MOD(A2,7)=0,1,0)</f>
        <v>0</v>
      </c>
      <c r="I2">
        <f>IF(H2=0,E2,0)</f>
        <v>200</v>
      </c>
      <c r="J2" s="2">
        <f>I2*0.9</f>
        <v>180</v>
      </c>
      <c r="K2" s="2">
        <f t="shared" ref="K2:K30" si="0">IF(D2=0.2,(E2-F1)*18,0)</f>
        <v>0</v>
      </c>
      <c r="L2" s="2">
        <f>J2-G2-K2</f>
        <v>104</v>
      </c>
      <c r="M2" s="2">
        <f>L2</f>
        <v>104</v>
      </c>
      <c r="O2">
        <v>1</v>
      </c>
      <c r="P2" s="2">
        <v>180</v>
      </c>
      <c r="Q2" s="2">
        <f>G2+K2</f>
        <v>76</v>
      </c>
    </row>
    <row r="3" spans="1:17" x14ac:dyDescent="0.25">
      <c r="A3">
        <v>2</v>
      </c>
      <c r="B3" t="s">
        <v>8</v>
      </c>
      <c r="C3">
        <f t="shared" ref="C3:C66" si="1">IF(MOD(A3,2)=1,2,0)</f>
        <v>0</v>
      </c>
      <c r="D3">
        <f t="shared" ref="D3:D66" si="2">IF(MOD(A3,30)=0,20%,0)</f>
        <v>0</v>
      </c>
      <c r="E3">
        <f>ROUNDDOWN(F2+D3*F2,0)</f>
        <v>198</v>
      </c>
      <c r="F3">
        <f>E3-C3</f>
        <v>198</v>
      </c>
      <c r="G3" s="2">
        <f>G2+E3*0.2*1.9</f>
        <v>151.24</v>
      </c>
      <c r="H3">
        <f t="shared" ref="H3:H66" si="3">IF(MOD(A3,7)=0,1,0)</f>
        <v>0</v>
      </c>
      <c r="I3">
        <f t="shared" ref="I3:I66" si="4">IF(H3=0,E3,0)</f>
        <v>198</v>
      </c>
      <c r="J3" s="2">
        <f t="shared" ref="J3:J66" si="5">I3*0.9</f>
        <v>178.20000000000002</v>
      </c>
      <c r="K3" s="2">
        <f t="shared" si="0"/>
        <v>0</v>
      </c>
      <c r="L3" s="2">
        <f>J3-(G3-G2)-K3</f>
        <v>102.96000000000001</v>
      </c>
      <c r="M3" s="2">
        <f>M2+L3</f>
        <v>206.96</v>
      </c>
      <c r="O3">
        <v>2</v>
      </c>
      <c r="P3" s="2">
        <v>178.20000000000002</v>
      </c>
      <c r="Q3" s="2">
        <f>G3-G2+K3</f>
        <v>75.240000000000009</v>
      </c>
    </row>
    <row r="4" spans="1:17" x14ac:dyDescent="0.25">
      <c r="A4">
        <v>3</v>
      </c>
      <c r="B4" t="s">
        <v>2</v>
      </c>
      <c r="C4">
        <f t="shared" si="1"/>
        <v>2</v>
      </c>
      <c r="D4">
        <f t="shared" si="2"/>
        <v>0</v>
      </c>
      <c r="E4">
        <f t="shared" ref="E4:E67" si="6">ROUNDDOWN(F3+D4*F3,0)</f>
        <v>198</v>
      </c>
      <c r="F4">
        <f t="shared" ref="F4:F67" si="7">E4-C4</f>
        <v>196</v>
      </c>
      <c r="G4" s="2">
        <f t="shared" ref="G4:G67" si="8">G3+E4*0.2*1.9</f>
        <v>226.48000000000002</v>
      </c>
      <c r="H4">
        <f t="shared" si="3"/>
        <v>0</v>
      </c>
      <c r="I4">
        <f t="shared" si="4"/>
        <v>198</v>
      </c>
      <c r="J4" s="2">
        <f t="shared" si="5"/>
        <v>178.20000000000002</v>
      </c>
      <c r="K4" s="2">
        <f t="shared" si="0"/>
        <v>0</v>
      </c>
      <c r="L4" s="2">
        <f t="shared" ref="L4:L67" si="9">J4-(G4-G3)-K4</f>
        <v>102.96000000000001</v>
      </c>
      <c r="M4" s="2">
        <f>M3+L4</f>
        <v>309.92</v>
      </c>
      <c r="O4">
        <v>3</v>
      </c>
      <c r="P4" s="2">
        <v>178.20000000000002</v>
      </c>
      <c r="Q4" s="2">
        <f t="shared" ref="Q4:Q67" si="10">G4-G3+K4</f>
        <v>75.240000000000009</v>
      </c>
    </row>
    <row r="5" spans="1:17" x14ac:dyDescent="0.25">
      <c r="A5">
        <v>4</v>
      </c>
      <c r="B5" t="s">
        <v>3</v>
      </c>
      <c r="C5">
        <f t="shared" si="1"/>
        <v>0</v>
      </c>
      <c r="D5">
        <f t="shared" si="2"/>
        <v>0</v>
      </c>
      <c r="E5">
        <f t="shared" si="6"/>
        <v>196</v>
      </c>
      <c r="F5">
        <f t="shared" si="7"/>
        <v>196</v>
      </c>
      <c r="G5" s="2">
        <f t="shared" si="8"/>
        <v>300.96000000000004</v>
      </c>
      <c r="H5">
        <f t="shared" si="3"/>
        <v>0</v>
      </c>
      <c r="I5">
        <f t="shared" si="4"/>
        <v>196</v>
      </c>
      <c r="J5" s="2">
        <f t="shared" si="5"/>
        <v>176.4</v>
      </c>
      <c r="K5" s="2">
        <f t="shared" si="0"/>
        <v>0</v>
      </c>
      <c r="L5" s="2">
        <f t="shared" si="9"/>
        <v>101.91999999999999</v>
      </c>
      <c r="M5" s="2">
        <f t="shared" ref="M5:M68" si="11">M4+L5</f>
        <v>411.84000000000003</v>
      </c>
      <c r="O5">
        <v>4</v>
      </c>
      <c r="P5" s="2">
        <v>176.4</v>
      </c>
      <c r="Q5" s="2">
        <f t="shared" si="10"/>
        <v>74.480000000000018</v>
      </c>
    </row>
    <row r="6" spans="1:17" x14ac:dyDescent="0.25">
      <c r="A6">
        <v>5</v>
      </c>
      <c r="B6" t="s">
        <v>4</v>
      </c>
      <c r="C6">
        <f t="shared" si="1"/>
        <v>2</v>
      </c>
      <c r="D6">
        <f t="shared" si="2"/>
        <v>0</v>
      </c>
      <c r="E6">
        <f t="shared" si="6"/>
        <v>196</v>
      </c>
      <c r="F6">
        <f t="shared" si="7"/>
        <v>194</v>
      </c>
      <c r="G6" s="2">
        <f t="shared" si="8"/>
        <v>375.44000000000005</v>
      </c>
      <c r="H6">
        <f t="shared" si="3"/>
        <v>0</v>
      </c>
      <c r="I6">
        <f t="shared" si="4"/>
        <v>196</v>
      </c>
      <c r="J6" s="2">
        <f t="shared" si="5"/>
        <v>176.4</v>
      </c>
      <c r="K6" s="2">
        <f t="shared" si="0"/>
        <v>0</v>
      </c>
      <c r="L6" s="2">
        <f t="shared" si="9"/>
        <v>101.91999999999999</v>
      </c>
      <c r="M6" s="2">
        <f t="shared" si="11"/>
        <v>513.76</v>
      </c>
      <c r="O6">
        <v>5</v>
      </c>
      <c r="P6" s="2">
        <v>176.4</v>
      </c>
      <c r="Q6" s="2">
        <f t="shared" si="10"/>
        <v>74.480000000000018</v>
      </c>
    </row>
    <row r="7" spans="1:17" x14ac:dyDescent="0.25">
      <c r="A7">
        <v>6</v>
      </c>
      <c r="B7" t="s">
        <v>5</v>
      </c>
      <c r="C7">
        <f t="shared" si="1"/>
        <v>0</v>
      </c>
      <c r="D7">
        <f t="shared" si="2"/>
        <v>0</v>
      </c>
      <c r="E7">
        <f t="shared" si="6"/>
        <v>194</v>
      </c>
      <c r="F7">
        <f t="shared" si="7"/>
        <v>194</v>
      </c>
      <c r="G7" s="2">
        <f t="shared" si="8"/>
        <v>449.16000000000008</v>
      </c>
      <c r="H7">
        <f t="shared" si="3"/>
        <v>0</v>
      </c>
      <c r="I7">
        <f t="shared" si="4"/>
        <v>194</v>
      </c>
      <c r="J7" s="2">
        <f t="shared" si="5"/>
        <v>174.6</v>
      </c>
      <c r="K7" s="2">
        <f t="shared" si="0"/>
        <v>0</v>
      </c>
      <c r="L7" s="2">
        <f t="shared" si="9"/>
        <v>100.87999999999997</v>
      </c>
      <c r="M7" s="2">
        <f t="shared" si="11"/>
        <v>614.64</v>
      </c>
      <c r="O7">
        <v>6</v>
      </c>
      <c r="P7" s="2">
        <v>174.6</v>
      </c>
      <c r="Q7" s="2">
        <f t="shared" si="10"/>
        <v>73.720000000000027</v>
      </c>
    </row>
    <row r="8" spans="1:17" x14ac:dyDescent="0.25">
      <c r="A8">
        <v>7</v>
      </c>
      <c r="B8" t="s">
        <v>6</v>
      </c>
      <c r="C8">
        <f t="shared" si="1"/>
        <v>2</v>
      </c>
      <c r="D8">
        <f t="shared" si="2"/>
        <v>0</v>
      </c>
      <c r="E8">
        <f t="shared" si="6"/>
        <v>194</v>
      </c>
      <c r="F8">
        <f t="shared" si="7"/>
        <v>192</v>
      </c>
      <c r="G8" s="2">
        <f t="shared" si="8"/>
        <v>522.88000000000011</v>
      </c>
      <c r="H8">
        <f t="shared" si="3"/>
        <v>1</v>
      </c>
      <c r="I8">
        <f t="shared" si="4"/>
        <v>0</v>
      </c>
      <c r="J8" s="2">
        <f t="shared" si="5"/>
        <v>0</v>
      </c>
      <c r="K8" s="2">
        <f t="shared" si="0"/>
        <v>0</v>
      </c>
      <c r="L8" s="2">
        <f t="shared" si="9"/>
        <v>-73.720000000000027</v>
      </c>
      <c r="M8" s="2">
        <f t="shared" si="11"/>
        <v>540.91999999999996</v>
      </c>
      <c r="O8">
        <v>7</v>
      </c>
      <c r="P8" s="2">
        <v>0</v>
      </c>
      <c r="Q8" s="2">
        <f t="shared" si="10"/>
        <v>73.720000000000027</v>
      </c>
    </row>
    <row r="9" spans="1:17" x14ac:dyDescent="0.25">
      <c r="A9">
        <v>8</v>
      </c>
      <c r="B9" t="s">
        <v>7</v>
      </c>
      <c r="C9">
        <f t="shared" si="1"/>
        <v>0</v>
      </c>
      <c r="D9">
        <f t="shared" si="2"/>
        <v>0</v>
      </c>
      <c r="E9">
        <f t="shared" si="6"/>
        <v>192</v>
      </c>
      <c r="F9">
        <f t="shared" si="7"/>
        <v>192</v>
      </c>
      <c r="G9" s="2">
        <f t="shared" si="8"/>
        <v>595.84000000000015</v>
      </c>
      <c r="H9">
        <f t="shared" si="3"/>
        <v>0</v>
      </c>
      <c r="I9">
        <f t="shared" si="4"/>
        <v>192</v>
      </c>
      <c r="J9" s="2">
        <f t="shared" si="5"/>
        <v>172.8</v>
      </c>
      <c r="K9" s="2">
        <f t="shared" si="0"/>
        <v>0</v>
      </c>
      <c r="L9" s="2">
        <f t="shared" si="9"/>
        <v>99.839999999999975</v>
      </c>
      <c r="M9" s="2">
        <f t="shared" si="11"/>
        <v>640.76</v>
      </c>
      <c r="O9">
        <v>8</v>
      </c>
      <c r="P9" s="2">
        <v>172.8</v>
      </c>
      <c r="Q9" s="2">
        <f t="shared" si="10"/>
        <v>72.960000000000036</v>
      </c>
    </row>
    <row r="10" spans="1:17" x14ac:dyDescent="0.25">
      <c r="A10">
        <v>9</v>
      </c>
      <c r="B10" t="s">
        <v>8</v>
      </c>
      <c r="C10">
        <f t="shared" si="1"/>
        <v>2</v>
      </c>
      <c r="D10">
        <f t="shared" si="2"/>
        <v>0</v>
      </c>
      <c r="E10">
        <f t="shared" si="6"/>
        <v>192</v>
      </c>
      <c r="F10">
        <f t="shared" si="7"/>
        <v>190</v>
      </c>
      <c r="G10" s="2">
        <f t="shared" si="8"/>
        <v>668.80000000000018</v>
      </c>
      <c r="H10">
        <f t="shared" si="3"/>
        <v>0</v>
      </c>
      <c r="I10">
        <f t="shared" si="4"/>
        <v>192</v>
      </c>
      <c r="J10" s="2">
        <f t="shared" si="5"/>
        <v>172.8</v>
      </c>
      <c r="K10" s="2">
        <f t="shared" si="0"/>
        <v>0</v>
      </c>
      <c r="L10" s="2">
        <f t="shared" si="9"/>
        <v>99.839999999999975</v>
      </c>
      <c r="M10" s="2">
        <f t="shared" si="11"/>
        <v>740.59999999999991</v>
      </c>
      <c r="O10">
        <v>9</v>
      </c>
      <c r="P10" s="2">
        <v>172.8</v>
      </c>
      <c r="Q10" s="2">
        <f t="shared" si="10"/>
        <v>72.960000000000036</v>
      </c>
    </row>
    <row r="11" spans="1:17" x14ac:dyDescent="0.25">
      <c r="A11">
        <v>10</v>
      </c>
      <c r="B11" t="s">
        <v>2</v>
      </c>
      <c r="C11">
        <f t="shared" si="1"/>
        <v>0</v>
      </c>
      <c r="D11">
        <f t="shared" si="2"/>
        <v>0</v>
      </c>
      <c r="E11">
        <f t="shared" si="6"/>
        <v>190</v>
      </c>
      <c r="F11">
        <f t="shared" si="7"/>
        <v>190</v>
      </c>
      <c r="G11" s="2">
        <f t="shared" si="8"/>
        <v>741.00000000000023</v>
      </c>
      <c r="H11">
        <f t="shared" si="3"/>
        <v>0</v>
      </c>
      <c r="I11">
        <f t="shared" si="4"/>
        <v>190</v>
      </c>
      <c r="J11" s="2">
        <f t="shared" si="5"/>
        <v>171</v>
      </c>
      <c r="K11" s="2">
        <f t="shared" si="0"/>
        <v>0</v>
      </c>
      <c r="L11" s="2">
        <f t="shared" si="9"/>
        <v>98.799999999999955</v>
      </c>
      <c r="M11" s="2">
        <f t="shared" si="11"/>
        <v>839.39999999999986</v>
      </c>
      <c r="O11">
        <v>10</v>
      </c>
      <c r="P11" s="2">
        <v>171</v>
      </c>
      <c r="Q11" s="2">
        <f t="shared" si="10"/>
        <v>72.200000000000045</v>
      </c>
    </row>
    <row r="12" spans="1:17" x14ac:dyDescent="0.25">
      <c r="A12">
        <v>11</v>
      </c>
      <c r="B12" t="s">
        <v>3</v>
      </c>
      <c r="C12">
        <f t="shared" si="1"/>
        <v>2</v>
      </c>
      <c r="D12">
        <f t="shared" si="2"/>
        <v>0</v>
      </c>
      <c r="E12">
        <f t="shared" si="6"/>
        <v>190</v>
      </c>
      <c r="F12">
        <f t="shared" si="7"/>
        <v>188</v>
      </c>
      <c r="G12" s="2">
        <f t="shared" si="8"/>
        <v>813.20000000000027</v>
      </c>
      <c r="H12">
        <f t="shared" si="3"/>
        <v>0</v>
      </c>
      <c r="I12">
        <f t="shared" si="4"/>
        <v>190</v>
      </c>
      <c r="J12" s="2">
        <f t="shared" si="5"/>
        <v>171</v>
      </c>
      <c r="K12" s="2">
        <f t="shared" si="0"/>
        <v>0</v>
      </c>
      <c r="L12" s="2">
        <f t="shared" si="9"/>
        <v>98.799999999999955</v>
      </c>
      <c r="M12" s="2">
        <f t="shared" si="11"/>
        <v>938.19999999999982</v>
      </c>
      <c r="O12">
        <v>11</v>
      </c>
      <c r="P12" s="2">
        <v>171</v>
      </c>
      <c r="Q12" s="2">
        <f t="shared" si="10"/>
        <v>72.200000000000045</v>
      </c>
    </row>
    <row r="13" spans="1:17" x14ac:dyDescent="0.25">
      <c r="A13">
        <v>12</v>
      </c>
      <c r="B13" t="s">
        <v>4</v>
      </c>
      <c r="C13">
        <f t="shared" si="1"/>
        <v>0</v>
      </c>
      <c r="D13">
        <f t="shared" si="2"/>
        <v>0</v>
      </c>
      <c r="E13">
        <f t="shared" si="6"/>
        <v>188</v>
      </c>
      <c r="F13">
        <f t="shared" si="7"/>
        <v>188</v>
      </c>
      <c r="G13" s="2">
        <f t="shared" si="8"/>
        <v>884.64000000000033</v>
      </c>
      <c r="H13">
        <f t="shared" si="3"/>
        <v>0</v>
      </c>
      <c r="I13">
        <f t="shared" si="4"/>
        <v>188</v>
      </c>
      <c r="J13" s="2">
        <f t="shared" si="5"/>
        <v>169.20000000000002</v>
      </c>
      <c r="K13" s="2">
        <f t="shared" si="0"/>
        <v>0</v>
      </c>
      <c r="L13" s="2">
        <f t="shared" si="9"/>
        <v>97.759999999999962</v>
      </c>
      <c r="M13" s="2">
        <f t="shared" si="11"/>
        <v>1035.9599999999998</v>
      </c>
      <c r="O13">
        <v>12</v>
      </c>
      <c r="P13" s="2">
        <v>169.20000000000002</v>
      </c>
      <c r="Q13" s="2">
        <f t="shared" si="10"/>
        <v>71.440000000000055</v>
      </c>
    </row>
    <row r="14" spans="1:17" x14ac:dyDescent="0.25">
      <c r="A14">
        <v>13</v>
      </c>
      <c r="B14" t="s">
        <v>5</v>
      </c>
      <c r="C14">
        <f t="shared" si="1"/>
        <v>2</v>
      </c>
      <c r="D14">
        <f t="shared" si="2"/>
        <v>0</v>
      </c>
      <c r="E14">
        <f t="shared" si="6"/>
        <v>188</v>
      </c>
      <c r="F14">
        <f t="shared" si="7"/>
        <v>186</v>
      </c>
      <c r="G14" s="2">
        <f t="shared" si="8"/>
        <v>956.08000000000038</v>
      </c>
      <c r="H14">
        <f t="shared" si="3"/>
        <v>0</v>
      </c>
      <c r="I14">
        <f t="shared" si="4"/>
        <v>188</v>
      </c>
      <c r="J14" s="2">
        <f t="shared" si="5"/>
        <v>169.20000000000002</v>
      </c>
      <c r="K14" s="2">
        <f t="shared" si="0"/>
        <v>0</v>
      </c>
      <c r="L14" s="2">
        <f t="shared" si="9"/>
        <v>97.759999999999962</v>
      </c>
      <c r="M14" s="2">
        <f t="shared" si="11"/>
        <v>1133.7199999999998</v>
      </c>
      <c r="O14">
        <v>13</v>
      </c>
      <c r="P14" s="2">
        <v>169.20000000000002</v>
      </c>
      <c r="Q14" s="2">
        <f t="shared" si="10"/>
        <v>71.440000000000055</v>
      </c>
    </row>
    <row r="15" spans="1:17" x14ac:dyDescent="0.25">
      <c r="A15">
        <v>14</v>
      </c>
      <c r="B15" t="s">
        <v>6</v>
      </c>
      <c r="C15">
        <f t="shared" si="1"/>
        <v>0</v>
      </c>
      <c r="D15">
        <f t="shared" si="2"/>
        <v>0</v>
      </c>
      <c r="E15">
        <f t="shared" si="6"/>
        <v>186</v>
      </c>
      <c r="F15">
        <f t="shared" si="7"/>
        <v>186</v>
      </c>
      <c r="G15" s="2">
        <f t="shared" si="8"/>
        <v>1026.7600000000004</v>
      </c>
      <c r="H15">
        <f t="shared" si="3"/>
        <v>1</v>
      </c>
      <c r="I15">
        <f t="shared" si="4"/>
        <v>0</v>
      </c>
      <c r="J15" s="2">
        <f t="shared" si="5"/>
        <v>0</v>
      </c>
      <c r="K15" s="2">
        <f t="shared" si="0"/>
        <v>0</v>
      </c>
      <c r="L15" s="2">
        <f t="shared" si="9"/>
        <v>-70.680000000000064</v>
      </c>
      <c r="M15" s="2">
        <f t="shared" si="11"/>
        <v>1063.0399999999997</v>
      </c>
      <c r="O15">
        <v>14</v>
      </c>
      <c r="P15" s="2">
        <v>0</v>
      </c>
      <c r="Q15" s="2">
        <f t="shared" si="10"/>
        <v>70.680000000000064</v>
      </c>
    </row>
    <row r="16" spans="1:17" x14ac:dyDescent="0.25">
      <c r="A16">
        <v>15</v>
      </c>
      <c r="B16" t="s">
        <v>7</v>
      </c>
      <c r="C16">
        <f t="shared" si="1"/>
        <v>2</v>
      </c>
      <c r="D16">
        <f t="shared" si="2"/>
        <v>0</v>
      </c>
      <c r="E16">
        <f t="shared" si="6"/>
        <v>186</v>
      </c>
      <c r="F16">
        <f t="shared" si="7"/>
        <v>184</v>
      </c>
      <c r="G16" s="2">
        <f t="shared" si="8"/>
        <v>1097.4400000000005</v>
      </c>
      <c r="H16">
        <f t="shared" si="3"/>
        <v>0</v>
      </c>
      <c r="I16">
        <f t="shared" si="4"/>
        <v>186</v>
      </c>
      <c r="J16" s="2">
        <f t="shared" si="5"/>
        <v>167.4</v>
      </c>
      <c r="K16" s="2">
        <f t="shared" si="0"/>
        <v>0</v>
      </c>
      <c r="L16" s="2">
        <f t="shared" si="9"/>
        <v>96.719999999999942</v>
      </c>
      <c r="M16" s="2">
        <f t="shared" si="11"/>
        <v>1159.7599999999998</v>
      </c>
      <c r="O16">
        <v>15</v>
      </c>
      <c r="P16" s="2">
        <v>167.4</v>
      </c>
      <c r="Q16" s="2">
        <f t="shared" si="10"/>
        <v>70.680000000000064</v>
      </c>
    </row>
    <row r="17" spans="1:17" x14ac:dyDescent="0.25">
      <c r="A17">
        <v>16</v>
      </c>
      <c r="B17" t="s">
        <v>8</v>
      </c>
      <c r="C17">
        <f t="shared" si="1"/>
        <v>0</v>
      </c>
      <c r="D17">
        <f t="shared" si="2"/>
        <v>0</v>
      </c>
      <c r="E17">
        <f t="shared" si="6"/>
        <v>184</v>
      </c>
      <c r="F17">
        <f t="shared" si="7"/>
        <v>184</v>
      </c>
      <c r="G17" s="2">
        <f t="shared" si="8"/>
        <v>1167.3600000000006</v>
      </c>
      <c r="H17">
        <f t="shared" si="3"/>
        <v>0</v>
      </c>
      <c r="I17">
        <f t="shared" si="4"/>
        <v>184</v>
      </c>
      <c r="J17" s="2">
        <f t="shared" si="5"/>
        <v>165.6</v>
      </c>
      <c r="K17" s="2">
        <f t="shared" si="0"/>
        <v>0</v>
      </c>
      <c r="L17" s="2">
        <f t="shared" si="9"/>
        <v>95.679999999999922</v>
      </c>
      <c r="M17" s="2">
        <f t="shared" si="11"/>
        <v>1255.4399999999996</v>
      </c>
      <c r="O17">
        <v>16</v>
      </c>
      <c r="P17" s="2">
        <v>165.6</v>
      </c>
      <c r="Q17" s="2">
        <f t="shared" si="10"/>
        <v>69.920000000000073</v>
      </c>
    </row>
    <row r="18" spans="1:17" x14ac:dyDescent="0.25">
      <c r="A18">
        <v>17</v>
      </c>
      <c r="B18" t="s">
        <v>2</v>
      </c>
      <c r="C18">
        <f t="shared" si="1"/>
        <v>2</v>
      </c>
      <c r="D18">
        <f t="shared" si="2"/>
        <v>0</v>
      </c>
      <c r="E18">
        <f t="shared" si="6"/>
        <v>184</v>
      </c>
      <c r="F18">
        <f t="shared" si="7"/>
        <v>182</v>
      </c>
      <c r="G18" s="2">
        <f t="shared" si="8"/>
        <v>1237.2800000000007</v>
      </c>
      <c r="H18">
        <f t="shared" si="3"/>
        <v>0</v>
      </c>
      <c r="I18">
        <f t="shared" si="4"/>
        <v>184</v>
      </c>
      <c r="J18" s="2">
        <f t="shared" si="5"/>
        <v>165.6</v>
      </c>
      <c r="K18" s="2">
        <f t="shared" si="0"/>
        <v>0</v>
      </c>
      <c r="L18" s="2">
        <f t="shared" si="9"/>
        <v>95.679999999999922</v>
      </c>
      <c r="M18" s="2">
        <f t="shared" si="11"/>
        <v>1351.1199999999994</v>
      </c>
      <c r="O18">
        <v>17</v>
      </c>
      <c r="P18" s="2">
        <v>165.6</v>
      </c>
      <c r="Q18" s="2">
        <f t="shared" si="10"/>
        <v>69.920000000000073</v>
      </c>
    </row>
    <row r="19" spans="1:17" x14ac:dyDescent="0.25">
      <c r="A19">
        <v>18</v>
      </c>
      <c r="B19" t="s">
        <v>3</v>
      </c>
      <c r="C19">
        <f t="shared" si="1"/>
        <v>0</v>
      </c>
      <c r="D19">
        <f t="shared" si="2"/>
        <v>0</v>
      </c>
      <c r="E19">
        <f t="shared" si="6"/>
        <v>182</v>
      </c>
      <c r="F19">
        <f t="shared" si="7"/>
        <v>182</v>
      </c>
      <c r="G19" s="2">
        <f t="shared" si="8"/>
        <v>1306.4400000000007</v>
      </c>
      <c r="H19">
        <f t="shared" si="3"/>
        <v>0</v>
      </c>
      <c r="I19">
        <f t="shared" si="4"/>
        <v>182</v>
      </c>
      <c r="J19" s="2">
        <f t="shared" si="5"/>
        <v>163.80000000000001</v>
      </c>
      <c r="K19" s="2">
        <f t="shared" si="0"/>
        <v>0</v>
      </c>
      <c r="L19" s="2">
        <f t="shared" si="9"/>
        <v>94.63999999999993</v>
      </c>
      <c r="M19" s="3">
        <f t="shared" si="11"/>
        <v>1445.7599999999993</v>
      </c>
      <c r="O19">
        <v>18</v>
      </c>
      <c r="P19" s="2">
        <v>163.80000000000001</v>
      </c>
      <c r="Q19" s="2">
        <f t="shared" si="10"/>
        <v>69.160000000000082</v>
      </c>
    </row>
    <row r="20" spans="1:17" x14ac:dyDescent="0.25">
      <c r="A20">
        <v>19</v>
      </c>
      <c r="B20" t="s">
        <v>4</v>
      </c>
      <c r="C20">
        <f t="shared" si="1"/>
        <v>2</v>
      </c>
      <c r="D20">
        <f t="shared" si="2"/>
        <v>0</v>
      </c>
      <c r="E20">
        <f t="shared" si="6"/>
        <v>182</v>
      </c>
      <c r="F20">
        <f t="shared" si="7"/>
        <v>180</v>
      </c>
      <c r="G20" s="2">
        <f t="shared" si="8"/>
        <v>1375.6000000000008</v>
      </c>
      <c r="H20">
        <f t="shared" si="3"/>
        <v>0</v>
      </c>
      <c r="I20">
        <f t="shared" si="4"/>
        <v>182</v>
      </c>
      <c r="J20" s="2">
        <f t="shared" si="5"/>
        <v>163.80000000000001</v>
      </c>
      <c r="K20" s="2">
        <f t="shared" si="0"/>
        <v>0</v>
      </c>
      <c r="L20" s="2">
        <f t="shared" si="9"/>
        <v>94.63999999999993</v>
      </c>
      <c r="M20" s="2">
        <f t="shared" si="11"/>
        <v>1540.3999999999992</v>
      </c>
      <c r="O20">
        <v>19</v>
      </c>
      <c r="P20" s="2">
        <v>163.80000000000001</v>
      </c>
      <c r="Q20" s="2">
        <f t="shared" si="10"/>
        <v>69.160000000000082</v>
      </c>
    </row>
    <row r="21" spans="1:17" x14ac:dyDescent="0.25">
      <c r="A21">
        <v>20</v>
      </c>
      <c r="B21" t="s">
        <v>5</v>
      </c>
      <c r="C21">
        <f t="shared" si="1"/>
        <v>0</v>
      </c>
      <c r="D21">
        <f t="shared" si="2"/>
        <v>0</v>
      </c>
      <c r="E21">
        <f t="shared" si="6"/>
        <v>180</v>
      </c>
      <c r="F21">
        <f t="shared" si="7"/>
        <v>180</v>
      </c>
      <c r="G21" s="2">
        <f t="shared" si="8"/>
        <v>1444.0000000000009</v>
      </c>
      <c r="H21">
        <f t="shared" si="3"/>
        <v>0</v>
      </c>
      <c r="I21">
        <f t="shared" si="4"/>
        <v>180</v>
      </c>
      <c r="J21" s="2">
        <f t="shared" si="5"/>
        <v>162</v>
      </c>
      <c r="K21" s="2">
        <f t="shared" si="0"/>
        <v>0</v>
      </c>
      <c r="L21" s="2">
        <f t="shared" si="9"/>
        <v>93.599999999999909</v>
      </c>
      <c r="M21" s="2">
        <f t="shared" si="11"/>
        <v>1633.9999999999991</v>
      </c>
      <c r="O21">
        <v>20</v>
      </c>
      <c r="P21" s="2">
        <v>162</v>
      </c>
      <c r="Q21" s="2">
        <f t="shared" si="10"/>
        <v>68.400000000000091</v>
      </c>
    </row>
    <row r="22" spans="1:17" x14ac:dyDescent="0.25">
      <c r="A22">
        <v>21</v>
      </c>
      <c r="B22" t="s">
        <v>6</v>
      </c>
      <c r="C22">
        <f t="shared" si="1"/>
        <v>2</v>
      </c>
      <c r="D22">
        <f t="shared" si="2"/>
        <v>0</v>
      </c>
      <c r="E22">
        <f t="shared" si="6"/>
        <v>180</v>
      </c>
      <c r="F22">
        <f t="shared" si="7"/>
        <v>178</v>
      </c>
      <c r="G22" s="2">
        <f t="shared" si="8"/>
        <v>1512.400000000001</v>
      </c>
      <c r="H22">
        <f t="shared" si="3"/>
        <v>1</v>
      </c>
      <c r="I22">
        <f t="shared" si="4"/>
        <v>0</v>
      </c>
      <c r="J22" s="2">
        <f t="shared" si="5"/>
        <v>0</v>
      </c>
      <c r="K22" s="2">
        <f t="shared" si="0"/>
        <v>0</v>
      </c>
      <c r="L22" s="2">
        <f t="shared" si="9"/>
        <v>-68.400000000000091</v>
      </c>
      <c r="M22" s="2">
        <f t="shared" si="11"/>
        <v>1565.599999999999</v>
      </c>
      <c r="O22">
        <v>21</v>
      </c>
      <c r="P22" s="2">
        <v>0</v>
      </c>
      <c r="Q22" s="2">
        <f t="shared" si="10"/>
        <v>68.400000000000091</v>
      </c>
    </row>
    <row r="23" spans="1:17" x14ac:dyDescent="0.25">
      <c r="A23">
        <v>22</v>
      </c>
      <c r="B23" t="s">
        <v>7</v>
      </c>
      <c r="C23">
        <f t="shared" si="1"/>
        <v>0</v>
      </c>
      <c r="D23">
        <f t="shared" si="2"/>
        <v>0</v>
      </c>
      <c r="E23">
        <f t="shared" si="6"/>
        <v>178</v>
      </c>
      <c r="F23">
        <f t="shared" si="7"/>
        <v>178</v>
      </c>
      <c r="G23" s="2">
        <f t="shared" si="8"/>
        <v>1580.0400000000011</v>
      </c>
      <c r="H23">
        <f t="shared" si="3"/>
        <v>0</v>
      </c>
      <c r="I23">
        <f t="shared" si="4"/>
        <v>178</v>
      </c>
      <c r="J23" s="2">
        <f t="shared" si="5"/>
        <v>160.20000000000002</v>
      </c>
      <c r="K23" s="2">
        <f t="shared" si="0"/>
        <v>0</v>
      </c>
      <c r="L23" s="2">
        <f t="shared" si="9"/>
        <v>92.559999999999917</v>
      </c>
      <c r="M23" s="2">
        <f t="shared" si="11"/>
        <v>1658.1599999999989</v>
      </c>
      <c r="O23">
        <v>22</v>
      </c>
      <c r="P23" s="2">
        <v>160.20000000000002</v>
      </c>
      <c r="Q23" s="2">
        <f t="shared" si="10"/>
        <v>67.6400000000001</v>
      </c>
    </row>
    <row r="24" spans="1:17" x14ac:dyDescent="0.25">
      <c r="A24">
        <v>23</v>
      </c>
      <c r="B24" t="s">
        <v>8</v>
      </c>
      <c r="C24">
        <f t="shared" si="1"/>
        <v>2</v>
      </c>
      <c r="D24">
        <f t="shared" si="2"/>
        <v>0</v>
      </c>
      <c r="E24">
        <f t="shared" si="6"/>
        <v>178</v>
      </c>
      <c r="F24">
        <f t="shared" si="7"/>
        <v>176</v>
      </c>
      <c r="G24" s="2">
        <f t="shared" si="8"/>
        <v>1647.6800000000012</v>
      </c>
      <c r="H24">
        <f t="shared" si="3"/>
        <v>0</v>
      </c>
      <c r="I24">
        <f t="shared" si="4"/>
        <v>178</v>
      </c>
      <c r="J24" s="2">
        <f t="shared" si="5"/>
        <v>160.20000000000002</v>
      </c>
      <c r="K24" s="2">
        <f t="shared" si="0"/>
        <v>0</v>
      </c>
      <c r="L24" s="2">
        <f t="shared" si="9"/>
        <v>92.559999999999917</v>
      </c>
      <c r="M24" s="2">
        <f t="shared" si="11"/>
        <v>1750.7199999999989</v>
      </c>
      <c r="O24">
        <v>23</v>
      </c>
      <c r="P24" s="2">
        <v>160.20000000000002</v>
      </c>
      <c r="Q24" s="2">
        <f t="shared" si="10"/>
        <v>67.6400000000001</v>
      </c>
    </row>
    <row r="25" spans="1:17" x14ac:dyDescent="0.25">
      <c r="A25">
        <v>24</v>
      </c>
      <c r="B25" t="s">
        <v>2</v>
      </c>
      <c r="C25">
        <f t="shared" si="1"/>
        <v>0</v>
      </c>
      <c r="D25">
        <f t="shared" si="2"/>
        <v>0</v>
      </c>
      <c r="E25">
        <f t="shared" si="6"/>
        <v>176</v>
      </c>
      <c r="F25">
        <f t="shared" si="7"/>
        <v>176</v>
      </c>
      <c r="G25" s="2">
        <f t="shared" si="8"/>
        <v>1714.5600000000013</v>
      </c>
      <c r="H25">
        <f t="shared" si="3"/>
        <v>0</v>
      </c>
      <c r="I25">
        <f t="shared" si="4"/>
        <v>176</v>
      </c>
      <c r="J25" s="2">
        <f t="shared" si="5"/>
        <v>158.4</v>
      </c>
      <c r="K25" s="2">
        <f t="shared" si="0"/>
        <v>0</v>
      </c>
      <c r="L25" s="2">
        <f t="shared" si="9"/>
        <v>91.519999999999897</v>
      </c>
      <c r="M25" s="2">
        <f t="shared" si="11"/>
        <v>1842.2399999999989</v>
      </c>
      <c r="O25">
        <v>24</v>
      </c>
      <c r="P25" s="2">
        <v>158.4</v>
      </c>
      <c r="Q25" s="2">
        <f t="shared" si="10"/>
        <v>66.880000000000109</v>
      </c>
    </row>
    <row r="26" spans="1:17" x14ac:dyDescent="0.25">
      <c r="A26">
        <v>25</v>
      </c>
      <c r="B26" t="s">
        <v>3</v>
      </c>
      <c r="C26">
        <f t="shared" si="1"/>
        <v>2</v>
      </c>
      <c r="D26">
        <f t="shared" si="2"/>
        <v>0</v>
      </c>
      <c r="E26">
        <f t="shared" si="6"/>
        <v>176</v>
      </c>
      <c r="F26">
        <f t="shared" si="7"/>
        <v>174</v>
      </c>
      <c r="G26" s="2">
        <f t="shared" si="8"/>
        <v>1781.4400000000014</v>
      </c>
      <c r="H26">
        <f t="shared" si="3"/>
        <v>0</v>
      </c>
      <c r="I26">
        <f t="shared" si="4"/>
        <v>176</v>
      </c>
      <c r="J26" s="2">
        <f t="shared" si="5"/>
        <v>158.4</v>
      </c>
      <c r="K26" s="2">
        <f t="shared" si="0"/>
        <v>0</v>
      </c>
      <c r="L26" s="2">
        <f t="shared" si="9"/>
        <v>91.519999999999897</v>
      </c>
      <c r="M26" s="2">
        <f t="shared" si="11"/>
        <v>1933.7599999999989</v>
      </c>
      <c r="O26">
        <v>25</v>
      </c>
      <c r="P26" s="2">
        <v>158.4</v>
      </c>
      <c r="Q26" s="2">
        <f t="shared" si="10"/>
        <v>66.880000000000109</v>
      </c>
    </row>
    <row r="27" spans="1:17" x14ac:dyDescent="0.25">
      <c r="A27">
        <v>26</v>
      </c>
      <c r="B27" t="s">
        <v>4</v>
      </c>
      <c r="C27">
        <f t="shared" si="1"/>
        <v>0</v>
      </c>
      <c r="D27">
        <f t="shared" si="2"/>
        <v>0</v>
      </c>
      <c r="E27">
        <f t="shared" si="6"/>
        <v>174</v>
      </c>
      <c r="F27">
        <f t="shared" si="7"/>
        <v>174</v>
      </c>
      <c r="G27" s="2">
        <f t="shared" si="8"/>
        <v>1847.5600000000013</v>
      </c>
      <c r="H27">
        <f t="shared" si="3"/>
        <v>0</v>
      </c>
      <c r="I27">
        <f t="shared" si="4"/>
        <v>174</v>
      </c>
      <c r="J27" s="2">
        <f t="shared" si="5"/>
        <v>156.6</v>
      </c>
      <c r="K27" s="2">
        <f t="shared" si="0"/>
        <v>0</v>
      </c>
      <c r="L27" s="2">
        <f t="shared" si="9"/>
        <v>90.480000000000103</v>
      </c>
      <c r="M27" s="2">
        <f t="shared" si="11"/>
        <v>2024.2399999999989</v>
      </c>
      <c r="O27">
        <v>26</v>
      </c>
      <c r="P27" s="2">
        <v>156.6</v>
      </c>
      <c r="Q27" s="2">
        <f t="shared" si="10"/>
        <v>66.119999999999891</v>
      </c>
    </row>
    <row r="28" spans="1:17" x14ac:dyDescent="0.25">
      <c r="A28">
        <v>27</v>
      </c>
      <c r="B28" t="s">
        <v>5</v>
      </c>
      <c r="C28">
        <f t="shared" si="1"/>
        <v>2</v>
      </c>
      <c r="D28">
        <f t="shared" si="2"/>
        <v>0</v>
      </c>
      <c r="E28">
        <f t="shared" si="6"/>
        <v>174</v>
      </c>
      <c r="F28">
        <f t="shared" si="7"/>
        <v>172</v>
      </c>
      <c r="G28" s="2">
        <f t="shared" si="8"/>
        <v>1913.6800000000012</v>
      </c>
      <c r="H28">
        <f t="shared" si="3"/>
        <v>0</v>
      </c>
      <c r="I28">
        <f t="shared" si="4"/>
        <v>174</v>
      </c>
      <c r="J28" s="2">
        <f t="shared" si="5"/>
        <v>156.6</v>
      </c>
      <c r="K28" s="2">
        <f t="shared" si="0"/>
        <v>0</v>
      </c>
      <c r="L28" s="2">
        <f t="shared" si="9"/>
        <v>90.480000000000103</v>
      </c>
      <c r="M28" s="2">
        <f t="shared" si="11"/>
        <v>2114.7199999999989</v>
      </c>
      <c r="O28">
        <v>27</v>
      </c>
      <c r="P28" s="2">
        <v>156.6</v>
      </c>
      <c r="Q28" s="2">
        <f t="shared" si="10"/>
        <v>66.119999999999891</v>
      </c>
    </row>
    <row r="29" spans="1:17" x14ac:dyDescent="0.25">
      <c r="A29">
        <v>28</v>
      </c>
      <c r="B29" t="s">
        <v>6</v>
      </c>
      <c r="C29">
        <f t="shared" si="1"/>
        <v>0</v>
      </c>
      <c r="D29">
        <f t="shared" si="2"/>
        <v>0</v>
      </c>
      <c r="E29">
        <f t="shared" si="6"/>
        <v>172</v>
      </c>
      <c r="F29">
        <f t="shared" si="7"/>
        <v>172</v>
      </c>
      <c r="G29" s="2">
        <f t="shared" si="8"/>
        <v>1979.0400000000011</v>
      </c>
      <c r="H29">
        <f t="shared" si="3"/>
        <v>1</v>
      </c>
      <c r="I29">
        <f t="shared" si="4"/>
        <v>0</v>
      </c>
      <c r="J29" s="2">
        <f t="shared" si="5"/>
        <v>0</v>
      </c>
      <c r="K29" s="2">
        <f t="shared" si="0"/>
        <v>0</v>
      </c>
      <c r="L29" s="2">
        <f t="shared" si="9"/>
        <v>-65.3599999999999</v>
      </c>
      <c r="M29" s="2">
        <f t="shared" si="11"/>
        <v>2049.3599999999988</v>
      </c>
      <c r="O29">
        <v>28</v>
      </c>
      <c r="P29" s="2">
        <v>0</v>
      </c>
      <c r="Q29" s="2">
        <f t="shared" si="10"/>
        <v>65.3599999999999</v>
      </c>
    </row>
    <row r="30" spans="1:17" x14ac:dyDescent="0.25">
      <c r="A30">
        <v>29</v>
      </c>
      <c r="B30" t="s">
        <v>7</v>
      </c>
      <c r="C30">
        <f t="shared" si="1"/>
        <v>2</v>
      </c>
      <c r="D30">
        <f t="shared" si="2"/>
        <v>0</v>
      </c>
      <c r="E30">
        <f t="shared" si="6"/>
        <v>172</v>
      </c>
      <c r="F30">
        <f t="shared" si="7"/>
        <v>170</v>
      </c>
      <c r="G30" s="2">
        <f t="shared" si="8"/>
        <v>2044.400000000001</v>
      </c>
      <c r="H30">
        <f t="shared" si="3"/>
        <v>0</v>
      </c>
      <c r="I30">
        <f t="shared" si="4"/>
        <v>172</v>
      </c>
      <c r="J30" s="2">
        <f t="shared" si="5"/>
        <v>154.80000000000001</v>
      </c>
      <c r="K30" s="2">
        <f t="shared" si="0"/>
        <v>0</v>
      </c>
      <c r="L30" s="2">
        <f t="shared" si="9"/>
        <v>89.440000000000111</v>
      </c>
      <c r="M30" s="2">
        <f t="shared" si="11"/>
        <v>2138.7999999999988</v>
      </c>
      <c r="O30">
        <v>29</v>
      </c>
      <c r="P30" s="2">
        <v>154.80000000000001</v>
      </c>
      <c r="Q30" s="2">
        <f t="shared" si="10"/>
        <v>65.3599999999999</v>
      </c>
    </row>
    <row r="31" spans="1:17" x14ac:dyDescent="0.25">
      <c r="A31">
        <v>30</v>
      </c>
      <c r="B31" t="s">
        <v>8</v>
      </c>
      <c r="C31">
        <f t="shared" si="1"/>
        <v>0</v>
      </c>
      <c r="D31">
        <f t="shared" si="2"/>
        <v>0.2</v>
      </c>
      <c r="E31">
        <f t="shared" si="6"/>
        <v>204</v>
      </c>
      <c r="F31">
        <f t="shared" si="7"/>
        <v>204</v>
      </c>
      <c r="G31" s="2">
        <f t="shared" si="8"/>
        <v>2121.920000000001</v>
      </c>
      <c r="H31">
        <f t="shared" si="3"/>
        <v>0</v>
      </c>
      <c r="I31">
        <f t="shared" si="4"/>
        <v>204</v>
      </c>
      <c r="J31" s="2">
        <f t="shared" si="5"/>
        <v>183.6</v>
      </c>
      <c r="K31" s="2">
        <f>IF(D31=0.2,(E31-F30)*18,0)</f>
        <v>612</v>
      </c>
      <c r="L31" s="2">
        <f t="shared" si="9"/>
        <v>-505.91999999999996</v>
      </c>
      <c r="M31" s="2">
        <f t="shared" si="11"/>
        <v>1632.8799999999987</v>
      </c>
      <c r="O31">
        <v>30</v>
      </c>
      <c r="P31" s="2">
        <v>183.6</v>
      </c>
      <c r="Q31" s="2">
        <f t="shared" si="10"/>
        <v>689.52</v>
      </c>
    </row>
    <row r="32" spans="1:17" x14ac:dyDescent="0.25">
      <c r="A32">
        <v>31</v>
      </c>
      <c r="B32" t="s">
        <v>2</v>
      </c>
      <c r="C32">
        <f t="shared" si="1"/>
        <v>2</v>
      </c>
      <c r="D32">
        <f t="shared" si="2"/>
        <v>0</v>
      </c>
      <c r="E32">
        <f t="shared" si="6"/>
        <v>204</v>
      </c>
      <c r="F32">
        <f t="shared" si="7"/>
        <v>202</v>
      </c>
      <c r="G32" s="2">
        <f t="shared" si="8"/>
        <v>2199.440000000001</v>
      </c>
      <c r="H32">
        <f t="shared" si="3"/>
        <v>0</v>
      </c>
      <c r="I32">
        <f t="shared" si="4"/>
        <v>204</v>
      </c>
      <c r="J32" s="2">
        <f t="shared" si="5"/>
        <v>183.6</v>
      </c>
      <c r="K32" s="2">
        <f t="shared" ref="K32:K95" si="12">IF(D32=0.2,(E32-F31)*18,0)</f>
        <v>0</v>
      </c>
      <c r="L32" s="2">
        <f t="shared" si="9"/>
        <v>106.08000000000001</v>
      </c>
      <c r="M32" s="2">
        <f t="shared" si="11"/>
        <v>1738.9599999999987</v>
      </c>
      <c r="O32">
        <v>31</v>
      </c>
      <c r="P32" s="2">
        <v>183.6</v>
      </c>
      <c r="Q32" s="2">
        <f t="shared" si="10"/>
        <v>77.519999999999982</v>
      </c>
    </row>
    <row r="33" spans="1:17" x14ac:dyDescent="0.25">
      <c r="A33">
        <v>32</v>
      </c>
      <c r="B33" t="s">
        <v>3</v>
      </c>
      <c r="C33">
        <f t="shared" si="1"/>
        <v>0</v>
      </c>
      <c r="D33">
        <f t="shared" si="2"/>
        <v>0</v>
      </c>
      <c r="E33">
        <f t="shared" si="6"/>
        <v>202</v>
      </c>
      <c r="F33">
        <f t="shared" si="7"/>
        <v>202</v>
      </c>
      <c r="G33" s="2">
        <f t="shared" si="8"/>
        <v>2276.2000000000012</v>
      </c>
      <c r="H33">
        <f t="shared" si="3"/>
        <v>0</v>
      </c>
      <c r="I33">
        <f t="shared" si="4"/>
        <v>202</v>
      </c>
      <c r="J33" s="2">
        <f t="shared" si="5"/>
        <v>181.8</v>
      </c>
      <c r="K33" s="2">
        <f t="shared" si="12"/>
        <v>0</v>
      </c>
      <c r="L33" s="2">
        <f t="shared" si="9"/>
        <v>105.03999999999979</v>
      </c>
      <c r="M33" s="2">
        <f t="shared" si="11"/>
        <v>1843.9999999999984</v>
      </c>
      <c r="O33">
        <v>32</v>
      </c>
      <c r="P33" s="2">
        <v>181.8</v>
      </c>
      <c r="Q33" s="2">
        <f t="shared" si="10"/>
        <v>76.760000000000218</v>
      </c>
    </row>
    <row r="34" spans="1:17" x14ac:dyDescent="0.25">
      <c r="A34">
        <v>33</v>
      </c>
      <c r="B34" t="s">
        <v>4</v>
      </c>
      <c r="C34">
        <f t="shared" si="1"/>
        <v>2</v>
      </c>
      <c r="D34">
        <f t="shared" si="2"/>
        <v>0</v>
      </c>
      <c r="E34">
        <f t="shared" si="6"/>
        <v>202</v>
      </c>
      <c r="F34" s="1">
        <f t="shared" si="7"/>
        <v>200</v>
      </c>
      <c r="G34" s="2">
        <f t="shared" si="8"/>
        <v>2352.9600000000014</v>
      </c>
      <c r="H34">
        <f t="shared" si="3"/>
        <v>0</v>
      </c>
      <c r="I34">
        <f t="shared" si="4"/>
        <v>202</v>
      </c>
      <c r="J34" s="2">
        <f t="shared" si="5"/>
        <v>181.8</v>
      </c>
      <c r="K34" s="2">
        <f t="shared" si="12"/>
        <v>0</v>
      </c>
      <c r="L34" s="2">
        <f t="shared" si="9"/>
        <v>105.03999999999979</v>
      </c>
      <c r="M34" s="2">
        <f t="shared" si="11"/>
        <v>1949.0399999999981</v>
      </c>
      <c r="O34">
        <v>33</v>
      </c>
      <c r="P34" s="2">
        <v>181.8</v>
      </c>
      <c r="Q34" s="2">
        <f t="shared" si="10"/>
        <v>76.760000000000218</v>
      </c>
    </row>
    <row r="35" spans="1:17" x14ac:dyDescent="0.25">
      <c r="A35">
        <v>34</v>
      </c>
      <c r="B35" t="s">
        <v>5</v>
      </c>
      <c r="C35">
        <f t="shared" si="1"/>
        <v>0</v>
      </c>
      <c r="D35">
        <f t="shared" si="2"/>
        <v>0</v>
      </c>
      <c r="E35">
        <f t="shared" si="6"/>
        <v>200</v>
      </c>
      <c r="F35">
        <f t="shared" si="7"/>
        <v>200</v>
      </c>
      <c r="G35" s="2">
        <f t="shared" si="8"/>
        <v>2428.9600000000014</v>
      </c>
      <c r="H35">
        <f t="shared" si="3"/>
        <v>0</v>
      </c>
      <c r="I35">
        <f t="shared" si="4"/>
        <v>200</v>
      </c>
      <c r="J35" s="2">
        <f t="shared" si="5"/>
        <v>180</v>
      </c>
      <c r="K35" s="2">
        <f t="shared" si="12"/>
        <v>0</v>
      </c>
      <c r="L35" s="2">
        <f t="shared" si="9"/>
        <v>104</v>
      </c>
      <c r="M35" s="2">
        <f t="shared" si="11"/>
        <v>2053.0399999999981</v>
      </c>
      <c r="O35">
        <v>34</v>
      </c>
      <c r="P35" s="2">
        <v>180</v>
      </c>
      <c r="Q35" s="2">
        <f t="shared" si="10"/>
        <v>76</v>
      </c>
    </row>
    <row r="36" spans="1:17" x14ac:dyDescent="0.25">
      <c r="A36">
        <v>35</v>
      </c>
      <c r="B36" t="s">
        <v>6</v>
      </c>
      <c r="C36">
        <f t="shared" si="1"/>
        <v>2</v>
      </c>
      <c r="D36">
        <f t="shared" si="2"/>
        <v>0</v>
      </c>
      <c r="E36">
        <f t="shared" si="6"/>
        <v>200</v>
      </c>
      <c r="F36">
        <f t="shared" si="7"/>
        <v>198</v>
      </c>
      <c r="G36" s="2">
        <f t="shared" si="8"/>
        <v>2504.9600000000014</v>
      </c>
      <c r="H36">
        <f t="shared" si="3"/>
        <v>1</v>
      </c>
      <c r="I36">
        <f t="shared" si="4"/>
        <v>0</v>
      </c>
      <c r="J36" s="2">
        <f t="shared" si="5"/>
        <v>0</v>
      </c>
      <c r="K36" s="2">
        <f t="shared" si="12"/>
        <v>0</v>
      </c>
      <c r="L36" s="2">
        <f t="shared" si="9"/>
        <v>-76</v>
      </c>
      <c r="M36" s="2">
        <f t="shared" si="11"/>
        <v>1977.0399999999981</v>
      </c>
      <c r="O36">
        <v>35</v>
      </c>
      <c r="P36" s="2">
        <v>0</v>
      </c>
      <c r="Q36" s="2">
        <f t="shared" si="10"/>
        <v>76</v>
      </c>
    </row>
    <row r="37" spans="1:17" x14ac:dyDescent="0.25">
      <c r="A37">
        <v>36</v>
      </c>
      <c r="B37" t="s">
        <v>7</v>
      </c>
      <c r="C37">
        <f t="shared" si="1"/>
        <v>0</v>
      </c>
      <c r="D37">
        <f t="shared" si="2"/>
        <v>0</v>
      </c>
      <c r="E37">
        <f t="shared" si="6"/>
        <v>198</v>
      </c>
      <c r="F37">
        <f t="shared" si="7"/>
        <v>198</v>
      </c>
      <c r="G37" s="2">
        <f t="shared" si="8"/>
        <v>2580.2000000000012</v>
      </c>
      <c r="H37">
        <f t="shared" si="3"/>
        <v>0</v>
      </c>
      <c r="I37">
        <f t="shared" si="4"/>
        <v>198</v>
      </c>
      <c r="J37" s="2">
        <f t="shared" si="5"/>
        <v>178.20000000000002</v>
      </c>
      <c r="K37" s="2">
        <f t="shared" si="12"/>
        <v>0</v>
      </c>
      <c r="L37" s="2">
        <f t="shared" si="9"/>
        <v>102.96000000000024</v>
      </c>
      <c r="M37" s="2">
        <f t="shared" si="11"/>
        <v>2079.9999999999982</v>
      </c>
      <c r="O37">
        <v>36</v>
      </c>
      <c r="P37" s="2">
        <v>178.20000000000002</v>
      </c>
      <c r="Q37" s="2">
        <f t="shared" si="10"/>
        <v>75.239999999999782</v>
      </c>
    </row>
    <row r="38" spans="1:17" x14ac:dyDescent="0.25">
      <c r="A38">
        <v>37</v>
      </c>
      <c r="B38" t="s">
        <v>8</v>
      </c>
      <c r="C38">
        <f t="shared" si="1"/>
        <v>2</v>
      </c>
      <c r="D38">
        <f t="shared" si="2"/>
        <v>0</v>
      </c>
      <c r="E38">
        <f t="shared" si="6"/>
        <v>198</v>
      </c>
      <c r="F38">
        <f t="shared" si="7"/>
        <v>196</v>
      </c>
      <c r="G38" s="2">
        <f t="shared" si="8"/>
        <v>2655.440000000001</v>
      </c>
      <c r="H38">
        <f t="shared" si="3"/>
        <v>0</v>
      </c>
      <c r="I38">
        <f t="shared" si="4"/>
        <v>198</v>
      </c>
      <c r="J38" s="2">
        <f t="shared" si="5"/>
        <v>178.20000000000002</v>
      </c>
      <c r="K38" s="2">
        <f t="shared" si="12"/>
        <v>0</v>
      </c>
      <c r="L38" s="2">
        <f t="shared" si="9"/>
        <v>102.96000000000024</v>
      </c>
      <c r="M38" s="2">
        <f t="shared" si="11"/>
        <v>2182.9599999999982</v>
      </c>
      <c r="O38">
        <v>37</v>
      </c>
      <c r="P38" s="2">
        <v>178.20000000000002</v>
      </c>
      <c r="Q38" s="2">
        <f t="shared" si="10"/>
        <v>75.239999999999782</v>
      </c>
    </row>
    <row r="39" spans="1:17" x14ac:dyDescent="0.25">
      <c r="A39">
        <v>38</v>
      </c>
      <c r="B39" t="s">
        <v>2</v>
      </c>
      <c r="C39">
        <f t="shared" si="1"/>
        <v>0</v>
      </c>
      <c r="D39">
        <f t="shared" si="2"/>
        <v>0</v>
      </c>
      <c r="E39">
        <f t="shared" si="6"/>
        <v>196</v>
      </c>
      <c r="F39">
        <f t="shared" si="7"/>
        <v>196</v>
      </c>
      <c r="G39" s="2">
        <f t="shared" si="8"/>
        <v>2729.920000000001</v>
      </c>
      <c r="H39">
        <f t="shared" si="3"/>
        <v>0</v>
      </c>
      <c r="I39">
        <f t="shared" si="4"/>
        <v>196</v>
      </c>
      <c r="J39" s="2">
        <f t="shared" si="5"/>
        <v>176.4</v>
      </c>
      <c r="K39" s="2">
        <f t="shared" si="12"/>
        <v>0</v>
      </c>
      <c r="L39" s="2">
        <f t="shared" si="9"/>
        <v>101.91999999999999</v>
      </c>
      <c r="M39" s="2">
        <f t="shared" si="11"/>
        <v>2284.8799999999983</v>
      </c>
      <c r="O39">
        <v>38</v>
      </c>
      <c r="P39" s="2">
        <v>176.4</v>
      </c>
      <c r="Q39" s="2">
        <f t="shared" si="10"/>
        <v>74.480000000000018</v>
      </c>
    </row>
    <row r="40" spans="1:17" x14ac:dyDescent="0.25">
      <c r="A40">
        <v>39</v>
      </c>
      <c r="B40" t="s">
        <v>3</v>
      </c>
      <c r="C40">
        <f t="shared" si="1"/>
        <v>2</v>
      </c>
      <c r="D40">
        <f t="shared" si="2"/>
        <v>0</v>
      </c>
      <c r="E40">
        <f t="shared" si="6"/>
        <v>196</v>
      </c>
      <c r="F40">
        <f t="shared" si="7"/>
        <v>194</v>
      </c>
      <c r="G40" s="2">
        <f t="shared" si="8"/>
        <v>2804.400000000001</v>
      </c>
      <c r="H40">
        <f t="shared" si="3"/>
        <v>0</v>
      </c>
      <c r="I40">
        <f t="shared" si="4"/>
        <v>196</v>
      </c>
      <c r="J40" s="2">
        <f t="shared" si="5"/>
        <v>176.4</v>
      </c>
      <c r="K40" s="2">
        <f t="shared" si="12"/>
        <v>0</v>
      </c>
      <c r="L40" s="2">
        <f t="shared" si="9"/>
        <v>101.91999999999999</v>
      </c>
      <c r="M40" s="2">
        <f t="shared" si="11"/>
        <v>2386.7999999999984</v>
      </c>
      <c r="O40">
        <v>39</v>
      </c>
      <c r="P40" s="2">
        <v>176.4</v>
      </c>
      <c r="Q40" s="2">
        <f t="shared" si="10"/>
        <v>74.480000000000018</v>
      </c>
    </row>
    <row r="41" spans="1:17" x14ac:dyDescent="0.25">
      <c r="A41">
        <v>40</v>
      </c>
      <c r="B41" t="s">
        <v>4</v>
      </c>
      <c r="C41">
        <f t="shared" si="1"/>
        <v>0</v>
      </c>
      <c r="D41">
        <f t="shared" si="2"/>
        <v>0</v>
      </c>
      <c r="E41">
        <f t="shared" si="6"/>
        <v>194</v>
      </c>
      <c r="F41">
        <f t="shared" si="7"/>
        <v>194</v>
      </c>
      <c r="G41" s="2">
        <f t="shared" si="8"/>
        <v>2878.1200000000008</v>
      </c>
      <c r="H41">
        <f t="shared" si="3"/>
        <v>0</v>
      </c>
      <c r="I41">
        <f t="shared" si="4"/>
        <v>194</v>
      </c>
      <c r="J41" s="2">
        <f t="shared" si="5"/>
        <v>174.6</v>
      </c>
      <c r="K41" s="2">
        <f t="shared" si="12"/>
        <v>0</v>
      </c>
      <c r="L41" s="2">
        <f t="shared" si="9"/>
        <v>100.88000000000019</v>
      </c>
      <c r="M41" s="2">
        <f t="shared" si="11"/>
        <v>2487.6799999999985</v>
      </c>
      <c r="O41">
        <v>40</v>
      </c>
      <c r="P41" s="2">
        <v>174.6</v>
      </c>
      <c r="Q41" s="2">
        <f t="shared" si="10"/>
        <v>73.7199999999998</v>
      </c>
    </row>
    <row r="42" spans="1:17" x14ac:dyDescent="0.25">
      <c r="A42">
        <v>41</v>
      </c>
      <c r="B42" t="s">
        <v>5</v>
      </c>
      <c r="C42">
        <f t="shared" si="1"/>
        <v>2</v>
      </c>
      <c r="D42">
        <f t="shared" si="2"/>
        <v>0</v>
      </c>
      <c r="E42">
        <f t="shared" si="6"/>
        <v>194</v>
      </c>
      <c r="F42">
        <f t="shared" si="7"/>
        <v>192</v>
      </c>
      <c r="G42" s="2">
        <f t="shared" si="8"/>
        <v>2951.8400000000006</v>
      </c>
      <c r="H42">
        <f t="shared" si="3"/>
        <v>0</v>
      </c>
      <c r="I42">
        <f t="shared" si="4"/>
        <v>194</v>
      </c>
      <c r="J42" s="2">
        <f t="shared" si="5"/>
        <v>174.6</v>
      </c>
      <c r="K42" s="2">
        <f t="shared" si="12"/>
        <v>0</v>
      </c>
      <c r="L42" s="2">
        <f t="shared" si="9"/>
        <v>100.88000000000019</v>
      </c>
      <c r="M42" s="2">
        <f t="shared" si="11"/>
        <v>2588.5599999999986</v>
      </c>
      <c r="O42">
        <v>41</v>
      </c>
      <c r="P42" s="2">
        <v>174.6</v>
      </c>
      <c r="Q42" s="2">
        <f t="shared" si="10"/>
        <v>73.7199999999998</v>
      </c>
    </row>
    <row r="43" spans="1:17" x14ac:dyDescent="0.25">
      <c r="A43">
        <v>42</v>
      </c>
      <c r="B43" t="s">
        <v>6</v>
      </c>
      <c r="C43">
        <f t="shared" si="1"/>
        <v>0</v>
      </c>
      <c r="D43">
        <f t="shared" si="2"/>
        <v>0</v>
      </c>
      <c r="E43">
        <f t="shared" si="6"/>
        <v>192</v>
      </c>
      <c r="F43">
        <f t="shared" si="7"/>
        <v>192</v>
      </c>
      <c r="G43" s="2">
        <f t="shared" si="8"/>
        <v>3024.8000000000006</v>
      </c>
      <c r="H43">
        <f t="shared" si="3"/>
        <v>1</v>
      </c>
      <c r="I43">
        <f t="shared" si="4"/>
        <v>0</v>
      </c>
      <c r="J43" s="2">
        <f t="shared" si="5"/>
        <v>0</v>
      </c>
      <c r="K43" s="2">
        <f t="shared" si="12"/>
        <v>0</v>
      </c>
      <c r="L43" s="2">
        <f t="shared" si="9"/>
        <v>-72.960000000000036</v>
      </c>
      <c r="M43" s="2">
        <f t="shared" si="11"/>
        <v>2515.5999999999985</v>
      </c>
      <c r="O43">
        <v>42</v>
      </c>
      <c r="P43" s="2">
        <v>0</v>
      </c>
      <c r="Q43" s="2">
        <f t="shared" si="10"/>
        <v>72.960000000000036</v>
      </c>
    </row>
    <row r="44" spans="1:17" x14ac:dyDescent="0.25">
      <c r="A44">
        <v>43</v>
      </c>
      <c r="B44" t="s">
        <v>7</v>
      </c>
      <c r="C44">
        <f t="shared" si="1"/>
        <v>2</v>
      </c>
      <c r="D44">
        <f t="shared" si="2"/>
        <v>0</v>
      </c>
      <c r="E44">
        <f t="shared" si="6"/>
        <v>192</v>
      </c>
      <c r="F44">
        <f t="shared" si="7"/>
        <v>190</v>
      </c>
      <c r="G44" s="2">
        <f t="shared" si="8"/>
        <v>3097.7600000000007</v>
      </c>
      <c r="H44">
        <f t="shared" si="3"/>
        <v>0</v>
      </c>
      <c r="I44">
        <f t="shared" si="4"/>
        <v>192</v>
      </c>
      <c r="J44" s="2">
        <f t="shared" si="5"/>
        <v>172.8</v>
      </c>
      <c r="K44" s="2">
        <f t="shared" si="12"/>
        <v>0</v>
      </c>
      <c r="L44" s="2">
        <f t="shared" si="9"/>
        <v>99.839999999999975</v>
      </c>
      <c r="M44" s="2">
        <f t="shared" si="11"/>
        <v>2615.4399999999987</v>
      </c>
      <c r="O44">
        <v>43</v>
      </c>
      <c r="P44" s="2">
        <v>172.8</v>
      </c>
      <c r="Q44" s="2">
        <f t="shared" si="10"/>
        <v>72.960000000000036</v>
      </c>
    </row>
    <row r="45" spans="1:17" x14ac:dyDescent="0.25">
      <c r="A45">
        <v>44</v>
      </c>
      <c r="B45" t="s">
        <v>8</v>
      </c>
      <c r="C45">
        <f t="shared" si="1"/>
        <v>0</v>
      </c>
      <c r="D45">
        <f t="shared" si="2"/>
        <v>0</v>
      </c>
      <c r="E45">
        <f t="shared" si="6"/>
        <v>190</v>
      </c>
      <c r="F45">
        <f t="shared" si="7"/>
        <v>190</v>
      </c>
      <c r="G45" s="2">
        <f t="shared" si="8"/>
        <v>3169.9600000000005</v>
      </c>
      <c r="H45">
        <f t="shared" si="3"/>
        <v>0</v>
      </c>
      <c r="I45">
        <f t="shared" si="4"/>
        <v>190</v>
      </c>
      <c r="J45" s="2">
        <f t="shared" si="5"/>
        <v>171</v>
      </c>
      <c r="K45" s="2">
        <f t="shared" si="12"/>
        <v>0</v>
      </c>
      <c r="L45" s="2">
        <f t="shared" si="9"/>
        <v>98.800000000000182</v>
      </c>
      <c r="M45" s="2">
        <f t="shared" si="11"/>
        <v>2714.2399999999989</v>
      </c>
      <c r="O45">
        <v>44</v>
      </c>
      <c r="P45" s="2">
        <v>171</v>
      </c>
      <c r="Q45" s="2">
        <f t="shared" si="10"/>
        <v>72.199999999999818</v>
      </c>
    </row>
    <row r="46" spans="1:17" x14ac:dyDescent="0.25">
      <c r="A46">
        <v>45</v>
      </c>
      <c r="B46" t="s">
        <v>2</v>
      </c>
      <c r="C46">
        <f t="shared" si="1"/>
        <v>2</v>
      </c>
      <c r="D46">
        <f t="shared" si="2"/>
        <v>0</v>
      </c>
      <c r="E46">
        <f t="shared" si="6"/>
        <v>190</v>
      </c>
      <c r="F46">
        <f t="shared" si="7"/>
        <v>188</v>
      </c>
      <c r="G46" s="2">
        <f t="shared" si="8"/>
        <v>3242.1600000000003</v>
      </c>
      <c r="H46">
        <f t="shared" si="3"/>
        <v>0</v>
      </c>
      <c r="I46">
        <f t="shared" si="4"/>
        <v>190</v>
      </c>
      <c r="J46" s="2">
        <f t="shared" si="5"/>
        <v>171</v>
      </c>
      <c r="K46" s="2">
        <f t="shared" si="12"/>
        <v>0</v>
      </c>
      <c r="L46" s="2">
        <f t="shared" si="9"/>
        <v>98.800000000000182</v>
      </c>
      <c r="M46" s="2">
        <f t="shared" si="11"/>
        <v>2813.0399999999991</v>
      </c>
      <c r="O46">
        <v>45</v>
      </c>
      <c r="P46" s="2">
        <v>171</v>
      </c>
      <c r="Q46" s="2">
        <f t="shared" si="10"/>
        <v>72.199999999999818</v>
      </c>
    </row>
    <row r="47" spans="1:17" x14ac:dyDescent="0.25">
      <c r="A47">
        <v>46</v>
      </c>
      <c r="B47" t="s">
        <v>3</v>
      </c>
      <c r="C47">
        <f t="shared" si="1"/>
        <v>0</v>
      </c>
      <c r="D47">
        <f t="shared" si="2"/>
        <v>0</v>
      </c>
      <c r="E47">
        <f t="shared" si="6"/>
        <v>188</v>
      </c>
      <c r="F47">
        <f t="shared" si="7"/>
        <v>188</v>
      </c>
      <c r="G47" s="2">
        <f t="shared" si="8"/>
        <v>3313.6000000000004</v>
      </c>
      <c r="H47">
        <f t="shared" si="3"/>
        <v>0</v>
      </c>
      <c r="I47">
        <f t="shared" si="4"/>
        <v>188</v>
      </c>
      <c r="J47" s="2">
        <f t="shared" si="5"/>
        <v>169.20000000000002</v>
      </c>
      <c r="K47" s="2">
        <f t="shared" si="12"/>
        <v>0</v>
      </c>
      <c r="L47" s="2">
        <f t="shared" si="9"/>
        <v>97.759999999999962</v>
      </c>
      <c r="M47" s="2">
        <f t="shared" si="11"/>
        <v>2910.7999999999988</v>
      </c>
      <c r="O47">
        <v>46</v>
      </c>
      <c r="P47" s="2">
        <v>169.20000000000002</v>
      </c>
      <c r="Q47" s="2">
        <f t="shared" si="10"/>
        <v>71.440000000000055</v>
      </c>
    </row>
    <row r="48" spans="1:17" x14ac:dyDescent="0.25">
      <c r="A48">
        <v>47</v>
      </c>
      <c r="B48" t="s">
        <v>4</v>
      </c>
      <c r="C48">
        <f t="shared" si="1"/>
        <v>2</v>
      </c>
      <c r="D48">
        <f t="shared" si="2"/>
        <v>0</v>
      </c>
      <c r="E48">
        <f t="shared" si="6"/>
        <v>188</v>
      </c>
      <c r="F48">
        <f t="shared" si="7"/>
        <v>186</v>
      </c>
      <c r="G48" s="2">
        <f t="shared" si="8"/>
        <v>3385.0400000000004</v>
      </c>
      <c r="H48">
        <f t="shared" si="3"/>
        <v>0</v>
      </c>
      <c r="I48">
        <f t="shared" si="4"/>
        <v>188</v>
      </c>
      <c r="J48" s="2">
        <f t="shared" si="5"/>
        <v>169.20000000000002</v>
      </c>
      <c r="K48" s="2">
        <f t="shared" si="12"/>
        <v>0</v>
      </c>
      <c r="L48" s="2">
        <f t="shared" si="9"/>
        <v>97.759999999999962</v>
      </c>
      <c r="M48" s="2">
        <f t="shared" si="11"/>
        <v>3008.5599999999986</v>
      </c>
      <c r="O48">
        <v>47</v>
      </c>
      <c r="P48" s="2">
        <v>169.20000000000002</v>
      </c>
      <c r="Q48" s="2">
        <f t="shared" si="10"/>
        <v>71.440000000000055</v>
      </c>
    </row>
    <row r="49" spans="1:17" x14ac:dyDescent="0.25">
      <c r="A49">
        <v>48</v>
      </c>
      <c r="B49" t="s">
        <v>5</v>
      </c>
      <c r="C49">
        <f t="shared" si="1"/>
        <v>0</v>
      </c>
      <c r="D49">
        <f t="shared" si="2"/>
        <v>0</v>
      </c>
      <c r="E49">
        <f t="shared" si="6"/>
        <v>186</v>
      </c>
      <c r="F49">
        <f t="shared" si="7"/>
        <v>186</v>
      </c>
      <c r="G49" s="2">
        <f t="shared" si="8"/>
        <v>3455.7200000000003</v>
      </c>
      <c r="H49">
        <f t="shared" si="3"/>
        <v>0</v>
      </c>
      <c r="I49">
        <f t="shared" si="4"/>
        <v>186</v>
      </c>
      <c r="J49" s="2">
        <f t="shared" si="5"/>
        <v>167.4</v>
      </c>
      <c r="K49" s="2">
        <f t="shared" si="12"/>
        <v>0</v>
      </c>
      <c r="L49" s="2">
        <f t="shared" si="9"/>
        <v>96.720000000000169</v>
      </c>
      <c r="M49" s="2">
        <f t="shared" si="11"/>
        <v>3105.2799999999988</v>
      </c>
      <c r="O49">
        <v>48</v>
      </c>
      <c r="P49" s="2">
        <v>167.4</v>
      </c>
      <c r="Q49" s="2">
        <f t="shared" si="10"/>
        <v>70.679999999999836</v>
      </c>
    </row>
    <row r="50" spans="1:17" x14ac:dyDescent="0.25">
      <c r="A50">
        <v>49</v>
      </c>
      <c r="B50" t="s">
        <v>6</v>
      </c>
      <c r="C50">
        <f t="shared" si="1"/>
        <v>2</v>
      </c>
      <c r="D50">
        <f t="shared" si="2"/>
        <v>0</v>
      </c>
      <c r="E50">
        <f t="shared" si="6"/>
        <v>186</v>
      </c>
      <c r="F50">
        <f t="shared" si="7"/>
        <v>184</v>
      </c>
      <c r="G50" s="2">
        <f t="shared" si="8"/>
        <v>3526.4</v>
      </c>
      <c r="H50">
        <f t="shared" si="3"/>
        <v>1</v>
      </c>
      <c r="I50">
        <f t="shared" si="4"/>
        <v>0</v>
      </c>
      <c r="J50" s="2">
        <f t="shared" si="5"/>
        <v>0</v>
      </c>
      <c r="K50" s="2">
        <f t="shared" si="12"/>
        <v>0</v>
      </c>
      <c r="L50" s="2">
        <f t="shared" si="9"/>
        <v>-70.679999999999836</v>
      </c>
      <c r="M50" s="2">
        <f t="shared" si="11"/>
        <v>3034.599999999999</v>
      </c>
      <c r="O50">
        <v>49</v>
      </c>
      <c r="P50" s="2">
        <v>0</v>
      </c>
      <c r="Q50" s="2">
        <f t="shared" si="10"/>
        <v>70.679999999999836</v>
      </c>
    </row>
    <row r="51" spans="1:17" x14ac:dyDescent="0.25">
      <c r="A51">
        <v>50</v>
      </c>
      <c r="B51" t="s">
        <v>7</v>
      </c>
      <c r="C51">
        <f t="shared" si="1"/>
        <v>0</v>
      </c>
      <c r="D51">
        <f t="shared" si="2"/>
        <v>0</v>
      </c>
      <c r="E51">
        <f t="shared" si="6"/>
        <v>184</v>
      </c>
      <c r="F51">
        <f t="shared" si="7"/>
        <v>184</v>
      </c>
      <c r="G51" s="2">
        <f t="shared" si="8"/>
        <v>3596.32</v>
      </c>
      <c r="H51">
        <f t="shared" si="3"/>
        <v>0</v>
      </c>
      <c r="I51">
        <f t="shared" si="4"/>
        <v>184</v>
      </c>
      <c r="J51" s="2">
        <f t="shared" si="5"/>
        <v>165.6</v>
      </c>
      <c r="K51" s="2">
        <f t="shared" si="12"/>
        <v>0</v>
      </c>
      <c r="L51" s="2">
        <f t="shared" si="9"/>
        <v>95.679999999999922</v>
      </c>
      <c r="M51" s="2">
        <f t="shared" si="11"/>
        <v>3130.2799999999988</v>
      </c>
      <c r="O51">
        <v>50</v>
      </c>
      <c r="P51" s="2">
        <v>165.6</v>
      </c>
      <c r="Q51" s="2">
        <f t="shared" si="10"/>
        <v>69.920000000000073</v>
      </c>
    </row>
    <row r="52" spans="1:17" x14ac:dyDescent="0.25">
      <c r="A52">
        <v>51</v>
      </c>
      <c r="B52" t="s">
        <v>8</v>
      </c>
      <c r="C52">
        <f t="shared" si="1"/>
        <v>2</v>
      </c>
      <c r="D52">
        <f t="shared" si="2"/>
        <v>0</v>
      </c>
      <c r="E52">
        <f t="shared" si="6"/>
        <v>184</v>
      </c>
      <c r="F52">
        <f t="shared" si="7"/>
        <v>182</v>
      </c>
      <c r="G52" s="2">
        <f t="shared" si="8"/>
        <v>3666.2400000000002</v>
      </c>
      <c r="H52">
        <f t="shared" si="3"/>
        <v>0</v>
      </c>
      <c r="I52">
        <f t="shared" si="4"/>
        <v>184</v>
      </c>
      <c r="J52" s="2">
        <f t="shared" si="5"/>
        <v>165.6</v>
      </c>
      <c r="K52" s="2">
        <f t="shared" si="12"/>
        <v>0</v>
      </c>
      <c r="L52" s="2">
        <f t="shared" si="9"/>
        <v>95.679999999999922</v>
      </c>
      <c r="M52" s="2">
        <f t="shared" si="11"/>
        <v>3225.9599999999987</v>
      </c>
      <c r="O52">
        <v>51</v>
      </c>
      <c r="P52" s="2">
        <v>165.6</v>
      </c>
      <c r="Q52" s="2">
        <f t="shared" si="10"/>
        <v>69.920000000000073</v>
      </c>
    </row>
    <row r="53" spans="1:17" x14ac:dyDescent="0.25">
      <c r="A53">
        <v>52</v>
      </c>
      <c r="B53" t="s">
        <v>2</v>
      </c>
      <c r="C53">
        <f t="shared" si="1"/>
        <v>0</v>
      </c>
      <c r="D53">
        <f t="shared" si="2"/>
        <v>0</v>
      </c>
      <c r="E53">
        <f t="shared" si="6"/>
        <v>182</v>
      </c>
      <c r="F53">
        <f t="shared" si="7"/>
        <v>182</v>
      </c>
      <c r="G53" s="2">
        <f t="shared" si="8"/>
        <v>3735.4</v>
      </c>
      <c r="H53">
        <f t="shared" si="3"/>
        <v>0</v>
      </c>
      <c r="I53">
        <f t="shared" si="4"/>
        <v>182</v>
      </c>
      <c r="J53" s="2">
        <f t="shared" si="5"/>
        <v>163.80000000000001</v>
      </c>
      <c r="K53" s="2">
        <f t="shared" si="12"/>
        <v>0</v>
      </c>
      <c r="L53" s="2">
        <f t="shared" si="9"/>
        <v>94.640000000000157</v>
      </c>
      <c r="M53" s="2">
        <f t="shared" si="11"/>
        <v>3320.599999999999</v>
      </c>
      <c r="O53">
        <v>52</v>
      </c>
      <c r="P53" s="2">
        <v>163.80000000000001</v>
      </c>
      <c r="Q53" s="2">
        <f t="shared" si="10"/>
        <v>69.159999999999854</v>
      </c>
    </row>
    <row r="54" spans="1:17" x14ac:dyDescent="0.25">
      <c r="A54">
        <v>53</v>
      </c>
      <c r="B54" t="s">
        <v>3</v>
      </c>
      <c r="C54">
        <f t="shared" si="1"/>
        <v>2</v>
      </c>
      <c r="D54">
        <f t="shared" si="2"/>
        <v>0</v>
      </c>
      <c r="E54">
        <f t="shared" si="6"/>
        <v>182</v>
      </c>
      <c r="F54">
        <f t="shared" si="7"/>
        <v>180</v>
      </c>
      <c r="G54" s="2">
        <f t="shared" si="8"/>
        <v>3804.56</v>
      </c>
      <c r="H54">
        <f t="shared" si="3"/>
        <v>0</v>
      </c>
      <c r="I54">
        <f t="shared" si="4"/>
        <v>182</v>
      </c>
      <c r="J54" s="2">
        <f t="shared" si="5"/>
        <v>163.80000000000001</v>
      </c>
      <c r="K54" s="2">
        <f t="shared" si="12"/>
        <v>0</v>
      </c>
      <c r="L54" s="2">
        <f t="shared" si="9"/>
        <v>94.640000000000157</v>
      </c>
      <c r="M54" s="2">
        <f t="shared" si="11"/>
        <v>3415.2399999999993</v>
      </c>
      <c r="O54">
        <v>53</v>
      </c>
      <c r="P54" s="2">
        <v>163.80000000000001</v>
      </c>
      <c r="Q54" s="2">
        <f t="shared" si="10"/>
        <v>69.159999999999854</v>
      </c>
    </row>
    <row r="55" spans="1:17" x14ac:dyDescent="0.25">
      <c r="A55">
        <v>54</v>
      </c>
      <c r="B55" t="s">
        <v>4</v>
      </c>
      <c r="C55">
        <f t="shared" si="1"/>
        <v>0</v>
      </c>
      <c r="D55">
        <f t="shared" si="2"/>
        <v>0</v>
      </c>
      <c r="E55">
        <f t="shared" si="6"/>
        <v>180</v>
      </c>
      <c r="F55">
        <f t="shared" si="7"/>
        <v>180</v>
      </c>
      <c r="G55" s="2">
        <f t="shared" si="8"/>
        <v>3872.96</v>
      </c>
      <c r="H55">
        <f t="shared" si="3"/>
        <v>0</v>
      </c>
      <c r="I55">
        <f t="shared" si="4"/>
        <v>180</v>
      </c>
      <c r="J55" s="2">
        <f t="shared" si="5"/>
        <v>162</v>
      </c>
      <c r="K55" s="2">
        <f t="shared" si="12"/>
        <v>0</v>
      </c>
      <c r="L55" s="2">
        <f t="shared" si="9"/>
        <v>93.599999999999909</v>
      </c>
      <c r="M55" s="2">
        <f t="shared" si="11"/>
        <v>3508.8399999999992</v>
      </c>
      <c r="O55">
        <v>54</v>
      </c>
      <c r="P55" s="2">
        <v>162</v>
      </c>
      <c r="Q55" s="2">
        <f t="shared" si="10"/>
        <v>68.400000000000091</v>
      </c>
    </row>
    <row r="56" spans="1:17" x14ac:dyDescent="0.25">
      <c r="A56">
        <v>55</v>
      </c>
      <c r="B56" t="s">
        <v>5</v>
      </c>
      <c r="C56">
        <f t="shared" si="1"/>
        <v>2</v>
      </c>
      <c r="D56">
        <f t="shared" si="2"/>
        <v>0</v>
      </c>
      <c r="E56">
        <f t="shared" si="6"/>
        <v>180</v>
      </c>
      <c r="F56">
        <f t="shared" si="7"/>
        <v>178</v>
      </c>
      <c r="G56" s="2">
        <f t="shared" si="8"/>
        <v>3941.36</v>
      </c>
      <c r="H56">
        <f t="shared" si="3"/>
        <v>0</v>
      </c>
      <c r="I56">
        <f t="shared" si="4"/>
        <v>180</v>
      </c>
      <c r="J56" s="2">
        <f t="shared" si="5"/>
        <v>162</v>
      </c>
      <c r="K56" s="2">
        <f t="shared" si="12"/>
        <v>0</v>
      </c>
      <c r="L56" s="2">
        <f t="shared" si="9"/>
        <v>93.599999999999909</v>
      </c>
      <c r="M56" s="2">
        <f t="shared" si="11"/>
        <v>3602.4399999999991</v>
      </c>
      <c r="O56">
        <v>55</v>
      </c>
      <c r="P56" s="2">
        <v>162</v>
      </c>
      <c r="Q56" s="2">
        <f t="shared" si="10"/>
        <v>68.400000000000091</v>
      </c>
    </row>
    <row r="57" spans="1:17" x14ac:dyDescent="0.25">
      <c r="A57">
        <v>56</v>
      </c>
      <c r="B57" t="s">
        <v>6</v>
      </c>
      <c r="C57">
        <f t="shared" si="1"/>
        <v>0</v>
      </c>
      <c r="D57">
        <f t="shared" si="2"/>
        <v>0</v>
      </c>
      <c r="E57">
        <f t="shared" si="6"/>
        <v>178</v>
      </c>
      <c r="F57">
        <f t="shared" si="7"/>
        <v>178</v>
      </c>
      <c r="G57" s="2">
        <f t="shared" si="8"/>
        <v>4009</v>
      </c>
      <c r="H57">
        <f t="shared" si="3"/>
        <v>1</v>
      </c>
      <c r="I57">
        <f t="shared" si="4"/>
        <v>0</v>
      </c>
      <c r="J57" s="2">
        <f t="shared" si="5"/>
        <v>0</v>
      </c>
      <c r="K57" s="2">
        <f t="shared" si="12"/>
        <v>0</v>
      </c>
      <c r="L57" s="2">
        <f t="shared" si="9"/>
        <v>-67.639999999999873</v>
      </c>
      <c r="M57" s="2">
        <f t="shared" si="11"/>
        <v>3534.7999999999993</v>
      </c>
      <c r="O57">
        <v>56</v>
      </c>
      <c r="P57" s="2">
        <v>0</v>
      </c>
      <c r="Q57" s="2">
        <f t="shared" si="10"/>
        <v>67.639999999999873</v>
      </c>
    </row>
    <row r="58" spans="1:17" x14ac:dyDescent="0.25">
      <c r="A58">
        <v>57</v>
      </c>
      <c r="B58" t="s">
        <v>7</v>
      </c>
      <c r="C58">
        <f t="shared" si="1"/>
        <v>2</v>
      </c>
      <c r="D58">
        <f t="shared" si="2"/>
        <v>0</v>
      </c>
      <c r="E58">
        <f t="shared" si="6"/>
        <v>178</v>
      </c>
      <c r="F58">
        <f t="shared" si="7"/>
        <v>176</v>
      </c>
      <c r="G58" s="2">
        <f t="shared" si="8"/>
        <v>4076.64</v>
      </c>
      <c r="H58">
        <f t="shared" si="3"/>
        <v>0</v>
      </c>
      <c r="I58">
        <f t="shared" si="4"/>
        <v>178</v>
      </c>
      <c r="J58" s="2">
        <f t="shared" si="5"/>
        <v>160.20000000000002</v>
      </c>
      <c r="K58" s="2">
        <f t="shared" si="12"/>
        <v>0</v>
      </c>
      <c r="L58" s="2">
        <f t="shared" si="9"/>
        <v>92.560000000000144</v>
      </c>
      <c r="M58" s="2">
        <f t="shared" si="11"/>
        <v>3627.3599999999992</v>
      </c>
      <c r="O58">
        <v>57</v>
      </c>
      <c r="P58" s="2">
        <v>160.20000000000002</v>
      </c>
      <c r="Q58" s="2">
        <f t="shared" si="10"/>
        <v>67.639999999999873</v>
      </c>
    </row>
    <row r="59" spans="1:17" x14ac:dyDescent="0.25">
      <c r="A59">
        <v>58</v>
      </c>
      <c r="B59" t="s">
        <v>8</v>
      </c>
      <c r="C59">
        <f t="shared" si="1"/>
        <v>0</v>
      </c>
      <c r="D59">
        <f t="shared" si="2"/>
        <v>0</v>
      </c>
      <c r="E59">
        <f t="shared" si="6"/>
        <v>176</v>
      </c>
      <c r="F59">
        <f t="shared" si="7"/>
        <v>176</v>
      </c>
      <c r="G59" s="2">
        <f t="shared" si="8"/>
        <v>4143.5199999999995</v>
      </c>
      <c r="H59">
        <f t="shared" si="3"/>
        <v>0</v>
      </c>
      <c r="I59">
        <f t="shared" si="4"/>
        <v>176</v>
      </c>
      <c r="J59" s="2">
        <f t="shared" si="5"/>
        <v>158.4</v>
      </c>
      <c r="K59" s="2">
        <f t="shared" si="12"/>
        <v>0</v>
      </c>
      <c r="L59" s="2">
        <f t="shared" si="9"/>
        <v>91.520000000000351</v>
      </c>
      <c r="M59" s="2">
        <f t="shared" si="11"/>
        <v>3718.8799999999997</v>
      </c>
      <c r="O59">
        <v>58</v>
      </c>
      <c r="P59" s="2">
        <v>158.4</v>
      </c>
      <c r="Q59" s="2">
        <f t="shared" si="10"/>
        <v>66.879999999999654</v>
      </c>
    </row>
    <row r="60" spans="1:17" x14ac:dyDescent="0.25">
      <c r="A60">
        <v>59</v>
      </c>
      <c r="B60" t="s">
        <v>2</v>
      </c>
      <c r="C60">
        <f t="shared" si="1"/>
        <v>2</v>
      </c>
      <c r="D60">
        <f t="shared" si="2"/>
        <v>0</v>
      </c>
      <c r="E60">
        <f t="shared" si="6"/>
        <v>176</v>
      </c>
      <c r="F60">
        <f t="shared" si="7"/>
        <v>174</v>
      </c>
      <c r="G60" s="2">
        <f t="shared" si="8"/>
        <v>4210.3999999999996</v>
      </c>
      <c r="H60">
        <f t="shared" si="3"/>
        <v>0</v>
      </c>
      <c r="I60">
        <f t="shared" si="4"/>
        <v>176</v>
      </c>
      <c r="J60" s="2">
        <f t="shared" si="5"/>
        <v>158.4</v>
      </c>
      <c r="K60" s="2">
        <f t="shared" si="12"/>
        <v>0</v>
      </c>
      <c r="L60" s="2">
        <f t="shared" si="9"/>
        <v>91.519999999999897</v>
      </c>
      <c r="M60" s="2">
        <f t="shared" si="11"/>
        <v>3810.3999999999996</v>
      </c>
      <c r="O60">
        <v>59</v>
      </c>
      <c r="P60" s="2">
        <v>158.4</v>
      </c>
      <c r="Q60" s="2">
        <f t="shared" si="10"/>
        <v>66.880000000000109</v>
      </c>
    </row>
    <row r="61" spans="1:17" x14ac:dyDescent="0.25">
      <c r="A61">
        <v>60</v>
      </c>
      <c r="B61" t="s">
        <v>3</v>
      </c>
      <c r="C61">
        <f t="shared" si="1"/>
        <v>0</v>
      </c>
      <c r="D61">
        <f t="shared" si="2"/>
        <v>0.2</v>
      </c>
      <c r="E61">
        <f t="shared" si="6"/>
        <v>208</v>
      </c>
      <c r="F61">
        <f t="shared" si="7"/>
        <v>208</v>
      </c>
      <c r="G61" s="2">
        <f t="shared" si="8"/>
        <v>4289.4399999999996</v>
      </c>
      <c r="H61">
        <f t="shared" si="3"/>
        <v>0</v>
      </c>
      <c r="I61">
        <f t="shared" si="4"/>
        <v>208</v>
      </c>
      <c r="J61" s="2">
        <f t="shared" si="5"/>
        <v>187.20000000000002</v>
      </c>
      <c r="K61" s="2">
        <f t="shared" si="12"/>
        <v>612</v>
      </c>
      <c r="L61" s="2">
        <f t="shared" si="9"/>
        <v>-503.83999999999992</v>
      </c>
      <c r="M61" s="2">
        <f t="shared" si="11"/>
        <v>3306.5599999999995</v>
      </c>
      <c r="O61">
        <v>60</v>
      </c>
      <c r="P61" s="2">
        <v>187.20000000000002</v>
      </c>
      <c r="Q61" s="2">
        <f t="shared" si="10"/>
        <v>691.04</v>
      </c>
    </row>
    <row r="62" spans="1:17" x14ac:dyDescent="0.25">
      <c r="A62">
        <v>61</v>
      </c>
      <c r="B62" t="s">
        <v>4</v>
      </c>
      <c r="C62">
        <f t="shared" si="1"/>
        <v>2</v>
      </c>
      <c r="D62">
        <f t="shared" si="2"/>
        <v>0</v>
      </c>
      <c r="E62">
        <f t="shared" si="6"/>
        <v>208</v>
      </c>
      <c r="F62">
        <f t="shared" si="7"/>
        <v>206</v>
      </c>
      <c r="G62" s="2">
        <f t="shared" si="8"/>
        <v>4368.4799999999996</v>
      </c>
      <c r="H62">
        <f t="shared" si="3"/>
        <v>0</v>
      </c>
      <c r="I62">
        <f t="shared" si="4"/>
        <v>208</v>
      </c>
      <c r="J62" s="2">
        <f t="shared" si="5"/>
        <v>187.20000000000002</v>
      </c>
      <c r="K62" s="2">
        <f t="shared" si="12"/>
        <v>0</v>
      </c>
      <c r="L62" s="2">
        <f t="shared" si="9"/>
        <v>108.16000000000005</v>
      </c>
      <c r="M62" s="2">
        <f t="shared" si="11"/>
        <v>3414.7199999999993</v>
      </c>
      <c r="O62">
        <v>61</v>
      </c>
      <c r="P62" s="2">
        <v>187.20000000000002</v>
      </c>
      <c r="Q62" s="2">
        <f t="shared" si="10"/>
        <v>79.039999999999964</v>
      </c>
    </row>
    <row r="63" spans="1:17" x14ac:dyDescent="0.25">
      <c r="A63">
        <v>62</v>
      </c>
      <c r="B63" t="s">
        <v>5</v>
      </c>
      <c r="C63">
        <f t="shared" si="1"/>
        <v>0</v>
      </c>
      <c r="D63">
        <f t="shared" si="2"/>
        <v>0</v>
      </c>
      <c r="E63">
        <f t="shared" si="6"/>
        <v>206</v>
      </c>
      <c r="F63">
        <f t="shared" si="7"/>
        <v>206</v>
      </c>
      <c r="G63" s="2">
        <f t="shared" si="8"/>
        <v>4446.7599999999993</v>
      </c>
      <c r="H63">
        <f t="shared" si="3"/>
        <v>0</v>
      </c>
      <c r="I63">
        <f t="shared" si="4"/>
        <v>206</v>
      </c>
      <c r="J63" s="2">
        <f t="shared" si="5"/>
        <v>185.4</v>
      </c>
      <c r="K63" s="2">
        <f t="shared" si="12"/>
        <v>0</v>
      </c>
      <c r="L63" s="2">
        <f t="shared" si="9"/>
        <v>107.12000000000026</v>
      </c>
      <c r="M63" s="2">
        <f t="shared" si="11"/>
        <v>3521.8399999999997</v>
      </c>
      <c r="O63">
        <v>62</v>
      </c>
      <c r="P63" s="2">
        <v>185.4</v>
      </c>
      <c r="Q63" s="2">
        <f t="shared" si="10"/>
        <v>78.279999999999745</v>
      </c>
    </row>
    <row r="64" spans="1:17" x14ac:dyDescent="0.25">
      <c r="A64">
        <v>63</v>
      </c>
      <c r="B64" t="s">
        <v>6</v>
      </c>
      <c r="C64">
        <f t="shared" si="1"/>
        <v>2</v>
      </c>
      <c r="D64">
        <f t="shared" si="2"/>
        <v>0</v>
      </c>
      <c r="E64">
        <f t="shared" si="6"/>
        <v>206</v>
      </c>
      <c r="F64">
        <f t="shared" si="7"/>
        <v>204</v>
      </c>
      <c r="G64" s="2">
        <f t="shared" si="8"/>
        <v>4525.0399999999991</v>
      </c>
      <c r="H64">
        <f t="shared" si="3"/>
        <v>1</v>
      </c>
      <c r="I64">
        <f t="shared" si="4"/>
        <v>0</v>
      </c>
      <c r="J64" s="2">
        <f t="shared" si="5"/>
        <v>0</v>
      </c>
      <c r="K64" s="2">
        <f t="shared" si="12"/>
        <v>0</v>
      </c>
      <c r="L64" s="2">
        <f t="shared" si="9"/>
        <v>-78.279999999999745</v>
      </c>
      <c r="M64" s="2">
        <f t="shared" si="11"/>
        <v>3443.56</v>
      </c>
      <c r="O64">
        <v>63</v>
      </c>
      <c r="P64" s="2">
        <v>0</v>
      </c>
      <c r="Q64" s="2">
        <f t="shared" si="10"/>
        <v>78.279999999999745</v>
      </c>
    </row>
    <row r="65" spans="1:17" x14ac:dyDescent="0.25">
      <c r="A65">
        <v>64</v>
      </c>
      <c r="B65" t="s">
        <v>7</v>
      </c>
      <c r="C65">
        <f t="shared" si="1"/>
        <v>0</v>
      </c>
      <c r="D65">
        <f t="shared" si="2"/>
        <v>0</v>
      </c>
      <c r="E65">
        <f t="shared" si="6"/>
        <v>204</v>
      </c>
      <c r="F65">
        <f t="shared" si="7"/>
        <v>204</v>
      </c>
      <c r="G65" s="2">
        <f t="shared" si="8"/>
        <v>4602.5599999999995</v>
      </c>
      <c r="H65">
        <f t="shared" si="3"/>
        <v>0</v>
      </c>
      <c r="I65">
        <f t="shared" si="4"/>
        <v>204</v>
      </c>
      <c r="J65" s="2">
        <f t="shared" si="5"/>
        <v>183.6</v>
      </c>
      <c r="K65" s="2">
        <f t="shared" si="12"/>
        <v>0</v>
      </c>
      <c r="L65" s="2">
        <f t="shared" si="9"/>
        <v>106.07999999999956</v>
      </c>
      <c r="M65" s="2">
        <f t="shared" si="11"/>
        <v>3549.6399999999994</v>
      </c>
      <c r="O65">
        <v>64</v>
      </c>
      <c r="P65" s="2">
        <v>183.6</v>
      </c>
      <c r="Q65" s="2">
        <f t="shared" si="10"/>
        <v>77.520000000000437</v>
      </c>
    </row>
    <row r="66" spans="1:17" x14ac:dyDescent="0.25">
      <c r="A66">
        <v>65</v>
      </c>
      <c r="B66" t="s">
        <v>8</v>
      </c>
      <c r="C66">
        <f t="shared" si="1"/>
        <v>2</v>
      </c>
      <c r="D66">
        <f t="shared" si="2"/>
        <v>0</v>
      </c>
      <c r="E66">
        <f t="shared" si="6"/>
        <v>204</v>
      </c>
      <c r="F66">
        <f t="shared" si="7"/>
        <v>202</v>
      </c>
      <c r="G66" s="2">
        <f t="shared" si="8"/>
        <v>4680.08</v>
      </c>
      <c r="H66">
        <f t="shared" si="3"/>
        <v>0</v>
      </c>
      <c r="I66">
        <f t="shared" si="4"/>
        <v>204</v>
      </c>
      <c r="J66" s="2">
        <f t="shared" si="5"/>
        <v>183.6</v>
      </c>
      <c r="K66" s="2">
        <f t="shared" si="12"/>
        <v>0</v>
      </c>
      <c r="L66" s="2">
        <f t="shared" si="9"/>
        <v>106.07999999999956</v>
      </c>
      <c r="M66" s="2">
        <f t="shared" si="11"/>
        <v>3655.7199999999989</v>
      </c>
      <c r="O66">
        <v>65</v>
      </c>
      <c r="P66" s="2">
        <v>183.6</v>
      </c>
      <c r="Q66" s="2">
        <f t="shared" si="10"/>
        <v>77.520000000000437</v>
      </c>
    </row>
    <row r="67" spans="1:17" x14ac:dyDescent="0.25">
      <c r="A67">
        <v>66</v>
      </c>
      <c r="B67" t="s">
        <v>2</v>
      </c>
      <c r="C67">
        <f t="shared" ref="C67:C130" si="13">IF(MOD(A67,2)=1,2,0)</f>
        <v>0</v>
      </c>
      <c r="D67">
        <f t="shared" ref="D67:D130" si="14">IF(MOD(A67,30)=0,20%,0)</f>
        <v>0</v>
      </c>
      <c r="E67">
        <f t="shared" si="6"/>
        <v>202</v>
      </c>
      <c r="F67">
        <f t="shared" si="7"/>
        <v>202</v>
      </c>
      <c r="G67" s="2">
        <f t="shared" si="8"/>
        <v>4756.84</v>
      </c>
      <c r="H67">
        <f t="shared" ref="H67:H130" si="15">IF(MOD(A67,7)=0,1,0)</f>
        <v>0</v>
      </c>
      <c r="I67">
        <f t="shared" ref="I67:I130" si="16">IF(H67=0,E67,0)</f>
        <v>202</v>
      </c>
      <c r="J67" s="2">
        <f t="shared" ref="J67:J130" si="17">I67*0.9</f>
        <v>181.8</v>
      </c>
      <c r="K67" s="2">
        <f t="shared" si="12"/>
        <v>0</v>
      </c>
      <c r="L67" s="2">
        <f t="shared" si="9"/>
        <v>105.03999999999979</v>
      </c>
      <c r="M67" s="2">
        <f t="shared" si="11"/>
        <v>3760.7599999999989</v>
      </c>
      <c r="O67">
        <v>66</v>
      </c>
      <c r="P67" s="2">
        <v>181.8</v>
      </c>
      <c r="Q67" s="2">
        <f t="shared" si="10"/>
        <v>76.760000000000218</v>
      </c>
    </row>
    <row r="68" spans="1:17" x14ac:dyDescent="0.25">
      <c r="A68">
        <v>67</v>
      </c>
      <c r="B68" t="s">
        <v>3</v>
      </c>
      <c r="C68">
        <f t="shared" si="13"/>
        <v>2</v>
      </c>
      <c r="D68">
        <f t="shared" si="14"/>
        <v>0</v>
      </c>
      <c r="E68">
        <f t="shared" ref="E68:E131" si="18">ROUNDDOWN(F67+D68*F67,0)</f>
        <v>202</v>
      </c>
      <c r="F68">
        <f t="shared" ref="F68:F131" si="19">E68-C68</f>
        <v>200</v>
      </c>
      <c r="G68" s="2">
        <f t="shared" ref="G68:G131" si="20">G67+E68*0.2*1.9</f>
        <v>4833.6000000000004</v>
      </c>
      <c r="H68">
        <f t="shared" si="15"/>
        <v>0</v>
      </c>
      <c r="I68">
        <f t="shared" si="16"/>
        <v>202</v>
      </c>
      <c r="J68" s="2">
        <f t="shared" si="17"/>
        <v>181.8</v>
      </c>
      <c r="K68" s="2">
        <f t="shared" si="12"/>
        <v>0</v>
      </c>
      <c r="L68" s="2">
        <f t="shared" ref="L68:L131" si="21">J68-(G68-G67)-K68</f>
        <v>105.03999999999979</v>
      </c>
      <c r="M68" s="2">
        <f t="shared" si="11"/>
        <v>3865.7999999999988</v>
      </c>
      <c r="O68">
        <v>67</v>
      </c>
      <c r="P68" s="2">
        <v>181.8</v>
      </c>
      <c r="Q68" s="2">
        <f t="shared" ref="Q68:Q131" si="22">G68-G67+K68</f>
        <v>76.760000000000218</v>
      </c>
    </row>
    <row r="69" spans="1:17" x14ac:dyDescent="0.25">
      <c r="A69">
        <v>68</v>
      </c>
      <c r="B69" t="s">
        <v>4</v>
      </c>
      <c r="C69">
        <f t="shared" si="13"/>
        <v>0</v>
      </c>
      <c r="D69">
        <f t="shared" si="14"/>
        <v>0</v>
      </c>
      <c r="E69">
        <f t="shared" si="18"/>
        <v>200</v>
      </c>
      <c r="F69">
        <f t="shared" si="19"/>
        <v>200</v>
      </c>
      <c r="G69" s="2">
        <f t="shared" si="20"/>
        <v>4909.6000000000004</v>
      </c>
      <c r="H69">
        <f t="shared" si="15"/>
        <v>0</v>
      </c>
      <c r="I69">
        <f t="shared" si="16"/>
        <v>200</v>
      </c>
      <c r="J69" s="2">
        <f t="shared" si="17"/>
        <v>180</v>
      </c>
      <c r="K69" s="2">
        <f t="shared" si="12"/>
        <v>0</v>
      </c>
      <c r="L69" s="2">
        <f t="shared" si="21"/>
        <v>104</v>
      </c>
      <c r="M69" s="2">
        <f t="shared" ref="M69:M132" si="23">M68+L69</f>
        <v>3969.7999999999988</v>
      </c>
      <c r="O69">
        <v>68</v>
      </c>
      <c r="P69" s="2">
        <v>180</v>
      </c>
      <c r="Q69" s="2">
        <f t="shared" si="22"/>
        <v>76</v>
      </c>
    </row>
    <row r="70" spans="1:17" x14ac:dyDescent="0.25">
      <c r="A70">
        <v>69</v>
      </c>
      <c r="B70" t="s">
        <v>5</v>
      </c>
      <c r="C70">
        <f t="shared" si="13"/>
        <v>2</v>
      </c>
      <c r="D70">
        <f t="shared" si="14"/>
        <v>0</v>
      </c>
      <c r="E70">
        <f t="shared" si="18"/>
        <v>200</v>
      </c>
      <c r="F70">
        <f t="shared" si="19"/>
        <v>198</v>
      </c>
      <c r="G70" s="2">
        <f t="shared" si="20"/>
        <v>4985.6000000000004</v>
      </c>
      <c r="H70">
        <f t="shared" si="15"/>
        <v>0</v>
      </c>
      <c r="I70">
        <f t="shared" si="16"/>
        <v>200</v>
      </c>
      <c r="J70" s="2">
        <f t="shared" si="17"/>
        <v>180</v>
      </c>
      <c r="K70" s="2">
        <f t="shared" si="12"/>
        <v>0</v>
      </c>
      <c r="L70" s="2">
        <f t="shared" si="21"/>
        <v>104</v>
      </c>
      <c r="M70" s="2">
        <f t="shared" si="23"/>
        <v>4073.7999999999988</v>
      </c>
      <c r="O70">
        <v>69</v>
      </c>
      <c r="P70" s="2">
        <v>180</v>
      </c>
      <c r="Q70" s="2">
        <f t="shared" si="22"/>
        <v>76</v>
      </c>
    </row>
    <row r="71" spans="1:17" x14ac:dyDescent="0.25">
      <c r="A71">
        <v>70</v>
      </c>
      <c r="B71" t="s">
        <v>6</v>
      </c>
      <c r="C71">
        <f t="shared" si="13"/>
        <v>0</v>
      </c>
      <c r="D71">
        <f t="shared" si="14"/>
        <v>0</v>
      </c>
      <c r="E71">
        <f t="shared" si="18"/>
        <v>198</v>
      </c>
      <c r="F71">
        <f t="shared" si="19"/>
        <v>198</v>
      </c>
      <c r="G71" s="2">
        <f t="shared" si="20"/>
        <v>5060.84</v>
      </c>
      <c r="H71">
        <f t="shared" si="15"/>
        <v>1</v>
      </c>
      <c r="I71">
        <f t="shared" si="16"/>
        <v>0</v>
      </c>
      <c r="J71" s="2">
        <f t="shared" si="17"/>
        <v>0</v>
      </c>
      <c r="K71" s="2">
        <f t="shared" si="12"/>
        <v>0</v>
      </c>
      <c r="L71" s="2">
        <f t="shared" si="21"/>
        <v>-75.239999999999782</v>
      </c>
      <c r="M71" s="2">
        <f t="shared" si="23"/>
        <v>3998.559999999999</v>
      </c>
      <c r="O71">
        <v>70</v>
      </c>
      <c r="P71" s="2">
        <v>0</v>
      </c>
      <c r="Q71" s="2">
        <f t="shared" si="22"/>
        <v>75.239999999999782</v>
      </c>
    </row>
    <row r="72" spans="1:17" x14ac:dyDescent="0.25">
      <c r="A72">
        <v>71</v>
      </c>
      <c r="B72" t="s">
        <v>7</v>
      </c>
      <c r="C72">
        <f t="shared" si="13"/>
        <v>2</v>
      </c>
      <c r="D72">
        <f t="shared" si="14"/>
        <v>0</v>
      </c>
      <c r="E72">
        <f t="shared" si="18"/>
        <v>198</v>
      </c>
      <c r="F72">
        <f t="shared" si="19"/>
        <v>196</v>
      </c>
      <c r="G72" s="2">
        <f t="shared" si="20"/>
        <v>5136.08</v>
      </c>
      <c r="H72">
        <f t="shared" si="15"/>
        <v>0</v>
      </c>
      <c r="I72">
        <f t="shared" si="16"/>
        <v>198</v>
      </c>
      <c r="J72" s="2">
        <f t="shared" si="17"/>
        <v>178.20000000000002</v>
      </c>
      <c r="K72" s="2">
        <f t="shared" si="12"/>
        <v>0</v>
      </c>
      <c r="L72" s="2">
        <f t="shared" si="21"/>
        <v>102.96000000000024</v>
      </c>
      <c r="M72" s="2">
        <f t="shared" si="23"/>
        <v>4101.5199999999995</v>
      </c>
      <c r="O72">
        <v>71</v>
      </c>
      <c r="P72" s="2">
        <v>178.20000000000002</v>
      </c>
      <c r="Q72" s="2">
        <f t="shared" si="22"/>
        <v>75.239999999999782</v>
      </c>
    </row>
    <row r="73" spans="1:17" x14ac:dyDescent="0.25">
      <c r="A73">
        <v>72</v>
      </c>
      <c r="B73" t="s">
        <v>8</v>
      </c>
      <c r="C73">
        <f t="shared" si="13"/>
        <v>0</v>
      </c>
      <c r="D73">
        <f t="shared" si="14"/>
        <v>0</v>
      </c>
      <c r="E73">
        <f t="shared" si="18"/>
        <v>196</v>
      </c>
      <c r="F73">
        <f t="shared" si="19"/>
        <v>196</v>
      </c>
      <c r="G73" s="2">
        <f t="shared" si="20"/>
        <v>5210.5599999999995</v>
      </c>
      <c r="H73">
        <f t="shared" si="15"/>
        <v>0</v>
      </c>
      <c r="I73">
        <f t="shared" si="16"/>
        <v>196</v>
      </c>
      <c r="J73" s="2">
        <f t="shared" si="17"/>
        <v>176.4</v>
      </c>
      <c r="K73" s="2">
        <f t="shared" si="12"/>
        <v>0</v>
      </c>
      <c r="L73" s="2">
        <f t="shared" si="21"/>
        <v>101.92000000000044</v>
      </c>
      <c r="M73" s="2">
        <f t="shared" si="23"/>
        <v>4203.4399999999996</v>
      </c>
      <c r="O73">
        <v>72</v>
      </c>
      <c r="P73" s="2">
        <v>176.4</v>
      </c>
      <c r="Q73" s="2">
        <f t="shared" si="22"/>
        <v>74.479999999999563</v>
      </c>
    </row>
    <row r="74" spans="1:17" x14ac:dyDescent="0.25">
      <c r="A74">
        <v>73</v>
      </c>
      <c r="B74" t="s">
        <v>2</v>
      </c>
      <c r="C74">
        <f t="shared" si="13"/>
        <v>2</v>
      </c>
      <c r="D74">
        <f t="shared" si="14"/>
        <v>0</v>
      </c>
      <c r="E74">
        <f t="shared" si="18"/>
        <v>196</v>
      </c>
      <c r="F74">
        <f t="shared" si="19"/>
        <v>194</v>
      </c>
      <c r="G74" s="2">
        <f t="shared" si="20"/>
        <v>5285.0399999999991</v>
      </c>
      <c r="H74">
        <f t="shared" si="15"/>
        <v>0</v>
      </c>
      <c r="I74">
        <f t="shared" si="16"/>
        <v>196</v>
      </c>
      <c r="J74" s="2">
        <f t="shared" si="17"/>
        <v>176.4</v>
      </c>
      <c r="K74" s="2">
        <f t="shared" si="12"/>
        <v>0</v>
      </c>
      <c r="L74" s="2">
        <f t="shared" si="21"/>
        <v>101.92000000000044</v>
      </c>
      <c r="M74" s="2">
        <f t="shared" si="23"/>
        <v>4305.3599999999997</v>
      </c>
      <c r="O74">
        <v>73</v>
      </c>
      <c r="P74" s="2">
        <v>176.4</v>
      </c>
      <c r="Q74" s="2">
        <f t="shared" si="22"/>
        <v>74.479999999999563</v>
      </c>
    </row>
    <row r="75" spans="1:17" x14ac:dyDescent="0.25">
      <c r="A75">
        <v>74</v>
      </c>
      <c r="B75" t="s">
        <v>3</v>
      </c>
      <c r="C75">
        <f t="shared" si="13"/>
        <v>0</v>
      </c>
      <c r="D75">
        <f t="shared" si="14"/>
        <v>0</v>
      </c>
      <c r="E75">
        <f t="shared" si="18"/>
        <v>194</v>
      </c>
      <c r="F75">
        <f t="shared" si="19"/>
        <v>194</v>
      </c>
      <c r="G75" s="2">
        <f t="shared" si="20"/>
        <v>5358.7599999999993</v>
      </c>
      <c r="H75">
        <f t="shared" si="15"/>
        <v>0</v>
      </c>
      <c r="I75">
        <f t="shared" si="16"/>
        <v>194</v>
      </c>
      <c r="J75" s="2">
        <f t="shared" si="17"/>
        <v>174.6</v>
      </c>
      <c r="K75" s="2">
        <f t="shared" si="12"/>
        <v>0</v>
      </c>
      <c r="L75" s="2">
        <f t="shared" si="21"/>
        <v>100.87999999999974</v>
      </c>
      <c r="M75" s="2">
        <f t="shared" si="23"/>
        <v>4406.24</v>
      </c>
      <c r="O75">
        <v>74</v>
      </c>
      <c r="P75" s="2">
        <v>174.6</v>
      </c>
      <c r="Q75" s="2">
        <f t="shared" si="22"/>
        <v>73.720000000000255</v>
      </c>
    </row>
    <row r="76" spans="1:17" x14ac:dyDescent="0.25">
      <c r="A76">
        <v>75</v>
      </c>
      <c r="B76" t="s">
        <v>4</v>
      </c>
      <c r="C76">
        <f t="shared" si="13"/>
        <v>2</v>
      </c>
      <c r="D76">
        <f t="shared" si="14"/>
        <v>0</v>
      </c>
      <c r="E76">
        <f t="shared" si="18"/>
        <v>194</v>
      </c>
      <c r="F76">
        <f t="shared" si="19"/>
        <v>192</v>
      </c>
      <c r="G76" s="2">
        <f t="shared" si="20"/>
        <v>5432.48</v>
      </c>
      <c r="H76">
        <f t="shared" si="15"/>
        <v>0</v>
      </c>
      <c r="I76">
        <f t="shared" si="16"/>
        <v>194</v>
      </c>
      <c r="J76" s="2">
        <f t="shared" si="17"/>
        <v>174.6</v>
      </c>
      <c r="K76" s="2">
        <f t="shared" si="12"/>
        <v>0</v>
      </c>
      <c r="L76" s="2">
        <f t="shared" si="21"/>
        <v>100.87999999999974</v>
      </c>
      <c r="M76" s="2">
        <f t="shared" si="23"/>
        <v>4507.12</v>
      </c>
      <c r="O76">
        <v>75</v>
      </c>
      <c r="P76" s="2">
        <v>174.6</v>
      </c>
      <c r="Q76" s="2">
        <f t="shared" si="22"/>
        <v>73.720000000000255</v>
      </c>
    </row>
    <row r="77" spans="1:17" x14ac:dyDescent="0.25">
      <c r="A77">
        <v>76</v>
      </c>
      <c r="B77" t="s">
        <v>5</v>
      </c>
      <c r="C77">
        <f t="shared" si="13"/>
        <v>0</v>
      </c>
      <c r="D77">
        <f t="shared" si="14"/>
        <v>0</v>
      </c>
      <c r="E77">
        <f t="shared" si="18"/>
        <v>192</v>
      </c>
      <c r="F77">
        <f t="shared" si="19"/>
        <v>192</v>
      </c>
      <c r="G77" s="2">
        <f t="shared" si="20"/>
        <v>5505.44</v>
      </c>
      <c r="H77">
        <f t="shared" si="15"/>
        <v>0</v>
      </c>
      <c r="I77">
        <f t="shared" si="16"/>
        <v>192</v>
      </c>
      <c r="J77" s="2">
        <f t="shared" si="17"/>
        <v>172.8</v>
      </c>
      <c r="K77" s="2">
        <f t="shared" si="12"/>
        <v>0</v>
      </c>
      <c r="L77" s="2">
        <f t="shared" si="21"/>
        <v>99.839999999999975</v>
      </c>
      <c r="M77" s="2">
        <f t="shared" si="23"/>
        <v>4606.96</v>
      </c>
      <c r="O77">
        <v>76</v>
      </c>
      <c r="P77" s="2">
        <v>172.8</v>
      </c>
      <c r="Q77" s="2">
        <f t="shared" si="22"/>
        <v>72.960000000000036</v>
      </c>
    </row>
    <row r="78" spans="1:17" x14ac:dyDescent="0.25">
      <c r="A78">
        <v>77</v>
      </c>
      <c r="B78" t="s">
        <v>6</v>
      </c>
      <c r="C78">
        <f t="shared" si="13"/>
        <v>2</v>
      </c>
      <c r="D78">
        <f t="shared" si="14"/>
        <v>0</v>
      </c>
      <c r="E78">
        <f t="shared" si="18"/>
        <v>192</v>
      </c>
      <c r="F78">
        <f t="shared" si="19"/>
        <v>190</v>
      </c>
      <c r="G78" s="2">
        <f t="shared" si="20"/>
        <v>5578.4</v>
      </c>
      <c r="H78">
        <f t="shared" si="15"/>
        <v>1</v>
      </c>
      <c r="I78">
        <f t="shared" si="16"/>
        <v>0</v>
      </c>
      <c r="J78" s="2">
        <f t="shared" si="17"/>
        <v>0</v>
      </c>
      <c r="K78" s="2">
        <f t="shared" si="12"/>
        <v>0</v>
      </c>
      <c r="L78" s="2">
        <f t="shared" si="21"/>
        <v>-72.960000000000036</v>
      </c>
      <c r="M78" s="2">
        <f t="shared" si="23"/>
        <v>4534</v>
      </c>
      <c r="O78">
        <v>77</v>
      </c>
      <c r="P78" s="2">
        <v>0</v>
      </c>
      <c r="Q78" s="2">
        <f t="shared" si="22"/>
        <v>72.960000000000036</v>
      </c>
    </row>
    <row r="79" spans="1:17" x14ac:dyDescent="0.25">
      <c r="A79">
        <v>78</v>
      </c>
      <c r="B79" t="s">
        <v>7</v>
      </c>
      <c r="C79">
        <f t="shared" si="13"/>
        <v>0</v>
      </c>
      <c r="D79">
        <f t="shared" si="14"/>
        <v>0</v>
      </c>
      <c r="E79">
        <f t="shared" si="18"/>
        <v>190</v>
      </c>
      <c r="F79">
        <f t="shared" si="19"/>
        <v>190</v>
      </c>
      <c r="G79" s="2">
        <f t="shared" si="20"/>
        <v>5650.5999999999995</v>
      </c>
      <c r="H79">
        <f t="shared" si="15"/>
        <v>0</v>
      </c>
      <c r="I79">
        <f t="shared" si="16"/>
        <v>190</v>
      </c>
      <c r="J79" s="2">
        <f t="shared" si="17"/>
        <v>171</v>
      </c>
      <c r="K79" s="2">
        <f t="shared" si="12"/>
        <v>0</v>
      </c>
      <c r="L79" s="2">
        <f t="shared" si="21"/>
        <v>98.800000000000182</v>
      </c>
      <c r="M79" s="2">
        <f t="shared" si="23"/>
        <v>4632.8</v>
      </c>
      <c r="O79">
        <v>78</v>
      </c>
      <c r="P79" s="2">
        <v>171</v>
      </c>
      <c r="Q79" s="2">
        <f t="shared" si="22"/>
        <v>72.199999999999818</v>
      </c>
    </row>
    <row r="80" spans="1:17" x14ac:dyDescent="0.25">
      <c r="A80">
        <v>79</v>
      </c>
      <c r="B80" t="s">
        <v>8</v>
      </c>
      <c r="C80">
        <f t="shared" si="13"/>
        <v>2</v>
      </c>
      <c r="D80">
        <f t="shared" si="14"/>
        <v>0</v>
      </c>
      <c r="E80">
        <f t="shared" si="18"/>
        <v>190</v>
      </c>
      <c r="F80">
        <f t="shared" si="19"/>
        <v>188</v>
      </c>
      <c r="G80" s="2">
        <f t="shared" si="20"/>
        <v>5722.7999999999993</v>
      </c>
      <c r="H80">
        <f t="shared" si="15"/>
        <v>0</v>
      </c>
      <c r="I80">
        <f t="shared" si="16"/>
        <v>190</v>
      </c>
      <c r="J80" s="2">
        <f t="shared" si="17"/>
        <v>171</v>
      </c>
      <c r="K80" s="2">
        <f t="shared" si="12"/>
        <v>0</v>
      </c>
      <c r="L80" s="2">
        <f t="shared" si="21"/>
        <v>98.800000000000182</v>
      </c>
      <c r="M80" s="2">
        <f t="shared" si="23"/>
        <v>4731.6000000000004</v>
      </c>
      <c r="O80">
        <v>79</v>
      </c>
      <c r="P80" s="2">
        <v>171</v>
      </c>
      <c r="Q80" s="2">
        <f t="shared" si="22"/>
        <v>72.199999999999818</v>
      </c>
    </row>
    <row r="81" spans="1:17" x14ac:dyDescent="0.25">
      <c r="A81">
        <v>80</v>
      </c>
      <c r="B81" t="s">
        <v>2</v>
      </c>
      <c r="C81">
        <f t="shared" si="13"/>
        <v>0</v>
      </c>
      <c r="D81">
        <f t="shared" si="14"/>
        <v>0</v>
      </c>
      <c r="E81">
        <f t="shared" si="18"/>
        <v>188</v>
      </c>
      <c r="F81">
        <f t="shared" si="19"/>
        <v>188</v>
      </c>
      <c r="G81" s="2">
        <f t="shared" si="20"/>
        <v>5794.2399999999989</v>
      </c>
      <c r="H81">
        <f t="shared" si="15"/>
        <v>0</v>
      </c>
      <c r="I81">
        <f t="shared" si="16"/>
        <v>188</v>
      </c>
      <c r="J81" s="2">
        <f t="shared" si="17"/>
        <v>169.20000000000002</v>
      </c>
      <c r="K81" s="2">
        <f t="shared" si="12"/>
        <v>0</v>
      </c>
      <c r="L81" s="2">
        <f t="shared" si="21"/>
        <v>97.760000000000417</v>
      </c>
      <c r="M81" s="2">
        <f t="shared" si="23"/>
        <v>4829.3600000000006</v>
      </c>
      <c r="O81">
        <v>80</v>
      </c>
      <c r="P81" s="2">
        <v>169.20000000000002</v>
      </c>
      <c r="Q81" s="2">
        <f t="shared" si="22"/>
        <v>71.4399999999996</v>
      </c>
    </row>
    <row r="82" spans="1:17" x14ac:dyDescent="0.25">
      <c r="A82">
        <v>81</v>
      </c>
      <c r="B82" t="s">
        <v>3</v>
      </c>
      <c r="C82">
        <f t="shared" si="13"/>
        <v>2</v>
      </c>
      <c r="D82">
        <f t="shared" si="14"/>
        <v>0</v>
      </c>
      <c r="E82">
        <f t="shared" si="18"/>
        <v>188</v>
      </c>
      <c r="F82">
        <f t="shared" si="19"/>
        <v>186</v>
      </c>
      <c r="G82" s="2">
        <f t="shared" si="20"/>
        <v>5865.6799999999985</v>
      </c>
      <c r="H82">
        <f t="shared" si="15"/>
        <v>0</v>
      </c>
      <c r="I82">
        <f t="shared" si="16"/>
        <v>188</v>
      </c>
      <c r="J82" s="2">
        <f t="shared" si="17"/>
        <v>169.20000000000002</v>
      </c>
      <c r="K82" s="2">
        <f t="shared" si="12"/>
        <v>0</v>
      </c>
      <c r="L82" s="2">
        <f t="shared" si="21"/>
        <v>97.760000000000417</v>
      </c>
      <c r="M82" s="2">
        <f t="shared" si="23"/>
        <v>4927.1200000000008</v>
      </c>
      <c r="O82">
        <v>81</v>
      </c>
      <c r="P82" s="2">
        <v>169.20000000000002</v>
      </c>
      <c r="Q82" s="2">
        <f t="shared" si="22"/>
        <v>71.4399999999996</v>
      </c>
    </row>
    <row r="83" spans="1:17" x14ac:dyDescent="0.25">
      <c r="A83">
        <v>82</v>
      </c>
      <c r="B83" t="s">
        <v>4</v>
      </c>
      <c r="C83">
        <f t="shared" si="13"/>
        <v>0</v>
      </c>
      <c r="D83">
        <f t="shared" si="14"/>
        <v>0</v>
      </c>
      <c r="E83">
        <f t="shared" si="18"/>
        <v>186</v>
      </c>
      <c r="F83">
        <f t="shared" si="19"/>
        <v>186</v>
      </c>
      <c r="G83" s="2">
        <f t="shared" si="20"/>
        <v>5936.3599999999988</v>
      </c>
      <c r="H83">
        <f t="shared" si="15"/>
        <v>0</v>
      </c>
      <c r="I83">
        <f t="shared" si="16"/>
        <v>186</v>
      </c>
      <c r="J83" s="2">
        <f t="shared" si="17"/>
        <v>167.4</v>
      </c>
      <c r="K83" s="2">
        <f t="shared" si="12"/>
        <v>0</v>
      </c>
      <c r="L83" s="2">
        <f t="shared" si="21"/>
        <v>96.719999999999715</v>
      </c>
      <c r="M83" s="2">
        <f t="shared" si="23"/>
        <v>5023.84</v>
      </c>
      <c r="O83">
        <v>82</v>
      </c>
      <c r="P83" s="2">
        <v>167.4</v>
      </c>
      <c r="Q83" s="2">
        <f t="shared" si="22"/>
        <v>70.680000000000291</v>
      </c>
    </row>
    <row r="84" spans="1:17" x14ac:dyDescent="0.25">
      <c r="A84">
        <v>83</v>
      </c>
      <c r="B84" t="s">
        <v>5</v>
      </c>
      <c r="C84">
        <f t="shared" si="13"/>
        <v>2</v>
      </c>
      <c r="D84">
        <f t="shared" si="14"/>
        <v>0</v>
      </c>
      <c r="E84">
        <f t="shared" si="18"/>
        <v>186</v>
      </c>
      <c r="F84">
        <f t="shared" si="19"/>
        <v>184</v>
      </c>
      <c r="G84" s="2">
        <f t="shared" si="20"/>
        <v>6007.0399999999991</v>
      </c>
      <c r="H84">
        <f t="shared" si="15"/>
        <v>0</v>
      </c>
      <c r="I84">
        <f t="shared" si="16"/>
        <v>186</v>
      </c>
      <c r="J84" s="2">
        <f t="shared" si="17"/>
        <v>167.4</v>
      </c>
      <c r="K84" s="2">
        <f t="shared" si="12"/>
        <v>0</v>
      </c>
      <c r="L84" s="2">
        <f t="shared" si="21"/>
        <v>96.719999999999715</v>
      </c>
      <c r="M84" s="2">
        <f t="shared" si="23"/>
        <v>5120.5599999999995</v>
      </c>
      <c r="O84">
        <v>83</v>
      </c>
      <c r="P84" s="2">
        <v>167.4</v>
      </c>
      <c r="Q84" s="2">
        <f t="shared" si="22"/>
        <v>70.680000000000291</v>
      </c>
    </row>
    <row r="85" spans="1:17" x14ac:dyDescent="0.25">
      <c r="A85">
        <v>84</v>
      </c>
      <c r="B85" t="s">
        <v>6</v>
      </c>
      <c r="C85">
        <f t="shared" si="13"/>
        <v>0</v>
      </c>
      <c r="D85">
        <f t="shared" si="14"/>
        <v>0</v>
      </c>
      <c r="E85">
        <f t="shared" si="18"/>
        <v>184</v>
      </c>
      <c r="F85">
        <f t="shared" si="19"/>
        <v>184</v>
      </c>
      <c r="G85" s="2">
        <f t="shared" si="20"/>
        <v>6076.9599999999991</v>
      </c>
      <c r="H85">
        <f t="shared" si="15"/>
        <v>1</v>
      </c>
      <c r="I85">
        <f t="shared" si="16"/>
        <v>0</v>
      </c>
      <c r="J85" s="2">
        <f t="shared" si="17"/>
        <v>0</v>
      </c>
      <c r="K85" s="2">
        <f t="shared" si="12"/>
        <v>0</v>
      </c>
      <c r="L85" s="2">
        <f t="shared" si="21"/>
        <v>-69.920000000000073</v>
      </c>
      <c r="M85" s="2">
        <f t="shared" si="23"/>
        <v>5050.6399999999994</v>
      </c>
      <c r="O85">
        <v>84</v>
      </c>
      <c r="P85" s="2">
        <v>0</v>
      </c>
      <c r="Q85" s="2">
        <f t="shared" si="22"/>
        <v>69.920000000000073</v>
      </c>
    </row>
    <row r="86" spans="1:17" x14ac:dyDescent="0.25">
      <c r="A86">
        <v>85</v>
      </c>
      <c r="B86" t="s">
        <v>7</v>
      </c>
      <c r="C86">
        <f t="shared" si="13"/>
        <v>2</v>
      </c>
      <c r="D86">
        <f t="shared" si="14"/>
        <v>0</v>
      </c>
      <c r="E86">
        <f t="shared" si="18"/>
        <v>184</v>
      </c>
      <c r="F86">
        <f t="shared" si="19"/>
        <v>182</v>
      </c>
      <c r="G86" s="2">
        <f t="shared" si="20"/>
        <v>6146.8799999999992</v>
      </c>
      <c r="H86">
        <f t="shared" si="15"/>
        <v>0</v>
      </c>
      <c r="I86">
        <f t="shared" si="16"/>
        <v>184</v>
      </c>
      <c r="J86" s="2">
        <f t="shared" si="17"/>
        <v>165.6</v>
      </c>
      <c r="K86" s="2">
        <f t="shared" si="12"/>
        <v>0</v>
      </c>
      <c r="L86" s="2">
        <f t="shared" si="21"/>
        <v>95.679999999999922</v>
      </c>
      <c r="M86" s="2">
        <f t="shared" si="23"/>
        <v>5146.32</v>
      </c>
      <c r="O86">
        <v>85</v>
      </c>
      <c r="P86" s="2">
        <v>165.6</v>
      </c>
      <c r="Q86" s="2">
        <f t="shared" si="22"/>
        <v>69.920000000000073</v>
      </c>
    </row>
    <row r="87" spans="1:17" x14ac:dyDescent="0.25">
      <c r="A87">
        <v>86</v>
      </c>
      <c r="B87" t="s">
        <v>8</v>
      </c>
      <c r="C87">
        <f t="shared" si="13"/>
        <v>0</v>
      </c>
      <c r="D87">
        <f t="shared" si="14"/>
        <v>0</v>
      </c>
      <c r="E87">
        <f t="shared" si="18"/>
        <v>182</v>
      </c>
      <c r="F87">
        <f t="shared" si="19"/>
        <v>182</v>
      </c>
      <c r="G87" s="2">
        <f t="shared" si="20"/>
        <v>6216.0399999999991</v>
      </c>
      <c r="H87">
        <f t="shared" si="15"/>
        <v>0</v>
      </c>
      <c r="I87">
        <f t="shared" si="16"/>
        <v>182</v>
      </c>
      <c r="J87" s="2">
        <f t="shared" si="17"/>
        <v>163.80000000000001</v>
      </c>
      <c r="K87" s="2">
        <f t="shared" si="12"/>
        <v>0</v>
      </c>
      <c r="L87" s="2">
        <f t="shared" si="21"/>
        <v>94.640000000000157</v>
      </c>
      <c r="M87" s="2">
        <f t="shared" si="23"/>
        <v>5240.96</v>
      </c>
      <c r="O87">
        <v>86</v>
      </c>
      <c r="P87" s="2">
        <v>163.80000000000001</v>
      </c>
      <c r="Q87" s="2">
        <f t="shared" si="22"/>
        <v>69.159999999999854</v>
      </c>
    </row>
    <row r="88" spans="1:17" x14ac:dyDescent="0.25">
      <c r="A88">
        <v>87</v>
      </c>
      <c r="B88" t="s">
        <v>2</v>
      </c>
      <c r="C88">
        <f t="shared" si="13"/>
        <v>2</v>
      </c>
      <c r="D88">
        <f t="shared" si="14"/>
        <v>0</v>
      </c>
      <c r="E88">
        <f t="shared" si="18"/>
        <v>182</v>
      </c>
      <c r="F88">
        <f t="shared" si="19"/>
        <v>180</v>
      </c>
      <c r="G88" s="2">
        <f t="shared" si="20"/>
        <v>6285.1999999999989</v>
      </c>
      <c r="H88">
        <f t="shared" si="15"/>
        <v>0</v>
      </c>
      <c r="I88">
        <f t="shared" si="16"/>
        <v>182</v>
      </c>
      <c r="J88" s="2">
        <f t="shared" si="17"/>
        <v>163.80000000000001</v>
      </c>
      <c r="K88" s="2">
        <f t="shared" si="12"/>
        <v>0</v>
      </c>
      <c r="L88" s="2">
        <f t="shared" si="21"/>
        <v>94.640000000000157</v>
      </c>
      <c r="M88" s="2">
        <f t="shared" si="23"/>
        <v>5335.6</v>
      </c>
      <c r="O88">
        <v>87</v>
      </c>
      <c r="P88" s="2">
        <v>163.80000000000001</v>
      </c>
      <c r="Q88" s="2">
        <f t="shared" si="22"/>
        <v>69.159999999999854</v>
      </c>
    </row>
    <row r="89" spans="1:17" x14ac:dyDescent="0.25">
      <c r="A89">
        <v>88</v>
      </c>
      <c r="B89" t="s">
        <v>3</v>
      </c>
      <c r="C89">
        <f t="shared" si="13"/>
        <v>0</v>
      </c>
      <c r="D89">
        <f t="shared" si="14"/>
        <v>0</v>
      </c>
      <c r="E89">
        <f t="shared" si="18"/>
        <v>180</v>
      </c>
      <c r="F89">
        <f t="shared" si="19"/>
        <v>180</v>
      </c>
      <c r="G89" s="2">
        <f t="shared" si="20"/>
        <v>6353.5999999999985</v>
      </c>
      <c r="H89">
        <f t="shared" si="15"/>
        <v>0</v>
      </c>
      <c r="I89">
        <f t="shared" si="16"/>
        <v>180</v>
      </c>
      <c r="J89" s="2">
        <f t="shared" si="17"/>
        <v>162</v>
      </c>
      <c r="K89" s="2">
        <f t="shared" si="12"/>
        <v>0</v>
      </c>
      <c r="L89" s="2">
        <f t="shared" si="21"/>
        <v>93.600000000000364</v>
      </c>
      <c r="M89" s="2">
        <f t="shared" si="23"/>
        <v>5429.2000000000007</v>
      </c>
      <c r="O89">
        <v>88</v>
      </c>
      <c r="P89" s="2">
        <v>162</v>
      </c>
      <c r="Q89" s="2">
        <f t="shared" si="22"/>
        <v>68.399999999999636</v>
      </c>
    </row>
    <row r="90" spans="1:17" x14ac:dyDescent="0.25">
      <c r="A90">
        <v>89</v>
      </c>
      <c r="B90" t="s">
        <v>4</v>
      </c>
      <c r="C90">
        <f t="shared" si="13"/>
        <v>2</v>
      </c>
      <c r="D90">
        <f t="shared" si="14"/>
        <v>0</v>
      </c>
      <c r="E90">
        <f t="shared" si="18"/>
        <v>180</v>
      </c>
      <c r="F90">
        <f t="shared" si="19"/>
        <v>178</v>
      </c>
      <c r="G90" s="2">
        <f t="shared" si="20"/>
        <v>6421.9999999999982</v>
      </c>
      <c r="H90">
        <f t="shared" si="15"/>
        <v>0</v>
      </c>
      <c r="I90">
        <f t="shared" si="16"/>
        <v>180</v>
      </c>
      <c r="J90" s="2">
        <f t="shared" si="17"/>
        <v>162</v>
      </c>
      <c r="K90" s="2">
        <f t="shared" si="12"/>
        <v>0</v>
      </c>
      <c r="L90" s="2">
        <f t="shared" si="21"/>
        <v>93.600000000000364</v>
      </c>
      <c r="M90" s="2">
        <f t="shared" si="23"/>
        <v>5522.8000000000011</v>
      </c>
      <c r="O90">
        <v>89</v>
      </c>
      <c r="P90" s="2">
        <v>162</v>
      </c>
      <c r="Q90" s="2">
        <f t="shared" si="22"/>
        <v>68.399999999999636</v>
      </c>
    </row>
    <row r="91" spans="1:17" x14ac:dyDescent="0.25">
      <c r="A91">
        <v>90</v>
      </c>
      <c r="B91" t="s">
        <v>5</v>
      </c>
      <c r="C91">
        <f t="shared" si="13"/>
        <v>0</v>
      </c>
      <c r="D91">
        <f t="shared" si="14"/>
        <v>0.2</v>
      </c>
      <c r="E91">
        <f t="shared" si="18"/>
        <v>213</v>
      </c>
      <c r="F91">
        <f t="shared" si="19"/>
        <v>213</v>
      </c>
      <c r="G91" s="2">
        <f t="shared" si="20"/>
        <v>6502.9399999999978</v>
      </c>
      <c r="H91">
        <f t="shared" si="15"/>
        <v>0</v>
      </c>
      <c r="I91">
        <f t="shared" si="16"/>
        <v>213</v>
      </c>
      <c r="J91" s="2">
        <f t="shared" si="17"/>
        <v>191.70000000000002</v>
      </c>
      <c r="K91" s="2">
        <f t="shared" si="12"/>
        <v>630</v>
      </c>
      <c r="L91" s="2">
        <f t="shared" si="21"/>
        <v>-519.23999999999955</v>
      </c>
      <c r="M91" s="2">
        <f t="shared" si="23"/>
        <v>5003.5600000000013</v>
      </c>
      <c r="O91">
        <v>90</v>
      </c>
      <c r="P91" s="2">
        <v>191.70000000000002</v>
      </c>
      <c r="Q91" s="2">
        <f t="shared" si="22"/>
        <v>710.9399999999996</v>
      </c>
    </row>
    <row r="92" spans="1:17" x14ac:dyDescent="0.25">
      <c r="A92">
        <v>91</v>
      </c>
      <c r="B92" t="s">
        <v>6</v>
      </c>
      <c r="C92">
        <f t="shared" si="13"/>
        <v>2</v>
      </c>
      <c r="D92">
        <f t="shared" si="14"/>
        <v>0</v>
      </c>
      <c r="E92">
        <f t="shared" si="18"/>
        <v>213</v>
      </c>
      <c r="F92">
        <f t="shared" si="19"/>
        <v>211</v>
      </c>
      <c r="G92" s="2">
        <f t="shared" si="20"/>
        <v>6583.8799999999974</v>
      </c>
      <c r="H92">
        <f t="shared" si="15"/>
        <v>1</v>
      </c>
      <c r="I92">
        <f t="shared" si="16"/>
        <v>0</v>
      </c>
      <c r="J92" s="2">
        <f t="shared" si="17"/>
        <v>0</v>
      </c>
      <c r="K92" s="2">
        <f t="shared" si="12"/>
        <v>0</v>
      </c>
      <c r="L92" s="2">
        <f t="shared" si="21"/>
        <v>-80.9399999999996</v>
      </c>
      <c r="M92" s="2">
        <f t="shared" si="23"/>
        <v>4922.6200000000017</v>
      </c>
      <c r="O92">
        <v>91</v>
      </c>
      <c r="P92" s="2">
        <v>0</v>
      </c>
      <c r="Q92" s="2">
        <f t="shared" si="22"/>
        <v>80.9399999999996</v>
      </c>
    </row>
    <row r="93" spans="1:17" x14ac:dyDescent="0.25">
      <c r="A93">
        <v>92</v>
      </c>
      <c r="B93" t="s">
        <v>7</v>
      </c>
      <c r="C93">
        <f t="shared" si="13"/>
        <v>0</v>
      </c>
      <c r="D93">
        <f t="shared" si="14"/>
        <v>0</v>
      </c>
      <c r="E93">
        <f t="shared" si="18"/>
        <v>211</v>
      </c>
      <c r="F93">
        <f t="shared" si="19"/>
        <v>211</v>
      </c>
      <c r="G93" s="2">
        <f t="shared" si="20"/>
        <v>6664.0599999999977</v>
      </c>
      <c r="H93">
        <f t="shared" si="15"/>
        <v>0</v>
      </c>
      <c r="I93">
        <f t="shared" si="16"/>
        <v>211</v>
      </c>
      <c r="J93" s="2">
        <f t="shared" si="17"/>
        <v>189.9</v>
      </c>
      <c r="K93" s="2">
        <f t="shared" si="12"/>
        <v>0</v>
      </c>
      <c r="L93" s="2">
        <f t="shared" si="21"/>
        <v>109.71999999999971</v>
      </c>
      <c r="M93" s="2">
        <f t="shared" si="23"/>
        <v>5032.3400000000011</v>
      </c>
      <c r="O93">
        <v>92</v>
      </c>
      <c r="P93" s="2">
        <v>189.9</v>
      </c>
      <c r="Q93" s="2">
        <f t="shared" si="22"/>
        <v>80.180000000000291</v>
      </c>
    </row>
    <row r="94" spans="1:17" x14ac:dyDescent="0.25">
      <c r="A94">
        <v>93</v>
      </c>
      <c r="B94" t="s">
        <v>8</v>
      </c>
      <c r="C94">
        <f t="shared" si="13"/>
        <v>2</v>
      </c>
      <c r="D94">
        <f t="shared" si="14"/>
        <v>0</v>
      </c>
      <c r="E94">
        <f t="shared" si="18"/>
        <v>211</v>
      </c>
      <c r="F94">
        <f t="shared" si="19"/>
        <v>209</v>
      </c>
      <c r="G94" s="2">
        <f t="shared" si="20"/>
        <v>6744.239999999998</v>
      </c>
      <c r="H94">
        <f t="shared" si="15"/>
        <v>0</v>
      </c>
      <c r="I94">
        <f t="shared" si="16"/>
        <v>211</v>
      </c>
      <c r="J94" s="2">
        <f t="shared" si="17"/>
        <v>189.9</v>
      </c>
      <c r="K94" s="2">
        <f t="shared" si="12"/>
        <v>0</v>
      </c>
      <c r="L94" s="2">
        <f t="shared" si="21"/>
        <v>109.71999999999971</v>
      </c>
      <c r="M94" s="2">
        <f t="shared" si="23"/>
        <v>5142.0600000000004</v>
      </c>
      <c r="O94">
        <v>93</v>
      </c>
      <c r="P94" s="2">
        <v>189.9</v>
      </c>
      <c r="Q94" s="2">
        <f t="shared" si="22"/>
        <v>80.180000000000291</v>
      </c>
    </row>
    <row r="95" spans="1:17" x14ac:dyDescent="0.25">
      <c r="A95">
        <v>94</v>
      </c>
      <c r="B95" t="s">
        <v>2</v>
      </c>
      <c r="C95">
        <f t="shared" si="13"/>
        <v>0</v>
      </c>
      <c r="D95">
        <f t="shared" si="14"/>
        <v>0</v>
      </c>
      <c r="E95">
        <f t="shared" si="18"/>
        <v>209</v>
      </c>
      <c r="F95">
        <f t="shared" si="19"/>
        <v>209</v>
      </c>
      <c r="G95" s="2">
        <f t="shared" si="20"/>
        <v>6823.659999999998</v>
      </c>
      <c r="H95">
        <f t="shared" si="15"/>
        <v>0</v>
      </c>
      <c r="I95">
        <f t="shared" si="16"/>
        <v>209</v>
      </c>
      <c r="J95" s="2">
        <f t="shared" si="17"/>
        <v>188.1</v>
      </c>
      <c r="K95" s="2">
        <f t="shared" si="12"/>
        <v>0</v>
      </c>
      <c r="L95" s="2">
        <f t="shared" si="21"/>
        <v>108.67999999999992</v>
      </c>
      <c r="M95" s="2">
        <f t="shared" si="23"/>
        <v>5250.7400000000007</v>
      </c>
      <c r="O95">
        <v>94</v>
      </c>
      <c r="P95" s="2">
        <v>188.1</v>
      </c>
      <c r="Q95" s="2">
        <f t="shared" si="22"/>
        <v>79.420000000000073</v>
      </c>
    </row>
    <row r="96" spans="1:17" x14ac:dyDescent="0.25">
      <c r="A96">
        <v>95</v>
      </c>
      <c r="B96" t="s">
        <v>3</v>
      </c>
      <c r="C96">
        <f t="shared" si="13"/>
        <v>2</v>
      </c>
      <c r="D96">
        <f t="shared" si="14"/>
        <v>0</v>
      </c>
      <c r="E96">
        <f t="shared" si="18"/>
        <v>209</v>
      </c>
      <c r="F96">
        <f t="shared" si="19"/>
        <v>207</v>
      </c>
      <c r="G96" s="2">
        <f t="shared" si="20"/>
        <v>6903.0799999999981</v>
      </c>
      <c r="H96">
        <f t="shared" si="15"/>
        <v>0</v>
      </c>
      <c r="I96">
        <f t="shared" si="16"/>
        <v>209</v>
      </c>
      <c r="J96" s="2">
        <f t="shared" si="17"/>
        <v>188.1</v>
      </c>
      <c r="K96" s="2">
        <f t="shared" ref="K96:K159" si="24">IF(D96=0.2,(E96-F95)*18,0)</f>
        <v>0</v>
      </c>
      <c r="L96" s="2">
        <f t="shared" si="21"/>
        <v>108.67999999999992</v>
      </c>
      <c r="M96" s="2">
        <f t="shared" si="23"/>
        <v>5359.420000000001</v>
      </c>
      <c r="O96">
        <v>95</v>
      </c>
      <c r="P96" s="2">
        <v>188.1</v>
      </c>
      <c r="Q96" s="2">
        <f t="shared" si="22"/>
        <v>79.420000000000073</v>
      </c>
    </row>
    <row r="97" spans="1:17" x14ac:dyDescent="0.25">
      <c r="A97">
        <v>96</v>
      </c>
      <c r="B97" t="s">
        <v>4</v>
      </c>
      <c r="C97">
        <f t="shared" si="13"/>
        <v>0</v>
      </c>
      <c r="D97">
        <f t="shared" si="14"/>
        <v>0</v>
      </c>
      <c r="E97">
        <f t="shared" si="18"/>
        <v>207</v>
      </c>
      <c r="F97">
        <f t="shared" si="19"/>
        <v>207</v>
      </c>
      <c r="G97" s="2">
        <f t="shared" si="20"/>
        <v>6981.739999999998</v>
      </c>
      <c r="H97">
        <f t="shared" si="15"/>
        <v>0</v>
      </c>
      <c r="I97">
        <f t="shared" si="16"/>
        <v>207</v>
      </c>
      <c r="J97" s="2">
        <f t="shared" si="17"/>
        <v>186.3</v>
      </c>
      <c r="K97" s="2">
        <f t="shared" si="24"/>
        <v>0</v>
      </c>
      <c r="L97" s="2">
        <f t="shared" si="21"/>
        <v>107.64000000000016</v>
      </c>
      <c r="M97" s="2">
        <f t="shared" si="23"/>
        <v>5467.0600000000013</v>
      </c>
      <c r="O97">
        <v>96</v>
      </c>
      <c r="P97" s="2">
        <v>186.3</v>
      </c>
      <c r="Q97" s="2">
        <f t="shared" si="22"/>
        <v>78.659999999999854</v>
      </c>
    </row>
    <row r="98" spans="1:17" x14ac:dyDescent="0.25">
      <c r="A98">
        <v>97</v>
      </c>
      <c r="B98" t="s">
        <v>5</v>
      </c>
      <c r="C98">
        <f t="shared" si="13"/>
        <v>2</v>
      </c>
      <c r="D98">
        <f t="shared" si="14"/>
        <v>0</v>
      </c>
      <c r="E98">
        <f t="shared" si="18"/>
        <v>207</v>
      </c>
      <c r="F98">
        <f t="shared" si="19"/>
        <v>205</v>
      </c>
      <c r="G98" s="2">
        <f t="shared" si="20"/>
        <v>7060.3999999999978</v>
      </c>
      <c r="H98">
        <f t="shared" si="15"/>
        <v>0</v>
      </c>
      <c r="I98">
        <f t="shared" si="16"/>
        <v>207</v>
      </c>
      <c r="J98" s="2">
        <f t="shared" si="17"/>
        <v>186.3</v>
      </c>
      <c r="K98" s="2">
        <f t="shared" si="24"/>
        <v>0</v>
      </c>
      <c r="L98" s="2">
        <f t="shared" si="21"/>
        <v>107.64000000000016</v>
      </c>
      <c r="M98" s="2">
        <f t="shared" si="23"/>
        <v>5574.7000000000016</v>
      </c>
      <c r="O98">
        <v>97</v>
      </c>
      <c r="P98" s="2">
        <v>186.3</v>
      </c>
      <c r="Q98" s="2">
        <f t="shared" si="22"/>
        <v>78.659999999999854</v>
      </c>
    </row>
    <row r="99" spans="1:17" x14ac:dyDescent="0.25">
      <c r="A99">
        <v>98</v>
      </c>
      <c r="B99" t="s">
        <v>6</v>
      </c>
      <c r="C99">
        <f t="shared" si="13"/>
        <v>0</v>
      </c>
      <c r="D99">
        <f t="shared" si="14"/>
        <v>0</v>
      </c>
      <c r="E99">
        <f t="shared" si="18"/>
        <v>205</v>
      </c>
      <c r="F99">
        <f t="shared" si="19"/>
        <v>205</v>
      </c>
      <c r="G99" s="2">
        <f t="shared" si="20"/>
        <v>7138.2999999999975</v>
      </c>
      <c r="H99">
        <f t="shared" si="15"/>
        <v>1</v>
      </c>
      <c r="I99">
        <f t="shared" si="16"/>
        <v>0</v>
      </c>
      <c r="J99" s="2">
        <f t="shared" si="17"/>
        <v>0</v>
      </c>
      <c r="K99" s="2">
        <f t="shared" si="24"/>
        <v>0</v>
      </c>
      <c r="L99" s="2">
        <f t="shared" si="21"/>
        <v>-77.899999999999636</v>
      </c>
      <c r="M99" s="2">
        <f t="shared" si="23"/>
        <v>5496.800000000002</v>
      </c>
      <c r="O99">
        <v>98</v>
      </c>
      <c r="P99" s="2">
        <v>0</v>
      </c>
      <c r="Q99" s="2">
        <f t="shared" si="22"/>
        <v>77.899999999999636</v>
      </c>
    </row>
    <row r="100" spans="1:17" x14ac:dyDescent="0.25">
      <c r="A100">
        <v>99</v>
      </c>
      <c r="B100" t="s">
        <v>7</v>
      </c>
      <c r="C100">
        <f t="shared" si="13"/>
        <v>2</v>
      </c>
      <c r="D100">
        <f t="shared" si="14"/>
        <v>0</v>
      </c>
      <c r="E100">
        <f t="shared" si="18"/>
        <v>205</v>
      </c>
      <c r="F100">
        <f t="shared" si="19"/>
        <v>203</v>
      </c>
      <c r="G100" s="2">
        <f t="shared" si="20"/>
        <v>7216.1999999999971</v>
      </c>
      <c r="H100">
        <f t="shared" si="15"/>
        <v>0</v>
      </c>
      <c r="I100">
        <f t="shared" si="16"/>
        <v>205</v>
      </c>
      <c r="J100" s="2">
        <f t="shared" si="17"/>
        <v>184.5</v>
      </c>
      <c r="K100" s="2">
        <f t="shared" si="24"/>
        <v>0</v>
      </c>
      <c r="L100" s="2">
        <f t="shared" si="21"/>
        <v>106.60000000000036</v>
      </c>
      <c r="M100" s="2">
        <f t="shared" si="23"/>
        <v>5603.4000000000024</v>
      </c>
      <c r="O100">
        <v>99</v>
      </c>
      <c r="P100" s="2">
        <v>184.5</v>
      </c>
      <c r="Q100" s="2">
        <f t="shared" si="22"/>
        <v>77.899999999999636</v>
      </c>
    </row>
    <row r="101" spans="1:17" x14ac:dyDescent="0.25">
      <c r="A101">
        <v>100</v>
      </c>
      <c r="B101" t="s">
        <v>8</v>
      </c>
      <c r="C101">
        <f t="shared" si="13"/>
        <v>0</v>
      </c>
      <c r="D101">
        <f t="shared" si="14"/>
        <v>0</v>
      </c>
      <c r="E101">
        <f t="shared" si="18"/>
        <v>203</v>
      </c>
      <c r="F101">
        <f t="shared" si="19"/>
        <v>203</v>
      </c>
      <c r="G101" s="2">
        <f t="shared" si="20"/>
        <v>7293.3399999999974</v>
      </c>
      <c r="H101">
        <f t="shared" si="15"/>
        <v>0</v>
      </c>
      <c r="I101">
        <f t="shared" si="16"/>
        <v>203</v>
      </c>
      <c r="J101" s="2">
        <f t="shared" si="17"/>
        <v>182.70000000000002</v>
      </c>
      <c r="K101" s="2">
        <f t="shared" si="24"/>
        <v>0</v>
      </c>
      <c r="L101" s="2">
        <f t="shared" si="21"/>
        <v>105.55999999999969</v>
      </c>
      <c r="M101" s="2">
        <f t="shared" si="23"/>
        <v>5708.9600000000019</v>
      </c>
      <c r="O101">
        <v>100</v>
      </c>
      <c r="P101" s="2">
        <v>182.70000000000002</v>
      </c>
      <c r="Q101" s="2">
        <f t="shared" si="22"/>
        <v>77.140000000000327</v>
      </c>
    </row>
    <row r="102" spans="1:17" x14ac:dyDescent="0.25">
      <c r="A102">
        <v>101</v>
      </c>
      <c r="B102" t="s">
        <v>2</v>
      </c>
      <c r="C102">
        <f t="shared" si="13"/>
        <v>2</v>
      </c>
      <c r="D102">
        <f t="shared" si="14"/>
        <v>0</v>
      </c>
      <c r="E102">
        <f t="shared" si="18"/>
        <v>203</v>
      </c>
      <c r="F102">
        <f t="shared" si="19"/>
        <v>201</v>
      </c>
      <c r="G102" s="2">
        <f t="shared" si="20"/>
        <v>7370.4799999999977</v>
      </c>
      <c r="H102">
        <f t="shared" si="15"/>
        <v>0</v>
      </c>
      <c r="I102">
        <f t="shared" si="16"/>
        <v>203</v>
      </c>
      <c r="J102" s="2">
        <f t="shared" si="17"/>
        <v>182.70000000000002</v>
      </c>
      <c r="K102" s="2">
        <f t="shared" si="24"/>
        <v>0</v>
      </c>
      <c r="L102" s="2">
        <f t="shared" si="21"/>
        <v>105.55999999999969</v>
      </c>
      <c r="M102" s="2">
        <f t="shared" si="23"/>
        <v>5814.5200000000013</v>
      </c>
      <c r="O102">
        <v>101</v>
      </c>
      <c r="P102" s="2">
        <v>182.70000000000002</v>
      </c>
      <c r="Q102" s="2">
        <f t="shared" si="22"/>
        <v>77.140000000000327</v>
      </c>
    </row>
    <row r="103" spans="1:17" x14ac:dyDescent="0.25">
      <c r="A103">
        <v>102</v>
      </c>
      <c r="B103" t="s">
        <v>3</v>
      </c>
      <c r="C103">
        <f t="shared" si="13"/>
        <v>0</v>
      </c>
      <c r="D103">
        <f t="shared" si="14"/>
        <v>0</v>
      </c>
      <c r="E103">
        <f t="shared" si="18"/>
        <v>201</v>
      </c>
      <c r="F103">
        <f t="shared" si="19"/>
        <v>201</v>
      </c>
      <c r="G103" s="2">
        <f t="shared" si="20"/>
        <v>7446.8599999999979</v>
      </c>
      <c r="H103">
        <f t="shared" si="15"/>
        <v>0</v>
      </c>
      <c r="I103">
        <f t="shared" si="16"/>
        <v>201</v>
      </c>
      <c r="J103" s="2">
        <f t="shared" si="17"/>
        <v>180.9</v>
      </c>
      <c r="K103" s="2">
        <f t="shared" si="24"/>
        <v>0</v>
      </c>
      <c r="L103" s="2">
        <f t="shared" si="21"/>
        <v>104.5199999999999</v>
      </c>
      <c r="M103" s="2">
        <f t="shared" si="23"/>
        <v>5919.0400000000009</v>
      </c>
      <c r="O103">
        <v>102</v>
      </c>
      <c r="P103" s="2">
        <v>180.9</v>
      </c>
      <c r="Q103" s="2">
        <f t="shared" si="22"/>
        <v>76.380000000000109</v>
      </c>
    </row>
    <row r="104" spans="1:17" x14ac:dyDescent="0.25">
      <c r="A104">
        <v>103</v>
      </c>
      <c r="B104" t="s">
        <v>4</v>
      </c>
      <c r="C104">
        <f t="shared" si="13"/>
        <v>2</v>
      </c>
      <c r="D104">
        <f t="shared" si="14"/>
        <v>0</v>
      </c>
      <c r="E104">
        <f t="shared" si="18"/>
        <v>201</v>
      </c>
      <c r="F104">
        <f t="shared" si="19"/>
        <v>199</v>
      </c>
      <c r="G104" s="2">
        <f t="shared" si="20"/>
        <v>7523.239999999998</v>
      </c>
      <c r="H104">
        <f t="shared" si="15"/>
        <v>0</v>
      </c>
      <c r="I104">
        <f t="shared" si="16"/>
        <v>201</v>
      </c>
      <c r="J104" s="2">
        <f t="shared" si="17"/>
        <v>180.9</v>
      </c>
      <c r="K104" s="2">
        <f t="shared" si="24"/>
        <v>0</v>
      </c>
      <c r="L104" s="2">
        <f t="shared" si="21"/>
        <v>104.5199999999999</v>
      </c>
      <c r="M104" s="2">
        <f t="shared" si="23"/>
        <v>6023.56</v>
      </c>
      <c r="O104">
        <v>103</v>
      </c>
      <c r="P104" s="2">
        <v>180.9</v>
      </c>
      <c r="Q104" s="2">
        <f t="shared" si="22"/>
        <v>76.380000000000109</v>
      </c>
    </row>
    <row r="105" spans="1:17" x14ac:dyDescent="0.25">
      <c r="A105">
        <v>104</v>
      </c>
      <c r="B105" t="s">
        <v>5</v>
      </c>
      <c r="C105">
        <f t="shared" si="13"/>
        <v>0</v>
      </c>
      <c r="D105">
        <f t="shared" si="14"/>
        <v>0</v>
      </c>
      <c r="E105">
        <f t="shared" si="18"/>
        <v>199</v>
      </c>
      <c r="F105">
        <f t="shared" si="19"/>
        <v>199</v>
      </c>
      <c r="G105" s="2">
        <f t="shared" si="20"/>
        <v>7598.8599999999979</v>
      </c>
      <c r="H105">
        <f t="shared" si="15"/>
        <v>0</v>
      </c>
      <c r="I105">
        <f t="shared" si="16"/>
        <v>199</v>
      </c>
      <c r="J105" s="2">
        <f t="shared" si="17"/>
        <v>179.1</v>
      </c>
      <c r="K105" s="2">
        <f t="shared" si="24"/>
        <v>0</v>
      </c>
      <c r="L105" s="2">
        <f t="shared" si="21"/>
        <v>103.4800000000001</v>
      </c>
      <c r="M105" s="2">
        <f t="shared" si="23"/>
        <v>6127.0400000000009</v>
      </c>
      <c r="O105">
        <v>104</v>
      </c>
      <c r="P105" s="2">
        <v>179.1</v>
      </c>
      <c r="Q105" s="2">
        <f t="shared" si="22"/>
        <v>75.619999999999891</v>
      </c>
    </row>
    <row r="106" spans="1:17" x14ac:dyDescent="0.25">
      <c r="A106">
        <v>105</v>
      </c>
      <c r="B106" t="s">
        <v>6</v>
      </c>
      <c r="C106">
        <f t="shared" si="13"/>
        <v>2</v>
      </c>
      <c r="D106">
        <f t="shared" si="14"/>
        <v>0</v>
      </c>
      <c r="E106">
        <f t="shared" si="18"/>
        <v>199</v>
      </c>
      <c r="F106">
        <f t="shared" si="19"/>
        <v>197</v>
      </c>
      <c r="G106" s="2">
        <f t="shared" si="20"/>
        <v>7674.4799999999977</v>
      </c>
      <c r="H106">
        <f t="shared" si="15"/>
        <v>1</v>
      </c>
      <c r="I106">
        <f t="shared" si="16"/>
        <v>0</v>
      </c>
      <c r="J106" s="2">
        <f t="shared" si="17"/>
        <v>0</v>
      </c>
      <c r="K106" s="2">
        <f t="shared" si="24"/>
        <v>0</v>
      </c>
      <c r="L106" s="2">
        <f t="shared" si="21"/>
        <v>-75.619999999999891</v>
      </c>
      <c r="M106" s="2">
        <f t="shared" si="23"/>
        <v>6051.420000000001</v>
      </c>
      <c r="O106">
        <v>105</v>
      </c>
      <c r="P106" s="2">
        <v>0</v>
      </c>
      <c r="Q106" s="2">
        <f t="shared" si="22"/>
        <v>75.619999999999891</v>
      </c>
    </row>
    <row r="107" spans="1:17" x14ac:dyDescent="0.25">
      <c r="A107">
        <v>106</v>
      </c>
      <c r="B107" t="s">
        <v>7</v>
      </c>
      <c r="C107">
        <f t="shared" si="13"/>
        <v>0</v>
      </c>
      <c r="D107">
        <f t="shared" si="14"/>
        <v>0</v>
      </c>
      <c r="E107">
        <f t="shared" si="18"/>
        <v>197</v>
      </c>
      <c r="F107">
        <f t="shared" si="19"/>
        <v>197</v>
      </c>
      <c r="G107" s="2">
        <f t="shared" si="20"/>
        <v>7749.3399999999974</v>
      </c>
      <c r="H107">
        <f t="shared" si="15"/>
        <v>0</v>
      </c>
      <c r="I107">
        <f t="shared" si="16"/>
        <v>197</v>
      </c>
      <c r="J107" s="2">
        <f t="shared" si="17"/>
        <v>177.3</v>
      </c>
      <c r="K107" s="2">
        <f t="shared" si="24"/>
        <v>0</v>
      </c>
      <c r="L107" s="2">
        <f t="shared" si="21"/>
        <v>102.44000000000034</v>
      </c>
      <c r="M107" s="2">
        <f t="shared" si="23"/>
        <v>6153.8600000000015</v>
      </c>
      <c r="O107">
        <v>106</v>
      </c>
      <c r="P107" s="2">
        <v>177.3</v>
      </c>
      <c r="Q107" s="2">
        <f t="shared" si="22"/>
        <v>74.859999999999673</v>
      </c>
    </row>
    <row r="108" spans="1:17" x14ac:dyDescent="0.25">
      <c r="A108">
        <v>107</v>
      </c>
      <c r="B108" t="s">
        <v>8</v>
      </c>
      <c r="C108">
        <f t="shared" si="13"/>
        <v>2</v>
      </c>
      <c r="D108">
        <f t="shared" si="14"/>
        <v>0</v>
      </c>
      <c r="E108">
        <f t="shared" si="18"/>
        <v>197</v>
      </c>
      <c r="F108">
        <f t="shared" si="19"/>
        <v>195</v>
      </c>
      <c r="G108" s="2">
        <f t="shared" si="20"/>
        <v>7824.1999999999971</v>
      </c>
      <c r="H108">
        <f t="shared" si="15"/>
        <v>0</v>
      </c>
      <c r="I108">
        <f t="shared" si="16"/>
        <v>197</v>
      </c>
      <c r="J108" s="2">
        <f t="shared" si="17"/>
        <v>177.3</v>
      </c>
      <c r="K108" s="2">
        <f t="shared" si="24"/>
        <v>0</v>
      </c>
      <c r="L108" s="2">
        <f t="shared" si="21"/>
        <v>102.44000000000034</v>
      </c>
      <c r="M108" s="2">
        <f t="shared" si="23"/>
        <v>6256.300000000002</v>
      </c>
      <c r="O108">
        <v>107</v>
      </c>
      <c r="P108" s="2">
        <v>177.3</v>
      </c>
      <c r="Q108" s="2">
        <f t="shared" si="22"/>
        <v>74.859999999999673</v>
      </c>
    </row>
    <row r="109" spans="1:17" x14ac:dyDescent="0.25">
      <c r="A109">
        <v>108</v>
      </c>
      <c r="B109" t="s">
        <v>2</v>
      </c>
      <c r="C109">
        <f t="shared" si="13"/>
        <v>0</v>
      </c>
      <c r="D109">
        <f t="shared" si="14"/>
        <v>0</v>
      </c>
      <c r="E109">
        <f t="shared" si="18"/>
        <v>195</v>
      </c>
      <c r="F109">
        <f t="shared" si="19"/>
        <v>195</v>
      </c>
      <c r="G109" s="2">
        <f t="shared" si="20"/>
        <v>7898.2999999999975</v>
      </c>
      <c r="H109">
        <f t="shared" si="15"/>
        <v>0</v>
      </c>
      <c r="I109">
        <f t="shared" si="16"/>
        <v>195</v>
      </c>
      <c r="J109" s="2">
        <f t="shared" si="17"/>
        <v>175.5</v>
      </c>
      <c r="K109" s="2">
        <f t="shared" si="24"/>
        <v>0</v>
      </c>
      <c r="L109" s="2">
        <f t="shared" si="21"/>
        <v>101.39999999999964</v>
      </c>
      <c r="M109" s="2">
        <f t="shared" si="23"/>
        <v>6357.7000000000016</v>
      </c>
      <c r="O109">
        <v>108</v>
      </c>
      <c r="P109" s="2">
        <v>175.5</v>
      </c>
      <c r="Q109" s="2">
        <f t="shared" si="22"/>
        <v>74.100000000000364</v>
      </c>
    </row>
    <row r="110" spans="1:17" x14ac:dyDescent="0.25">
      <c r="A110">
        <v>109</v>
      </c>
      <c r="B110" t="s">
        <v>3</v>
      </c>
      <c r="C110">
        <f t="shared" si="13"/>
        <v>2</v>
      </c>
      <c r="D110">
        <f t="shared" si="14"/>
        <v>0</v>
      </c>
      <c r="E110">
        <f t="shared" si="18"/>
        <v>195</v>
      </c>
      <c r="F110">
        <f t="shared" si="19"/>
        <v>193</v>
      </c>
      <c r="G110" s="2">
        <f t="shared" si="20"/>
        <v>7972.3999999999978</v>
      </c>
      <c r="H110">
        <f t="shared" si="15"/>
        <v>0</v>
      </c>
      <c r="I110">
        <f t="shared" si="16"/>
        <v>195</v>
      </c>
      <c r="J110" s="2">
        <f t="shared" si="17"/>
        <v>175.5</v>
      </c>
      <c r="K110" s="2">
        <f t="shared" si="24"/>
        <v>0</v>
      </c>
      <c r="L110" s="2">
        <f t="shared" si="21"/>
        <v>101.39999999999964</v>
      </c>
      <c r="M110" s="2">
        <f t="shared" si="23"/>
        <v>6459.1000000000013</v>
      </c>
      <c r="O110">
        <v>109</v>
      </c>
      <c r="P110" s="2">
        <v>175.5</v>
      </c>
      <c r="Q110" s="2">
        <f t="shared" si="22"/>
        <v>74.100000000000364</v>
      </c>
    </row>
    <row r="111" spans="1:17" x14ac:dyDescent="0.25">
      <c r="A111">
        <v>110</v>
      </c>
      <c r="B111" t="s">
        <v>4</v>
      </c>
      <c r="C111">
        <f t="shared" si="13"/>
        <v>0</v>
      </c>
      <c r="D111">
        <f t="shared" si="14"/>
        <v>0</v>
      </c>
      <c r="E111">
        <f t="shared" si="18"/>
        <v>193</v>
      </c>
      <c r="F111">
        <f t="shared" si="19"/>
        <v>193</v>
      </c>
      <c r="G111" s="2">
        <f t="shared" si="20"/>
        <v>8045.739999999998</v>
      </c>
      <c r="H111">
        <f t="shared" si="15"/>
        <v>0</v>
      </c>
      <c r="I111">
        <f t="shared" si="16"/>
        <v>193</v>
      </c>
      <c r="J111" s="2">
        <f t="shared" si="17"/>
        <v>173.70000000000002</v>
      </c>
      <c r="K111" s="2">
        <f t="shared" si="24"/>
        <v>0</v>
      </c>
      <c r="L111" s="2">
        <f t="shared" si="21"/>
        <v>100.35999999999987</v>
      </c>
      <c r="M111" s="2">
        <f t="shared" si="23"/>
        <v>6559.4600000000009</v>
      </c>
      <c r="O111">
        <v>110</v>
      </c>
      <c r="P111" s="2">
        <v>173.70000000000002</v>
      </c>
      <c r="Q111" s="2">
        <f t="shared" si="22"/>
        <v>73.340000000000146</v>
      </c>
    </row>
    <row r="112" spans="1:17" x14ac:dyDescent="0.25">
      <c r="A112">
        <v>111</v>
      </c>
      <c r="B112" t="s">
        <v>5</v>
      </c>
      <c r="C112">
        <f t="shared" si="13"/>
        <v>2</v>
      </c>
      <c r="D112">
        <f t="shared" si="14"/>
        <v>0</v>
      </c>
      <c r="E112">
        <f t="shared" si="18"/>
        <v>193</v>
      </c>
      <c r="F112">
        <f t="shared" si="19"/>
        <v>191</v>
      </c>
      <c r="G112" s="2">
        <f t="shared" si="20"/>
        <v>8119.0799999999981</v>
      </c>
      <c r="H112">
        <f t="shared" si="15"/>
        <v>0</v>
      </c>
      <c r="I112">
        <f t="shared" si="16"/>
        <v>193</v>
      </c>
      <c r="J112" s="2">
        <f t="shared" si="17"/>
        <v>173.70000000000002</v>
      </c>
      <c r="K112" s="2">
        <f t="shared" si="24"/>
        <v>0</v>
      </c>
      <c r="L112" s="2">
        <f t="shared" si="21"/>
        <v>100.35999999999987</v>
      </c>
      <c r="M112" s="2">
        <f t="shared" si="23"/>
        <v>6659.8200000000006</v>
      </c>
      <c r="O112">
        <v>111</v>
      </c>
      <c r="P112" s="2">
        <v>173.70000000000002</v>
      </c>
      <c r="Q112" s="2">
        <f t="shared" si="22"/>
        <v>73.340000000000146</v>
      </c>
    </row>
    <row r="113" spans="1:17" x14ac:dyDescent="0.25">
      <c r="A113">
        <v>112</v>
      </c>
      <c r="B113" t="s">
        <v>6</v>
      </c>
      <c r="C113">
        <f t="shared" si="13"/>
        <v>0</v>
      </c>
      <c r="D113">
        <f t="shared" si="14"/>
        <v>0</v>
      </c>
      <c r="E113">
        <f t="shared" si="18"/>
        <v>191</v>
      </c>
      <c r="F113">
        <f t="shared" si="19"/>
        <v>191</v>
      </c>
      <c r="G113" s="2">
        <f t="shared" si="20"/>
        <v>8191.659999999998</v>
      </c>
      <c r="H113">
        <f t="shared" si="15"/>
        <v>1</v>
      </c>
      <c r="I113">
        <f t="shared" si="16"/>
        <v>0</v>
      </c>
      <c r="J113" s="2">
        <f t="shared" si="17"/>
        <v>0</v>
      </c>
      <c r="K113" s="2">
        <f t="shared" si="24"/>
        <v>0</v>
      </c>
      <c r="L113" s="2">
        <f t="shared" si="21"/>
        <v>-72.579999999999927</v>
      </c>
      <c r="M113" s="2">
        <f t="shared" si="23"/>
        <v>6587.2400000000007</v>
      </c>
      <c r="O113">
        <v>112</v>
      </c>
      <c r="P113" s="2">
        <v>0</v>
      </c>
      <c r="Q113" s="2">
        <f t="shared" si="22"/>
        <v>72.579999999999927</v>
      </c>
    </row>
    <row r="114" spans="1:17" x14ac:dyDescent="0.25">
      <c r="A114">
        <v>113</v>
      </c>
      <c r="B114" t="s">
        <v>7</v>
      </c>
      <c r="C114">
        <f t="shared" si="13"/>
        <v>2</v>
      </c>
      <c r="D114">
        <f t="shared" si="14"/>
        <v>0</v>
      </c>
      <c r="E114">
        <f t="shared" si="18"/>
        <v>191</v>
      </c>
      <c r="F114">
        <f t="shared" si="19"/>
        <v>189</v>
      </c>
      <c r="G114" s="2">
        <f t="shared" si="20"/>
        <v>8264.239999999998</v>
      </c>
      <c r="H114">
        <f t="shared" si="15"/>
        <v>0</v>
      </c>
      <c r="I114">
        <f t="shared" si="16"/>
        <v>191</v>
      </c>
      <c r="J114" s="2">
        <f t="shared" si="17"/>
        <v>171.9</v>
      </c>
      <c r="K114" s="2">
        <f t="shared" si="24"/>
        <v>0</v>
      </c>
      <c r="L114" s="2">
        <f t="shared" si="21"/>
        <v>99.320000000000078</v>
      </c>
      <c r="M114" s="2">
        <f t="shared" si="23"/>
        <v>6686.56</v>
      </c>
      <c r="O114">
        <v>113</v>
      </c>
      <c r="P114" s="2">
        <v>171.9</v>
      </c>
      <c r="Q114" s="2">
        <f t="shared" si="22"/>
        <v>72.579999999999927</v>
      </c>
    </row>
    <row r="115" spans="1:17" x14ac:dyDescent="0.25">
      <c r="A115">
        <v>114</v>
      </c>
      <c r="B115" t="s">
        <v>8</v>
      </c>
      <c r="C115">
        <f t="shared" si="13"/>
        <v>0</v>
      </c>
      <c r="D115">
        <f t="shared" si="14"/>
        <v>0</v>
      </c>
      <c r="E115">
        <f t="shared" si="18"/>
        <v>189</v>
      </c>
      <c r="F115">
        <f t="shared" si="19"/>
        <v>189</v>
      </c>
      <c r="G115" s="2">
        <f t="shared" si="20"/>
        <v>8336.0599999999977</v>
      </c>
      <c r="H115">
        <f t="shared" si="15"/>
        <v>0</v>
      </c>
      <c r="I115">
        <f t="shared" si="16"/>
        <v>189</v>
      </c>
      <c r="J115" s="2">
        <f t="shared" si="17"/>
        <v>170.1</v>
      </c>
      <c r="K115" s="2">
        <f t="shared" si="24"/>
        <v>0</v>
      </c>
      <c r="L115" s="2">
        <f t="shared" si="21"/>
        <v>98.280000000000285</v>
      </c>
      <c r="M115" s="2">
        <f t="shared" si="23"/>
        <v>6784.8400000000011</v>
      </c>
      <c r="O115">
        <v>114</v>
      </c>
      <c r="P115" s="2">
        <v>170.1</v>
      </c>
      <c r="Q115" s="2">
        <f t="shared" si="22"/>
        <v>71.819999999999709</v>
      </c>
    </row>
    <row r="116" spans="1:17" x14ac:dyDescent="0.25">
      <c r="A116">
        <v>115</v>
      </c>
      <c r="B116" t="s">
        <v>2</v>
      </c>
      <c r="C116">
        <f t="shared" si="13"/>
        <v>2</v>
      </c>
      <c r="D116">
        <f t="shared" si="14"/>
        <v>0</v>
      </c>
      <c r="E116">
        <f t="shared" si="18"/>
        <v>189</v>
      </c>
      <c r="F116">
        <f t="shared" si="19"/>
        <v>187</v>
      </c>
      <c r="G116" s="2">
        <f t="shared" si="20"/>
        <v>8407.8799999999974</v>
      </c>
      <c r="H116">
        <f t="shared" si="15"/>
        <v>0</v>
      </c>
      <c r="I116">
        <f t="shared" si="16"/>
        <v>189</v>
      </c>
      <c r="J116" s="2">
        <f t="shared" si="17"/>
        <v>170.1</v>
      </c>
      <c r="K116" s="2">
        <f t="shared" si="24"/>
        <v>0</v>
      </c>
      <c r="L116" s="2">
        <f t="shared" si="21"/>
        <v>98.280000000000285</v>
      </c>
      <c r="M116" s="2">
        <f t="shared" si="23"/>
        <v>6883.1200000000017</v>
      </c>
      <c r="O116">
        <v>115</v>
      </c>
      <c r="P116" s="2">
        <v>170.1</v>
      </c>
      <c r="Q116" s="2">
        <f t="shared" si="22"/>
        <v>71.819999999999709</v>
      </c>
    </row>
    <row r="117" spans="1:17" x14ac:dyDescent="0.25">
      <c r="A117">
        <v>116</v>
      </c>
      <c r="B117" t="s">
        <v>3</v>
      </c>
      <c r="C117">
        <f t="shared" si="13"/>
        <v>0</v>
      </c>
      <c r="D117">
        <f t="shared" si="14"/>
        <v>0</v>
      </c>
      <c r="E117">
        <f t="shared" si="18"/>
        <v>187</v>
      </c>
      <c r="F117">
        <f t="shared" si="19"/>
        <v>187</v>
      </c>
      <c r="G117" s="2">
        <f t="shared" si="20"/>
        <v>8478.9399999999969</v>
      </c>
      <c r="H117">
        <f t="shared" si="15"/>
        <v>0</v>
      </c>
      <c r="I117">
        <f t="shared" si="16"/>
        <v>187</v>
      </c>
      <c r="J117" s="2">
        <f t="shared" si="17"/>
        <v>168.3</v>
      </c>
      <c r="K117" s="2">
        <f t="shared" si="24"/>
        <v>0</v>
      </c>
      <c r="L117" s="2">
        <f t="shared" si="21"/>
        <v>97.240000000000521</v>
      </c>
      <c r="M117" s="2">
        <f t="shared" si="23"/>
        <v>6980.3600000000024</v>
      </c>
      <c r="O117">
        <v>116</v>
      </c>
      <c r="P117" s="2">
        <v>168.3</v>
      </c>
      <c r="Q117" s="2">
        <f t="shared" si="22"/>
        <v>71.059999999999491</v>
      </c>
    </row>
    <row r="118" spans="1:17" x14ac:dyDescent="0.25">
      <c r="A118">
        <v>117</v>
      </c>
      <c r="B118" t="s">
        <v>4</v>
      </c>
      <c r="C118">
        <f t="shared" si="13"/>
        <v>2</v>
      </c>
      <c r="D118">
        <f t="shared" si="14"/>
        <v>0</v>
      </c>
      <c r="E118">
        <f t="shared" si="18"/>
        <v>187</v>
      </c>
      <c r="F118">
        <f t="shared" si="19"/>
        <v>185</v>
      </c>
      <c r="G118" s="2">
        <f t="shared" si="20"/>
        <v>8549.9999999999964</v>
      </c>
      <c r="H118">
        <f t="shared" si="15"/>
        <v>0</v>
      </c>
      <c r="I118">
        <f t="shared" si="16"/>
        <v>187</v>
      </c>
      <c r="J118" s="2">
        <f t="shared" si="17"/>
        <v>168.3</v>
      </c>
      <c r="K118" s="2">
        <f t="shared" si="24"/>
        <v>0</v>
      </c>
      <c r="L118" s="2">
        <f t="shared" si="21"/>
        <v>97.240000000000521</v>
      </c>
      <c r="M118" s="2">
        <f t="shared" si="23"/>
        <v>7077.6000000000031</v>
      </c>
      <c r="O118">
        <v>117</v>
      </c>
      <c r="P118" s="2">
        <v>168.3</v>
      </c>
      <c r="Q118" s="2">
        <f t="shared" si="22"/>
        <v>71.059999999999491</v>
      </c>
    </row>
    <row r="119" spans="1:17" x14ac:dyDescent="0.25">
      <c r="A119">
        <v>118</v>
      </c>
      <c r="B119" t="s">
        <v>5</v>
      </c>
      <c r="C119">
        <f t="shared" si="13"/>
        <v>0</v>
      </c>
      <c r="D119">
        <f t="shared" si="14"/>
        <v>0</v>
      </c>
      <c r="E119">
        <f t="shared" si="18"/>
        <v>185</v>
      </c>
      <c r="F119">
        <f t="shared" si="19"/>
        <v>185</v>
      </c>
      <c r="G119" s="2">
        <f t="shared" si="20"/>
        <v>8620.2999999999956</v>
      </c>
      <c r="H119">
        <f t="shared" si="15"/>
        <v>0</v>
      </c>
      <c r="I119">
        <f t="shared" si="16"/>
        <v>185</v>
      </c>
      <c r="J119" s="2">
        <f t="shared" si="17"/>
        <v>166.5</v>
      </c>
      <c r="K119" s="2">
        <f t="shared" si="24"/>
        <v>0</v>
      </c>
      <c r="L119" s="2">
        <f t="shared" si="21"/>
        <v>96.200000000000728</v>
      </c>
      <c r="M119" s="2">
        <f t="shared" si="23"/>
        <v>7173.8000000000038</v>
      </c>
      <c r="O119">
        <v>118</v>
      </c>
      <c r="P119" s="2">
        <v>166.5</v>
      </c>
      <c r="Q119" s="2">
        <f t="shared" si="22"/>
        <v>70.299999999999272</v>
      </c>
    </row>
    <row r="120" spans="1:17" x14ac:dyDescent="0.25">
      <c r="A120">
        <v>119</v>
      </c>
      <c r="B120" t="s">
        <v>6</v>
      </c>
      <c r="C120">
        <f t="shared" si="13"/>
        <v>2</v>
      </c>
      <c r="D120">
        <f t="shared" si="14"/>
        <v>0</v>
      </c>
      <c r="E120">
        <f t="shared" si="18"/>
        <v>185</v>
      </c>
      <c r="F120">
        <f t="shared" si="19"/>
        <v>183</v>
      </c>
      <c r="G120" s="2">
        <f t="shared" si="20"/>
        <v>8690.5999999999949</v>
      </c>
      <c r="H120">
        <f t="shared" si="15"/>
        <v>1</v>
      </c>
      <c r="I120">
        <f t="shared" si="16"/>
        <v>0</v>
      </c>
      <c r="J120" s="2">
        <f t="shared" si="17"/>
        <v>0</v>
      </c>
      <c r="K120" s="2">
        <f t="shared" si="24"/>
        <v>0</v>
      </c>
      <c r="L120" s="2">
        <f t="shared" si="21"/>
        <v>-70.299999999999272</v>
      </c>
      <c r="M120" s="2">
        <f t="shared" si="23"/>
        <v>7103.5000000000045</v>
      </c>
      <c r="O120">
        <v>119</v>
      </c>
      <c r="P120" s="2">
        <v>0</v>
      </c>
      <c r="Q120" s="2">
        <f t="shared" si="22"/>
        <v>70.299999999999272</v>
      </c>
    </row>
    <row r="121" spans="1:17" x14ac:dyDescent="0.25">
      <c r="A121">
        <v>120</v>
      </c>
      <c r="B121" t="s">
        <v>7</v>
      </c>
      <c r="C121">
        <f t="shared" si="13"/>
        <v>0</v>
      </c>
      <c r="D121">
        <f t="shared" si="14"/>
        <v>0.2</v>
      </c>
      <c r="E121">
        <f t="shared" si="18"/>
        <v>219</v>
      </c>
      <c r="F121">
        <f t="shared" si="19"/>
        <v>219</v>
      </c>
      <c r="G121" s="2">
        <f t="shared" si="20"/>
        <v>8773.8199999999943</v>
      </c>
      <c r="H121">
        <f t="shared" si="15"/>
        <v>0</v>
      </c>
      <c r="I121">
        <f t="shared" si="16"/>
        <v>219</v>
      </c>
      <c r="J121" s="2">
        <f t="shared" si="17"/>
        <v>197.1</v>
      </c>
      <c r="K121" s="2">
        <f t="shared" si="24"/>
        <v>648</v>
      </c>
      <c r="L121" s="2">
        <f t="shared" si="21"/>
        <v>-534.11999999999932</v>
      </c>
      <c r="M121" s="2">
        <f t="shared" si="23"/>
        <v>6569.3800000000056</v>
      </c>
      <c r="O121">
        <v>120</v>
      </c>
      <c r="P121" s="2">
        <v>197.1</v>
      </c>
      <c r="Q121" s="2">
        <f t="shared" si="22"/>
        <v>731.21999999999935</v>
      </c>
    </row>
    <row r="122" spans="1:17" x14ac:dyDescent="0.25">
      <c r="A122">
        <v>121</v>
      </c>
      <c r="B122" t="s">
        <v>8</v>
      </c>
      <c r="C122">
        <f t="shared" si="13"/>
        <v>2</v>
      </c>
      <c r="D122">
        <f t="shared" si="14"/>
        <v>0</v>
      </c>
      <c r="E122">
        <f t="shared" si="18"/>
        <v>219</v>
      </c>
      <c r="F122">
        <f t="shared" si="19"/>
        <v>217</v>
      </c>
      <c r="G122" s="2">
        <f t="shared" si="20"/>
        <v>8857.0399999999936</v>
      </c>
      <c r="H122">
        <f t="shared" si="15"/>
        <v>0</v>
      </c>
      <c r="I122">
        <f t="shared" si="16"/>
        <v>219</v>
      </c>
      <c r="J122" s="2">
        <f t="shared" si="17"/>
        <v>197.1</v>
      </c>
      <c r="K122" s="2">
        <f t="shared" si="24"/>
        <v>0</v>
      </c>
      <c r="L122" s="2">
        <f t="shared" si="21"/>
        <v>113.88000000000065</v>
      </c>
      <c r="M122" s="2">
        <f t="shared" si="23"/>
        <v>6683.2600000000066</v>
      </c>
      <c r="O122">
        <v>121</v>
      </c>
      <c r="P122" s="2">
        <v>197.1</v>
      </c>
      <c r="Q122" s="2">
        <f t="shared" si="22"/>
        <v>83.219999999999345</v>
      </c>
    </row>
    <row r="123" spans="1:17" x14ac:dyDescent="0.25">
      <c r="A123">
        <v>122</v>
      </c>
      <c r="B123" t="s">
        <v>2</v>
      </c>
      <c r="C123">
        <f t="shared" si="13"/>
        <v>0</v>
      </c>
      <c r="D123">
        <f t="shared" si="14"/>
        <v>0</v>
      </c>
      <c r="E123">
        <f t="shared" si="18"/>
        <v>217</v>
      </c>
      <c r="F123">
        <f t="shared" si="19"/>
        <v>217</v>
      </c>
      <c r="G123" s="2">
        <f t="shared" si="20"/>
        <v>8939.4999999999927</v>
      </c>
      <c r="H123">
        <f t="shared" si="15"/>
        <v>0</v>
      </c>
      <c r="I123">
        <f t="shared" si="16"/>
        <v>217</v>
      </c>
      <c r="J123" s="2">
        <f t="shared" si="17"/>
        <v>195.3</v>
      </c>
      <c r="K123" s="2">
        <f t="shared" si="24"/>
        <v>0</v>
      </c>
      <c r="L123" s="2">
        <f t="shared" si="21"/>
        <v>112.84000000000088</v>
      </c>
      <c r="M123" s="2">
        <f t="shared" si="23"/>
        <v>6796.1000000000076</v>
      </c>
      <c r="O123">
        <v>122</v>
      </c>
      <c r="P123" s="2">
        <v>195.3</v>
      </c>
      <c r="Q123" s="2">
        <f t="shared" si="22"/>
        <v>82.459999999999127</v>
      </c>
    </row>
    <row r="124" spans="1:17" x14ac:dyDescent="0.25">
      <c r="A124">
        <v>123</v>
      </c>
      <c r="B124" t="s">
        <v>3</v>
      </c>
      <c r="C124">
        <f t="shared" si="13"/>
        <v>2</v>
      </c>
      <c r="D124">
        <f t="shared" si="14"/>
        <v>0</v>
      </c>
      <c r="E124">
        <f t="shared" si="18"/>
        <v>217</v>
      </c>
      <c r="F124">
        <f t="shared" si="19"/>
        <v>215</v>
      </c>
      <c r="G124" s="2">
        <f t="shared" si="20"/>
        <v>9021.9599999999919</v>
      </c>
      <c r="H124">
        <f t="shared" si="15"/>
        <v>0</v>
      </c>
      <c r="I124">
        <f t="shared" si="16"/>
        <v>217</v>
      </c>
      <c r="J124" s="2">
        <f t="shared" si="17"/>
        <v>195.3</v>
      </c>
      <c r="K124" s="2">
        <f t="shared" si="24"/>
        <v>0</v>
      </c>
      <c r="L124" s="2">
        <f t="shared" si="21"/>
        <v>112.84000000000088</v>
      </c>
      <c r="M124" s="2">
        <f t="shared" si="23"/>
        <v>6908.9400000000087</v>
      </c>
      <c r="O124">
        <v>123</v>
      </c>
      <c r="P124" s="2">
        <v>195.3</v>
      </c>
      <c r="Q124" s="2">
        <f t="shared" si="22"/>
        <v>82.459999999999127</v>
      </c>
    </row>
    <row r="125" spans="1:17" x14ac:dyDescent="0.25">
      <c r="A125">
        <v>124</v>
      </c>
      <c r="B125" t="s">
        <v>4</v>
      </c>
      <c r="C125">
        <f t="shared" si="13"/>
        <v>0</v>
      </c>
      <c r="D125">
        <f t="shared" si="14"/>
        <v>0</v>
      </c>
      <c r="E125">
        <f t="shared" si="18"/>
        <v>215</v>
      </c>
      <c r="F125">
        <f t="shared" si="19"/>
        <v>215</v>
      </c>
      <c r="G125" s="2">
        <f t="shared" si="20"/>
        <v>9103.6599999999926</v>
      </c>
      <c r="H125">
        <f t="shared" si="15"/>
        <v>0</v>
      </c>
      <c r="I125">
        <f t="shared" si="16"/>
        <v>215</v>
      </c>
      <c r="J125" s="2">
        <f t="shared" si="17"/>
        <v>193.5</v>
      </c>
      <c r="K125" s="2">
        <f t="shared" si="24"/>
        <v>0</v>
      </c>
      <c r="L125" s="2">
        <f t="shared" si="21"/>
        <v>111.79999999999927</v>
      </c>
      <c r="M125" s="2">
        <f t="shared" si="23"/>
        <v>7020.740000000008</v>
      </c>
      <c r="O125">
        <v>124</v>
      </c>
      <c r="P125" s="2">
        <v>193.5</v>
      </c>
      <c r="Q125" s="2">
        <f t="shared" si="22"/>
        <v>81.700000000000728</v>
      </c>
    </row>
    <row r="126" spans="1:17" x14ac:dyDescent="0.25">
      <c r="A126">
        <v>125</v>
      </c>
      <c r="B126" t="s">
        <v>5</v>
      </c>
      <c r="C126">
        <f t="shared" si="13"/>
        <v>2</v>
      </c>
      <c r="D126">
        <f t="shared" si="14"/>
        <v>0</v>
      </c>
      <c r="E126">
        <f t="shared" si="18"/>
        <v>215</v>
      </c>
      <c r="F126">
        <f t="shared" si="19"/>
        <v>213</v>
      </c>
      <c r="G126" s="2">
        <f t="shared" si="20"/>
        <v>9185.3599999999933</v>
      </c>
      <c r="H126">
        <f t="shared" si="15"/>
        <v>0</v>
      </c>
      <c r="I126">
        <f t="shared" si="16"/>
        <v>215</v>
      </c>
      <c r="J126" s="2">
        <f t="shared" si="17"/>
        <v>193.5</v>
      </c>
      <c r="K126" s="2">
        <f t="shared" si="24"/>
        <v>0</v>
      </c>
      <c r="L126" s="2">
        <f t="shared" si="21"/>
        <v>111.79999999999927</v>
      </c>
      <c r="M126" s="2">
        <f t="shared" si="23"/>
        <v>7132.5400000000072</v>
      </c>
      <c r="O126">
        <v>125</v>
      </c>
      <c r="P126" s="2">
        <v>193.5</v>
      </c>
      <c r="Q126" s="2">
        <f t="shared" si="22"/>
        <v>81.700000000000728</v>
      </c>
    </row>
    <row r="127" spans="1:17" x14ac:dyDescent="0.25">
      <c r="A127">
        <v>126</v>
      </c>
      <c r="B127" t="s">
        <v>6</v>
      </c>
      <c r="C127">
        <f t="shared" si="13"/>
        <v>0</v>
      </c>
      <c r="D127">
        <f t="shared" si="14"/>
        <v>0</v>
      </c>
      <c r="E127">
        <f t="shared" si="18"/>
        <v>213</v>
      </c>
      <c r="F127">
        <f t="shared" si="19"/>
        <v>213</v>
      </c>
      <c r="G127" s="2">
        <f t="shared" si="20"/>
        <v>9266.2999999999938</v>
      </c>
      <c r="H127">
        <f t="shared" si="15"/>
        <v>1</v>
      </c>
      <c r="I127">
        <f t="shared" si="16"/>
        <v>0</v>
      </c>
      <c r="J127" s="2">
        <f t="shared" si="17"/>
        <v>0</v>
      </c>
      <c r="K127" s="2">
        <f t="shared" si="24"/>
        <v>0</v>
      </c>
      <c r="L127" s="2">
        <f t="shared" si="21"/>
        <v>-80.940000000000509</v>
      </c>
      <c r="M127" s="2">
        <f t="shared" si="23"/>
        <v>7051.6000000000067</v>
      </c>
      <c r="O127">
        <v>126</v>
      </c>
      <c r="P127" s="2">
        <v>0</v>
      </c>
      <c r="Q127" s="2">
        <f t="shared" si="22"/>
        <v>80.940000000000509</v>
      </c>
    </row>
    <row r="128" spans="1:17" x14ac:dyDescent="0.25">
      <c r="A128">
        <v>127</v>
      </c>
      <c r="B128" t="s">
        <v>7</v>
      </c>
      <c r="C128">
        <f t="shared" si="13"/>
        <v>2</v>
      </c>
      <c r="D128">
        <f t="shared" si="14"/>
        <v>0</v>
      </c>
      <c r="E128">
        <f t="shared" si="18"/>
        <v>213</v>
      </c>
      <c r="F128">
        <f t="shared" si="19"/>
        <v>211</v>
      </c>
      <c r="G128" s="2">
        <f t="shared" si="20"/>
        <v>9347.2399999999943</v>
      </c>
      <c r="H128">
        <f t="shared" si="15"/>
        <v>0</v>
      </c>
      <c r="I128">
        <f t="shared" si="16"/>
        <v>213</v>
      </c>
      <c r="J128" s="2">
        <f t="shared" si="17"/>
        <v>191.70000000000002</v>
      </c>
      <c r="K128" s="2">
        <f t="shared" si="24"/>
        <v>0</v>
      </c>
      <c r="L128" s="2">
        <f t="shared" si="21"/>
        <v>110.75999999999951</v>
      </c>
      <c r="M128" s="2">
        <f t="shared" si="23"/>
        <v>7162.360000000006</v>
      </c>
      <c r="O128">
        <v>127</v>
      </c>
      <c r="P128" s="2">
        <v>191.70000000000002</v>
      </c>
      <c r="Q128" s="2">
        <f t="shared" si="22"/>
        <v>80.940000000000509</v>
      </c>
    </row>
    <row r="129" spans="1:17" x14ac:dyDescent="0.25">
      <c r="A129">
        <v>128</v>
      </c>
      <c r="B129" t="s">
        <v>8</v>
      </c>
      <c r="C129">
        <f t="shared" si="13"/>
        <v>0</v>
      </c>
      <c r="D129">
        <f t="shared" si="14"/>
        <v>0</v>
      </c>
      <c r="E129">
        <f t="shared" si="18"/>
        <v>211</v>
      </c>
      <c r="F129">
        <f t="shared" si="19"/>
        <v>211</v>
      </c>
      <c r="G129" s="2">
        <f t="shared" si="20"/>
        <v>9427.4199999999946</v>
      </c>
      <c r="H129">
        <f t="shared" si="15"/>
        <v>0</v>
      </c>
      <c r="I129">
        <f t="shared" si="16"/>
        <v>211</v>
      </c>
      <c r="J129" s="2">
        <f t="shared" si="17"/>
        <v>189.9</v>
      </c>
      <c r="K129" s="2">
        <f t="shared" si="24"/>
        <v>0</v>
      </c>
      <c r="L129" s="2">
        <f t="shared" si="21"/>
        <v>109.71999999999971</v>
      </c>
      <c r="M129" s="2">
        <f t="shared" si="23"/>
        <v>7272.0800000000054</v>
      </c>
      <c r="O129">
        <v>128</v>
      </c>
      <c r="P129" s="2">
        <v>189.9</v>
      </c>
      <c r="Q129" s="2">
        <f t="shared" si="22"/>
        <v>80.180000000000291</v>
      </c>
    </row>
    <row r="130" spans="1:17" x14ac:dyDescent="0.25">
      <c r="A130">
        <v>129</v>
      </c>
      <c r="B130" t="s">
        <v>2</v>
      </c>
      <c r="C130">
        <f t="shared" si="13"/>
        <v>2</v>
      </c>
      <c r="D130">
        <f t="shared" si="14"/>
        <v>0</v>
      </c>
      <c r="E130">
        <f t="shared" si="18"/>
        <v>211</v>
      </c>
      <c r="F130">
        <f t="shared" si="19"/>
        <v>209</v>
      </c>
      <c r="G130" s="2">
        <f t="shared" si="20"/>
        <v>9507.5999999999949</v>
      </c>
      <c r="H130">
        <f t="shared" si="15"/>
        <v>0</v>
      </c>
      <c r="I130">
        <f t="shared" si="16"/>
        <v>211</v>
      </c>
      <c r="J130" s="2">
        <f t="shared" si="17"/>
        <v>189.9</v>
      </c>
      <c r="K130" s="2">
        <f t="shared" si="24"/>
        <v>0</v>
      </c>
      <c r="L130" s="2">
        <f t="shared" si="21"/>
        <v>109.71999999999971</v>
      </c>
      <c r="M130" s="2">
        <f t="shared" si="23"/>
        <v>7381.8000000000047</v>
      </c>
      <c r="O130">
        <v>129</v>
      </c>
      <c r="P130" s="2">
        <v>189.9</v>
      </c>
      <c r="Q130" s="2">
        <f t="shared" si="22"/>
        <v>80.180000000000291</v>
      </c>
    </row>
    <row r="131" spans="1:17" x14ac:dyDescent="0.25">
      <c r="A131">
        <v>130</v>
      </c>
      <c r="B131" t="s">
        <v>3</v>
      </c>
      <c r="C131">
        <f t="shared" ref="C131:C181" si="25">IF(MOD(A131,2)=1,2,0)</f>
        <v>0</v>
      </c>
      <c r="D131">
        <f t="shared" ref="D131:D181" si="26">IF(MOD(A131,30)=0,20%,0)</f>
        <v>0</v>
      </c>
      <c r="E131">
        <f t="shared" si="18"/>
        <v>209</v>
      </c>
      <c r="F131">
        <f t="shared" si="19"/>
        <v>209</v>
      </c>
      <c r="G131" s="2">
        <f t="shared" si="20"/>
        <v>9587.019999999995</v>
      </c>
      <c r="H131">
        <f t="shared" ref="H131:H181" si="27">IF(MOD(A131,7)=0,1,0)</f>
        <v>0</v>
      </c>
      <c r="I131">
        <f t="shared" ref="I131:I181" si="28">IF(H131=0,E131,0)</f>
        <v>209</v>
      </c>
      <c r="J131" s="2">
        <f t="shared" ref="J131:J181" si="29">I131*0.9</f>
        <v>188.1</v>
      </c>
      <c r="K131" s="2">
        <f t="shared" si="24"/>
        <v>0</v>
      </c>
      <c r="L131" s="2">
        <f t="shared" si="21"/>
        <v>108.67999999999992</v>
      </c>
      <c r="M131" s="2">
        <f t="shared" si="23"/>
        <v>7490.480000000005</v>
      </c>
      <c r="O131">
        <v>130</v>
      </c>
      <c r="P131" s="2">
        <v>188.1</v>
      </c>
      <c r="Q131" s="2">
        <f t="shared" si="22"/>
        <v>79.420000000000073</v>
      </c>
    </row>
    <row r="132" spans="1:17" x14ac:dyDescent="0.25">
      <c r="A132">
        <v>131</v>
      </c>
      <c r="B132" t="s">
        <v>4</v>
      </c>
      <c r="C132">
        <f t="shared" si="25"/>
        <v>2</v>
      </c>
      <c r="D132">
        <f t="shared" si="26"/>
        <v>0</v>
      </c>
      <c r="E132">
        <f t="shared" ref="E132:E181" si="30">ROUNDDOWN(F131+D132*F131,0)</f>
        <v>209</v>
      </c>
      <c r="F132">
        <f t="shared" ref="F132:F181" si="31">E132-C132</f>
        <v>207</v>
      </c>
      <c r="G132" s="2">
        <f t="shared" ref="G132:G181" si="32">G131+E132*0.2*1.9</f>
        <v>9666.4399999999951</v>
      </c>
      <c r="H132">
        <f t="shared" si="27"/>
        <v>0</v>
      </c>
      <c r="I132">
        <f t="shared" si="28"/>
        <v>209</v>
      </c>
      <c r="J132" s="2">
        <f t="shared" si="29"/>
        <v>188.1</v>
      </c>
      <c r="K132" s="2">
        <f t="shared" si="24"/>
        <v>0</v>
      </c>
      <c r="L132" s="2">
        <f t="shared" ref="L132:L181" si="33">J132-(G132-G131)-K132</f>
        <v>108.67999999999992</v>
      </c>
      <c r="M132" s="2">
        <f t="shared" si="23"/>
        <v>7599.1600000000053</v>
      </c>
      <c r="O132">
        <v>131</v>
      </c>
      <c r="P132" s="2">
        <v>188.1</v>
      </c>
      <c r="Q132" s="2">
        <f t="shared" ref="Q132:Q181" si="34">G132-G131+K132</f>
        <v>79.420000000000073</v>
      </c>
    </row>
    <row r="133" spans="1:17" x14ac:dyDescent="0.25">
      <c r="A133">
        <v>132</v>
      </c>
      <c r="B133" t="s">
        <v>5</v>
      </c>
      <c r="C133">
        <f t="shared" si="25"/>
        <v>0</v>
      </c>
      <c r="D133">
        <f t="shared" si="26"/>
        <v>0</v>
      </c>
      <c r="E133">
        <f t="shared" si="30"/>
        <v>207</v>
      </c>
      <c r="F133">
        <f t="shared" si="31"/>
        <v>207</v>
      </c>
      <c r="G133" s="2">
        <f t="shared" si="32"/>
        <v>9745.0999999999949</v>
      </c>
      <c r="H133">
        <f t="shared" si="27"/>
        <v>0</v>
      </c>
      <c r="I133">
        <f t="shared" si="28"/>
        <v>207</v>
      </c>
      <c r="J133" s="2">
        <f t="shared" si="29"/>
        <v>186.3</v>
      </c>
      <c r="K133" s="2">
        <f t="shared" si="24"/>
        <v>0</v>
      </c>
      <c r="L133" s="2">
        <f t="shared" si="33"/>
        <v>107.64000000000016</v>
      </c>
      <c r="M133" s="2">
        <f t="shared" ref="M133:M181" si="35">M132+L133</f>
        <v>7706.8000000000056</v>
      </c>
      <c r="O133">
        <v>132</v>
      </c>
      <c r="P133" s="2">
        <v>186.3</v>
      </c>
      <c r="Q133" s="2">
        <f t="shared" si="34"/>
        <v>78.659999999999854</v>
      </c>
    </row>
    <row r="134" spans="1:17" x14ac:dyDescent="0.25">
      <c r="A134">
        <v>133</v>
      </c>
      <c r="B134" t="s">
        <v>6</v>
      </c>
      <c r="C134">
        <f t="shared" si="25"/>
        <v>2</v>
      </c>
      <c r="D134">
        <f t="shared" si="26"/>
        <v>0</v>
      </c>
      <c r="E134">
        <f t="shared" si="30"/>
        <v>207</v>
      </c>
      <c r="F134">
        <f t="shared" si="31"/>
        <v>205</v>
      </c>
      <c r="G134" s="2">
        <f t="shared" si="32"/>
        <v>9823.7599999999948</v>
      </c>
      <c r="H134">
        <f t="shared" si="27"/>
        <v>1</v>
      </c>
      <c r="I134">
        <f t="shared" si="28"/>
        <v>0</v>
      </c>
      <c r="J134" s="2">
        <f t="shared" si="29"/>
        <v>0</v>
      </c>
      <c r="K134" s="2">
        <f t="shared" si="24"/>
        <v>0</v>
      </c>
      <c r="L134" s="2">
        <f t="shared" si="33"/>
        <v>-78.659999999999854</v>
      </c>
      <c r="M134" s="2">
        <f t="shared" si="35"/>
        <v>7628.1400000000058</v>
      </c>
      <c r="O134">
        <v>133</v>
      </c>
      <c r="P134" s="2">
        <v>0</v>
      </c>
      <c r="Q134" s="2">
        <f t="shared" si="34"/>
        <v>78.659999999999854</v>
      </c>
    </row>
    <row r="135" spans="1:17" x14ac:dyDescent="0.25">
      <c r="A135">
        <v>134</v>
      </c>
      <c r="B135" t="s">
        <v>7</v>
      </c>
      <c r="C135">
        <f t="shared" si="25"/>
        <v>0</v>
      </c>
      <c r="D135">
        <f t="shared" si="26"/>
        <v>0</v>
      </c>
      <c r="E135">
        <f t="shared" si="30"/>
        <v>205</v>
      </c>
      <c r="F135">
        <f t="shared" si="31"/>
        <v>205</v>
      </c>
      <c r="G135" s="2">
        <f t="shared" si="32"/>
        <v>9901.6599999999944</v>
      </c>
      <c r="H135">
        <f t="shared" si="27"/>
        <v>0</v>
      </c>
      <c r="I135">
        <f t="shared" si="28"/>
        <v>205</v>
      </c>
      <c r="J135" s="2">
        <f t="shared" si="29"/>
        <v>184.5</v>
      </c>
      <c r="K135" s="2">
        <f t="shared" si="24"/>
        <v>0</v>
      </c>
      <c r="L135" s="2">
        <f t="shared" si="33"/>
        <v>106.60000000000036</v>
      </c>
      <c r="M135" s="2">
        <f t="shared" si="35"/>
        <v>7734.7400000000061</v>
      </c>
      <c r="O135">
        <v>134</v>
      </c>
      <c r="P135" s="2">
        <v>184.5</v>
      </c>
      <c r="Q135" s="2">
        <f t="shared" si="34"/>
        <v>77.899999999999636</v>
      </c>
    </row>
    <row r="136" spans="1:17" x14ac:dyDescent="0.25">
      <c r="A136">
        <v>135</v>
      </c>
      <c r="B136" t="s">
        <v>8</v>
      </c>
      <c r="C136">
        <f t="shared" si="25"/>
        <v>2</v>
      </c>
      <c r="D136">
        <f t="shared" si="26"/>
        <v>0</v>
      </c>
      <c r="E136">
        <f t="shared" si="30"/>
        <v>205</v>
      </c>
      <c r="F136">
        <f t="shared" si="31"/>
        <v>203</v>
      </c>
      <c r="G136" s="2">
        <f t="shared" si="32"/>
        <v>9979.559999999994</v>
      </c>
      <c r="H136">
        <f t="shared" si="27"/>
        <v>0</v>
      </c>
      <c r="I136">
        <f t="shared" si="28"/>
        <v>205</v>
      </c>
      <c r="J136" s="2">
        <f t="shared" si="29"/>
        <v>184.5</v>
      </c>
      <c r="K136" s="2">
        <f t="shared" si="24"/>
        <v>0</v>
      </c>
      <c r="L136" s="2">
        <f t="shared" si="33"/>
        <v>106.60000000000036</v>
      </c>
      <c r="M136" s="2">
        <f t="shared" si="35"/>
        <v>7841.3400000000065</v>
      </c>
      <c r="O136">
        <v>135</v>
      </c>
      <c r="P136" s="2">
        <v>184.5</v>
      </c>
      <c r="Q136" s="2">
        <f t="shared" si="34"/>
        <v>77.899999999999636</v>
      </c>
    </row>
    <row r="137" spans="1:17" x14ac:dyDescent="0.25">
      <c r="A137">
        <v>136</v>
      </c>
      <c r="B137" t="s">
        <v>2</v>
      </c>
      <c r="C137">
        <f t="shared" si="25"/>
        <v>0</v>
      </c>
      <c r="D137">
        <f t="shared" si="26"/>
        <v>0</v>
      </c>
      <c r="E137">
        <f t="shared" si="30"/>
        <v>203</v>
      </c>
      <c r="F137">
        <f t="shared" si="31"/>
        <v>203</v>
      </c>
      <c r="G137" s="2">
        <f t="shared" si="32"/>
        <v>10056.699999999993</v>
      </c>
      <c r="H137">
        <f t="shared" si="27"/>
        <v>0</v>
      </c>
      <c r="I137">
        <f t="shared" si="28"/>
        <v>203</v>
      </c>
      <c r="J137" s="2">
        <f t="shared" si="29"/>
        <v>182.70000000000002</v>
      </c>
      <c r="K137" s="2">
        <f t="shared" si="24"/>
        <v>0</v>
      </c>
      <c r="L137" s="2">
        <f t="shared" si="33"/>
        <v>105.5600000000006</v>
      </c>
      <c r="M137" s="2">
        <f t="shared" si="35"/>
        <v>7946.9000000000069</v>
      </c>
      <c r="O137">
        <v>136</v>
      </c>
      <c r="P137" s="2">
        <v>182.70000000000002</v>
      </c>
      <c r="Q137" s="2">
        <f t="shared" si="34"/>
        <v>77.139999999999418</v>
      </c>
    </row>
    <row r="138" spans="1:17" x14ac:dyDescent="0.25">
      <c r="A138">
        <v>137</v>
      </c>
      <c r="B138" t="s">
        <v>3</v>
      </c>
      <c r="C138">
        <f t="shared" si="25"/>
        <v>2</v>
      </c>
      <c r="D138">
        <f t="shared" si="26"/>
        <v>0</v>
      </c>
      <c r="E138">
        <f t="shared" si="30"/>
        <v>203</v>
      </c>
      <c r="F138">
        <f t="shared" si="31"/>
        <v>201</v>
      </c>
      <c r="G138" s="2">
        <f t="shared" si="32"/>
        <v>10133.839999999993</v>
      </c>
      <c r="H138">
        <f t="shared" si="27"/>
        <v>0</v>
      </c>
      <c r="I138">
        <f t="shared" si="28"/>
        <v>203</v>
      </c>
      <c r="J138" s="2">
        <f t="shared" si="29"/>
        <v>182.70000000000002</v>
      </c>
      <c r="K138" s="2">
        <f t="shared" si="24"/>
        <v>0</v>
      </c>
      <c r="L138" s="2">
        <f t="shared" si="33"/>
        <v>105.5600000000006</v>
      </c>
      <c r="M138" s="2">
        <f t="shared" si="35"/>
        <v>8052.4600000000073</v>
      </c>
      <c r="O138">
        <v>137</v>
      </c>
      <c r="P138" s="2">
        <v>182.70000000000002</v>
      </c>
      <c r="Q138" s="2">
        <f t="shared" si="34"/>
        <v>77.139999999999418</v>
      </c>
    </row>
    <row r="139" spans="1:17" x14ac:dyDescent="0.25">
      <c r="A139">
        <v>138</v>
      </c>
      <c r="B139" t="s">
        <v>4</v>
      </c>
      <c r="C139">
        <f t="shared" si="25"/>
        <v>0</v>
      </c>
      <c r="D139">
        <f t="shared" si="26"/>
        <v>0</v>
      </c>
      <c r="E139">
        <f t="shared" si="30"/>
        <v>201</v>
      </c>
      <c r="F139">
        <f t="shared" si="31"/>
        <v>201</v>
      </c>
      <c r="G139" s="2">
        <f t="shared" si="32"/>
        <v>10210.219999999992</v>
      </c>
      <c r="H139">
        <f t="shared" si="27"/>
        <v>0</v>
      </c>
      <c r="I139">
        <f t="shared" si="28"/>
        <v>201</v>
      </c>
      <c r="J139" s="2">
        <f t="shared" si="29"/>
        <v>180.9</v>
      </c>
      <c r="K139" s="2">
        <f t="shared" si="24"/>
        <v>0</v>
      </c>
      <c r="L139" s="2">
        <f t="shared" si="33"/>
        <v>104.52000000000081</v>
      </c>
      <c r="M139" s="2">
        <f t="shared" si="35"/>
        <v>8156.9800000000077</v>
      </c>
      <c r="O139">
        <v>138</v>
      </c>
      <c r="P139" s="2">
        <v>180.9</v>
      </c>
      <c r="Q139" s="2">
        <f t="shared" si="34"/>
        <v>76.3799999999992</v>
      </c>
    </row>
    <row r="140" spans="1:17" x14ac:dyDescent="0.25">
      <c r="A140">
        <v>139</v>
      </c>
      <c r="B140" t="s">
        <v>5</v>
      </c>
      <c r="C140">
        <f t="shared" si="25"/>
        <v>2</v>
      </c>
      <c r="D140">
        <f t="shared" si="26"/>
        <v>0</v>
      </c>
      <c r="E140">
        <f t="shared" si="30"/>
        <v>201</v>
      </c>
      <c r="F140">
        <f t="shared" si="31"/>
        <v>199</v>
      </c>
      <c r="G140" s="2">
        <f t="shared" si="32"/>
        <v>10286.599999999991</v>
      </c>
      <c r="H140">
        <f t="shared" si="27"/>
        <v>0</v>
      </c>
      <c r="I140">
        <f t="shared" si="28"/>
        <v>201</v>
      </c>
      <c r="J140" s="2">
        <f t="shared" si="29"/>
        <v>180.9</v>
      </c>
      <c r="K140" s="2">
        <f t="shared" si="24"/>
        <v>0</v>
      </c>
      <c r="L140" s="2">
        <f t="shared" si="33"/>
        <v>104.52000000000081</v>
      </c>
      <c r="M140" s="2">
        <f t="shared" si="35"/>
        <v>8261.5000000000091</v>
      </c>
      <c r="O140">
        <v>139</v>
      </c>
      <c r="P140" s="2">
        <v>180.9</v>
      </c>
      <c r="Q140" s="2">
        <f t="shared" si="34"/>
        <v>76.3799999999992</v>
      </c>
    </row>
    <row r="141" spans="1:17" x14ac:dyDescent="0.25">
      <c r="A141">
        <v>140</v>
      </c>
      <c r="B141" t="s">
        <v>6</v>
      </c>
      <c r="C141">
        <f t="shared" si="25"/>
        <v>0</v>
      </c>
      <c r="D141">
        <f t="shared" si="26"/>
        <v>0</v>
      </c>
      <c r="E141">
        <f t="shared" si="30"/>
        <v>199</v>
      </c>
      <c r="F141">
        <f t="shared" si="31"/>
        <v>199</v>
      </c>
      <c r="G141" s="2">
        <f t="shared" si="32"/>
        <v>10362.219999999992</v>
      </c>
      <c r="H141">
        <f t="shared" si="27"/>
        <v>1</v>
      </c>
      <c r="I141">
        <f t="shared" si="28"/>
        <v>0</v>
      </c>
      <c r="J141" s="2">
        <f t="shared" si="29"/>
        <v>0</v>
      </c>
      <c r="K141" s="2">
        <f t="shared" si="24"/>
        <v>0</v>
      </c>
      <c r="L141" s="2">
        <f t="shared" si="33"/>
        <v>-75.6200000000008</v>
      </c>
      <c r="M141" s="2">
        <f t="shared" si="35"/>
        <v>8185.8800000000083</v>
      </c>
      <c r="O141">
        <v>140</v>
      </c>
      <c r="P141" s="2">
        <v>0</v>
      </c>
      <c r="Q141" s="2">
        <f t="shared" si="34"/>
        <v>75.6200000000008</v>
      </c>
    </row>
    <row r="142" spans="1:17" x14ac:dyDescent="0.25">
      <c r="A142">
        <v>141</v>
      </c>
      <c r="B142" t="s">
        <v>7</v>
      </c>
      <c r="C142">
        <f t="shared" si="25"/>
        <v>2</v>
      </c>
      <c r="D142">
        <f t="shared" si="26"/>
        <v>0</v>
      </c>
      <c r="E142">
        <f t="shared" si="30"/>
        <v>199</v>
      </c>
      <c r="F142">
        <f t="shared" si="31"/>
        <v>197</v>
      </c>
      <c r="G142" s="2">
        <f t="shared" si="32"/>
        <v>10437.839999999993</v>
      </c>
      <c r="H142">
        <f t="shared" si="27"/>
        <v>0</v>
      </c>
      <c r="I142">
        <f t="shared" si="28"/>
        <v>199</v>
      </c>
      <c r="J142" s="2">
        <f t="shared" si="29"/>
        <v>179.1</v>
      </c>
      <c r="K142" s="2">
        <f t="shared" si="24"/>
        <v>0</v>
      </c>
      <c r="L142" s="2">
        <f t="shared" si="33"/>
        <v>103.47999999999919</v>
      </c>
      <c r="M142" s="2">
        <f t="shared" si="35"/>
        <v>8289.3600000000079</v>
      </c>
      <c r="O142">
        <v>141</v>
      </c>
      <c r="P142" s="2">
        <v>179.1</v>
      </c>
      <c r="Q142" s="2">
        <f t="shared" si="34"/>
        <v>75.6200000000008</v>
      </c>
    </row>
    <row r="143" spans="1:17" x14ac:dyDescent="0.25">
      <c r="A143">
        <v>142</v>
      </c>
      <c r="B143" t="s">
        <v>8</v>
      </c>
      <c r="C143">
        <f t="shared" si="25"/>
        <v>0</v>
      </c>
      <c r="D143">
        <f t="shared" si="26"/>
        <v>0</v>
      </c>
      <c r="E143">
        <f t="shared" si="30"/>
        <v>197</v>
      </c>
      <c r="F143">
        <f t="shared" si="31"/>
        <v>197</v>
      </c>
      <c r="G143" s="2">
        <f t="shared" si="32"/>
        <v>10512.699999999993</v>
      </c>
      <c r="H143">
        <f t="shared" si="27"/>
        <v>0</v>
      </c>
      <c r="I143">
        <f t="shared" si="28"/>
        <v>197</v>
      </c>
      <c r="J143" s="2">
        <f t="shared" si="29"/>
        <v>177.3</v>
      </c>
      <c r="K143" s="2">
        <f t="shared" si="24"/>
        <v>0</v>
      </c>
      <c r="L143" s="2">
        <f t="shared" si="33"/>
        <v>102.43999999999943</v>
      </c>
      <c r="M143" s="2">
        <f t="shared" si="35"/>
        <v>8391.8000000000065</v>
      </c>
      <c r="O143">
        <v>142</v>
      </c>
      <c r="P143" s="2">
        <v>177.3</v>
      </c>
      <c r="Q143" s="2">
        <f t="shared" si="34"/>
        <v>74.860000000000582</v>
      </c>
    </row>
    <row r="144" spans="1:17" x14ac:dyDescent="0.25">
      <c r="A144">
        <v>143</v>
      </c>
      <c r="B144" t="s">
        <v>2</v>
      </c>
      <c r="C144">
        <f t="shared" si="25"/>
        <v>2</v>
      </c>
      <c r="D144">
        <f t="shared" si="26"/>
        <v>0</v>
      </c>
      <c r="E144">
        <f t="shared" si="30"/>
        <v>197</v>
      </c>
      <c r="F144">
        <f t="shared" si="31"/>
        <v>195</v>
      </c>
      <c r="G144" s="2">
        <f t="shared" si="32"/>
        <v>10587.559999999994</v>
      </c>
      <c r="H144">
        <f t="shared" si="27"/>
        <v>0</v>
      </c>
      <c r="I144">
        <f t="shared" si="28"/>
        <v>197</v>
      </c>
      <c r="J144" s="2">
        <f t="shared" si="29"/>
        <v>177.3</v>
      </c>
      <c r="K144" s="2">
        <f t="shared" si="24"/>
        <v>0</v>
      </c>
      <c r="L144" s="2">
        <f t="shared" si="33"/>
        <v>102.43999999999943</v>
      </c>
      <c r="M144" s="2">
        <f t="shared" si="35"/>
        <v>8494.2400000000052</v>
      </c>
      <c r="O144">
        <v>143</v>
      </c>
      <c r="P144" s="2">
        <v>177.3</v>
      </c>
      <c r="Q144" s="2">
        <f t="shared" si="34"/>
        <v>74.860000000000582</v>
      </c>
    </row>
    <row r="145" spans="1:17" x14ac:dyDescent="0.25">
      <c r="A145">
        <v>144</v>
      </c>
      <c r="B145" t="s">
        <v>3</v>
      </c>
      <c r="C145">
        <f t="shared" si="25"/>
        <v>0</v>
      </c>
      <c r="D145">
        <f t="shared" si="26"/>
        <v>0</v>
      </c>
      <c r="E145">
        <f t="shared" si="30"/>
        <v>195</v>
      </c>
      <c r="F145">
        <f t="shared" si="31"/>
        <v>195</v>
      </c>
      <c r="G145" s="2">
        <f t="shared" si="32"/>
        <v>10661.659999999994</v>
      </c>
      <c r="H145">
        <f t="shared" si="27"/>
        <v>0</v>
      </c>
      <c r="I145">
        <f t="shared" si="28"/>
        <v>195</v>
      </c>
      <c r="J145" s="2">
        <f t="shared" si="29"/>
        <v>175.5</v>
      </c>
      <c r="K145" s="2">
        <f t="shared" si="24"/>
        <v>0</v>
      </c>
      <c r="L145" s="2">
        <f t="shared" si="33"/>
        <v>101.39999999999964</v>
      </c>
      <c r="M145" s="2">
        <f t="shared" si="35"/>
        <v>8595.6400000000049</v>
      </c>
      <c r="O145">
        <v>144</v>
      </c>
      <c r="P145" s="2">
        <v>175.5</v>
      </c>
      <c r="Q145" s="2">
        <f t="shared" si="34"/>
        <v>74.100000000000364</v>
      </c>
    </row>
    <row r="146" spans="1:17" x14ac:dyDescent="0.25">
      <c r="A146">
        <v>145</v>
      </c>
      <c r="B146" t="s">
        <v>4</v>
      </c>
      <c r="C146">
        <f t="shared" si="25"/>
        <v>2</v>
      </c>
      <c r="D146">
        <f t="shared" si="26"/>
        <v>0</v>
      </c>
      <c r="E146">
        <f t="shared" si="30"/>
        <v>195</v>
      </c>
      <c r="F146">
        <f t="shared" si="31"/>
        <v>193</v>
      </c>
      <c r="G146" s="2">
        <f t="shared" si="32"/>
        <v>10735.759999999995</v>
      </c>
      <c r="H146">
        <f t="shared" si="27"/>
        <v>0</v>
      </c>
      <c r="I146">
        <f t="shared" si="28"/>
        <v>195</v>
      </c>
      <c r="J146" s="2">
        <f t="shared" si="29"/>
        <v>175.5</v>
      </c>
      <c r="K146" s="2">
        <f t="shared" si="24"/>
        <v>0</v>
      </c>
      <c r="L146" s="2">
        <f t="shared" si="33"/>
        <v>101.39999999999964</v>
      </c>
      <c r="M146" s="2">
        <f t="shared" si="35"/>
        <v>8697.0400000000045</v>
      </c>
      <c r="O146">
        <v>145</v>
      </c>
      <c r="P146" s="2">
        <v>175.5</v>
      </c>
      <c r="Q146" s="2">
        <f t="shared" si="34"/>
        <v>74.100000000000364</v>
      </c>
    </row>
    <row r="147" spans="1:17" x14ac:dyDescent="0.25">
      <c r="A147">
        <v>146</v>
      </c>
      <c r="B147" t="s">
        <v>5</v>
      </c>
      <c r="C147">
        <f t="shared" si="25"/>
        <v>0</v>
      </c>
      <c r="D147">
        <f t="shared" si="26"/>
        <v>0</v>
      </c>
      <c r="E147">
        <f t="shared" si="30"/>
        <v>193</v>
      </c>
      <c r="F147">
        <f t="shared" si="31"/>
        <v>193</v>
      </c>
      <c r="G147" s="2">
        <f t="shared" si="32"/>
        <v>10809.099999999995</v>
      </c>
      <c r="H147">
        <f t="shared" si="27"/>
        <v>0</v>
      </c>
      <c r="I147">
        <f t="shared" si="28"/>
        <v>193</v>
      </c>
      <c r="J147" s="2">
        <f t="shared" si="29"/>
        <v>173.70000000000002</v>
      </c>
      <c r="K147" s="2">
        <f t="shared" si="24"/>
        <v>0</v>
      </c>
      <c r="L147" s="2">
        <f t="shared" si="33"/>
        <v>100.35999999999987</v>
      </c>
      <c r="M147" s="2">
        <f t="shared" si="35"/>
        <v>8797.4000000000051</v>
      </c>
      <c r="O147">
        <v>146</v>
      </c>
      <c r="P147" s="2">
        <v>173.70000000000002</v>
      </c>
      <c r="Q147" s="2">
        <f t="shared" si="34"/>
        <v>73.340000000000146</v>
      </c>
    </row>
    <row r="148" spans="1:17" x14ac:dyDescent="0.25">
      <c r="A148">
        <v>147</v>
      </c>
      <c r="B148" t="s">
        <v>6</v>
      </c>
      <c r="C148">
        <f t="shared" si="25"/>
        <v>2</v>
      </c>
      <c r="D148">
        <f t="shared" si="26"/>
        <v>0</v>
      </c>
      <c r="E148">
        <f t="shared" si="30"/>
        <v>193</v>
      </c>
      <c r="F148">
        <f t="shared" si="31"/>
        <v>191</v>
      </c>
      <c r="G148" s="2">
        <f t="shared" si="32"/>
        <v>10882.439999999995</v>
      </c>
      <c r="H148">
        <f t="shared" si="27"/>
        <v>1</v>
      </c>
      <c r="I148">
        <f t="shared" si="28"/>
        <v>0</v>
      </c>
      <c r="J148" s="2">
        <f t="shared" si="29"/>
        <v>0</v>
      </c>
      <c r="K148" s="2">
        <f t="shared" si="24"/>
        <v>0</v>
      </c>
      <c r="L148" s="2">
        <f t="shared" si="33"/>
        <v>-73.340000000000146</v>
      </c>
      <c r="M148" s="2">
        <f t="shared" si="35"/>
        <v>8724.0600000000049</v>
      </c>
      <c r="O148">
        <v>147</v>
      </c>
      <c r="P148" s="2">
        <v>0</v>
      </c>
      <c r="Q148" s="2">
        <f t="shared" si="34"/>
        <v>73.340000000000146</v>
      </c>
    </row>
    <row r="149" spans="1:17" x14ac:dyDescent="0.25">
      <c r="A149">
        <v>148</v>
      </c>
      <c r="B149" t="s">
        <v>7</v>
      </c>
      <c r="C149">
        <f t="shared" si="25"/>
        <v>0</v>
      </c>
      <c r="D149">
        <f t="shared" si="26"/>
        <v>0</v>
      </c>
      <c r="E149">
        <f t="shared" si="30"/>
        <v>191</v>
      </c>
      <c r="F149">
        <f t="shared" si="31"/>
        <v>191</v>
      </c>
      <c r="G149" s="2">
        <f t="shared" si="32"/>
        <v>10955.019999999995</v>
      </c>
      <c r="H149">
        <f t="shared" si="27"/>
        <v>0</v>
      </c>
      <c r="I149">
        <f t="shared" si="28"/>
        <v>191</v>
      </c>
      <c r="J149" s="2">
        <f t="shared" si="29"/>
        <v>171.9</v>
      </c>
      <c r="K149" s="2">
        <f t="shared" si="24"/>
        <v>0</v>
      </c>
      <c r="L149" s="2">
        <f t="shared" si="33"/>
        <v>99.320000000000078</v>
      </c>
      <c r="M149" s="2">
        <f t="shared" si="35"/>
        <v>8823.3800000000047</v>
      </c>
      <c r="O149">
        <v>148</v>
      </c>
      <c r="P149" s="2">
        <v>171.9</v>
      </c>
      <c r="Q149" s="2">
        <f t="shared" si="34"/>
        <v>72.579999999999927</v>
      </c>
    </row>
    <row r="150" spans="1:17" x14ac:dyDescent="0.25">
      <c r="A150">
        <v>149</v>
      </c>
      <c r="B150" t="s">
        <v>8</v>
      </c>
      <c r="C150">
        <f t="shared" si="25"/>
        <v>2</v>
      </c>
      <c r="D150">
        <f t="shared" si="26"/>
        <v>0</v>
      </c>
      <c r="E150">
        <f t="shared" si="30"/>
        <v>191</v>
      </c>
      <c r="F150">
        <f t="shared" si="31"/>
        <v>189</v>
      </c>
      <c r="G150" s="2">
        <f t="shared" si="32"/>
        <v>11027.599999999995</v>
      </c>
      <c r="H150">
        <f t="shared" si="27"/>
        <v>0</v>
      </c>
      <c r="I150">
        <f t="shared" si="28"/>
        <v>191</v>
      </c>
      <c r="J150" s="2">
        <f t="shared" si="29"/>
        <v>171.9</v>
      </c>
      <c r="K150" s="2">
        <f t="shared" si="24"/>
        <v>0</v>
      </c>
      <c r="L150" s="2">
        <f t="shared" si="33"/>
        <v>99.320000000000078</v>
      </c>
      <c r="M150" s="2">
        <f t="shared" si="35"/>
        <v>8922.7000000000044</v>
      </c>
      <c r="O150">
        <v>149</v>
      </c>
      <c r="P150" s="2">
        <v>171.9</v>
      </c>
      <c r="Q150" s="2">
        <f t="shared" si="34"/>
        <v>72.579999999999927</v>
      </c>
    </row>
    <row r="151" spans="1:17" x14ac:dyDescent="0.25">
      <c r="A151">
        <v>150</v>
      </c>
      <c r="B151" t="s">
        <v>2</v>
      </c>
      <c r="C151">
        <f t="shared" si="25"/>
        <v>0</v>
      </c>
      <c r="D151">
        <f t="shared" si="26"/>
        <v>0.2</v>
      </c>
      <c r="E151">
        <f t="shared" si="30"/>
        <v>226</v>
      </c>
      <c r="F151">
        <f t="shared" si="31"/>
        <v>226</v>
      </c>
      <c r="G151" s="2">
        <f t="shared" si="32"/>
        <v>11113.479999999994</v>
      </c>
      <c r="H151">
        <f t="shared" si="27"/>
        <v>0</v>
      </c>
      <c r="I151">
        <f t="shared" si="28"/>
        <v>226</v>
      </c>
      <c r="J151" s="2">
        <f t="shared" si="29"/>
        <v>203.4</v>
      </c>
      <c r="K151" s="2">
        <f t="shared" si="24"/>
        <v>666</v>
      </c>
      <c r="L151" s="2">
        <f t="shared" si="33"/>
        <v>-548.47999999999922</v>
      </c>
      <c r="M151" s="2">
        <f t="shared" si="35"/>
        <v>8374.2200000000048</v>
      </c>
      <c r="O151">
        <v>150</v>
      </c>
      <c r="P151" s="2">
        <v>203.4</v>
      </c>
      <c r="Q151" s="2">
        <f t="shared" si="34"/>
        <v>751.8799999999992</v>
      </c>
    </row>
    <row r="152" spans="1:17" x14ac:dyDescent="0.25">
      <c r="A152">
        <v>151</v>
      </c>
      <c r="B152" t="s">
        <v>3</v>
      </c>
      <c r="C152">
        <f t="shared" si="25"/>
        <v>2</v>
      </c>
      <c r="D152">
        <f t="shared" si="26"/>
        <v>0</v>
      </c>
      <c r="E152">
        <f t="shared" si="30"/>
        <v>226</v>
      </c>
      <c r="F152">
        <f t="shared" si="31"/>
        <v>224</v>
      </c>
      <c r="G152" s="2">
        <f t="shared" si="32"/>
        <v>11199.359999999993</v>
      </c>
      <c r="H152">
        <f t="shared" si="27"/>
        <v>0</v>
      </c>
      <c r="I152">
        <f t="shared" si="28"/>
        <v>226</v>
      </c>
      <c r="J152" s="2">
        <f t="shared" si="29"/>
        <v>203.4</v>
      </c>
      <c r="K152" s="2">
        <f t="shared" si="24"/>
        <v>0</v>
      </c>
      <c r="L152" s="2">
        <f t="shared" si="33"/>
        <v>117.52000000000081</v>
      </c>
      <c r="M152" s="2">
        <f t="shared" si="35"/>
        <v>8491.7400000000052</v>
      </c>
      <c r="O152">
        <v>151</v>
      </c>
      <c r="P152" s="2">
        <v>203.4</v>
      </c>
      <c r="Q152" s="2">
        <f t="shared" si="34"/>
        <v>85.8799999999992</v>
      </c>
    </row>
    <row r="153" spans="1:17" x14ac:dyDescent="0.25">
      <c r="A153">
        <v>152</v>
      </c>
      <c r="B153" t="s">
        <v>4</v>
      </c>
      <c r="C153">
        <f t="shared" si="25"/>
        <v>0</v>
      </c>
      <c r="D153">
        <f t="shared" si="26"/>
        <v>0</v>
      </c>
      <c r="E153">
        <f t="shared" si="30"/>
        <v>224</v>
      </c>
      <c r="F153">
        <f t="shared" si="31"/>
        <v>224</v>
      </c>
      <c r="G153" s="2">
        <f t="shared" si="32"/>
        <v>11284.479999999994</v>
      </c>
      <c r="H153">
        <f t="shared" si="27"/>
        <v>0</v>
      </c>
      <c r="I153">
        <f t="shared" si="28"/>
        <v>224</v>
      </c>
      <c r="J153" s="2">
        <f t="shared" si="29"/>
        <v>201.6</v>
      </c>
      <c r="K153" s="2">
        <f t="shared" si="24"/>
        <v>0</v>
      </c>
      <c r="L153" s="2">
        <f t="shared" si="33"/>
        <v>116.47999999999919</v>
      </c>
      <c r="M153" s="2">
        <f t="shared" si="35"/>
        <v>8608.2200000000048</v>
      </c>
      <c r="O153">
        <v>152</v>
      </c>
      <c r="P153" s="2">
        <v>201.6</v>
      </c>
      <c r="Q153" s="2">
        <f t="shared" si="34"/>
        <v>85.1200000000008</v>
      </c>
    </row>
    <row r="154" spans="1:17" x14ac:dyDescent="0.25">
      <c r="A154">
        <v>153</v>
      </c>
      <c r="B154" t="s">
        <v>5</v>
      </c>
      <c r="C154">
        <f t="shared" si="25"/>
        <v>2</v>
      </c>
      <c r="D154">
        <f t="shared" si="26"/>
        <v>0</v>
      </c>
      <c r="E154">
        <f t="shared" si="30"/>
        <v>224</v>
      </c>
      <c r="F154">
        <f t="shared" si="31"/>
        <v>222</v>
      </c>
      <c r="G154" s="2">
        <f t="shared" si="32"/>
        <v>11369.599999999995</v>
      </c>
      <c r="H154">
        <f t="shared" si="27"/>
        <v>0</v>
      </c>
      <c r="I154">
        <f t="shared" si="28"/>
        <v>224</v>
      </c>
      <c r="J154" s="2">
        <f t="shared" si="29"/>
        <v>201.6</v>
      </c>
      <c r="K154" s="2">
        <f t="shared" si="24"/>
        <v>0</v>
      </c>
      <c r="L154" s="2">
        <f t="shared" si="33"/>
        <v>116.47999999999919</v>
      </c>
      <c r="M154" s="2">
        <f t="shared" si="35"/>
        <v>8724.7000000000044</v>
      </c>
      <c r="O154">
        <v>153</v>
      </c>
      <c r="P154" s="2">
        <v>201.6</v>
      </c>
      <c r="Q154" s="2">
        <f t="shared" si="34"/>
        <v>85.1200000000008</v>
      </c>
    </row>
    <row r="155" spans="1:17" x14ac:dyDescent="0.25">
      <c r="A155">
        <v>154</v>
      </c>
      <c r="B155" t="s">
        <v>6</v>
      </c>
      <c r="C155">
        <f t="shared" si="25"/>
        <v>0</v>
      </c>
      <c r="D155">
        <f t="shared" si="26"/>
        <v>0</v>
      </c>
      <c r="E155">
        <f t="shared" si="30"/>
        <v>222</v>
      </c>
      <c r="F155">
        <f t="shared" si="31"/>
        <v>222</v>
      </c>
      <c r="G155" s="2">
        <f t="shared" si="32"/>
        <v>11453.959999999995</v>
      </c>
      <c r="H155">
        <f t="shared" si="27"/>
        <v>1</v>
      </c>
      <c r="I155">
        <f t="shared" si="28"/>
        <v>0</v>
      </c>
      <c r="J155" s="2">
        <f t="shared" si="29"/>
        <v>0</v>
      </c>
      <c r="K155" s="2">
        <f t="shared" si="24"/>
        <v>0</v>
      </c>
      <c r="L155" s="2">
        <f t="shared" si="33"/>
        <v>-84.360000000000582</v>
      </c>
      <c r="M155" s="2">
        <f t="shared" si="35"/>
        <v>8640.3400000000038</v>
      </c>
      <c r="O155">
        <v>154</v>
      </c>
      <c r="P155" s="2">
        <v>0</v>
      </c>
      <c r="Q155" s="2">
        <f t="shared" si="34"/>
        <v>84.360000000000582</v>
      </c>
    </row>
    <row r="156" spans="1:17" x14ac:dyDescent="0.25">
      <c r="A156">
        <v>155</v>
      </c>
      <c r="B156" t="s">
        <v>7</v>
      </c>
      <c r="C156">
        <f t="shared" si="25"/>
        <v>2</v>
      </c>
      <c r="D156">
        <f t="shared" si="26"/>
        <v>0</v>
      </c>
      <c r="E156">
        <f t="shared" si="30"/>
        <v>222</v>
      </c>
      <c r="F156">
        <f t="shared" si="31"/>
        <v>220</v>
      </c>
      <c r="G156" s="2">
        <f t="shared" si="32"/>
        <v>11538.319999999996</v>
      </c>
      <c r="H156">
        <f t="shared" si="27"/>
        <v>0</v>
      </c>
      <c r="I156">
        <f t="shared" si="28"/>
        <v>222</v>
      </c>
      <c r="J156" s="2">
        <f t="shared" si="29"/>
        <v>199.8</v>
      </c>
      <c r="K156" s="2">
        <f t="shared" si="24"/>
        <v>0</v>
      </c>
      <c r="L156" s="2">
        <f t="shared" si="33"/>
        <v>115.43999999999943</v>
      </c>
      <c r="M156" s="2">
        <f t="shared" si="35"/>
        <v>8755.7800000000025</v>
      </c>
      <c r="O156">
        <v>155</v>
      </c>
      <c r="P156" s="2">
        <v>199.8</v>
      </c>
      <c r="Q156" s="2">
        <f t="shared" si="34"/>
        <v>84.360000000000582</v>
      </c>
    </row>
    <row r="157" spans="1:17" x14ac:dyDescent="0.25">
      <c r="A157">
        <v>156</v>
      </c>
      <c r="B157" t="s">
        <v>8</v>
      </c>
      <c r="C157">
        <f t="shared" si="25"/>
        <v>0</v>
      </c>
      <c r="D157">
        <f t="shared" si="26"/>
        <v>0</v>
      </c>
      <c r="E157">
        <f t="shared" si="30"/>
        <v>220</v>
      </c>
      <c r="F157">
        <f t="shared" si="31"/>
        <v>220</v>
      </c>
      <c r="G157" s="2">
        <f t="shared" si="32"/>
        <v>11621.919999999996</v>
      </c>
      <c r="H157">
        <f t="shared" si="27"/>
        <v>0</v>
      </c>
      <c r="I157">
        <f t="shared" si="28"/>
        <v>220</v>
      </c>
      <c r="J157" s="2">
        <f t="shared" si="29"/>
        <v>198</v>
      </c>
      <c r="K157" s="2">
        <f t="shared" si="24"/>
        <v>0</v>
      </c>
      <c r="L157" s="2">
        <f t="shared" si="33"/>
        <v>114.39999999999964</v>
      </c>
      <c r="M157" s="2">
        <f t="shared" si="35"/>
        <v>8870.1800000000021</v>
      </c>
      <c r="O157">
        <v>156</v>
      </c>
      <c r="P157" s="2">
        <v>198</v>
      </c>
      <c r="Q157" s="2">
        <f t="shared" si="34"/>
        <v>83.600000000000364</v>
      </c>
    </row>
    <row r="158" spans="1:17" x14ac:dyDescent="0.25">
      <c r="A158">
        <v>157</v>
      </c>
      <c r="B158" t="s">
        <v>2</v>
      </c>
      <c r="C158">
        <f t="shared" si="25"/>
        <v>2</v>
      </c>
      <c r="D158">
        <f t="shared" si="26"/>
        <v>0</v>
      </c>
      <c r="E158">
        <f t="shared" si="30"/>
        <v>220</v>
      </c>
      <c r="F158">
        <f t="shared" si="31"/>
        <v>218</v>
      </c>
      <c r="G158" s="2">
        <f t="shared" si="32"/>
        <v>11705.519999999997</v>
      </c>
      <c r="H158">
        <f t="shared" si="27"/>
        <v>0</v>
      </c>
      <c r="I158">
        <f t="shared" si="28"/>
        <v>220</v>
      </c>
      <c r="J158" s="2">
        <f t="shared" si="29"/>
        <v>198</v>
      </c>
      <c r="K158" s="2">
        <f t="shared" si="24"/>
        <v>0</v>
      </c>
      <c r="L158" s="2">
        <f t="shared" si="33"/>
        <v>114.39999999999964</v>
      </c>
      <c r="M158" s="2">
        <f t="shared" si="35"/>
        <v>8984.5800000000017</v>
      </c>
      <c r="O158">
        <v>157</v>
      </c>
      <c r="P158" s="2">
        <v>198</v>
      </c>
      <c r="Q158" s="2">
        <f t="shared" si="34"/>
        <v>83.600000000000364</v>
      </c>
    </row>
    <row r="159" spans="1:17" x14ac:dyDescent="0.25">
      <c r="A159">
        <v>158</v>
      </c>
      <c r="B159" t="s">
        <v>3</v>
      </c>
      <c r="C159">
        <f t="shared" si="25"/>
        <v>0</v>
      </c>
      <c r="D159">
        <f t="shared" si="26"/>
        <v>0</v>
      </c>
      <c r="E159">
        <f t="shared" si="30"/>
        <v>218</v>
      </c>
      <c r="F159">
        <f t="shared" si="31"/>
        <v>218</v>
      </c>
      <c r="G159" s="2">
        <f t="shared" si="32"/>
        <v>11788.359999999997</v>
      </c>
      <c r="H159">
        <f t="shared" si="27"/>
        <v>0</v>
      </c>
      <c r="I159">
        <f t="shared" si="28"/>
        <v>218</v>
      </c>
      <c r="J159" s="2">
        <f t="shared" si="29"/>
        <v>196.20000000000002</v>
      </c>
      <c r="K159" s="2">
        <f t="shared" si="24"/>
        <v>0</v>
      </c>
      <c r="L159" s="2">
        <f t="shared" si="33"/>
        <v>113.35999999999987</v>
      </c>
      <c r="M159" s="2">
        <f t="shared" si="35"/>
        <v>9097.9400000000023</v>
      </c>
      <c r="O159">
        <v>158</v>
      </c>
      <c r="P159" s="2">
        <v>196.20000000000002</v>
      </c>
      <c r="Q159" s="2">
        <f t="shared" si="34"/>
        <v>82.840000000000146</v>
      </c>
    </row>
    <row r="160" spans="1:17" x14ac:dyDescent="0.25">
      <c r="A160">
        <v>159</v>
      </c>
      <c r="B160" t="s">
        <v>4</v>
      </c>
      <c r="C160">
        <f t="shared" si="25"/>
        <v>2</v>
      </c>
      <c r="D160">
        <f t="shared" si="26"/>
        <v>0</v>
      </c>
      <c r="E160">
        <f t="shared" si="30"/>
        <v>218</v>
      </c>
      <c r="F160">
        <f t="shared" si="31"/>
        <v>216</v>
      </c>
      <c r="G160" s="2">
        <f t="shared" si="32"/>
        <v>11871.199999999997</v>
      </c>
      <c r="H160">
        <f t="shared" si="27"/>
        <v>0</v>
      </c>
      <c r="I160">
        <f t="shared" si="28"/>
        <v>218</v>
      </c>
      <c r="J160" s="2">
        <f t="shared" si="29"/>
        <v>196.20000000000002</v>
      </c>
      <c r="K160" s="2">
        <f t="shared" ref="K160:K181" si="36">IF(D160=0.2,(E160-F159)*18,0)</f>
        <v>0</v>
      </c>
      <c r="L160" s="2">
        <f t="shared" si="33"/>
        <v>113.35999999999987</v>
      </c>
      <c r="M160" s="2">
        <f t="shared" si="35"/>
        <v>9211.3000000000029</v>
      </c>
      <c r="O160">
        <v>159</v>
      </c>
      <c r="P160" s="2">
        <v>196.20000000000002</v>
      </c>
      <c r="Q160" s="2">
        <f t="shared" si="34"/>
        <v>82.840000000000146</v>
      </c>
    </row>
    <row r="161" spans="1:17" x14ac:dyDescent="0.25">
      <c r="A161">
        <v>160</v>
      </c>
      <c r="B161" t="s">
        <v>5</v>
      </c>
      <c r="C161">
        <f t="shared" si="25"/>
        <v>0</v>
      </c>
      <c r="D161">
        <f t="shared" si="26"/>
        <v>0</v>
      </c>
      <c r="E161">
        <f t="shared" si="30"/>
        <v>216</v>
      </c>
      <c r="F161">
        <f t="shared" si="31"/>
        <v>216</v>
      </c>
      <c r="G161" s="2">
        <f t="shared" si="32"/>
        <v>11953.279999999997</v>
      </c>
      <c r="H161">
        <f t="shared" si="27"/>
        <v>0</v>
      </c>
      <c r="I161">
        <f t="shared" si="28"/>
        <v>216</v>
      </c>
      <c r="J161" s="2">
        <f t="shared" si="29"/>
        <v>194.4</v>
      </c>
      <c r="K161" s="2">
        <f t="shared" si="36"/>
        <v>0</v>
      </c>
      <c r="L161" s="2">
        <f t="shared" si="33"/>
        <v>112.32000000000008</v>
      </c>
      <c r="M161" s="2">
        <f t="shared" si="35"/>
        <v>9323.6200000000026</v>
      </c>
      <c r="O161">
        <v>160</v>
      </c>
      <c r="P161" s="2">
        <v>194.4</v>
      </c>
      <c r="Q161" s="2">
        <f t="shared" si="34"/>
        <v>82.079999999999927</v>
      </c>
    </row>
    <row r="162" spans="1:17" x14ac:dyDescent="0.25">
      <c r="A162">
        <v>161</v>
      </c>
      <c r="B162" t="s">
        <v>6</v>
      </c>
      <c r="C162">
        <f t="shared" si="25"/>
        <v>2</v>
      </c>
      <c r="D162">
        <f t="shared" si="26"/>
        <v>0</v>
      </c>
      <c r="E162">
        <f t="shared" si="30"/>
        <v>216</v>
      </c>
      <c r="F162">
        <f t="shared" si="31"/>
        <v>214</v>
      </c>
      <c r="G162" s="2">
        <f t="shared" si="32"/>
        <v>12035.359999999997</v>
      </c>
      <c r="H162">
        <f t="shared" si="27"/>
        <v>1</v>
      </c>
      <c r="I162">
        <f t="shared" si="28"/>
        <v>0</v>
      </c>
      <c r="J162" s="2">
        <f t="shared" si="29"/>
        <v>0</v>
      </c>
      <c r="K162" s="2">
        <f t="shared" si="36"/>
        <v>0</v>
      </c>
      <c r="L162" s="2">
        <f t="shared" si="33"/>
        <v>-82.079999999999927</v>
      </c>
      <c r="M162" s="2">
        <f t="shared" si="35"/>
        <v>9241.5400000000027</v>
      </c>
      <c r="O162">
        <v>161</v>
      </c>
      <c r="P162" s="2">
        <v>0</v>
      </c>
      <c r="Q162" s="2">
        <f t="shared" si="34"/>
        <v>82.079999999999927</v>
      </c>
    </row>
    <row r="163" spans="1:17" x14ac:dyDescent="0.25">
      <c r="A163">
        <v>162</v>
      </c>
      <c r="B163" t="s">
        <v>7</v>
      </c>
      <c r="C163">
        <f t="shared" si="25"/>
        <v>0</v>
      </c>
      <c r="D163">
        <f t="shared" si="26"/>
        <v>0</v>
      </c>
      <c r="E163">
        <f t="shared" si="30"/>
        <v>214</v>
      </c>
      <c r="F163">
        <f t="shared" si="31"/>
        <v>214</v>
      </c>
      <c r="G163" s="2">
        <f t="shared" si="32"/>
        <v>12116.679999999997</v>
      </c>
      <c r="H163">
        <f t="shared" si="27"/>
        <v>0</v>
      </c>
      <c r="I163">
        <f t="shared" si="28"/>
        <v>214</v>
      </c>
      <c r="J163" s="2">
        <f t="shared" si="29"/>
        <v>192.6</v>
      </c>
      <c r="K163" s="2">
        <f t="shared" si="36"/>
        <v>0</v>
      </c>
      <c r="L163" s="2">
        <f t="shared" si="33"/>
        <v>111.28000000000029</v>
      </c>
      <c r="M163" s="2">
        <f t="shared" si="35"/>
        <v>9352.8200000000033</v>
      </c>
      <c r="O163">
        <v>162</v>
      </c>
      <c r="P163" s="2">
        <v>192.6</v>
      </c>
      <c r="Q163" s="2">
        <f t="shared" si="34"/>
        <v>81.319999999999709</v>
      </c>
    </row>
    <row r="164" spans="1:17" x14ac:dyDescent="0.25">
      <c r="A164">
        <v>163</v>
      </c>
      <c r="B164" t="s">
        <v>8</v>
      </c>
      <c r="C164">
        <f t="shared" si="25"/>
        <v>2</v>
      </c>
      <c r="D164">
        <f t="shared" si="26"/>
        <v>0</v>
      </c>
      <c r="E164">
        <f t="shared" si="30"/>
        <v>214</v>
      </c>
      <c r="F164">
        <f t="shared" si="31"/>
        <v>212</v>
      </c>
      <c r="G164" s="2">
        <f t="shared" si="32"/>
        <v>12197.999999999996</v>
      </c>
      <c r="H164">
        <f t="shared" si="27"/>
        <v>0</v>
      </c>
      <c r="I164">
        <f t="shared" si="28"/>
        <v>214</v>
      </c>
      <c r="J164" s="2">
        <f t="shared" si="29"/>
        <v>192.6</v>
      </c>
      <c r="K164" s="2">
        <f t="shared" si="36"/>
        <v>0</v>
      </c>
      <c r="L164" s="2">
        <f t="shared" si="33"/>
        <v>111.28000000000029</v>
      </c>
      <c r="M164" s="2">
        <f t="shared" si="35"/>
        <v>9464.100000000004</v>
      </c>
      <c r="O164">
        <v>163</v>
      </c>
      <c r="P164" s="2">
        <v>192.6</v>
      </c>
      <c r="Q164" s="2">
        <f t="shared" si="34"/>
        <v>81.319999999999709</v>
      </c>
    </row>
    <row r="165" spans="1:17" x14ac:dyDescent="0.25">
      <c r="A165">
        <v>164</v>
      </c>
      <c r="B165" t="s">
        <v>2</v>
      </c>
      <c r="C165">
        <f t="shared" si="25"/>
        <v>0</v>
      </c>
      <c r="D165">
        <f t="shared" si="26"/>
        <v>0</v>
      </c>
      <c r="E165">
        <f t="shared" si="30"/>
        <v>212</v>
      </c>
      <c r="F165">
        <f t="shared" si="31"/>
        <v>212</v>
      </c>
      <c r="G165" s="2">
        <f t="shared" si="32"/>
        <v>12278.559999999996</v>
      </c>
      <c r="H165">
        <f t="shared" si="27"/>
        <v>0</v>
      </c>
      <c r="I165">
        <f t="shared" si="28"/>
        <v>212</v>
      </c>
      <c r="J165" s="2">
        <f t="shared" si="29"/>
        <v>190.8</v>
      </c>
      <c r="K165" s="2">
        <f t="shared" si="36"/>
        <v>0</v>
      </c>
      <c r="L165" s="2">
        <f t="shared" si="33"/>
        <v>110.24000000000052</v>
      </c>
      <c r="M165" s="2">
        <f t="shared" si="35"/>
        <v>9574.3400000000038</v>
      </c>
      <c r="O165">
        <v>164</v>
      </c>
      <c r="P165" s="2">
        <v>190.8</v>
      </c>
      <c r="Q165" s="2">
        <f t="shared" si="34"/>
        <v>80.559999999999491</v>
      </c>
    </row>
    <row r="166" spans="1:17" x14ac:dyDescent="0.25">
      <c r="A166">
        <v>165</v>
      </c>
      <c r="B166" t="s">
        <v>3</v>
      </c>
      <c r="C166">
        <f t="shared" si="25"/>
        <v>2</v>
      </c>
      <c r="D166">
        <f t="shared" si="26"/>
        <v>0</v>
      </c>
      <c r="E166">
        <f t="shared" si="30"/>
        <v>212</v>
      </c>
      <c r="F166">
        <f t="shared" si="31"/>
        <v>210</v>
      </c>
      <c r="G166" s="2">
        <f t="shared" si="32"/>
        <v>12359.119999999995</v>
      </c>
      <c r="H166">
        <f t="shared" si="27"/>
        <v>0</v>
      </c>
      <c r="I166">
        <f t="shared" si="28"/>
        <v>212</v>
      </c>
      <c r="J166" s="2">
        <f t="shared" si="29"/>
        <v>190.8</v>
      </c>
      <c r="K166" s="2">
        <f t="shared" si="36"/>
        <v>0</v>
      </c>
      <c r="L166" s="2">
        <f t="shared" si="33"/>
        <v>110.24000000000052</v>
      </c>
      <c r="M166" s="2">
        <f t="shared" si="35"/>
        <v>9684.5800000000036</v>
      </c>
      <c r="O166">
        <v>165</v>
      </c>
      <c r="P166" s="2">
        <v>190.8</v>
      </c>
      <c r="Q166" s="2">
        <f t="shared" si="34"/>
        <v>80.559999999999491</v>
      </c>
    </row>
    <row r="167" spans="1:17" x14ac:dyDescent="0.25">
      <c r="A167">
        <v>166</v>
      </c>
      <c r="B167" t="s">
        <v>4</v>
      </c>
      <c r="C167">
        <f t="shared" si="25"/>
        <v>0</v>
      </c>
      <c r="D167">
        <f t="shared" si="26"/>
        <v>0</v>
      </c>
      <c r="E167">
        <f t="shared" si="30"/>
        <v>210</v>
      </c>
      <c r="F167">
        <f t="shared" si="31"/>
        <v>210</v>
      </c>
      <c r="G167" s="2">
        <f t="shared" si="32"/>
        <v>12438.919999999995</v>
      </c>
      <c r="H167">
        <f t="shared" si="27"/>
        <v>0</v>
      </c>
      <c r="I167">
        <f t="shared" si="28"/>
        <v>210</v>
      </c>
      <c r="J167" s="2">
        <f t="shared" si="29"/>
        <v>189</v>
      </c>
      <c r="K167" s="2">
        <f t="shared" si="36"/>
        <v>0</v>
      </c>
      <c r="L167" s="2">
        <f t="shared" si="33"/>
        <v>109.20000000000073</v>
      </c>
      <c r="M167" s="2">
        <f t="shared" si="35"/>
        <v>9793.7800000000043</v>
      </c>
      <c r="O167">
        <v>166</v>
      </c>
      <c r="P167" s="2">
        <v>189</v>
      </c>
      <c r="Q167" s="2">
        <f t="shared" si="34"/>
        <v>79.799999999999272</v>
      </c>
    </row>
    <row r="168" spans="1:17" x14ac:dyDescent="0.25">
      <c r="A168">
        <v>167</v>
      </c>
      <c r="B168" t="s">
        <v>5</v>
      </c>
      <c r="C168">
        <f t="shared" si="25"/>
        <v>2</v>
      </c>
      <c r="D168">
        <f t="shared" si="26"/>
        <v>0</v>
      </c>
      <c r="E168">
        <f t="shared" si="30"/>
        <v>210</v>
      </c>
      <c r="F168">
        <f t="shared" si="31"/>
        <v>208</v>
      </c>
      <c r="G168" s="2">
        <f t="shared" si="32"/>
        <v>12518.719999999994</v>
      </c>
      <c r="H168">
        <f t="shared" si="27"/>
        <v>0</v>
      </c>
      <c r="I168">
        <f t="shared" si="28"/>
        <v>210</v>
      </c>
      <c r="J168" s="2">
        <f t="shared" si="29"/>
        <v>189</v>
      </c>
      <c r="K168" s="2">
        <f t="shared" si="36"/>
        <v>0</v>
      </c>
      <c r="L168" s="2">
        <f t="shared" si="33"/>
        <v>109.20000000000073</v>
      </c>
      <c r="M168" s="2">
        <f t="shared" si="35"/>
        <v>9902.980000000005</v>
      </c>
      <c r="O168">
        <v>167</v>
      </c>
      <c r="P168" s="2">
        <v>189</v>
      </c>
      <c r="Q168" s="2">
        <f t="shared" si="34"/>
        <v>79.799999999999272</v>
      </c>
    </row>
    <row r="169" spans="1:17" x14ac:dyDescent="0.25">
      <c r="A169">
        <v>168</v>
      </c>
      <c r="B169" t="s">
        <v>6</v>
      </c>
      <c r="C169">
        <f t="shared" si="25"/>
        <v>0</v>
      </c>
      <c r="D169">
        <f t="shared" si="26"/>
        <v>0</v>
      </c>
      <c r="E169">
        <f t="shared" si="30"/>
        <v>208</v>
      </c>
      <c r="F169">
        <f t="shared" si="31"/>
        <v>208</v>
      </c>
      <c r="G169" s="2">
        <f t="shared" si="32"/>
        <v>12597.759999999995</v>
      </c>
      <c r="H169">
        <f t="shared" si="27"/>
        <v>1</v>
      </c>
      <c r="I169">
        <f t="shared" si="28"/>
        <v>0</v>
      </c>
      <c r="J169" s="2">
        <f t="shared" si="29"/>
        <v>0</v>
      </c>
      <c r="K169" s="2">
        <f t="shared" si="36"/>
        <v>0</v>
      </c>
      <c r="L169" s="2">
        <f t="shared" si="33"/>
        <v>-79.040000000000873</v>
      </c>
      <c r="M169" s="2">
        <f t="shared" si="35"/>
        <v>9823.9400000000041</v>
      </c>
      <c r="O169">
        <v>168</v>
      </c>
      <c r="P169" s="2">
        <v>0</v>
      </c>
      <c r="Q169" s="2">
        <f t="shared" si="34"/>
        <v>79.040000000000873</v>
      </c>
    </row>
    <row r="170" spans="1:17" x14ac:dyDescent="0.25">
      <c r="A170">
        <v>169</v>
      </c>
      <c r="B170" t="s">
        <v>7</v>
      </c>
      <c r="C170">
        <f t="shared" si="25"/>
        <v>2</v>
      </c>
      <c r="D170">
        <f t="shared" si="26"/>
        <v>0</v>
      </c>
      <c r="E170">
        <f t="shared" si="30"/>
        <v>208</v>
      </c>
      <c r="F170">
        <f t="shared" si="31"/>
        <v>206</v>
      </c>
      <c r="G170" s="2">
        <f t="shared" si="32"/>
        <v>12676.799999999996</v>
      </c>
      <c r="H170">
        <f t="shared" si="27"/>
        <v>0</v>
      </c>
      <c r="I170">
        <f t="shared" si="28"/>
        <v>208</v>
      </c>
      <c r="J170" s="2">
        <f t="shared" si="29"/>
        <v>187.20000000000002</v>
      </c>
      <c r="K170" s="2">
        <f t="shared" si="36"/>
        <v>0</v>
      </c>
      <c r="L170" s="2">
        <f t="shared" si="33"/>
        <v>108.15999999999914</v>
      </c>
      <c r="M170" s="2">
        <f t="shared" si="35"/>
        <v>9932.100000000004</v>
      </c>
      <c r="O170">
        <v>169</v>
      </c>
      <c r="P170" s="2">
        <v>187.20000000000002</v>
      </c>
      <c r="Q170" s="2">
        <f t="shared" si="34"/>
        <v>79.040000000000873</v>
      </c>
    </row>
    <row r="171" spans="1:17" x14ac:dyDescent="0.25">
      <c r="A171">
        <v>170</v>
      </c>
      <c r="B171" t="s">
        <v>8</v>
      </c>
      <c r="C171">
        <f t="shared" si="25"/>
        <v>0</v>
      </c>
      <c r="D171">
        <f t="shared" si="26"/>
        <v>0</v>
      </c>
      <c r="E171">
        <f t="shared" si="30"/>
        <v>206</v>
      </c>
      <c r="F171">
        <f t="shared" si="31"/>
        <v>206</v>
      </c>
      <c r="G171" s="2">
        <f t="shared" si="32"/>
        <v>12755.079999999996</v>
      </c>
      <c r="H171">
        <f t="shared" si="27"/>
        <v>0</v>
      </c>
      <c r="I171">
        <f t="shared" si="28"/>
        <v>206</v>
      </c>
      <c r="J171" s="2">
        <f t="shared" si="29"/>
        <v>185.4</v>
      </c>
      <c r="K171" s="2">
        <f t="shared" si="36"/>
        <v>0</v>
      </c>
      <c r="L171" s="2">
        <f t="shared" si="33"/>
        <v>107.11999999999935</v>
      </c>
      <c r="M171" s="2">
        <f t="shared" si="35"/>
        <v>10039.220000000003</v>
      </c>
      <c r="O171">
        <v>170</v>
      </c>
      <c r="P171" s="2">
        <v>185.4</v>
      </c>
      <c r="Q171" s="2">
        <f t="shared" si="34"/>
        <v>78.280000000000655</v>
      </c>
    </row>
    <row r="172" spans="1:17" x14ac:dyDescent="0.25">
      <c r="A172">
        <v>171</v>
      </c>
      <c r="B172" t="s">
        <v>2</v>
      </c>
      <c r="C172">
        <f t="shared" si="25"/>
        <v>2</v>
      </c>
      <c r="D172">
        <f t="shared" si="26"/>
        <v>0</v>
      </c>
      <c r="E172">
        <f t="shared" si="30"/>
        <v>206</v>
      </c>
      <c r="F172">
        <f t="shared" si="31"/>
        <v>204</v>
      </c>
      <c r="G172" s="2">
        <f t="shared" si="32"/>
        <v>12833.359999999997</v>
      </c>
      <c r="H172">
        <f t="shared" si="27"/>
        <v>0</v>
      </c>
      <c r="I172">
        <f t="shared" si="28"/>
        <v>206</v>
      </c>
      <c r="J172" s="2">
        <f t="shared" si="29"/>
        <v>185.4</v>
      </c>
      <c r="K172" s="2">
        <f t="shared" si="36"/>
        <v>0</v>
      </c>
      <c r="L172" s="2">
        <f t="shared" si="33"/>
        <v>107.11999999999935</v>
      </c>
      <c r="M172" s="2">
        <f t="shared" si="35"/>
        <v>10146.340000000002</v>
      </c>
      <c r="O172">
        <v>171</v>
      </c>
      <c r="P172" s="2">
        <v>185.4</v>
      </c>
      <c r="Q172" s="2">
        <f t="shared" si="34"/>
        <v>78.280000000000655</v>
      </c>
    </row>
    <row r="173" spans="1:17" x14ac:dyDescent="0.25">
      <c r="A173">
        <v>172</v>
      </c>
      <c r="B173" t="s">
        <v>3</v>
      </c>
      <c r="C173">
        <f t="shared" si="25"/>
        <v>0</v>
      </c>
      <c r="D173">
        <f t="shared" si="26"/>
        <v>0</v>
      </c>
      <c r="E173">
        <f t="shared" si="30"/>
        <v>204</v>
      </c>
      <c r="F173">
        <f t="shared" si="31"/>
        <v>204</v>
      </c>
      <c r="G173" s="2">
        <f t="shared" si="32"/>
        <v>12910.879999999997</v>
      </c>
      <c r="H173">
        <f t="shared" si="27"/>
        <v>0</v>
      </c>
      <c r="I173">
        <f t="shared" si="28"/>
        <v>204</v>
      </c>
      <c r="J173" s="2">
        <f t="shared" si="29"/>
        <v>183.6</v>
      </c>
      <c r="K173" s="2">
        <f t="shared" si="36"/>
        <v>0</v>
      </c>
      <c r="L173" s="2">
        <f t="shared" si="33"/>
        <v>106.07999999999956</v>
      </c>
      <c r="M173" s="2">
        <f t="shared" si="35"/>
        <v>10252.420000000002</v>
      </c>
      <c r="O173">
        <v>172</v>
      </c>
      <c r="P173" s="2">
        <v>183.6</v>
      </c>
      <c r="Q173" s="2">
        <f t="shared" si="34"/>
        <v>77.520000000000437</v>
      </c>
    </row>
    <row r="174" spans="1:17" x14ac:dyDescent="0.25">
      <c r="A174">
        <v>173</v>
      </c>
      <c r="B174" t="s">
        <v>4</v>
      </c>
      <c r="C174">
        <f t="shared" si="25"/>
        <v>2</v>
      </c>
      <c r="D174">
        <f t="shared" si="26"/>
        <v>0</v>
      </c>
      <c r="E174">
        <f t="shared" si="30"/>
        <v>204</v>
      </c>
      <c r="F174">
        <f t="shared" si="31"/>
        <v>202</v>
      </c>
      <c r="G174" s="2">
        <f t="shared" si="32"/>
        <v>12988.399999999998</v>
      </c>
      <c r="H174">
        <f t="shared" si="27"/>
        <v>0</v>
      </c>
      <c r="I174">
        <f t="shared" si="28"/>
        <v>204</v>
      </c>
      <c r="J174" s="2">
        <f t="shared" si="29"/>
        <v>183.6</v>
      </c>
      <c r="K174" s="2">
        <f t="shared" si="36"/>
        <v>0</v>
      </c>
      <c r="L174" s="2">
        <f t="shared" si="33"/>
        <v>106.07999999999956</v>
      </c>
      <c r="M174" s="2">
        <f t="shared" si="35"/>
        <v>10358.500000000002</v>
      </c>
      <c r="O174">
        <v>173</v>
      </c>
      <c r="P174" s="2">
        <v>183.6</v>
      </c>
      <c r="Q174" s="2">
        <f t="shared" si="34"/>
        <v>77.520000000000437</v>
      </c>
    </row>
    <row r="175" spans="1:17" x14ac:dyDescent="0.25">
      <c r="A175">
        <v>174</v>
      </c>
      <c r="B175" t="s">
        <v>5</v>
      </c>
      <c r="C175">
        <f t="shared" si="25"/>
        <v>0</v>
      </c>
      <c r="D175">
        <f t="shared" si="26"/>
        <v>0</v>
      </c>
      <c r="E175">
        <f t="shared" si="30"/>
        <v>202</v>
      </c>
      <c r="F175">
        <f t="shared" si="31"/>
        <v>202</v>
      </c>
      <c r="G175" s="2">
        <f t="shared" si="32"/>
        <v>13065.159999999998</v>
      </c>
      <c r="H175">
        <f t="shared" si="27"/>
        <v>0</v>
      </c>
      <c r="I175">
        <f t="shared" si="28"/>
        <v>202</v>
      </c>
      <c r="J175" s="2">
        <f t="shared" si="29"/>
        <v>181.8</v>
      </c>
      <c r="K175" s="2">
        <f t="shared" si="36"/>
        <v>0</v>
      </c>
      <c r="L175" s="2">
        <f t="shared" si="33"/>
        <v>105.03999999999979</v>
      </c>
      <c r="M175" s="2">
        <f t="shared" si="35"/>
        <v>10463.540000000001</v>
      </c>
      <c r="O175">
        <v>174</v>
      </c>
      <c r="P175" s="2">
        <v>181.8</v>
      </c>
      <c r="Q175" s="2">
        <f t="shared" si="34"/>
        <v>76.760000000000218</v>
      </c>
    </row>
    <row r="176" spans="1:17" x14ac:dyDescent="0.25">
      <c r="A176">
        <v>175</v>
      </c>
      <c r="B176" t="s">
        <v>6</v>
      </c>
      <c r="C176">
        <f t="shared" si="25"/>
        <v>2</v>
      </c>
      <c r="D176">
        <f t="shared" si="26"/>
        <v>0</v>
      </c>
      <c r="E176">
        <f t="shared" si="30"/>
        <v>202</v>
      </c>
      <c r="F176">
        <f t="shared" si="31"/>
        <v>200</v>
      </c>
      <c r="G176" s="2">
        <f t="shared" si="32"/>
        <v>13141.919999999998</v>
      </c>
      <c r="H176">
        <f t="shared" si="27"/>
        <v>1</v>
      </c>
      <c r="I176">
        <f t="shared" si="28"/>
        <v>0</v>
      </c>
      <c r="J176" s="2">
        <f t="shared" si="29"/>
        <v>0</v>
      </c>
      <c r="K176" s="2">
        <f t="shared" si="36"/>
        <v>0</v>
      </c>
      <c r="L176" s="2">
        <f t="shared" si="33"/>
        <v>-76.760000000000218</v>
      </c>
      <c r="M176" s="2">
        <f t="shared" si="35"/>
        <v>10386.780000000001</v>
      </c>
      <c r="O176">
        <v>175</v>
      </c>
      <c r="P176" s="2">
        <v>0</v>
      </c>
      <c r="Q176" s="2">
        <f t="shared" si="34"/>
        <v>76.760000000000218</v>
      </c>
    </row>
    <row r="177" spans="1:17" x14ac:dyDescent="0.25">
      <c r="A177">
        <v>176</v>
      </c>
      <c r="B177" t="s">
        <v>7</v>
      </c>
      <c r="C177">
        <f t="shared" si="25"/>
        <v>0</v>
      </c>
      <c r="D177">
        <f t="shared" si="26"/>
        <v>0</v>
      </c>
      <c r="E177">
        <f t="shared" si="30"/>
        <v>200</v>
      </c>
      <c r="F177">
        <f t="shared" si="31"/>
        <v>200</v>
      </c>
      <c r="G177" s="2">
        <f t="shared" si="32"/>
        <v>13217.919999999998</v>
      </c>
      <c r="H177">
        <f t="shared" si="27"/>
        <v>0</v>
      </c>
      <c r="I177">
        <f t="shared" si="28"/>
        <v>200</v>
      </c>
      <c r="J177" s="2">
        <f t="shared" si="29"/>
        <v>180</v>
      </c>
      <c r="K177" s="2">
        <f t="shared" si="36"/>
        <v>0</v>
      </c>
      <c r="L177" s="2">
        <f t="shared" si="33"/>
        <v>104</v>
      </c>
      <c r="M177" s="2">
        <f t="shared" si="35"/>
        <v>10490.78</v>
      </c>
      <c r="O177">
        <v>176</v>
      </c>
      <c r="P177" s="2">
        <v>180</v>
      </c>
      <c r="Q177" s="2">
        <f t="shared" si="34"/>
        <v>76</v>
      </c>
    </row>
    <row r="178" spans="1:17" x14ac:dyDescent="0.25">
      <c r="A178">
        <v>177</v>
      </c>
      <c r="B178" t="s">
        <v>8</v>
      </c>
      <c r="C178">
        <f t="shared" si="25"/>
        <v>2</v>
      </c>
      <c r="D178">
        <f t="shared" si="26"/>
        <v>0</v>
      </c>
      <c r="E178">
        <f t="shared" si="30"/>
        <v>200</v>
      </c>
      <c r="F178">
        <f t="shared" si="31"/>
        <v>198</v>
      </c>
      <c r="G178" s="2">
        <f t="shared" si="32"/>
        <v>13293.919999999998</v>
      </c>
      <c r="H178">
        <f t="shared" si="27"/>
        <v>0</v>
      </c>
      <c r="I178">
        <f t="shared" si="28"/>
        <v>200</v>
      </c>
      <c r="J178" s="2">
        <f t="shared" si="29"/>
        <v>180</v>
      </c>
      <c r="K178" s="2">
        <f t="shared" si="36"/>
        <v>0</v>
      </c>
      <c r="L178" s="2">
        <f t="shared" si="33"/>
        <v>104</v>
      </c>
      <c r="M178" s="2">
        <f t="shared" si="35"/>
        <v>10594.78</v>
      </c>
      <c r="O178">
        <v>177</v>
      </c>
      <c r="P178" s="2">
        <v>180</v>
      </c>
      <c r="Q178" s="2">
        <f t="shared" si="34"/>
        <v>76</v>
      </c>
    </row>
    <row r="179" spans="1:17" x14ac:dyDescent="0.25">
      <c r="A179">
        <v>178</v>
      </c>
      <c r="B179" t="s">
        <v>2</v>
      </c>
      <c r="C179">
        <f t="shared" si="25"/>
        <v>0</v>
      </c>
      <c r="D179">
        <f t="shared" si="26"/>
        <v>0</v>
      </c>
      <c r="E179">
        <f t="shared" si="30"/>
        <v>198</v>
      </c>
      <c r="F179">
        <f t="shared" si="31"/>
        <v>198</v>
      </c>
      <c r="G179" s="2">
        <f t="shared" si="32"/>
        <v>13369.159999999998</v>
      </c>
      <c r="H179">
        <f t="shared" si="27"/>
        <v>0</v>
      </c>
      <c r="I179">
        <f t="shared" si="28"/>
        <v>198</v>
      </c>
      <c r="J179" s="2">
        <f t="shared" si="29"/>
        <v>178.20000000000002</v>
      </c>
      <c r="K179" s="2">
        <f t="shared" si="36"/>
        <v>0</v>
      </c>
      <c r="L179" s="2">
        <f t="shared" si="33"/>
        <v>102.96000000000024</v>
      </c>
      <c r="M179" s="2">
        <f t="shared" si="35"/>
        <v>10697.740000000002</v>
      </c>
      <c r="O179">
        <v>178</v>
      </c>
      <c r="P179" s="2">
        <v>178.20000000000002</v>
      </c>
      <c r="Q179" s="2">
        <f t="shared" si="34"/>
        <v>75.239999999999782</v>
      </c>
    </row>
    <row r="180" spans="1:17" x14ac:dyDescent="0.25">
      <c r="A180">
        <v>179</v>
      </c>
      <c r="B180" t="s">
        <v>3</v>
      </c>
      <c r="C180">
        <f t="shared" si="25"/>
        <v>2</v>
      </c>
      <c r="D180">
        <f t="shared" si="26"/>
        <v>0</v>
      </c>
      <c r="E180">
        <f t="shared" si="30"/>
        <v>198</v>
      </c>
      <c r="F180">
        <f t="shared" si="31"/>
        <v>196</v>
      </c>
      <c r="G180" s="2">
        <f t="shared" si="32"/>
        <v>13444.399999999998</v>
      </c>
      <c r="H180">
        <f t="shared" si="27"/>
        <v>0</v>
      </c>
      <c r="I180">
        <f t="shared" si="28"/>
        <v>198</v>
      </c>
      <c r="J180" s="2">
        <f t="shared" si="29"/>
        <v>178.20000000000002</v>
      </c>
      <c r="K180" s="2">
        <f t="shared" si="36"/>
        <v>0</v>
      </c>
      <c r="L180" s="2">
        <f t="shared" si="33"/>
        <v>102.96000000000024</v>
      </c>
      <c r="M180" s="2">
        <f t="shared" si="35"/>
        <v>10800.700000000003</v>
      </c>
      <c r="O180">
        <v>179</v>
      </c>
      <c r="P180" s="2">
        <v>178.20000000000002</v>
      </c>
      <c r="Q180" s="2">
        <f t="shared" si="34"/>
        <v>75.239999999999782</v>
      </c>
    </row>
    <row r="181" spans="1:17" x14ac:dyDescent="0.25">
      <c r="A181">
        <v>180</v>
      </c>
      <c r="B181" t="s">
        <v>4</v>
      </c>
      <c r="C181">
        <f t="shared" si="25"/>
        <v>0</v>
      </c>
      <c r="D181">
        <f t="shared" si="26"/>
        <v>0.2</v>
      </c>
      <c r="E181">
        <f t="shared" si="30"/>
        <v>235</v>
      </c>
      <c r="F181">
        <f t="shared" si="31"/>
        <v>235</v>
      </c>
      <c r="G181" s="3">
        <f t="shared" si="32"/>
        <v>13533.699999999997</v>
      </c>
      <c r="H181">
        <f t="shared" si="27"/>
        <v>0</v>
      </c>
      <c r="I181">
        <f t="shared" si="28"/>
        <v>235</v>
      </c>
      <c r="J181" s="2">
        <f t="shared" si="29"/>
        <v>211.5</v>
      </c>
      <c r="K181" s="2">
        <f t="shared" si="36"/>
        <v>702</v>
      </c>
      <c r="L181" s="2">
        <f t="shared" si="33"/>
        <v>-579.79999999999927</v>
      </c>
      <c r="M181" s="3">
        <f t="shared" si="35"/>
        <v>10220.900000000003</v>
      </c>
      <c r="O181">
        <v>180</v>
      </c>
      <c r="P181" s="2">
        <v>211.5</v>
      </c>
      <c r="Q181" s="2">
        <f t="shared" si="34"/>
        <v>791.29999999999927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2023-12-25T21:00:16Z</dcterms:modified>
</cp:coreProperties>
</file>