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DELL\Desktop\Matura2023\"/>
    </mc:Choice>
  </mc:AlternateContent>
  <xr:revisionPtr revIDLastSave="0" documentId="13_ncr:1_{1138CE91-DB39-4395-B8D8-A5058B9C6F3F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Arkusz2" sheetId="2" r:id="rId1"/>
    <sheet name="Arkusz1" sheetId="1" r:id="rId2"/>
  </sheets>
  <definedNames>
    <definedName name="uzdrowisko" localSheetId="1">Arkusz1!$A$1:$C$366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P1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2" i="1"/>
  <c r="M2" i="1"/>
  <c r="H2" i="1"/>
  <c r="I2" i="1"/>
  <c r="L2" i="1"/>
  <c r="E2" i="1"/>
  <c r="E3" i="1" s="1"/>
  <c r="J2" i="1" l="1"/>
  <c r="K2" i="1" s="1"/>
  <c r="N2" i="1" s="1"/>
  <c r="E4" i="1"/>
  <c r="H3" i="1"/>
  <c r="I3" i="1" s="1"/>
  <c r="E5" i="1" l="1"/>
  <c r="H4" i="1"/>
  <c r="I4" i="1" s="1"/>
  <c r="J3" i="1" l="1"/>
  <c r="L3" i="1"/>
  <c r="M3" i="1" s="1"/>
  <c r="K3" i="1"/>
  <c r="E6" i="1"/>
  <c r="H5" i="1"/>
  <c r="I5" i="1" s="1"/>
  <c r="N3" i="1" l="1"/>
  <c r="L4" i="1"/>
  <c r="E7" i="1"/>
  <c r="H6" i="1"/>
  <c r="I6" i="1" s="1"/>
  <c r="M4" i="1" l="1"/>
  <c r="J4" i="1"/>
  <c r="K4" i="1" s="1"/>
  <c r="E8" i="1"/>
  <c r="H7" i="1"/>
  <c r="I7" i="1" s="1"/>
  <c r="N4" i="1" l="1"/>
  <c r="L5" i="1"/>
  <c r="J5" i="1"/>
  <c r="L6" i="1"/>
  <c r="E9" i="1"/>
  <c r="H8" i="1"/>
  <c r="I8" i="1" s="1"/>
  <c r="M5" i="1" l="1"/>
  <c r="J6" i="1"/>
  <c r="K5" i="1"/>
  <c r="E10" i="1"/>
  <c r="H9" i="1"/>
  <c r="I9" i="1" s="1"/>
  <c r="N5" i="1" l="1"/>
  <c r="M6" i="1" s="1"/>
  <c r="K6" i="1"/>
  <c r="E11" i="1"/>
  <c r="H10" i="1"/>
  <c r="I10" i="1" s="1"/>
  <c r="N6" i="1" l="1"/>
  <c r="M7" i="1" s="1"/>
  <c r="L7" i="1"/>
  <c r="J7" i="1"/>
  <c r="E12" i="1"/>
  <c r="H11" i="1"/>
  <c r="I11" i="1" s="1"/>
  <c r="N7" i="1" l="1"/>
  <c r="K7" i="1"/>
  <c r="L8" i="1"/>
  <c r="J8" i="1"/>
  <c r="E13" i="1"/>
  <c r="H12" i="1"/>
  <c r="I12" i="1" s="1"/>
  <c r="M8" i="1" l="1"/>
  <c r="K8" i="1"/>
  <c r="E14" i="1"/>
  <c r="H13" i="1"/>
  <c r="I13" i="1" s="1"/>
  <c r="N8" i="1" l="1"/>
  <c r="M9" i="1" s="1"/>
  <c r="L9" i="1"/>
  <c r="J9" i="1"/>
  <c r="E15" i="1"/>
  <c r="H14" i="1"/>
  <c r="I14" i="1" s="1"/>
  <c r="N9" i="1" l="1"/>
  <c r="K9" i="1"/>
  <c r="L10" i="1"/>
  <c r="J10" i="1"/>
  <c r="E16" i="1"/>
  <c r="H15" i="1"/>
  <c r="I15" i="1" s="1"/>
  <c r="M10" i="1" l="1"/>
  <c r="L11" i="1"/>
  <c r="J11" i="1"/>
  <c r="K10" i="1"/>
  <c r="E17" i="1"/>
  <c r="H16" i="1"/>
  <c r="I16" i="1" s="1"/>
  <c r="N10" i="1" l="1"/>
  <c r="M11" i="1" s="1"/>
  <c r="L12" i="1"/>
  <c r="J12" i="1"/>
  <c r="K11" i="1"/>
  <c r="E18" i="1"/>
  <c r="H17" i="1"/>
  <c r="I17" i="1" s="1"/>
  <c r="N11" i="1" l="1"/>
  <c r="M12" i="1" s="1"/>
  <c r="K12" i="1"/>
  <c r="L13" i="1"/>
  <c r="J13" i="1"/>
  <c r="E19" i="1"/>
  <c r="H18" i="1"/>
  <c r="I18" i="1" s="1"/>
  <c r="N12" i="1" l="1"/>
  <c r="M13" i="1" s="1"/>
  <c r="K13" i="1"/>
  <c r="L14" i="1"/>
  <c r="J14" i="1"/>
  <c r="E20" i="1"/>
  <c r="H19" i="1"/>
  <c r="I19" i="1" s="1"/>
  <c r="N13" i="1" l="1"/>
  <c r="M14" i="1" s="1"/>
  <c r="K14" i="1"/>
  <c r="E21" i="1"/>
  <c r="H20" i="1"/>
  <c r="I20" i="1" s="1"/>
  <c r="N14" i="1" l="1"/>
  <c r="M15" i="1" s="1"/>
  <c r="L15" i="1"/>
  <c r="J15" i="1"/>
  <c r="E22" i="1"/>
  <c r="H21" i="1"/>
  <c r="I21" i="1" s="1"/>
  <c r="K15" i="1" l="1"/>
  <c r="N15" i="1" s="1"/>
  <c r="M16" i="1" s="1"/>
  <c r="L16" i="1"/>
  <c r="J16" i="1"/>
  <c r="E23" i="1"/>
  <c r="H22" i="1"/>
  <c r="I22" i="1" s="1"/>
  <c r="N16" i="1" l="1"/>
  <c r="M17" i="1" s="1"/>
  <c r="L17" i="1"/>
  <c r="J17" i="1"/>
  <c r="K16" i="1"/>
  <c r="E24" i="1"/>
  <c r="H23" i="1"/>
  <c r="I23" i="1" s="1"/>
  <c r="N17" i="1" l="1"/>
  <c r="K17" i="1"/>
  <c r="L18" i="1"/>
  <c r="J18" i="1"/>
  <c r="E25" i="1"/>
  <c r="H24" i="1"/>
  <c r="I24" i="1" s="1"/>
  <c r="M18" i="1" l="1"/>
  <c r="K18" i="1"/>
  <c r="L19" i="1"/>
  <c r="J19" i="1"/>
  <c r="E26" i="1"/>
  <c r="H25" i="1"/>
  <c r="I25" i="1" s="1"/>
  <c r="N18" i="1" l="1"/>
  <c r="M19" i="1" s="1"/>
  <c r="K19" i="1"/>
  <c r="E27" i="1"/>
  <c r="H26" i="1"/>
  <c r="I26" i="1" s="1"/>
  <c r="N19" i="1" l="1"/>
  <c r="L20" i="1"/>
  <c r="J20" i="1"/>
  <c r="E28" i="1"/>
  <c r="H27" i="1"/>
  <c r="I27" i="1" s="1"/>
  <c r="M20" i="1" l="1"/>
  <c r="K20" i="1"/>
  <c r="L21" i="1"/>
  <c r="J21" i="1"/>
  <c r="E29" i="1"/>
  <c r="H28" i="1"/>
  <c r="I28" i="1" s="1"/>
  <c r="N20" i="1" l="1"/>
  <c r="M21" i="1" s="1"/>
  <c r="L22" i="1"/>
  <c r="J22" i="1"/>
  <c r="K21" i="1"/>
  <c r="E30" i="1"/>
  <c r="H29" i="1"/>
  <c r="I29" i="1" s="1"/>
  <c r="N21" i="1" l="1"/>
  <c r="M22" i="1" s="1"/>
  <c r="L23" i="1"/>
  <c r="J23" i="1"/>
  <c r="K22" i="1"/>
  <c r="E31" i="1"/>
  <c r="H30" i="1"/>
  <c r="I30" i="1" s="1"/>
  <c r="N22" i="1" l="1"/>
  <c r="M23" i="1" s="1"/>
  <c r="K23" i="1"/>
  <c r="L24" i="1"/>
  <c r="J24" i="1"/>
  <c r="E32" i="1"/>
  <c r="H31" i="1"/>
  <c r="I31" i="1" s="1"/>
  <c r="N23" i="1" l="1"/>
  <c r="M24" i="1" s="1"/>
  <c r="L25" i="1"/>
  <c r="J25" i="1"/>
  <c r="K24" i="1"/>
  <c r="E33" i="1"/>
  <c r="H32" i="1"/>
  <c r="I32" i="1" s="1"/>
  <c r="N24" i="1" l="1"/>
  <c r="M25" i="1" s="1"/>
  <c r="L26" i="1"/>
  <c r="J26" i="1"/>
  <c r="K25" i="1"/>
  <c r="E34" i="1"/>
  <c r="H33" i="1"/>
  <c r="I33" i="1" s="1"/>
  <c r="N25" i="1" l="1"/>
  <c r="M26" i="1" s="1"/>
  <c r="K26" i="1"/>
  <c r="L27" i="1"/>
  <c r="J27" i="1"/>
  <c r="E35" i="1"/>
  <c r="H34" i="1"/>
  <c r="I34" i="1" s="1"/>
  <c r="N26" i="1" l="1"/>
  <c r="M27" i="1" s="1"/>
  <c r="K27" i="1"/>
  <c r="E36" i="1"/>
  <c r="H35" i="1"/>
  <c r="I35" i="1" s="1"/>
  <c r="N27" i="1" l="1"/>
  <c r="M28" i="1" s="1"/>
  <c r="L28" i="1"/>
  <c r="J28" i="1"/>
  <c r="E37" i="1"/>
  <c r="H36" i="1"/>
  <c r="I36" i="1" s="1"/>
  <c r="N28" i="1" l="1"/>
  <c r="K28" i="1"/>
  <c r="L29" i="1"/>
  <c r="J29" i="1"/>
  <c r="E38" i="1"/>
  <c r="H37" i="1"/>
  <c r="I37" i="1" s="1"/>
  <c r="M29" i="1" l="1"/>
  <c r="K29" i="1"/>
  <c r="E39" i="1"/>
  <c r="H38" i="1"/>
  <c r="I38" i="1" s="1"/>
  <c r="N29" i="1" l="1"/>
  <c r="L30" i="1"/>
  <c r="J30" i="1"/>
  <c r="E40" i="1"/>
  <c r="H39" i="1"/>
  <c r="I39" i="1" s="1"/>
  <c r="M30" i="1" l="1"/>
  <c r="K30" i="1"/>
  <c r="L31" i="1"/>
  <c r="J31" i="1"/>
  <c r="E41" i="1"/>
  <c r="H40" i="1"/>
  <c r="I40" i="1" s="1"/>
  <c r="N30" i="1" l="1"/>
  <c r="M31" i="1" s="1"/>
  <c r="L32" i="1"/>
  <c r="J32" i="1"/>
  <c r="K31" i="1"/>
  <c r="E42" i="1"/>
  <c r="H41" i="1"/>
  <c r="I41" i="1" s="1"/>
  <c r="N31" i="1" l="1"/>
  <c r="M32" i="1" s="1"/>
  <c r="L33" i="1"/>
  <c r="J33" i="1"/>
  <c r="K32" i="1"/>
  <c r="E43" i="1"/>
  <c r="H42" i="1"/>
  <c r="I42" i="1" s="1"/>
  <c r="N32" i="1" l="1"/>
  <c r="M33" i="1" s="1"/>
  <c r="K33" i="1"/>
  <c r="E44" i="1"/>
  <c r="H43" i="1"/>
  <c r="I43" i="1" s="1"/>
  <c r="N33" i="1" l="1"/>
  <c r="L34" i="1"/>
  <c r="J34" i="1"/>
  <c r="E45" i="1"/>
  <c r="H44" i="1"/>
  <c r="I44" i="1" s="1"/>
  <c r="M34" i="1" l="1"/>
  <c r="L35" i="1"/>
  <c r="J35" i="1"/>
  <c r="K34" i="1"/>
  <c r="E46" i="1"/>
  <c r="H45" i="1"/>
  <c r="I45" i="1" s="1"/>
  <c r="N34" i="1" l="1"/>
  <c r="M35" i="1" s="1"/>
  <c r="K35" i="1"/>
  <c r="L36" i="1"/>
  <c r="J36" i="1"/>
  <c r="E47" i="1"/>
  <c r="H46" i="1"/>
  <c r="I46" i="1" s="1"/>
  <c r="N35" i="1" l="1"/>
  <c r="M36" i="1" s="1"/>
  <c r="K36" i="1"/>
  <c r="L37" i="1"/>
  <c r="J37" i="1"/>
  <c r="E48" i="1"/>
  <c r="H47" i="1"/>
  <c r="I47" i="1" s="1"/>
  <c r="N36" i="1" l="1"/>
  <c r="M37" i="1" s="1"/>
  <c r="K37" i="1"/>
  <c r="L38" i="1"/>
  <c r="J38" i="1"/>
  <c r="E49" i="1"/>
  <c r="H48" i="1"/>
  <c r="I48" i="1" s="1"/>
  <c r="N37" i="1" l="1"/>
  <c r="M38" i="1" s="1"/>
  <c r="K38" i="1"/>
  <c r="E50" i="1"/>
  <c r="H49" i="1"/>
  <c r="I49" i="1" s="1"/>
  <c r="N38" i="1" l="1"/>
  <c r="M39" i="1" s="1"/>
  <c r="L39" i="1"/>
  <c r="J39" i="1"/>
  <c r="E51" i="1"/>
  <c r="H50" i="1"/>
  <c r="I50" i="1" s="1"/>
  <c r="L40" i="1" l="1"/>
  <c r="J40" i="1"/>
  <c r="K39" i="1"/>
  <c r="N39" i="1" s="1"/>
  <c r="M40" i="1" s="1"/>
  <c r="E52" i="1"/>
  <c r="H51" i="1"/>
  <c r="I51" i="1" s="1"/>
  <c r="N40" i="1" l="1"/>
  <c r="K40" i="1"/>
  <c r="E53" i="1"/>
  <c r="H52" i="1"/>
  <c r="I52" i="1" s="1"/>
  <c r="L41" i="1" l="1"/>
  <c r="M41" i="1" s="1"/>
  <c r="J41" i="1"/>
  <c r="E54" i="1"/>
  <c r="H53" i="1"/>
  <c r="I53" i="1" s="1"/>
  <c r="N41" i="1" l="1"/>
  <c r="L42" i="1"/>
  <c r="J42" i="1"/>
  <c r="K41" i="1"/>
  <c r="E55" i="1"/>
  <c r="H54" i="1"/>
  <c r="I54" i="1" s="1"/>
  <c r="M42" i="1" l="1"/>
  <c r="L43" i="1"/>
  <c r="J43" i="1"/>
  <c r="K42" i="1"/>
  <c r="E56" i="1"/>
  <c r="H55" i="1"/>
  <c r="I55" i="1" s="1"/>
  <c r="N42" i="1" l="1"/>
  <c r="M43" i="1" s="1"/>
  <c r="L44" i="1"/>
  <c r="J44" i="1"/>
  <c r="K43" i="1"/>
  <c r="E57" i="1"/>
  <c r="H56" i="1"/>
  <c r="I56" i="1" s="1"/>
  <c r="N43" i="1" l="1"/>
  <c r="M44" i="1" s="1"/>
  <c r="K44" i="1"/>
  <c r="L45" i="1"/>
  <c r="J45" i="1"/>
  <c r="E58" i="1"/>
  <c r="H57" i="1"/>
  <c r="I57" i="1" s="1"/>
  <c r="N44" i="1" l="1"/>
  <c r="M45" i="1" s="1"/>
  <c r="K45" i="1"/>
  <c r="L46" i="1"/>
  <c r="J46" i="1"/>
  <c r="E59" i="1"/>
  <c r="H58" i="1"/>
  <c r="I58" i="1" s="1"/>
  <c r="N45" i="1" l="1"/>
  <c r="M46" i="1" s="1"/>
  <c r="K46" i="1"/>
  <c r="E60" i="1"/>
  <c r="H59" i="1"/>
  <c r="I59" i="1" s="1"/>
  <c r="N46" i="1" l="1"/>
  <c r="M47" i="1" s="1"/>
  <c r="L47" i="1"/>
  <c r="J47" i="1"/>
  <c r="E61" i="1"/>
  <c r="H60" i="1"/>
  <c r="I60" i="1" s="1"/>
  <c r="K47" i="1" l="1"/>
  <c r="N47" i="1" s="1"/>
  <c r="E62" i="1"/>
  <c r="H61" i="1"/>
  <c r="I61" i="1" s="1"/>
  <c r="L48" i="1" l="1"/>
  <c r="M48" i="1" s="1"/>
  <c r="J48" i="1"/>
  <c r="E63" i="1"/>
  <c r="H62" i="1"/>
  <c r="I62" i="1" s="1"/>
  <c r="K48" i="1" l="1"/>
  <c r="N48" i="1" s="1"/>
  <c r="E64" i="1"/>
  <c r="H63" i="1"/>
  <c r="I63" i="1" s="1"/>
  <c r="M49" i="1" l="1"/>
  <c r="L49" i="1"/>
  <c r="J49" i="1"/>
  <c r="E65" i="1"/>
  <c r="H64" i="1"/>
  <c r="I64" i="1" s="1"/>
  <c r="N49" i="1" l="1"/>
  <c r="K49" i="1"/>
  <c r="E66" i="1"/>
  <c r="H65" i="1"/>
  <c r="I65" i="1" s="1"/>
  <c r="M50" i="1" l="1"/>
  <c r="L50" i="1"/>
  <c r="J50" i="1"/>
  <c r="E67" i="1"/>
  <c r="H66" i="1"/>
  <c r="I66" i="1" s="1"/>
  <c r="N50" i="1" l="1"/>
  <c r="K50" i="1"/>
  <c r="E68" i="1"/>
  <c r="H67" i="1"/>
  <c r="I67" i="1" s="1"/>
  <c r="L51" i="1" l="1"/>
  <c r="M51" i="1" s="1"/>
  <c r="J51" i="1"/>
  <c r="E69" i="1"/>
  <c r="H68" i="1"/>
  <c r="I68" i="1" s="1"/>
  <c r="K51" i="1" l="1"/>
  <c r="N51" i="1" s="1"/>
  <c r="E70" i="1"/>
  <c r="H69" i="1"/>
  <c r="I69" i="1" s="1"/>
  <c r="M52" i="1" l="1"/>
  <c r="L52" i="1"/>
  <c r="J52" i="1"/>
  <c r="E71" i="1"/>
  <c r="H70" i="1"/>
  <c r="I70" i="1" s="1"/>
  <c r="K52" i="1" l="1"/>
  <c r="N52" i="1" s="1"/>
  <c r="E72" i="1"/>
  <c r="H71" i="1"/>
  <c r="I71" i="1" s="1"/>
  <c r="J53" i="1" l="1"/>
  <c r="L53" i="1"/>
  <c r="M53" i="1" s="1"/>
  <c r="E73" i="1"/>
  <c r="H72" i="1"/>
  <c r="I72" i="1" s="1"/>
  <c r="N53" i="1" l="1"/>
  <c r="K53" i="1"/>
  <c r="L54" i="1"/>
  <c r="J54" i="1"/>
  <c r="E74" i="1"/>
  <c r="H73" i="1"/>
  <c r="I73" i="1" s="1"/>
  <c r="M54" i="1" l="1"/>
  <c r="L55" i="1"/>
  <c r="J55" i="1"/>
  <c r="K54" i="1"/>
  <c r="E75" i="1"/>
  <c r="H74" i="1"/>
  <c r="I74" i="1" s="1"/>
  <c r="N54" i="1" l="1"/>
  <c r="M55" i="1" s="1"/>
  <c r="K55" i="1"/>
  <c r="L56" i="1"/>
  <c r="J56" i="1"/>
  <c r="E76" i="1"/>
  <c r="H75" i="1"/>
  <c r="I75" i="1" s="1"/>
  <c r="N55" i="1" l="1"/>
  <c r="M56" i="1" s="1"/>
  <c r="K56" i="1"/>
  <c r="L57" i="1"/>
  <c r="J57" i="1"/>
  <c r="E77" i="1"/>
  <c r="H76" i="1"/>
  <c r="I76" i="1" s="1"/>
  <c r="N56" i="1" l="1"/>
  <c r="M57" i="1" s="1"/>
  <c r="K57" i="1"/>
  <c r="L58" i="1"/>
  <c r="J58" i="1"/>
  <c r="E78" i="1"/>
  <c r="H77" i="1"/>
  <c r="I77" i="1" s="1"/>
  <c r="N57" i="1" l="1"/>
  <c r="M58" i="1" s="1"/>
  <c r="L59" i="1"/>
  <c r="J59" i="1"/>
  <c r="K58" i="1"/>
  <c r="E79" i="1"/>
  <c r="H78" i="1"/>
  <c r="I78" i="1" s="1"/>
  <c r="N58" i="1" l="1"/>
  <c r="M59" i="1" s="1"/>
  <c r="K59" i="1"/>
  <c r="L60" i="1"/>
  <c r="J60" i="1"/>
  <c r="E80" i="1"/>
  <c r="H79" i="1"/>
  <c r="I79" i="1" s="1"/>
  <c r="N59" i="1" l="1"/>
  <c r="M60" i="1" s="1"/>
  <c r="K60" i="1"/>
  <c r="L61" i="1"/>
  <c r="J61" i="1"/>
  <c r="E81" i="1"/>
  <c r="H80" i="1"/>
  <c r="I80" i="1" s="1"/>
  <c r="N60" i="1" l="1"/>
  <c r="M61" i="1" s="1"/>
  <c r="L62" i="1"/>
  <c r="J62" i="1"/>
  <c r="K61" i="1"/>
  <c r="E82" i="1"/>
  <c r="H81" i="1"/>
  <c r="I81" i="1" s="1"/>
  <c r="N61" i="1" l="1"/>
  <c r="M62" i="1" s="1"/>
  <c r="K62" i="1"/>
  <c r="L63" i="1"/>
  <c r="J63" i="1"/>
  <c r="E83" i="1"/>
  <c r="H82" i="1"/>
  <c r="I82" i="1" s="1"/>
  <c r="N62" i="1" l="1"/>
  <c r="M63" i="1" s="1"/>
  <c r="K63" i="1"/>
  <c r="L64" i="1"/>
  <c r="J64" i="1"/>
  <c r="E84" i="1"/>
  <c r="H83" i="1"/>
  <c r="I83" i="1" s="1"/>
  <c r="N63" i="1" l="1"/>
  <c r="M64" i="1" s="1"/>
  <c r="L65" i="1"/>
  <c r="J65" i="1"/>
  <c r="K64" i="1"/>
  <c r="E85" i="1"/>
  <c r="H84" i="1"/>
  <c r="I84" i="1" s="1"/>
  <c r="N64" i="1" l="1"/>
  <c r="M65" i="1" s="1"/>
  <c r="K65" i="1"/>
  <c r="L66" i="1"/>
  <c r="J66" i="1"/>
  <c r="E86" i="1"/>
  <c r="H85" i="1"/>
  <c r="I85" i="1" s="1"/>
  <c r="N65" i="1" l="1"/>
  <c r="M66" i="1" s="1"/>
  <c r="K66" i="1"/>
  <c r="L67" i="1"/>
  <c r="J67" i="1"/>
  <c r="E87" i="1"/>
  <c r="H86" i="1"/>
  <c r="I86" i="1" s="1"/>
  <c r="N66" i="1" l="1"/>
  <c r="M67" i="1" s="1"/>
  <c r="K67" i="1"/>
  <c r="L68" i="1"/>
  <c r="J68" i="1"/>
  <c r="E88" i="1"/>
  <c r="H87" i="1"/>
  <c r="I87" i="1" s="1"/>
  <c r="N67" i="1" l="1"/>
  <c r="M68" i="1" s="1"/>
  <c r="K68" i="1"/>
  <c r="L69" i="1"/>
  <c r="J69" i="1"/>
  <c r="E89" i="1"/>
  <c r="H88" i="1"/>
  <c r="I88" i="1" s="1"/>
  <c r="N68" i="1" l="1"/>
  <c r="M69" i="1" s="1"/>
  <c r="L70" i="1"/>
  <c r="J70" i="1"/>
  <c r="K69" i="1"/>
  <c r="E90" i="1"/>
  <c r="H89" i="1"/>
  <c r="I89" i="1" s="1"/>
  <c r="N69" i="1" l="1"/>
  <c r="M70" i="1" s="1"/>
  <c r="K70" i="1"/>
  <c r="L71" i="1"/>
  <c r="J71" i="1"/>
  <c r="E91" i="1"/>
  <c r="H90" i="1"/>
  <c r="I90" i="1" s="1"/>
  <c r="N70" i="1" l="1"/>
  <c r="M71" i="1" s="1"/>
  <c r="L72" i="1"/>
  <c r="J72" i="1"/>
  <c r="K71" i="1"/>
  <c r="E92" i="1"/>
  <c r="H91" i="1"/>
  <c r="I91" i="1" s="1"/>
  <c r="N71" i="1" l="1"/>
  <c r="M72" i="1" s="1"/>
  <c r="K72" i="1"/>
  <c r="E93" i="1"/>
  <c r="H92" i="1"/>
  <c r="I92" i="1" s="1"/>
  <c r="N72" i="1" l="1"/>
  <c r="M73" i="1" s="1"/>
  <c r="L73" i="1"/>
  <c r="J73" i="1"/>
  <c r="E94" i="1"/>
  <c r="H93" i="1"/>
  <c r="I93" i="1" s="1"/>
  <c r="K73" i="1" l="1"/>
  <c r="N73" i="1" s="1"/>
  <c r="M74" i="1" s="1"/>
  <c r="L74" i="1"/>
  <c r="J74" i="1"/>
  <c r="E95" i="1"/>
  <c r="H94" i="1"/>
  <c r="I94" i="1" s="1"/>
  <c r="N74" i="1" l="1"/>
  <c r="K74" i="1"/>
  <c r="E96" i="1"/>
  <c r="H95" i="1"/>
  <c r="I95" i="1" s="1"/>
  <c r="L75" i="1" l="1"/>
  <c r="M75" i="1" s="1"/>
  <c r="J75" i="1"/>
  <c r="E97" i="1"/>
  <c r="H96" i="1"/>
  <c r="I96" i="1" s="1"/>
  <c r="N75" i="1" l="1"/>
  <c r="L76" i="1"/>
  <c r="J76" i="1"/>
  <c r="K75" i="1"/>
  <c r="E98" i="1"/>
  <c r="H97" i="1"/>
  <c r="I97" i="1" s="1"/>
  <c r="M76" i="1" l="1"/>
  <c r="K76" i="1"/>
  <c r="L77" i="1"/>
  <c r="J77" i="1"/>
  <c r="E99" i="1"/>
  <c r="H98" i="1"/>
  <c r="I98" i="1" s="1"/>
  <c r="N76" i="1" l="1"/>
  <c r="M77" i="1" s="1"/>
  <c r="K77" i="1"/>
  <c r="E100" i="1"/>
  <c r="H99" i="1"/>
  <c r="I99" i="1" s="1"/>
  <c r="N77" i="1" l="1"/>
  <c r="L78" i="1"/>
  <c r="J78" i="1"/>
  <c r="E101" i="1"/>
  <c r="H100" i="1"/>
  <c r="I100" i="1" s="1"/>
  <c r="M78" i="1" l="1"/>
  <c r="K78" i="1"/>
  <c r="L79" i="1"/>
  <c r="J79" i="1"/>
  <c r="E102" i="1"/>
  <c r="H101" i="1"/>
  <c r="I101" i="1" s="1"/>
  <c r="N78" i="1" l="1"/>
  <c r="M79" i="1" s="1"/>
  <c r="K79" i="1"/>
  <c r="E103" i="1"/>
  <c r="H102" i="1"/>
  <c r="I102" i="1" s="1"/>
  <c r="N79" i="1" l="1"/>
  <c r="L80" i="1"/>
  <c r="J80" i="1"/>
  <c r="E104" i="1"/>
  <c r="H103" i="1"/>
  <c r="I103" i="1" s="1"/>
  <c r="M80" i="1" l="1"/>
  <c r="K80" i="1"/>
  <c r="L81" i="1"/>
  <c r="J81" i="1"/>
  <c r="E105" i="1"/>
  <c r="H104" i="1"/>
  <c r="I104" i="1" s="1"/>
  <c r="N80" i="1" l="1"/>
  <c r="M81" i="1" s="1"/>
  <c r="K81" i="1"/>
  <c r="E106" i="1"/>
  <c r="H105" i="1"/>
  <c r="I105" i="1" s="1"/>
  <c r="N81" i="1" l="1"/>
  <c r="L82" i="1"/>
  <c r="J82" i="1"/>
  <c r="E107" i="1"/>
  <c r="H106" i="1"/>
  <c r="I106" i="1" s="1"/>
  <c r="M82" i="1" l="1"/>
  <c r="K82" i="1"/>
  <c r="L83" i="1"/>
  <c r="J83" i="1"/>
  <c r="E108" i="1"/>
  <c r="H107" i="1"/>
  <c r="I107" i="1" s="1"/>
  <c r="N82" i="1" l="1"/>
  <c r="M83" i="1" s="1"/>
  <c r="K83" i="1"/>
  <c r="L84" i="1"/>
  <c r="J84" i="1"/>
  <c r="E109" i="1"/>
  <c r="H108" i="1"/>
  <c r="I108" i="1" s="1"/>
  <c r="N83" i="1" l="1"/>
  <c r="M84" i="1" s="1"/>
  <c r="L85" i="1"/>
  <c r="J85" i="1"/>
  <c r="K84" i="1"/>
  <c r="E110" i="1"/>
  <c r="H109" i="1"/>
  <c r="I109" i="1" s="1"/>
  <c r="N84" i="1" l="1"/>
  <c r="M85" i="1" s="1"/>
  <c r="K85" i="1"/>
  <c r="L86" i="1"/>
  <c r="J86" i="1"/>
  <c r="E111" i="1"/>
  <c r="H110" i="1"/>
  <c r="I110" i="1" s="1"/>
  <c r="N85" i="1" l="1"/>
  <c r="M86" i="1" s="1"/>
  <c r="K86" i="1"/>
  <c r="L87" i="1"/>
  <c r="J87" i="1"/>
  <c r="E112" i="1"/>
  <c r="H111" i="1"/>
  <c r="I111" i="1" s="1"/>
  <c r="N86" i="1" l="1"/>
  <c r="M87" i="1" s="1"/>
  <c r="L88" i="1"/>
  <c r="J88" i="1"/>
  <c r="K87" i="1"/>
  <c r="E113" i="1"/>
  <c r="H112" i="1"/>
  <c r="I112" i="1" s="1"/>
  <c r="N87" i="1" l="1"/>
  <c r="M88" i="1" s="1"/>
  <c r="L89" i="1"/>
  <c r="J89" i="1"/>
  <c r="K88" i="1"/>
  <c r="E114" i="1"/>
  <c r="H113" i="1"/>
  <c r="I113" i="1" s="1"/>
  <c r="N88" i="1" l="1"/>
  <c r="M89" i="1" s="1"/>
  <c r="K89" i="1"/>
  <c r="L90" i="1"/>
  <c r="J90" i="1"/>
  <c r="E115" i="1"/>
  <c r="H114" i="1"/>
  <c r="I114" i="1" s="1"/>
  <c r="N89" i="1" l="1"/>
  <c r="M90" i="1" s="1"/>
  <c r="L91" i="1"/>
  <c r="J91" i="1"/>
  <c r="K90" i="1"/>
  <c r="E116" i="1"/>
  <c r="H115" i="1"/>
  <c r="I115" i="1" s="1"/>
  <c r="N90" i="1" l="1"/>
  <c r="M91" i="1" s="1"/>
  <c r="L92" i="1"/>
  <c r="J92" i="1"/>
  <c r="K91" i="1"/>
  <c r="E117" i="1"/>
  <c r="H116" i="1"/>
  <c r="I116" i="1" s="1"/>
  <c r="N91" i="1" l="1"/>
  <c r="M92" i="1" s="1"/>
  <c r="K92" i="1"/>
  <c r="L93" i="1"/>
  <c r="J93" i="1"/>
  <c r="E118" i="1"/>
  <c r="H117" i="1"/>
  <c r="I117" i="1" s="1"/>
  <c r="N92" i="1" l="1"/>
  <c r="M93" i="1" s="1"/>
  <c r="K93" i="1"/>
  <c r="L94" i="1"/>
  <c r="J94" i="1"/>
  <c r="E119" i="1"/>
  <c r="H118" i="1"/>
  <c r="I118" i="1" s="1"/>
  <c r="N93" i="1" l="1"/>
  <c r="M94" i="1" s="1"/>
  <c r="L95" i="1"/>
  <c r="J95" i="1"/>
  <c r="K94" i="1"/>
  <c r="E120" i="1"/>
  <c r="H119" i="1"/>
  <c r="I119" i="1" s="1"/>
  <c r="N94" i="1" l="1"/>
  <c r="M95" i="1" s="1"/>
  <c r="K95" i="1"/>
  <c r="L96" i="1"/>
  <c r="J96" i="1"/>
  <c r="E121" i="1"/>
  <c r="H120" i="1"/>
  <c r="I120" i="1" s="1"/>
  <c r="N95" i="1" l="1"/>
  <c r="M96" i="1" s="1"/>
  <c r="K96" i="1"/>
  <c r="L97" i="1"/>
  <c r="J97" i="1"/>
  <c r="E122" i="1"/>
  <c r="H121" i="1"/>
  <c r="I121" i="1" s="1"/>
  <c r="N96" i="1" l="1"/>
  <c r="M97" i="1" s="1"/>
  <c r="L98" i="1"/>
  <c r="J98" i="1"/>
  <c r="K97" i="1"/>
  <c r="E123" i="1"/>
  <c r="H122" i="1"/>
  <c r="I122" i="1" s="1"/>
  <c r="N97" i="1" l="1"/>
  <c r="M98" i="1" s="1"/>
  <c r="K98" i="1"/>
  <c r="L99" i="1"/>
  <c r="J99" i="1"/>
  <c r="E124" i="1"/>
  <c r="H123" i="1"/>
  <c r="I123" i="1" s="1"/>
  <c r="N98" i="1" l="1"/>
  <c r="M99" i="1" s="1"/>
  <c r="L100" i="1"/>
  <c r="J100" i="1"/>
  <c r="K99" i="1"/>
  <c r="E125" i="1"/>
  <c r="H124" i="1"/>
  <c r="I124" i="1" s="1"/>
  <c r="N99" i="1" l="1"/>
  <c r="M100" i="1" s="1"/>
  <c r="L101" i="1"/>
  <c r="J101" i="1"/>
  <c r="K100" i="1"/>
  <c r="E126" i="1"/>
  <c r="H125" i="1"/>
  <c r="I125" i="1" s="1"/>
  <c r="N100" i="1" l="1"/>
  <c r="M101" i="1" s="1"/>
  <c r="L102" i="1"/>
  <c r="J102" i="1"/>
  <c r="K101" i="1"/>
  <c r="E127" i="1"/>
  <c r="H126" i="1"/>
  <c r="I126" i="1" s="1"/>
  <c r="N101" i="1" l="1"/>
  <c r="M102" i="1" s="1"/>
  <c r="K102" i="1"/>
  <c r="L103" i="1"/>
  <c r="J103" i="1"/>
  <c r="E128" i="1"/>
  <c r="H127" i="1"/>
  <c r="I127" i="1" s="1"/>
  <c r="N102" i="1" l="1"/>
  <c r="M103" i="1" s="1"/>
  <c r="L104" i="1"/>
  <c r="J104" i="1"/>
  <c r="K103" i="1"/>
  <c r="E129" i="1"/>
  <c r="H128" i="1"/>
  <c r="I128" i="1" s="1"/>
  <c r="N103" i="1" l="1"/>
  <c r="M104" i="1" s="1"/>
  <c r="K104" i="1"/>
  <c r="L105" i="1"/>
  <c r="J105" i="1"/>
  <c r="E130" i="1"/>
  <c r="H129" i="1"/>
  <c r="I129" i="1" s="1"/>
  <c r="N104" i="1" l="1"/>
  <c r="M105" i="1" s="1"/>
  <c r="L106" i="1"/>
  <c r="J106" i="1"/>
  <c r="K105" i="1"/>
  <c r="E131" i="1"/>
  <c r="H130" i="1"/>
  <c r="I130" i="1" s="1"/>
  <c r="N105" i="1" l="1"/>
  <c r="M106" i="1" s="1"/>
  <c r="K106" i="1"/>
  <c r="L107" i="1"/>
  <c r="J107" i="1"/>
  <c r="E132" i="1"/>
  <c r="H131" i="1"/>
  <c r="I131" i="1" s="1"/>
  <c r="N106" i="1" l="1"/>
  <c r="M107" i="1" s="1"/>
  <c r="K107" i="1"/>
  <c r="L108" i="1"/>
  <c r="J108" i="1"/>
  <c r="E133" i="1"/>
  <c r="H132" i="1"/>
  <c r="I132" i="1" s="1"/>
  <c r="N107" i="1" l="1"/>
  <c r="M108" i="1" s="1"/>
  <c r="L109" i="1"/>
  <c r="J109" i="1"/>
  <c r="K108" i="1"/>
  <c r="E134" i="1"/>
  <c r="H133" i="1"/>
  <c r="I133" i="1" s="1"/>
  <c r="N108" i="1" l="1"/>
  <c r="M109" i="1" s="1"/>
  <c r="L110" i="1"/>
  <c r="J110" i="1"/>
  <c r="K109" i="1"/>
  <c r="E135" i="1"/>
  <c r="H134" i="1"/>
  <c r="I134" i="1" s="1"/>
  <c r="N109" i="1" l="1"/>
  <c r="M110" i="1" s="1"/>
  <c r="L111" i="1"/>
  <c r="J111" i="1"/>
  <c r="K110" i="1"/>
  <c r="E136" i="1"/>
  <c r="H135" i="1"/>
  <c r="I135" i="1" s="1"/>
  <c r="N110" i="1" l="1"/>
  <c r="M111" i="1" s="1"/>
  <c r="K111" i="1"/>
  <c r="L112" i="1"/>
  <c r="J112" i="1"/>
  <c r="E137" i="1"/>
  <c r="H136" i="1"/>
  <c r="I136" i="1" s="1"/>
  <c r="N111" i="1" l="1"/>
  <c r="M112" i="1" s="1"/>
  <c r="L113" i="1"/>
  <c r="J113" i="1"/>
  <c r="K112" i="1"/>
  <c r="E138" i="1"/>
  <c r="H137" i="1"/>
  <c r="I137" i="1" s="1"/>
  <c r="N112" i="1" l="1"/>
  <c r="M113" i="1" s="1"/>
  <c r="K113" i="1"/>
  <c r="L114" i="1"/>
  <c r="J114" i="1"/>
  <c r="E139" i="1"/>
  <c r="H138" i="1"/>
  <c r="I138" i="1" s="1"/>
  <c r="N113" i="1" l="1"/>
  <c r="M114" i="1" s="1"/>
  <c r="L115" i="1"/>
  <c r="J115" i="1"/>
  <c r="K114" i="1"/>
  <c r="E140" i="1"/>
  <c r="H139" i="1"/>
  <c r="I139" i="1" s="1"/>
  <c r="N114" i="1" l="1"/>
  <c r="M115" i="1" s="1"/>
  <c r="L116" i="1"/>
  <c r="J116" i="1"/>
  <c r="K115" i="1"/>
  <c r="E141" i="1"/>
  <c r="H140" i="1"/>
  <c r="I140" i="1" s="1"/>
  <c r="N115" i="1" l="1"/>
  <c r="M116" i="1" s="1"/>
  <c r="L117" i="1"/>
  <c r="J117" i="1"/>
  <c r="K116" i="1"/>
  <c r="E142" i="1"/>
  <c r="H141" i="1"/>
  <c r="I141" i="1" s="1"/>
  <c r="N116" i="1" l="1"/>
  <c r="M117" i="1" s="1"/>
  <c r="L118" i="1"/>
  <c r="J118" i="1"/>
  <c r="K117" i="1"/>
  <c r="E143" i="1"/>
  <c r="H142" i="1"/>
  <c r="I142" i="1" s="1"/>
  <c r="N117" i="1" l="1"/>
  <c r="M118" i="1" s="1"/>
  <c r="K118" i="1"/>
  <c r="E144" i="1"/>
  <c r="H143" i="1"/>
  <c r="I143" i="1" s="1"/>
  <c r="N118" i="1" l="1"/>
  <c r="L119" i="1"/>
  <c r="J119" i="1"/>
  <c r="E145" i="1"/>
  <c r="H144" i="1"/>
  <c r="I144" i="1" s="1"/>
  <c r="M119" i="1" l="1"/>
  <c r="L120" i="1"/>
  <c r="J120" i="1"/>
  <c r="K119" i="1"/>
  <c r="E146" i="1"/>
  <c r="H145" i="1"/>
  <c r="I145" i="1" s="1"/>
  <c r="N119" i="1" l="1"/>
  <c r="M120" i="1" s="1"/>
  <c r="L121" i="1"/>
  <c r="J121" i="1"/>
  <c r="K120" i="1"/>
  <c r="E147" i="1"/>
  <c r="H146" i="1"/>
  <c r="I146" i="1" s="1"/>
  <c r="N120" i="1" l="1"/>
  <c r="M121" i="1" s="1"/>
  <c r="K121" i="1"/>
  <c r="E148" i="1"/>
  <c r="H147" i="1"/>
  <c r="I147" i="1" s="1"/>
  <c r="N121" i="1" l="1"/>
  <c r="L122" i="1"/>
  <c r="J122" i="1"/>
  <c r="E149" i="1"/>
  <c r="H148" i="1"/>
  <c r="I148" i="1" s="1"/>
  <c r="M122" i="1" l="1"/>
  <c r="K122" i="1"/>
  <c r="L123" i="1"/>
  <c r="J123" i="1"/>
  <c r="E150" i="1"/>
  <c r="H149" i="1"/>
  <c r="I149" i="1" s="1"/>
  <c r="N122" i="1" l="1"/>
  <c r="M123" i="1" s="1"/>
  <c r="K123" i="1"/>
  <c r="E151" i="1"/>
  <c r="H150" i="1"/>
  <c r="I150" i="1" s="1"/>
  <c r="N123" i="1" l="1"/>
  <c r="M124" i="1" s="1"/>
  <c r="L124" i="1"/>
  <c r="J124" i="1"/>
  <c r="E152" i="1"/>
  <c r="H151" i="1"/>
  <c r="I151" i="1" s="1"/>
  <c r="K124" i="1" l="1"/>
  <c r="N124" i="1" s="1"/>
  <c r="E153" i="1"/>
  <c r="H152" i="1"/>
  <c r="I152" i="1" s="1"/>
  <c r="L125" i="1" l="1"/>
  <c r="M125" i="1" s="1"/>
  <c r="J125" i="1"/>
  <c r="E154" i="1"/>
  <c r="H153" i="1"/>
  <c r="I153" i="1" s="1"/>
  <c r="N125" i="1" l="1"/>
  <c r="K125" i="1"/>
  <c r="E155" i="1"/>
  <c r="H154" i="1"/>
  <c r="I154" i="1" s="1"/>
  <c r="L126" i="1" l="1"/>
  <c r="M126" i="1" s="1"/>
  <c r="J126" i="1"/>
  <c r="E156" i="1"/>
  <c r="H155" i="1"/>
  <c r="I155" i="1" s="1"/>
  <c r="K126" i="1" l="1"/>
  <c r="N126" i="1" s="1"/>
  <c r="E157" i="1"/>
  <c r="H156" i="1"/>
  <c r="I156" i="1" s="1"/>
  <c r="L127" i="1" l="1"/>
  <c r="M127" i="1" s="1"/>
  <c r="J127" i="1"/>
  <c r="E158" i="1"/>
  <c r="H157" i="1"/>
  <c r="I157" i="1" s="1"/>
  <c r="K127" i="1" l="1"/>
  <c r="N127" i="1" s="1"/>
  <c r="E159" i="1"/>
  <c r="H158" i="1"/>
  <c r="I158" i="1" s="1"/>
  <c r="L128" i="1" l="1"/>
  <c r="M128" i="1" s="1"/>
  <c r="J128" i="1"/>
  <c r="E160" i="1"/>
  <c r="H159" i="1"/>
  <c r="I159" i="1" s="1"/>
  <c r="K128" i="1" l="1"/>
  <c r="N128" i="1" s="1"/>
  <c r="E161" i="1"/>
  <c r="H160" i="1"/>
  <c r="I160" i="1" s="1"/>
  <c r="J129" i="1" l="1"/>
  <c r="L129" i="1"/>
  <c r="M129" i="1" s="1"/>
  <c r="E162" i="1"/>
  <c r="H161" i="1"/>
  <c r="I161" i="1" s="1"/>
  <c r="K129" i="1" l="1"/>
  <c r="N129" i="1" s="1"/>
  <c r="E163" i="1"/>
  <c r="H162" i="1"/>
  <c r="I162" i="1" s="1"/>
  <c r="L130" i="1" l="1"/>
  <c r="M130" i="1" s="1"/>
  <c r="J130" i="1"/>
  <c r="E164" i="1"/>
  <c r="H163" i="1"/>
  <c r="I163" i="1" s="1"/>
  <c r="K130" i="1" l="1"/>
  <c r="N130" i="1" s="1"/>
  <c r="E165" i="1"/>
  <c r="H164" i="1"/>
  <c r="I164" i="1" s="1"/>
  <c r="L131" i="1" l="1"/>
  <c r="M131" i="1" s="1"/>
  <c r="J131" i="1"/>
  <c r="E166" i="1"/>
  <c r="H165" i="1"/>
  <c r="I165" i="1" s="1"/>
  <c r="K131" i="1" l="1"/>
  <c r="N131" i="1" s="1"/>
  <c r="E167" i="1"/>
  <c r="H166" i="1"/>
  <c r="I166" i="1" s="1"/>
  <c r="L132" i="1" l="1"/>
  <c r="M132" i="1" s="1"/>
  <c r="J132" i="1"/>
  <c r="E168" i="1"/>
  <c r="H167" i="1"/>
  <c r="I167" i="1" s="1"/>
  <c r="N132" i="1" l="1"/>
  <c r="K132" i="1"/>
  <c r="E169" i="1"/>
  <c r="H168" i="1"/>
  <c r="I168" i="1" s="1"/>
  <c r="M133" i="1" l="1"/>
  <c r="L133" i="1"/>
  <c r="J133" i="1"/>
  <c r="E170" i="1"/>
  <c r="H169" i="1"/>
  <c r="I169" i="1" s="1"/>
  <c r="K133" i="1" l="1"/>
  <c r="N133" i="1" s="1"/>
  <c r="E171" i="1"/>
  <c r="H170" i="1"/>
  <c r="I170" i="1" s="1"/>
  <c r="L134" i="1" l="1"/>
  <c r="M134" i="1" s="1"/>
  <c r="J134" i="1"/>
  <c r="E172" i="1"/>
  <c r="H171" i="1"/>
  <c r="I171" i="1" s="1"/>
  <c r="K134" i="1" l="1"/>
  <c r="N134" i="1" s="1"/>
  <c r="E173" i="1"/>
  <c r="H172" i="1"/>
  <c r="I172" i="1" s="1"/>
  <c r="L135" i="1" l="1"/>
  <c r="M135" i="1" s="1"/>
  <c r="J135" i="1"/>
  <c r="E174" i="1"/>
  <c r="H173" i="1"/>
  <c r="I173" i="1" s="1"/>
  <c r="K135" i="1" l="1"/>
  <c r="N135" i="1" s="1"/>
  <c r="E175" i="1"/>
  <c r="H174" i="1"/>
  <c r="I174" i="1" s="1"/>
  <c r="L136" i="1" l="1"/>
  <c r="M136" i="1" s="1"/>
  <c r="J136" i="1"/>
  <c r="E176" i="1"/>
  <c r="H175" i="1"/>
  <c r="I175" i="1" s="1"/>
  <c r="K136" i="1" l="1"/>
  <c r="N136" i="1" s="1"/>
  <c r="E177" i="1"/>
  <c r="H176" i="1"/>
  <c r="I176" i="1" s="1"/>
  <c r="L137" i="1" l="1"/>
  <c r="M137" i="1" s="1"/>
  <c r="J137" i="1"/>
  <c r="E178" i="1"/>
  <c r="H177" i="1"/>
  <c r="I177" i="1" s="1"/>
  <c r="K137" i="1" l="1"/>
  <c r="N137" i="1" s="1"/>
  <c r="E179" i="1"/>
  <c r="H178" i="1"/>
  <c r="I178" i="1" s="1"/>
  <c r="L138" i="1" l="1"/>
  <c r="M138" i="1" s="1"/>
  <c r="J138" i="1"/>
  <c r="E180" i="1"/>
  <c r="H179" i="1"/>
  <c r="I179" i="1" s="1"/>
  <c r="K138" i="1" l="1"/>
  <c r="N138" i="1" s="1"/>
  <c r="E181" i="1"/>
  <c r="H180" i="1"/>
  <c r="I180" i="1" s="1"/>
  <c r="L139" i="1" l="1"/>
  <c r="M139" i="1" s="1"/>
  <c r="J139" i="1"/>
  <c r="E182" i="1"/>
  <c r="H181" i="1"/>
  <c r="I181" i="1" s="1"/>
  <c r="K139" i="1" l="1"/>
  <c r="N139" i="1" s="1"/>
  <c r="E183" i="1"/>
  <c r="H182" i="1"/>
  <c r="I182" i="1" s="1"/>
  <c r="L140" i="1" l="1"/>
  <c r="M140" i="1" s="1"/>
  <c r="J140" i="1"/>
  <c r="E184" i="1"/>
  <c r="H183" i="1"/>
  <c r="I183" i="1" s="1"/>
  <c r="K140" i="1" l="1"/>
  <c r="N140" i="1" s="1"/>
  <c r="E185" i="1"/>
  <c r="H184" i="1"/>
  <c r="I184" i="1" s="1"/>
  <c r="M141" i="1" l="1"/>
  <c r="L141" i="1"/>
  <c r="J141" i="1"/>
  <c r="E186" i="1"/>
  <c r="H185" i="1"/>
  <c r="I185" i="1" s="1"/>
  <c r="K141" i="1" l="1"/>
  <c r="N141" i="1" s="1"/>
  <c r="E187" i="1"/>
  <c r="H186" i="1"/>
  <c r="I186" i="1" s="1"/>
  <c r="J142" i="1" l="1"/>
  <c r="L142" i="1"/>
  <c r="M142" i="1" s="1"/>
  <c r="E188" i="1"/>
  <c r="H187" i="1"/>
  <c r="I187" i="1" s="1"/>
  <c r="K142" i="1" l="1"/>
  <c r="N142" i="1" s="1"/>
  <c r="E189" i="1"/>
  <c r="H188" i="1"/>
  <c r="I188" i="1" s="1"/>
  <c r="L143" i="1" l="1"/>
  <c r="M143" i="1" s="1"/>
  <c r="J143" i="1"/>
  <c r="E190" i="1"/>
  <c r="H189" i="1"/>
  <c r="I189" i="1" s="1"/>
  <c r="K143" i="1" l="1"/>
  <c r="N143" i="1" s="1"/>
  <c r="E191" i="1"/>
  <c r="H190" i="1"/>
  <c r="I190" i="1" s="1"/>
  <c r="M144" i="1" l="1"/>
  <c r="L144" i="1"/>
  <c r="J144" i="1"/>
  <c r="E192" i="1"/>
  <c r="H191" i="1"/>
  <c r="I191" i="1" s="1"/>
  <c r="N144" i="1" l="1"/>
  <c r="K144" i="1"/>
  <c r="E193" i="1"/>
  <c r="H192" i="1"/>
  <c r="I192" i="1" s="1"/>
  <c r="M145" i="1" l="1"/>
  <c r="L145" i="1"/>
  <c r="J145" i="1"/>
  <c r="E194" i="1"/>
  <c r="H193" i="1"/>
  <c r="I193" i="1" s="1"/>
  <c r="K145" i="1" l="1"/>
  <c r="N145" i="1" s="1"/>
  <c r="E195" i="1"/>
  <c r="H194" i="1"/>
  <c r="I194" i="1" s="1"/>
  <c r="L146" i="1" l="1"/>
  <c r="M146" i="1" s="1"/>
  <c r="J146" i="1"/>
  <c r="E196" i="1"/>
  <c r="H195" i="1"/>
  <c r="I195" i="1" s="1"/>
  <c r="K146" i="1" l="1"/>
  <c r="N146" i="1" s="1"/>
  <c r="E197" i="1"/>
  <c r="H196" i="1"/>
  <c r="I196" i="1" s="1"/>
  <c r="L147" i="1" l="1"/>
  <c r="M147" i="1" s="1"/>
  <c r="J147" i="1"/>
  <c r="E198" i="1"/>
  <c r="H197" i="1"/>
  <c r="I197" i="1" s="1"/>
  <c r="N147" i="1" l="1"/>
  <c r="K147" i="1"/>
  <c r="E199" i="1"/>
  <c r="H198" i="1"/>
  <c r="I198" i="1" s="1"/>
  <c r="L148" i="1" l="1"/>
  <c r="M148" i="1" s="1"/>
  <c r="J148" i="1"/>
  <c r="E200" i="1"/>
  <c r="H199" i="1"/>
  <c r="I199" i="1" s="1"/>
  <c r="N148" i="1" l="1"/>
  <c r="M149" i="1" s="1"/>
  <c r="L149" i="1"/>
  <c r="J149" i="1"/>
  <c r="K148" i="1"/>
  <c r="E201" i="1"/>
  <c r="H200" i="1"/>
  <c r="I200" i="1" s="1"/>
  <c r="K149" i="1" l="1"/>
  <c r="N149" i="1" s="1"/>
  <c r="E202" i="1"/>
  <c r="H201" i="1"/>
  <c r="I201" i="1" s="1"/>
  <c r="L150" i="1" l="1"/>
  <c r="M150" i="1" s="1"/>
  <c r="J150" i="1"/>
  <c r="E203" i="1"/>
  <c r="H202" i="1"/>
  <c r="I202" i="1" s="1"/>
  <c r="L151" i="1" l="1"/>
  <c r="J151" i="1"/>
  <c r="K150" i="1"/>
  <c r="N150" i="1" s="1"/>
  <c r="M151" i="1" s="1"/>
  <c r="E204" i="1"/>
  <c r="H203" i="1"/>
  <c r="I203" i="1" s="1"/>
  <c r="N151" i="1" l="1"/>
  <c r="K151" i="1"/>
  <c r="E205" i="1"/>
  <c r="H204" i="1"/>
  <c r="I204" i="1" s="1"/>
  <c r="L152" i="1" l="1"/>
  <c r="M152" i="1" s="1"/>
  <c r="J152" i="1"/>
  <c r="E206" i="1"/>
  <c r="H205" i="1"/>
  <c r="I205" i="1" s="1"/>
  <c r="N152" i="1" l="1"/>
  <c r="M153" i="1" s="1"/>
  <c r="L153" i="1"/>
  <c r="J153" i="1"/>
  <c r="K152" i="1"/>
  <c r="E207" i="1"/>
  <c r="H206" i="1"/>
  <c r="I206" i="1" s="1"/>
  <c r="N153" i="1" l="1"/>
  <c r="L154" i="1"/>
  <c r="J154" i="1"/>
  <c r="K153" i="1"/>
  <c r="E208" i="1"/>
  <c r="H207" i="1"/>
  <c r="I207" i="1" s="1"/>
  <c r="M154" i="1" l="1"/>
  <c r="L155" i="1"/>
  <c r="J155" i="1"/>
  <c r="K154" i="1"/>
  <c r="E209" i="1"/>
  <c r="H208" i="1"/>
  <c r="I208" i="1" s="1"/>
  <c r="N154" i="1" l="1"/>
  <c r="M155" i="1" s="1"/>
  <c r="K155" i="1"/>
  <c r="L156" i="1"/>
  <c r="J156" i="1"/>
  <c r="E210" i="1"/>
  <c r="H209" i="1"/>
  <c r="I209" i="1" s="1"/>
  <c r="N155" i="1" l="1"/>
  <c r="M156" i="1" s="1"/>
  <c r="L157" i="1"/>
  <c r="J157" i="1"/>
  <c r="K156" i="1"/>
  <c r="E211" i="1"/>
  <c r="H210" i="1"/>
  <c r="I210" i="1" s="1"/>
  <c r="N156" i="1" l="1"/>
  <c r="M157" i="1" s="1"/>
  <c r="L158" i="1"/>
  <c r="J158" i="1"/>
  <c r="K157" i="1"/>
  <c r="E212" i="1"/>
  <c r="H211" i="1"/>
  <c r="I211" i="1" s="1"/>
  <c r="N157" i="1" l="1"/>
  <c r="M158" i="1" s="1"/>
  <c r="L159" i="1"/>
  <c r="J159" i="1"/>
  <c r="K158" i="1"/>
  <c r="E213" i="1"/>
  <c r="H212" i="1"/>
  <c r="I212" i="1" s="1"/>
  <c r="N158" i="1" l="1"/>
  <c r="M159" i="1" s="1"/>
  <c r="L160" i="1"/>
  <c r="J160" i="1"/>
  <c r="K159" i="1"/>
  <c r="E214" i="1"/>
  <c r="H213" i="1"/>
  <c r="I213" i="1" s="1"/>
  <c r="N159" i="1" l="1"/>
  <c r="M160" i="1" s="1"/>
  <c r="L161" i="1"/>
  <c r="J161" i="1"/>
  <c r="K160" i="1"/>
  <c r="E215" i="1"/>
  <c r="H214" i="1"/>
  <c r="I214" i="1" s="1"/>
  <c r="N160" i="1" l="1"/>
  <c r="M161" i="1" s="1"/>
  <c r="L162" i="1"/>
  <c r="J162" i="1"/>
  <c r="K161" i="1"/>
  <c r="E216" i="1"/>
  <c r="H215" i="1"/>
  <c r="I215" i="1" s="1"/>
  <c r="N161" i="1" l="1"/>
  <c r="M162" i="1" s="1"/>
  <c r="L163" i="1"/>
  <c r="J163" i="1"/>
  <c r="K162" i="1"/>
  <c r="E217" i="1"/>
  <c r="H216" i="1"/>
  <c r="I216" i="1" s="1"/>
  <c r="N162" i="1" l="1"/>
  <c r="M163" i="1" s="1"/>
  <c r="K163" i="1"/>
  <c r="L164" i="1"/>
  <c r="J164" i="1"/>
  <c r="E218" i="1"/>
  <c r="H217" i="1"/>
  <c r="I217" i="1" s="1"/>
  <c r="N163" i="1" l="1"/>
  <c r="M164" i="1" s="1"/>
  <c r="K164" i="1"/>
  <c r="L165" i="1"/>
  <c r="J165" i="1"/>
  <c r="E219" i="1"/>
  <c r="H218" i="1"/>
  <c r="I218" i="1" s="1"/>
  <c r="N164" i="1" l="1"/>
  <c r="M165" i="1" s="1"/>
  <c r="L166" i="1"/>
  <c r="J166" i="1"/>
  <c r="K165" i="1"/>
  <c r="E220" i="1"/>
  <c r="H219" i="1"/>
  <c r="I219" i="1" s="1"/>
  <c r="N165" i="1" l="1"/>
  <c r="M166" i="1" s="1"/>
  <c r="L167" i="1"/>
  <c r="J167" i="1"/>
  <c r="K166" i="1"/>
  <c r="E221" i="1"/>
  <c r="H220" i="1"/>
  <c r="I220" i="1" s="1"/>
  <c r="N166" i="1" l="1"/>
  <c r="M167" i="1" s="1"/>
  <c r="K167" i="1"/>
  <c r="L168" i="1"/>
  <c r="J168" i="1"/>
  <c r="E222" i="1"/>
  <c r="H221" i="1"/>
  <c r="I221" i="1" s="1"/>
  <c r="N167" i="1" l="1"/>
  <c r="M168" i="1" s="1"/>
  <c r="L169" i="1"/>
  <c r="J169" i="1"/>
  <c r="K168" i="1"/>
  <c r="E223" i="1"/>
  <c r="H222" i="1"/>
  <c r="I222" i="1" s="1"/>
  <c r="N168" i="1" l="1"/>
  <c r="M169" i="1" s="1"/>
  <c r="L170" i="1"/>
  <c r="J170" i="1"/>
  <c r="K169" i="1"/>
  <c r="E224" i="1"/>
  <c r="H223" i="1"/>
  <c r="I223" i="1" s="1"/>
  <c r="N169" i="1" l="1"/>
  <c r="M170" i="1" s="1"/>
  <c r="L171" i="1"/>
  <c r="J171" i="1"/>
  <c r="K170" i="1"/>
  <c r="E225" i="1"/>
  <c r="H224" i="1"/>
  <c r="I224" i="1" s="1"/>
  <c r="N170" i="1" l="1"/>
  <c r="M171" i="1" s="1"/>
  <c r="L172" i="1"/>
  <c r="J172" i="1"/>
  <c r="K171" i="1"/>
  <c r="E226" i="1"/>
  <c r="H225" i="1"/>
  <c r="I225" i="1" s="1"/>
  <c r="N171" i="1" l="1"/>
  <c r="M172" i="1" s="1"/>
  <c r="L173" i="1"/>
  <c r="J173" i="1"/>
  <c r="K172" i="1"/>
  <c r="E227" i="1"/>
  <c r="H226" i="1"/>
  <c r="I226" i="1" s="1"/>
  <c r="N172" i="1" l="1"/>
  <c r="M173" i="1" s="1"/>
  <c r="K173" i="1"/>
  <c r="E228" i="1"/>
  <c r="H227" i="1"/>
  <c r="I227" i="1" s="1"/>
  <c r="N173" i="1" l="1"/>
  <c r="L174" i="1"/>
  <c r="J174" i="1"/>
  <c r="E229" i="1"/>
  <c r="H228" i="1"/>
  <c r="I228" i="1" s="1"/>
  <c r="M174" i="1" l="1"/>
  <c r="K174" i="1"/>
  <c r="L175" i="1"/>
  <c r="J175" i="1"/>
  <c r="E230" i="1"/>
  <c r="H229" i="1"/>
  <c r="I229" i="1" s="1"/>
  <c r="N174" i="1" l="1"/>
  <c r="M175" i="1" s="1"/>
  <c r="K175" i="1"/>
  <c r="E231" i="1"/>
  <c r="H230" i="1"/>
  <c r="I230" i="1" s="1"/>
  <c r="N175" i="1" l="1"/>
  <c r="L176" i="1"/>
  <c r="J176" i="1"/>
  <c r="E232" i="1"/>
  <c r="H231" i="1"/>
  <c r="I231" i="1" s="1"/>
  <c r="M176" i="1" l="1"/>
  <c r="L177" i="1"/>
  <c r="J177" i="1"/>
  <c r="K176" i="1"/>
  <c r="E233" i="1"/>
  <c r="H232" i="1"/>
  <c r="I232" i="1" s="1"/>
  <c r="N176" i="1" l="1"/>
  <c r="M177" i="1" s="1"/>
  <c r="K177" i="1"/>
  <c r="L178" i="1"/>
  <c r="J178" i="1"/>
  <c r="E234" i="1"/>
  <c r="H233" i="1"/>
  <c r="I233" i="1" s="1"/>
  <c r="N177" i="1" l="1"/>
  <c r="M178" i="1" s="1"/>
  <c r="K178" i="1"/>
  <c r="E235" i="1"/>
  <c r="H234" i="1"/>
  <c r="I234" i="1" s="1"/>
  <c r="N178" i="1" l="1"/>
  <c r="M179" i="1" s="1"/>
  <c r="L179" i="1"/>
  <c r="J179" i="1"/>
  <c r="E236" i="1"/>
  <c r="H235" i="1"/>
  <c r="I235" i="1" s="1"/>
  <c r="N179" i="1" l="1"/>
  <c r="M180" i="1" s="1"/>
  <c r="L180" i="1"/>
  <c r="J180" i="1"/>
  <c r="K179" i="1"/>
  <c r="E237" i="1"/>
  <c r="H236" i="1"/>
  <c r="I236" i="1" s="1"/>
  <c r="N180" i="1" l="1"/>
  <c r="M181" i="1" s="1"/>
  <c r="L181" i="1"/>
  <c r="J181" i="1"/>
  <c r="K180" i="1"/>
  <c r="E238" i="1"/>
  <c r="H237" i="1"/>
  <c r="I237" i="1" s="1"/>
  <c r="K181" i="1" l="1"/>
  <c r="N181" i="1" s="1"/>
  <c r="E239" i="1"/>
  <c r="H238" i="1"/>
  <c r="I238" i="1" s="1"/>
  <c r="J182" i="1" l="1"/>
  <c r="L182" i="1"/>
  <c r="M182" i="1" s="1"/>
  <c r="E240" i="1"/>
  <c r="H239" i="1"/>
  <c r="I239" i="1" s="1"/>
  <c r="K182" i="1" l="1"/>
  <c r="N182" i="1" s="1"/>
  <c r="E241" i="1"/>
  <c r="H240" i="1"/>
  <c r="I240" i="1" s="1"/>
  <c r="J183" i="1" l="1"/>
  <c r="L183" i="1"/>
  <c r="M183" i="1" s="1"/>
  <c r="E242" i="1"/>
  <c r="H241" i="1"/>
  <c r="I241" i="1" s="1"/>
  <c r="J184" i="1" l="1"/>
  <c r="L184" i="1"/>
  <c r="K183" i="1"/>
  <c r="N183" i="1" s="1"/>
  <c r="M184" i="1" s="1"/>
  <c r="E243" i="1"/>
  <c r="H242" i="1"/>
  <c r="I242" i="1" s="1"/>
  <c r="K184" i="1" l="1"/>
  <c r="N184" i="1" s="1"/>
  <c r="E244" i="1"/>
  <c r="H243" i="1"/>
  <c r="I243" i="1" s="1"/>
  <c r="J185" i="1" l="1"/>
  <c r="L185" i="1"/>
  <c r="M185" i="1" s="1"/>
  <c r="E245" i="1"/>
  <c r="H244" i="1"/>
  <c r="I244" i="1" s="1"/>
  <c r="K185" i="1" l="1"/>
  <c r="N185" i="1" s="1"/>
  <c r="E246" i="1"/>
  <c r="H245" i="1"/>
  <c r="I245" i="1" s="1"/>
  <c r="L186" i="1" l="1"/>
  <c r="M186" i="1" s="1"/>
  <c r="J186" i="1"/>
  <c r="E247" i="1"/>
  <c r="H246" i="1"/>
  <c r="I246" i="1" s="1"/>
  <c r="K186" i="1" l="1"/>
  <c r="N186" i="1" s="1"/>
  <c r="M187" i="1" s="1"/>
  <c r="L187" i="1"/>
  <c r="J187" i="1"/>
  <c r="E248" i="1"/>
  <c r="H247" i="1"/>
  <c r="I247" i="1" s="1"/>
  <c r="K187" i="1" l="1"/>
  <c r="N187" i="1" s="1"/>
  <c r="E249" i="1"/>
  <c r="H248" i="1"/>
  <c r="I248" i="1" s="1"/>
  <c r="L188" i="1" l="1"/>
  <c r="M188" i="1" s="1"/>
  <c r="J188" i="1"/>
  <c r="E250" i="1"/>
  <c r="H249" i="1"/>
  <c r="I249" i="1" s="1"/>
  <c r="N188" i="1" l="1"/>
  <c r="L189" i="1"/>
  <c r="J189" i="1"/>
  <c r="K188" i="1"/>
  <c r="E251" i="1"/>
  <c r="H250" i="1"/>
  <c r="I250" i="1" s="1"/>
  <c r="M189" i="1" l="1"/>
  <c r="K189" i="1"/>
  <c r="L190" i="1"/>
  <c r="J190" i="1"/>
  <c r="E252" i="1"/>
  <c r="H251" i="1"/>
  <c r="I251" i="1" s="1"/>
  <c r="N189" i="1" l="1"/>
  <c r="M190" i="1" s="1"/>
  <c r="L191" i="1"/>
  <c r="J191" i="1"/>
  <c r="K190" i="1"/>
  <c r="E253" i="1"/>
  <c r="H252" i="1"/>
  <c r="I252" i="1" s="1"/>
  <c r="N190" i="1" l="1"/>
  <c r="M191" i="1" s="1"/>
  <c r="L192" i="1"/>
  <c r="J192" i="1"/>
  <c r="K191" i="1"/>
  <c r="E254" i="1"/>
  <c r="H253" i="1"/>
  <c r="I253" i="1" s="1"/>
  <c r="N191" i="1" l="1"/>
  <c r="M192" i="1" s="1"/>
  <c r="K192" i="1"/>
  <c r="L193" i="1"/>
  <c r="J193" i="1"/>
  <c r="E255" i="1"/>
  <c r="H254" i="1"/>
  <c r="I254" i="1" s="1"/>
  <c r="N192" i="1" l="1"/>
  <c r="M193" i="1" s="1"/>
  <c r="K193" i="1"/>
  <c r="L194" i="1"/>
  <c r="J194" i="1"/>
  <c r="E256" i="1"/>
  <c r="H255" i="1"/>
  <c r="I255" i="1" s="1"/>
  <c r="N193" i="1" l="1"/>
  <c r="M194" i="1" s="1"/>
  <c r="K194" i="1"/>
  <c r="E257" i="1"/>
  <c r="H256" i="1"/>
  <c r="I256" i="1" s="1"/>
  <c r="N194" i="1" l="1"/>
  <c r="L195" i="1"/>
  <c r="J195" i="1"/>
  <c r="E258" i="1"/>
  <c r="H257" i="1"/>
  <c r="I257" i="1" s="1"/>
  <c r="M195" i="1" l="1"/>
  <c r="L196" i="1"/>
  <c r="J196" i="1"/>
  <c r="K195" i="1"/>
  <c r="E259" i="1"/>
  <c r="H258" i="1"/>
  <c r="I258" i="1" s="1"/>
  <c r="N195" i="1" l="1"/>
  <c r="M196" i="1" s="1"/>
  <c r="L197" i="1"/>
  <c r="J197" i="1"/>
  <c r="K196" i="1"/>
  <c r="E260" i="1"/>
  <c r="H259" i="1"/>
  <c r="I259" i="1" s="1"/>
  <c r="N196" i="1" l="1"/>
  <c r="M197" i="1" s="1"/>
  <c r="L198" i="1"/>
  <c r="J198" i="1"/>
  <c r="K197" i="1"/>
  <c r="E261" i="1"/>
  <c r="H260" i="1"/>
  <c r="I260" i="1" s="1"/>
  <c r="N197" i="1" l="1"/>
  <c r="M198" i="1" s="1"/>
  <c r="K198" i="1"/>
  <c r="L199" i="1"/>
  <c r="J199" i="1"/>
  <c r="E262" i="1"/>
  <c r="H261" i="1"/>
  <c r="I261" i="1" s="1"/>
  <c r="N198" i="1" l="1"/>
  <c r="M199" i="1" s="1"/>
  <c r="K199" i="1"/>
  <c r="L200" i="1"/>
  <c r="J200" i="1"/>
  <c r="E263" i="1"/>
  <c r="H262" i="1"/>
  <c r="I262" i="1" s="1"/>
  <c r="N199" i="1" l="1"/>
  <c r="M200" i="1" s="1"/>
  <c r="L201" i="1"/>
  <c r="J201" i="1"/>
  <c r="K200" i="1"/>
  <c r="E264" i="1"/>
  <c r="H263" i="1"/>
  <c r="I263" i="1" s="1"/>
  <c r="N200" i="1" l="1"/>
  <c r="M201" i="1" s="1"/>
  <c r="L202" i="1"/>
  <c r="J202" i="1"/>
  <c r="K201" i="1"/>
  <c r="E265" i="1"/>
  <c r="H264" i="1"/>
  <c r="I264" i="1" s="1"/>
  <c r="N201" i="1" l="1"/>
  <c r="M202" i="1" s="1"/>
  <c r="K202" i="1"/>
  <c r="E266" i="1"/>
  <c r="H265" i="1"/>
  <c r="I265" i="1" s="1"/>
  <c r="N202" i="1" l="1"/>
  <c r="M203" i="1" s="1"/>
  <c r="L203" i="1"/>
  <c r="J203" i="1"/>
  <c r="E267" i="1"/>
  <c r="H266" i="1"/>
  <c r="I266" i="1" s="1"/>
  <c r="K203" i="1" l="1"/>
  <c r="N203" i="1" s="1"/>
  <c r="E268" i="1"/>
  <c r="H267" i="1"/>
  <c r="I267" i="1" s="1"/>
  <c r="M204" i="1" l="1"/>
  <c r="L204" i="1"/>
  <c r="J204" i="1"/>
  <c r="E269" i="1"/>
  <c r="H268" i="1"/>
  <c r="I268" i="1" s="1"/>
  <c r="K204" i="1" l="1"/>
  <c r="N204" i="1" s="1"/>
  <c r="E270" i="1"/>
  <c r="H269" i="1"/>
  <c r="I269" i="1" s="1"/>
  <c r="L205" i="1" l="1"/>
  <c r="M205" i="1" s="1"/>
  <c r="J205" i="1"/>
  <c r="E271" i="1"/>
  <c r="H270" i="1"/>
  <c r="I270" i="1" s="1"/>
  <c r="K205" i="1" l="1"/>
  <c r="N205" i="1" s="1"/>
  <c r="E272" i="1"/>
  <c r="H271" i="1"/>
  <c r="I271" i="1" s="1"/>
  <c r="M206" i="1" l="1"/>
  <c r="L206" i="1"/>
  <c r="J206" i="1"/>
  <c r="E273" i="1"/>
  <c r="H272" i="1"/>
  <c r="I272" i="1" s="1"/>
  <c r="K206" i="1" l="1"/>
  <c r="N206" i="1" s="1"/>
  <c r="E274" i="1"/>
  <c r="H273" i="1"/>
  <c r="I273" i="1" s="1"/>
  <c r="M207" i="1" l="1"/>
  <c r="L207" i="1"/>
  <c r="J207" i="1"/>
  <c r="E275" i="1"/>
  <c r="H274" i="1"/>
  <c r="I274" i="1" s="1"/>
  <c r="K207" i="1" l="1"/>
  <c r="N207" i="1" s="1"/>
  <c r="E276" i="1"/>
  <c r="H275" i="1"/>
  <c r="I275" i="1" s="1"/>
  <c r="M208" i="1" l="1"/>
  <c r="J208" i="1"/>
  <c r="L208" i="1"/>
  <c r="E277" i="1"/>
  <c r="H276" i="1"/>
  <c r="I276" i="1" s="1"/>
  <c r="K208" i="1" l="1"/>
  <c r="N208" i="1" s="1"/>
  <c r="E278" i="1"/>
  <c r="H277" i="1"/>
  <c r="I277" i="1" s="1"/>
  <c r="M209" i="1" l="1"/>
  <c r="L209" i="1"/>
  <c r="J209" i="1"/>
  <c r="E279" i="1"/>
  <c r="H278" i="1"/>
  <c r="I278" i="1" s="1"/>
  <c r="K209" i="1" l="1"/>
  <c r="N209" i="1" s="1"/>
  <c r="E280" i="1"/>
  <c r="H279" i="1"/>
  <c r="I279" i="1" s="1"/>
  <c r="M210" i="1" l="1"/>
  <c r="J210" i="1"/>
  <c r="L210" i="1"/>
  <c r="E281" i="1"/>
  <c r="H280" i="1"/>
  <c r="I280" i="1" s="1"/>
  <c r="K210" i="1" l="1"/>
  <c r="N210" i="1" s="1"/>
  <c r="E282" i="1"/>
  <c r="H281" i="1"/>
  <c r="I281" i="1" s="1"/>
  <c r="M211" i="1" l="1"/>
  <c r="L211" i="1"/>
  <c r="J211" i="1"/>
  <c r="E283" i="1"/>
  <c r="H282" i="1"/>
  <c r="I282" i="1" s="1"/>
  <c r="L212" i="1" l="1"/>
  <c r="J212" i="1"/>
  <c r="K211" i="1"/>
  <c r="N211" i="1" s="1"/>
  <c r="M212" i="1" s="1"/>
  <c r="E284" i="1"/>
  <c r="H283" i="1"/>
  <c r="I283" i="1" s="1"/>
  <c r="K212" i="1" l="1"/>
  <c r="N212" i="1" s="1"/>
  <c r="E285" i="1"/>
  <c r="H284" i="1"/>
  <c r="I284" i="1" s="1"/>
  <c r="L213" i="1" l="1"/>
  <c r="M213" i="1" s="1"/>
  <c r="J213" i="1"/>
  <c r="E286" i="1"/>
  <c r="H285" i="1"/>
  <c r="I285" i="1" s="1"/>
  <c r="K213" i="1" l="1"/>
  <c r="N213" i="1" s="1"/>
  <c r="E287" i="1"/>
  <c r="H286" i="1"/>
  <c r="I286" i="1" s="1"/>
  <c r="J214" i="1" l="1"/>
  <c r="L214" i="1"/>
  <c r="M214" i="1" s="1"/>
  <c r="E288" i="1"/>
  <c r="H287" i="1"/>
  <c r="I287" i="1" s="1"/>
  <c r="K214" i="1" l="1"/>
  <c r="N214" i="1" s="1"/>
  <c r="E289" i="1"/>
  <c r="H288" i="1"/>
  <c r="I288" i="1" s="1"/>
  <c r="M215" i="1" l="1"/>
  <c r="L215" i="1"/>
  <c r="J215" i="1"/>
  <c r="E290" i="1"/>
  <c r="H289" i="1"/>
  <c r="I289" i="1" s="1"/>
  <c r="N215" i="1" l="1"/>
  <c r="K215" i="1"/>
  <c r="E291" i="1"/>
  <c r="H290" i="1"/>
  <c r="I290" i="1" s="1"/>
  <c r="J216" i="1" l="1"/>
  <c r="L216" i="1"/>
  <c r="M216" i="1" s="1"/>
  <c r="E292" i="1"/>
  <c r="H291" i="1"/>
  <c r="I291" i="1" s="1"/>
  <c r="K216" i="1" l="1"/>
  <c r="N216" i="1" s="1"/>
  <c r="E293" i="1"/>
  <c r="H292" i="1"/>
  <c r="I292" i="1" s="1"/>
  <c r="M217" i="1" l="1"/>
  <c r="L217" i="1"/>
  <c r="J217" i="1"/>
  <c r="E294" i="1"/>
  <c r="H293" i="1"/>
  <c r="I293" i="1" s="1"/>
  <c r="N217" i="1" l="1"/>
  <c r="M218" i="1" s="1"/>
  <c r="K217" i="1"/>
  <c r="L218" i="1"/>
  <c r="J218" i="1"/>
  <c r="E295" i="1"/>
  <c r="H294" i="1"/>
  <c r="I294" i="1" s="1"/>
  <c r="N218" i="1" l="1"/>
  <c r="M219" i="1" s="1"/>
  <c r="L219" i="1"/>
  <c r="J219" i="1"/>
  <c r="K218" i="1"/>
  <c r="E296" i="1"/>
  <c r="H295" i="1"/>
  <c r="I295" i="1" s="1"/>
  <c r="N219" i="1" l="1"/>
  <c r="M220" i="1" s="1"/>
  <c r="L220" i="1"/>
  <c r="J220" i="1"/>
  <c r="K219" i="1"/>
  <c r="E297" i="1"/>
  <c r="H296" i="1"/>
  <c r="I296" i="1" s="1"/>
  <c r="N220" i="1" l="1"/>
  <c r="M221" i="1" s="1"/>
  <c r="L221" i="1"/>
  <c r="J221" i="1"/>
  <c r="K220" i="1"/>
  <c r="E298" i="1"/>
  <c r="H297" i="1"/>
  <c r="I297" i="1" s="1"/>
  <c r="N221" i="1" l="1"/>
  <c r="K221" i="1"/>
  <c r="L222" i="1"/>
  <c r="J222" i="1"/>
  <c r="E299" i="1"/>
  <c r="H298" i="1"/>
  <c r="I298" i="1" s="1"/>
  <c r="M222" i="1" l="1"/>
  <c r="L223" i="1"/>
  <c r="J223" i="1"/>
  <c r="K222" i="1"/>
  <c r="E300" i="1"/>
  <c r="H299" i="1"/>
  <c r="I299" i="1" s="1"/>
  <c r="N222" i="1" l="1"/>
  <c r="M223" i="1" s="1"/>
  <c r="K223" i="1"/>
  <c r="L224" i="1"/>
  <c r="J224" i="1"/>
  <c r="E301" i="1"/>
  <c r="H300" i="1"/>
  <c r="I300" i="1" s="1"/>
  <c r="N223" i="1" l="1"/>
  <c r="M224" i="1" s="1"/>
  <c r="L225" i="1"/>
  <c r="J225" i="1"/>
  <c r="K224" i="1"/>
  <c r="E302" i="1"/>
  <c r="H301" i="1"/>
  <c r="I301" i="1" s="1"/>
  <c r="N224" i="1" l="1"/>
  <c r="M225" i="1" s="1"/>
  <c r="K225" i="1"/>
  <c r="L226" i="1"/>
  <c r="J226" i="1"/>
  <c r="E303" i="1"/>
  <c r="H302" i="1"/>
  <c r="I302" i="1" s="1"/>
  <c r="N225" i="1" l="1"/>
  <c r="M226" i="1" s="1"/>
  <c r="L227" i="1"/>
  <c r="J227" i="1"/>
  <c r="K226" i="1"/>
  <c r="E304" i="1"/>
  <c r="H303" i="1"/>
  <c r="I303" i="1" s="1"/>
  <c r="N226" i="1" l="1"/>
  <c r="M227" i="1" s="1"/>
  <c r="K227" i="1"/>
  <c r="L228" i="1"/>
  <c r="J228" i="1"/>
  <c r="E305" i="1"/>
  <c r="H304" i="1"/>
  <c r="I304" i="1" s="1"/>
  <c r="N227" i="1" l="1"/>
  <c r="M228" i="1" s="1"/>
  <c r="K228" i="1"/>
  <c r="L229" i="1"/>
  <c r="J229" i="1"/>
  <c r="E306" i="1"/>
  <c r="H305" i="1"/>
  <c r="I305" i="1" s="1"/>
  <c r="N228" i="1" l="1"/>
  <c r="M229" i="1" s="1"/>
  <c r="L230" i="1"/>
  <c r="J230" i="1"/>
  <c r="K229" i="1"/>
  <c r="E307" i="1"/>
  <c r="H306" i="1"/>
  <c r="I306" i="1" s="1"/>
  <c r="N229" i="1" l="1"/>
  <c r="M230" i="1" s="1"/>
  <c r="L231" i="1"/>
  <c r="J231" i="1"/>
  <c r="K230" i="1"/>
  <c r="E308" i="1"/>
  <c r="H307" i="1"/>
  <c r="I307" i="1" s="1"/>
  <c r="N230" i="1" l="1"/>
  <c r="M231" i="1" s="1"/>
  <c r="K231" i="1"/>
  <c r="L232" i="1"/>
  <c r="J232" i="1"/>
  <c r="E309" i="1"/>
  <c r="H308" i="1"/>
  <c r="I308" i="1" s="1"/>
  <c r="N231" i="1" l="1"/>
  <c r="M232" i="1" s="1"/>
  <c r="L233" i="1"/>
  <c r="J233" i="1"/>
  <c r="K232" i="1"/>
  <c r="E310" i="1"/>
  <c r="H309" i="1"/>
  <c r="I309" i="1" s="1"/>
  <c r="N232" i="1" l="1"/>
  <c r="M233" i="1" s="1"/>
  <c r="K233" i="1"/>
  <c r="L234" i="1"/>
  <c r="J234" i="1"/>
  <c r="E311" i="1"/>
  <c r="H310" i="1"/>
  <c r="I310" i="1" s="1"/>
  <c r="N233" i="1" l="1"/>
  <c r="M234" i="1" s="1"/>
  <c r="K234" i="1"/>
  <c r="E312" i="1"/>
  <c r="H311" i="1"/>
  <c r="I311" i="1" s="1"/>
  <c r="N234" i="1" l="1"/>
  <c r="M235" i="1" s="1"/>
  <c r="L235" i="1"/>
  <c r="J235" i="1"/>
  <c r="E313" i="1"/>
  <c r="H312" i="1"/>
  <c r="I312" i="1" s="1"/>
  <c r="L236" i="1" l="1"/>
  <c r="J236" i="1"/>
  <c r="K235" i="1"/>
  <c r="N235" i="1" s="1"/>
  <c r="M236" i="1" s="1"/>
  <c r="E314" i="1"/>
  <c r="H313" i="1"/>
  <c r="I313" i="1" s="1"/>
  <c r="K236" i="1" l="1"/>
  <c r="N236" i="1" s="1"/>
  <c r="E315" i="1"/>
  <c r="H314" i="1"/>
  <c r="I314" i="1" s="1"/>
  <c r="M237" i="1" l="1"/>
  <c r="L237" i="1"/>
  <c r="J237" i="1"/>
  <c r="E316" i="1"/>
  <c r="H315" i="1"/>
  <c r="I315" i="1" s="1"/>
  <c r="K237" i="1" l="1"/>
  <c r="N237" i="1" s="1"/>
  <c r="E317" i="1"/>
  <c r="H316" i="1"/>
  <c r="I316" i="1" s="1"/>
  <c r="M238" i="1" l="1"/>
  <c r="J238" i="1"/>
  <c r="L238" i="1"/>
  <c r="E318" i="1"/>
  <c r="H317" i="1"/>
  <c r="I317" i="1" s="1"/>
  <c r="K238" i="1" l="1"/>
  <c r="N238" i="1" s="1"/>
  <c r="E319" i="1"/>
  <c r="H318" i="1"/>
  <c r="I318" i="1" s="1"/>
  <c r="M239" i="1" l="1"/>
  <c r="L239" i="1"/>
  <c r="J239" i="1"/>
  <c r="E320" i="1"/>
  <c r="H319" i="1"/>
  <c r="I319" i="1" s="1"/>
  <c r="K239" i="1" l="1"/>
  <c r="N239" i="1" s="1"/>
  <c r="E321" i="1"/>
  <c r="H320" i="1"/>
  <c r="I320" i="1" s="1"/>
  <c r="M240" i="1" l="1"/>
  <c r="L240" i="1"/>
  <c r="J240" i="1"/>
  <c r="E322" i="1"/>
  <c r="H321" i="1"/>
  <c r="I321" i="1" s="1"/>
  <c r="K240" i="1" l="1"/>
  <c r="N240" i="1" s="1"/>
  <c r="E323" i="1"/>
  <c r="H322" i="1"/>
  <c r="I322" i="1" s="1"/>
  <c r="M241" i="1" l="1"/>
  <c r="L241" i="1"/>
  <c r="J241" i="1"/>
  <c r="E324" i="1"/>
  <c r="H323" i="1"/>
  <c r="I323" i="1" s="1"/>
  <c r="K241" i="1" l="1"/>
  <c r="N241" i="1" s="1"/>
  <c r="E325" i="1"/>
  <c r="H324" i="1"/>
  <c r="I324" i="1" s="1"/>
  <c r="M242" i="1" l="1"/>
  <c r="L242" i="1"/>
  <c r="J242" i="1"/>
  <c r="E326" i="1"/>
  <c r="H325" i="1"/>
  <c r="I325" i="1" s="1"/>
  <c r="K242" i="1" l="1"/>
  <c r="N242" i="1" s="1"/>
  <c r="E327" i="1"/>
  <c r="H326" i="1"/>
  <c r="I326" i="1" s="1"/>
  <c r="J243" i="1" l="1"/>
  <c r="L243" i="1"/>
  <c r="M243" i="1" s="1"/>
  <c r="E328" i="1"/>
  <c r="H327" i="1"/>
  <c r="I327" i="1" s="1"/>
  <c r="K243" i="1" l="1"/>
  <c r="N243" i="1" s="1"/>
  <c r="E329" i="1"/>
  <c r="H328" i="1"/>
  <c r="I328" i="1" s="1"/>
  <c r="M244" i="1" l="1"/>
  <c r="L244" i="1"/>
  <c r="J244" i="1"/>
  <c r="E330" i="1"/>
  <c r="H329" i="1"/>
  <c r="I329" i="1" s="1"/>
  <c r="N244" i="1" l="1"/>
  <c r="K244" i="1"/>
  <c r="E331" i="1"/>
  <c r="H330" i="1"/>
  <c r="I330" i="1" s="1"/>
  <c r="M245" i="1" l="1"/>
  <c r="L245" i="1"/>
  <c r="J245" i="1"/>
  <c r="E332" i="1"/>
  <c r="H331" i="1"/>
  <c r="I331" i="1" s="1"/>
  <c r="K245" i="1" l="1"/>
  <c r="N245" i="1" s="1"/>
  <c r="E333" i="1"/>
  <c r="H332" i="1"/>
  <c r="I332" i="1" s="1"/>
  <c r="M246" i="1" l="1"/>
  <c r="L246" i="1"/>
  <c r="J246" i="1"/>
  <c r="E334" i="1"/>
  <c r="H333" i="1"/>
  <c r="I333" i="1" s="1"/>
  <c r="N246" i="1" l="1"/>
  <c r="K246" i="1"/>
  <c r="J247" i="1"/>
  <c r="L247" i="1"/>
  <c r="E335" i="1"/>
  <c r="H334" i="1"/>
  <c r="I334" i="1" s="1"/>
  <c r="M247" i="1" l="1"/>
  <c r="K247" i="1"/>
  <c r="E336" i="1"/>
  <c r="H335" i="1"/>
  <c r="I335" i="1" s="1"/>
  <c r="N247" i="1" l="1"/>
  <c r="M248" i="1" s="1"/>
  <c r="L248" i="1"/>
  <c r="J248" i="1"/>
  <c r="E337" i="1"/>
  <c r="H336" i="1"/>
  <c r="I336" i="1" s="1"/>
  <c r="L249" i="1" l="1"/>
  <c r="J249" i="1"/>
  <c r="K248" i="1"/>
  <c r="N248" i="1" s="1"/>
  <c r="M249" i="1" s="1"/>
  <c r="E338" i="1"/>
  <c r="H337" i="1"/>
  <c r="I337" i="1" s="1"/>
  <c r="N249" i="1" l="1"/>
  <c r="K249" i="1"/>
  <c r="E339" i="1"/>
  <c r="H338" i="1"/>
  <c r="I338" i="1" s="1"/>
  <c r="M250" i="1" l="1"/>
  <c r="L250" i="1"/>
  <c r="J250" i="1"/>
  <c r="E340" i="1"/>
  <c r="H339" i="1"/>
  <c r="I339" i="1" s="1"/>
  <c r="L251" i="1" l="1"/>
  <c r="J251" i="1"/>
  <c r="K250" i="1"/>
  <c r="N250" i="1" s="1"/>
  <c r="M251" i="1" s="1"/>
  <c r="E341" i="1"/>
  <c r="H340" i="1"/>
  <c r="I340" i="1" s="1"/>
  <c r="N251" i="1" l="1"/>
  <c r="K251" i="1"/>
  <c r="E342" i="1"/>
  <c r="H341" i="1"/>
  <c r="I341" i="1" s="1"/>
  <c r="L252" i="1" l="1"/>
  <c r="M252" i="1" s="1"/>
  <c r="J252" i="1"/>
  <c r="E343" i="1"/>
  <c r="H342" i="1"/>
  <c r="I342" i="1" s="1"/>
  <c r="N252" i="1" l="1"/>
  <c r="K252" i="1"/>
  <c r="L253" i="1"/>
  <c r="J253" i="1"/>
  <c r="E344" i="1"/>
  <c r="H343" i="1"/>
  <c r="I343" i="1" s="1"/>
  <c r="M253" i="1" l="1"/>
  <c r="K253" i="1"/>
  <c r="L254" i="1"/>
  <c r="J254" i="1"/>
  <c r="E345" i="1"/>
  <c r="H344" i="1"/>
  <c r="I344" i="1" s="1"/>
  <c r="N253" i="1" l="1"/>
  <c r="M254" i="1" s="1"/>
  <c r="L255" i="1"/>
  <c r="J255" i="1"/>
  <c r="K254" i="1"/>
  <c r="E346" i="1"/>
  <c r="H345" i="1"/>
  <c r="I345" i="1" s="1"/>
  <c r="N254" i="1" l="1"/>
  <c r="M255" i="1" s="1"/>
  <c r="L256" i="1"/>
  <c r="J256" i="1"/>
  <c r="K255" i="1"/>
  <c r="E347" i="1"/>
  <c r="H346" i="1"/>
  <c r="I346" i="1" s="1"/>
  <c r="N255" i="1" l="1"/>
  <c r="M256" i="1" s="1"/>
  <c r="K256" i="1"/>
  <c r="L257" i="1"/>
  <c r="J257" i="1"/>
  <c r="E348" i="1"/>
  <c r="H347" i="1"/>
  <c r="I347" i="1" s="1"/>
  <c r="N256" i="1" l="1"/>
  <c r="M257" i="1" s="1"/>
  <c r="L258" i="1"/>
  <c r="J258" i="1"/>
  <c r="K257" i="1"/>
  <c r="E349" i="1"/>
  <c r="H348" i="1"/>
  <c r="I348" i="1" s="1"/>
  <c r="N257" i="1" l="1"/>
  <c r="M258" i="1" s="1"/>
  <c r="K258" i="1"/>
  <c r="L259" i="1"/>
  <c r="J259" i="1"/>
  <c r="E350" i="1"/>
  <c r="H349" i="1"/>
  <c r="I349" i="1" s="1"/>
  <c r="N258" i="1" l="1"/>
  <c r="M259" i="1" s="1"/>
  <c r="L260" i="1"/>
  <c r="J260" i="1"/>
  <c r="K259" i="1"/>
  <c r="E351" i="1"/>
  <c r="H350" i="1"/>
  <c r="I350" i="1" s="1"/>
  <c r="N259" i="1" l="1"/>
  <c r="M260" i="1" s="1"/>
  <c r="L261" i="1"/>
  <c r="J261" i="1"/>
  <c r="K260" i="1"/>
  <c r="E352" i="1"/>
  <c r="H351" i="1"/>
  <c r="I351" i="1" s="1"/>
  <c r="N260" i="1" l="1"/>
  <c r="M261" i="1" s="1"/>
  <c r="L262" i="1"/>
  <c r="J262" i="1"/>
  <c r="K261" i="1"/>
  <c r="E353" i="1"/>
  <c r="H352" i="1"/>
  <c r="I352" i="1" s="1"/>
  <c r="N261" i="1" l="1"/>
  <c r="M262" i="1" s="1"/>
  <c r="K262" i="1"/>
  <c r="L263" i="1"/>
  <c r="J263" i="1"/>
  <c r="E354" i="1"/>
  <c r="H353" i="1"/>
  <c r="I353" i="1" s="1"/>
  <c r="N262" i="1" l="1"/>
  <c r="M263" i="1" s="1"/>
  <c r="K263" i="1"/>
  <c r="L264" i="1"/>
  <c r="J264" i="1"/>
  <c r="E355" i="1"/>
  <c r="H354" i="1"/>
  <c r="I354" i="1" s="1"/>
  <c r="N263" i="1" l="1"/>
  <c r="M264" i="1" s="1"/>
  <c r="L265" i="1"/>
  <c r="J265" i="1"/>
  <c r="K264" i="1"/>
  <c r="E356" i="1"/>
  <c r="H355" i="1"/>
  <c r="I355" i="1" s="1"/>
  <c r="N264" i="1" l="1"/>
  <c r="M265" i="1" s="1"/>
  <c r="L266" i="1"/>
  <c r="J266" i="1"/>
  <c r="K265" i="1"/>
  <c r="E357" i="1"/>
  <c r="H356" i="1"/>
  <c r="I356" i="1" s="1"/>
  <c r="N265" i="1" l="1"/>
  <c r="M266" i="1" s="1"/>
  <c r="L267" i="1"/>
  <c r="J267" i="1"/>
  <c r="K266" i="1"/>
  <c r="E358" i="1"/>
  <c r="H357" i="1"/>
  <c r="I357" i="1" s="1"/>
  <c r="N266" i="1" l="1"/>
  <c r="M267" i="1" s="1"/>
  <c r="L268" i="1"/>
  <c r="J268" i="1"/>
  <c r="K267" i="1"/>
  <c r="E359" i="1"/>
  <c r="H358" i="1"/>
  <c r="I358" i="1" s="1"/>
  <c r="N267" i="1" l="1"/>
  <c r="M268" i="1" s="1"/>
  <c r="K268" i="1"/>
  <c r="L269" i="1"/>
  <c r="J269" i="1"/>
  <c r="E360" i="1"/>
  <c r="H359" i="1"/>
  <c r="I359" i="1" s="1"/>
  <c r="N268" i="1" l="1"/>
  <c r="M269" i="1" s="1"/>
  <c r="K269" i="1"/>
  <c r="L270" i="1"/>
  <c r="J270" i="1"/>
  <c r="E361" i="1"/>
  <c r="H360" i="1"/>
  <c r="I360" i="1" s="1"/>
  <c r="N269" i="1" l="1"/>
  <c r="M270" i="1" s="1"/>
  <c r="L271" i="1"/>
  <c r="J271" i="1"/>
  <c r="K270" i="1"/>
  <c r="E362" i="1"/>
  <c r="H361" i="1"/>
  <c r="I361" i="1" s="1"/>
  <c r="N270" i="1" l="1"/>
  <c r="M271" i="1" s="1"/>
  <c r="K271" i="1"/>
  <c r="L272" i="1"/>
  <c r="J272" i="1"/>
  <c r="E363" i="1"/>
  <c r="H362" i="1"/>
  <c r="I362" i="1" s="1"/>
  <c r="N271" i="1" l="1"/>
  <c r="M272" i="1" s="1"/>
  <c r="L273" i="1"/>
  <c r="J273" i="1"/>
  <c r="K272" i="1"/>
  <c r="E364" i="1"/>
  <c r="H363" i="1"/>
  <c r="I363" i="1" s="1"/>
  <c r="N272" i="1" l="1"/>
  <c r="M273" i="1" s="1"/>
  <c r="L274" i="1"/>
  <c r="J274" i="1"/>
  <c r="K273" i="1"/>
  <c r="E365" i="1"/>
  <c r="H364" i="1"/>
  <c r="I364" i="1" s="1"/>
  <c r="N273" i="1" l="1"/>
  <c r="M274" i="1" s="1"/>
  <c r="K274" i="1"/>
  <c r="L275" i="1"/>
  <c r="J275" i="1"/>
  <c r="E366" i="1"/>
  <c r="H365" i="1"/>
  <c r="I365" i="1" s="1"/>
  <c r="N274" i="1" l="1"/>
  <c r="M275" i="1" s="1"/>
  <c r="K275" i="1"/>
  <c r="L276" i="1"/>
  <c r="J276" i="1"/>
  <c r="H366" i="1"/>
  <c r="I366" i="1" s="1"/>
  <c r="F1" i="1"/>
  <c r="N275" i="1" l="1"/>
  <c r="M276" i="1" s="1"/>
  <c r="K276" i="1"/>
  <c r="L277" i="1"/>
  <c r="J277" i="1"/>
  <c r="N276" i="1" l="1"/>
  <c r="M277" i="1" s="1"/>
  <c r="K277" i="1"/>
  <c r="L278" i="1"/>
  <c r="J278" i="1"/>
  <c r="N277" i="1" l="1"/>
  <c r="M278" i="1" s="1"/>
  <c r="L279" i="1"/>
  <c r="J279" i="1"/>
  <c r="K278" i="1"/>
  <c r="N278" i="1" l="1"/>
  <c r="M279" i="1" s="1"/>
  <c r="K279" i="1"/>
  <c r="L280" i="1"/>
  <c r="J280" i="1"/>
  <c r="N279" i="1" l="1"/>
  <c r="M280" i="1" s="1"/>
  <c r="L281" i="1"/>
  <c r="J281" i="1"/>
  <c r="K280" i="1"/>
  <c r="N280" i="1" l="1"/>
  <c r="M281" i="1" s="1"/>
  <c r="K281" i="1"/>
  <c r="L282" i="1"/>
  <c r="J282" i="1"/>
  <c r="N281" i="1" l="1"/>
  <c r="M282" i="1" s="1"/>
  <c r="K282" i="1"/>
  <c r="N282" i="1" l="1"/>
  <c r="L283" i="1"/>
  <c r="J283" i="1"/>
  <c r="M283" i="1" l="1"/>
  <c r="K283" i="1"/>
  <c r="N283" i="1" l="1"/>
  <c r="J284" i="1"/>
  <c r="L284" i="1"/>
  <c r="M284" i="1" l="1"/>
  <c r="K284" i="1"/>
  <c r="N284" i="1" l="1"/>
  <c r="L285" i="1"/>
  <c r="J285" i="1"/>
  <c r="M285" i="1" l="1"/>
  <c r="K285" i="1"/>
  <c r="N285" i="1" l="1"/>
  <c r="L286" i="1"/>
  <c r="J286" i="1"/>
  <c r="M286" i="1" l="1"/>
  <c r="K286" i="1"/>
  <c r="N286" i="1" l="1"/>
  <c r="L287" i="1"/>
  <c r="J287" i="1"/>
  <c r="M287" i="1" l="1"/>
  <c r="K287" i="1"/>
  <c r="N287" i="1" l="1"/>
  <c r="M288" i="1" s="1"/>
  <c r="L288" i="1"/>
  <c r="J288" i="1"/>
  <c r="K288" i="1" l="1"/>
  <c r="N288" i="1" s="1"/>
  <c r="L289" i="1" l="1"/>
  <c r="M289" i="1" s="1"/>
  <c r="J289" i="1"/>
  <c r="K289" i="1" l="1"/>
  <c r="N289" i="1" s="1"/>
  <c r="L290" i="1" l="1"/>
  <c r="M290" i="1" s="1"/>
  <c r="J290" i="1"/>
  <c r="K290" i="1" l="1"/>
  <c r="N290" i="1" s="1"/>
  <c r="L291" i="1" l="1"/>
  <c r="M291" i="1" s="1"/>
  <c r="J291" i="1"/>
  <c r="K291" i="1" l="1"/>
  <c r="N291" i="1" s="1"/>
  <c r="L292" i="1" l="1"/>
  <c r="M292" i="1" s="1"/>
  <c r="J292" i="1"/>
  <c r="K292" i="1" l="1"/>
  <c r="N292" i="1" s="1"/>
  <c r="L293" i="1" l="1"/>
  <c r="M293" i="1" s="1"/>
  <c r="J293" i="1"/>
  <c r="K293" i="1" l="1"/>
  <c r="N293" i="1" s="1"/>
  <c r="J294" i="1" l="1"/>
  <c r="L294" i="1"/>
  <c r="M294" i="1" s="1"/>
  <c r="K294" i="1" l="1"/>
  <c r="N294" i="1" s="1"/>
  <c r="L295" i="1" l="1"/>
  <c r="M295" i="1" s="1"/>
  <c r="J295" i="1"/>
  <c r="K295" i="1" l="1"/>
  <c r="N295" i="1" s="1"/>
  <c r="L296" i="1" l="1"/>
  <c r="M296" i="1" s="1"/>
  <c r="J296" i="1"/>
  <c r="K296" i="1" l="1"/>
  <c r="N296" i="1" s="1"/>
  <c r="L297" i="1" l="1"/>
  <c r="M297" i="1" s="1"/>
  <c r="J297" i="1"/>
  <c r="K297" i="1" l="1"/>
  <c r="N297" i="1" s="1"/>
  <c r="L298" i="1" l="1"/>
  <c r="M298" i="1" s="1"/>
  <c r="J298" i="1"/>
  <c r="K298" i="1" l="1"/>
  <c r="N298" i="1" s="1"/>
  <c r="L299" i="1" l="1"/>
  <c r="M299" i="1" s="1"/>
  <c r="J299" i="1"/>
  <c r="K299" i="1" l="1"/>
  <c r="N299" i="1" s="1"/>
  <c r="L300" i="1" l="1"/>
  <c r="M300" i="1" s="1"/>
  <c r="J300" i="1"/>
  <c r="K300" i="1" l="1"/>
  <c r="N300" i="1" s="1"/>
  <c r="L301" i="1" l="1"/>
  <c r="M301" i="1" s="1"/>
  <c r="J301" i="1"/>
  <c r="K301" i="1" l="1"/>
  <c r="N301" i="1" s="1"/>
  <c r="L302" i="1" l="1"/>
  <c r="M302" i="1" s="1"/>
  <c r="J302" i="1"/>
  <c r="K302" i="1" l="1"/>
  <c r="N302" i="1" s="1"/>
  <c r="M303" i="1" l="1"/>
  <c r="L303" i="1"/>
  <c r="J303" i="1"/>
  <c r="K303" i="1" l="1"/>
  <c r="N303" i="1" s="1"/>
  <c r="L304" i="1" l="1"/>
  <c r="M304" i="1" s="1"/>
  <c r="J304" i="1"/>
  <c r="K304" i="1" l="1"/>
  <c r="N304" i="1" s="1"/>
  <c r="L305" i="1" l="1"/>
  <c r="M305" i="1" s="1"/>
  <c r="J305" i="1"/>
  <c r="K305" i="1" l="1"/>
  <c r="N305" i="1" s="1"/>
  <c r="L306" i="1" l="1"/>
  <c r="M306" i="1" s="1"/>
  <c r="J306" i="1"/>
  <c r="K306" i="1" l="1"/>
  <c r="N306" i="1" s="1"/>
  <c r="J307" i="1" l="1"/>
  <c r="L307" i="1"/>
  <c r="M307" i="1" s="1"/>
  <c r="K307" i="1" l="1"/>
  <c r="N307" i="1" s="1"/>
  <c r="M308" i="1" s="1"/>
  <c r="L308" i="1"/>
  <c r="J308" i="1"/>
  <c r="K308" i="1" l="1"/>
  <c r="N308" i="1" s="1"/>
  <c r="L309" i="1" l="1"/>
  <c r="M309" i="1" s="1"/>
  <c r="J309" i="1"/>
  <c r="N309" i="1" l="1"/>
  <c r="L310" i="1"/>
  <c r="J310" i="1"/>
  <c r="K309" i="1"/>
  <c r="M310" i="1" l="1"/>
  <c r="K310" i="1"/>
  <c r="L311" i="1"/>
  <c r="J311" i="1"/>
  <c r="N310" i="1" l="1"/>
  <c r="M311" i="1" s="1"/>
  <c r="L312" i="1"/>
  <c r="J312" i="1"/>
  <c r="K311" i="1"/>
  <c r="N311" i="1" l="1"/>
  <c r="M312" i="1" s="1"/>
  <c r="L313" i="1"/>
  <c r="J313" i="1"/>
  <c r="K312" i="1"/>
  <c r="N312" i="1" l="1"/>
  <c r="M313" i="1" s="1"/>
  <c r="L314" i="1"/>
  <c r="J314" i="1"/>
  <c r="K313" i="1"/>
  <c r="N313" i="1" l="1"/>
  <c r="M314" i="1" s="1"/>
  <c r="K314" i="1"/>
  <c r="N314" i="1" l="1"/>
  <c r="L315" i="1"/>
  <c r="J315" i="1"/>
  <c r="M315" i="1" l="1"/>
  <c r="K315" i="1"/>
  <c r="L316" i="1"/>
  <c r="J316" i="1"/>
  <c r="N315" i="1" l="1"/>
  <c r="M316" i="1" s="1"/>
  <c r="L317" i="1"/>
  <c r="J317" i="1"/>
  <c r="K316" i="1"/>
  <c r="N316" i="1" l="1"/>
  <c r="M317" i="1" s="1"/>
  <c r="L318" i="1"/>
  <c r="J318" i="1"/>
  <c r="K317" i="1"/>
  <c r="N317" i="1" l="1"/>
  <c r="M318" i="1" s="1"/>
  <c r="K318" i="1"/>
  <c r="L319" i="1"/>
  <c r="J319" i="1"/>
  <c r="N318" i="1" l="1"/>
  <c r="M319" i="1" s="1"/>
  <c r="K319" i="1"/>
  <c r="L320" i="1"/>
  <c r="J320" i="1"/>
  <c r="N319" i="1" l="1"/>
  <c r="M320" i="1" s="1"/>
  <c r="K320" i="1"/>
  <c r="L321" i="1"/>
  <c r="J321" i="1"/>
  <c r="N320" i="1" l="1"/>
  <c r="M321" i="1" s="1"/>
  <c r="K321" i="1"/>
  <c r="L322" i="1"/>
  <c r="J322" i="1"/>
  <c r="N321" i="1" l="1"/>
  <c r="M322" i="1" s="1"/>
  <c r="L323" i="1"/>
  <c r="J323" i="1"/>
  <c r="K322" i="1"/>
  <c r="N322" i="1" l="1"/>
  <c r="M323" i="1" s="1"/>
  <c r="L324" i="1"/>
  <c r="J324" i="1"/>
  <c r="K323" i="1"/>
  <c r="N323" i="1" l="1"/>
  <c r="M324" i="1" s="1"/>
  <c r="L325" i="1"/>
  <c r="J325" i="1"/>
  <c r="K324" i="1"/>
  <c r="N324" i="1" l="1"/>
  <c r="M325" i="1" s="1"/>
  <c r="L326" i="1"/>
  <c r="J326" i="1"/>
  <c r="K325" i="1"/>
  <c r="N325" i="1" l="1"/>
  <c r="M326" i="1" s="1"/>
  <c r="K326" i="1"/>
  <c r="L327" i="1"/>
  <c r="J327" i="1"/>
  <c r="N326" i="1" l="1"/>
  <c r="M327" i="1" s="1"/>
  <c r="L328" i="1"/>
  <c r="J328" i="1"/>
  <c r="K327" i="1"/>
  <c r="N327" i="1" l="1"/>
  <c r="M328" i="1" s="1"/>
  <c r="K328" i="1"/>
  <c r="L329" i="1"/>
  <c r="J329" i="1"/>
  <c r="N328" i="1" l="1"/>
  <c r="M329" i="1" s="1"/>
  <c r="L330" i="1"/>
  <c r="J330" i="1"/>
  <c r="K329" i="1"/>
  <c r="N329" i="1" l="1"/>
  <c r="M330" i="1" s="1"/>
  <c r="K330" i="1"/>
  <c r="N330" i="1" l="1"/>
  <c r="L331" i="1"/>
  <c r="J331" i="1"/>
  <c r="M331" i="1" l="1"/>
  <c r="K331" i="1"/>
  <c r="L332" i="1"/>
  <c r="J332" i="1"/>
  <c r="N331" i="1" l="1"/>
  <c r="M332" i="1" s="1"/>
  <c r="K332" i="1"/>
  <c r="L333" i="1"/>
  <c r="J333" i="1"/>
  <c r="N332" i="1" l="1"/>
  <c r="M333" i="1" s="1"/>
  <c r="K333" i="1"/>
  <c r="L334" i="1"/>
  <c r="J334" i="1"/>
  <c r="N333" i="1" l="1"/>
  <c r="M334" i="1" s="1"/>
  <c r="L335" i="1"/>
  <c r="J335" i="1"/>
  <c r="K334" i="1"/>
  <c r="N334" i="1" l="1"/>
  <c r="M335" i="1" s="1"/>
  <c r="L336" i="1"/>
  <c r="J336" i="1"/>
  <c r="K335" i="1"/>
  <c r="N335" i="1" l="1"/>
  <c r="M336" i="1" s="1"/>
  <c r="K336" i="1"/>
  <c r="N336" i="1" l="1"/>
  <c r="L337" i="1"/>
  <c r="J337" i="1"/>
  <c r="M337" i="1" l="1"/>
  <c r="K337" i="1"/>
  <c r="L338" i="1"/>
  <c r="J338" i="1"/>
  <c r="N337" i="1" l="1"/>
  <c r="M338" i="1" s="1"/>
  <c r="L339" i="1"/>
  <c r="J339" i="1"/>
  <c r="K338" i="1"/>
  <c r="N338" i="1" l="1"/>
  <c r="M339" i="1" s="1"/>
  <c r="L340" i="1"/>
  <c r="J340" i="1"/>
  <c r="K339" i="1"/>
  <c r="N339" i="1" l="1"/>
  <c r="M340" i="1" s="1"/>
  <c r="K340" i="1"/>
  <c r="L341" i="1"/>
  <c r="J341" i="1"/>
  <c r="N340" i="1" l="1"/>
  <c r="M341" i="1" s="1"/>
  <c r="K341" i="1"/>
  <c r="L342" i="1"/>
  <c r="J342" i="1"/>
  <c r="N341" i="1" l="1"/>
  <c r="M342" i="1" s="1"/>
  <c r="K342" i="1"/>
  <c r="L343" i="1"/>
  <c r="J343" i="1"/>
  <c r="N342" i="1" l="1"/>
  <c r="M343" i="1" s="1"/>
  <c r="L344" i="1"/>
  <c r="J344" i="1"/>
  <c r="K343" i="1"/>
  <c r="N343" i="1" l="1"/>
  <c r="M344" i="1" s="1"/>
  <c r="L345" i="1"/>
  <c r="J345" i="1"/>
  <c r="K344" i="1"/>
  <c r="N344" i="1" l="1"/>
  <c r="M345" i="1" s="1"/>
  <c r="K345" i="1"/>
  <c r="L346" i="1"/>
  <c r="J346" i="1"/>
  <c r="N345" i="1" l="1"/>
  <c r="M346" i="1" s="1"/>
  <c r="L347" i="1"/>
  <c r="J347" i="1"/>
  <c r="K346" i="1"/>
  <c r="N346" i="1" l="1"/>
  <c r="M347" i="1" s="1"/>
  <c r="K347" i="1"/>
  <c r="N347" i="1" l="1"/>
  <c r="L348" i="1"/>
  <c r="J348" i="1"/>
  <c r="M348" i="1" l="1"/>
  <c r="L349" i="1"/>
  <c r="J349" i="1"/>
  <c r="K348" i="1"/>
  <c r="N348" i="1" l="1"/>
  <c r="M349" i="1" s="1"/>
  <c r="K349" i="1"/>
  <c r="L350" i="1"/>
  <c r="J350" i="1"/>
  <c r="N349" i="1" l="1"/>
  <c r="M350" i="1" s="1"/>
  <c r="L351" i="1"/>
  <c r="J351" i="1"/>
  <c r="K350" i="1"/>
  <c r="N350" i="1" l="1"/>
  <c r="M351" i="1" s="1"/>
  <c r="L352" i="1"/>
  <c r="J352" i="1"/>
  <c r="K351" i="1"/>
  <c r="N351" i="1" l="1"/>
  <c r="M352" i="1" s="1"/>
  <c r="L353" i="1"/>
  <c r="J353" i="1"/>
  <c r="K352" i="1"/>
  <c r="N352" i="1" l="1"/>
  <c r="M353" i="1" s="1"/>
  <c r="K353" i="1"/>
  <c r="L354" i="1"/>
  <c r="J354" i="1"/>
  <c r="N353" i="1" l="1"/>
  <c r="M354" i="1" s="1"/>
  <c r="K354" i="1"/>
  <c r="L355" i="1"/>
  <c r="J355" i="1"/>
  <c r="N354" i="1" l="1"/>
  <c r="M355" i="1" s="1"/>
  <c r="K355" i="1"/>
  <c r="N355" i="1" l="1"/>
  <c r="L356" i="1"/>
  <c r="J356" i="1"/>
  <c r="M356" i="1" l="1"/>
  <c r="K356" i="1"/>
  <c r="L357" i="1"/>
  <c r="J357" i="1"/>
  <c r="N356" i="1" l="1"/>
  <c r="M357" i="1" s="1"/>
  <c r="K357" i="1"/>
  <c r="N357" i="1" l="1"/>
  <c r="L358" i="1"/>
  <c r="J358" i="1"/>
  <c r="M358" i="1" l="1"/>
  <c r="K358" i="1"/>
  <c r="N358" i="1" l="1"/>
  <c r="J359" i="1"/>
  <c r="L359" i="1"/>
  <c r="M359" i="1" l="1"/>
  <c r="K359" i="1"/>
  <c r="N359" i="1" l="1"/>
  <c r="L360" i="1"/>
  <c r="J360" i="1"/>
  <c r="M360" i="1" l="1"/>
  <c r="K360" i="1"/>
  <c r="N360" i="1" l="1"/>
  <c r="J361" i="1"/>
  <c r="L361" i="1"/>
  <c r="M361" i="1" l="1"/>
  <c r="K361" i="1"/>
  <c r="N361" i="1" l="1"/>
  <c r="L362" i="1"/>
  <c r="J362" i="1"/>
  <c r="M362" i="1" l="1"/>
  <c r="K362" i="1"/>
  <c r="N362" i="1" l="1"/>
  <c r="L363" i="1"/>
  <c r="J363" i="1"/>
  <c r="M363" i="1" l="1"/>
  <c r="K363" i="1"/>
  <c r="N363" i="1" l="1"/>
  <c r="L364" i="1"/>
  <c r="J364" i="1"/>
  <c r="M364" i="1" l="1"/>
  <c r="K364" i="1"/>
  <c r="N364" i="1" l="1"/>
  <c r="L365" i="1"/>
  <c r="J365" i="1"/>
  <c r="M365" i="1" l="1"/>
  <c r="K365" i="1"/>
  <c r="N365" i="1" l="1"/>
  <c r="L366" i="1"/>
  <c r="J366" i="1"/>
  <c r="M366" i="1" l="1"/>
  <c r="K366" i="1"/>
  <c r="N3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D0BD16-17DB-482B-9782-FCFD69458242}" name="uzdrowisko" type="6" refreshedVersion="8" background="1" saveData="1">
    <textPr codePage="852" sourceFile="C:\Users\DELL\Desktop\Matura2023\DANE\uzdrowisko.txt" decimal="," thousands=" ">
      <textFields count="3"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<sst xmlns="http://schemas.openxmlformats.org/spreadsheetml/2006/main" count="27" uniqueCount="27">
  <si>
    <t>data</t>
  </si>
  <si>
    <t>przyjechali</t>
  </si>
  <si>
    <t>wyjechali</t>
  </si>
  <si>
    <t>Etykiety wierszy</t>
  </si>
  <si>
    <t>Suma końcowa</t>
  </si>
  <si>
    <t>&lt;01.01.2023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</si>
  <si>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</si>
  <si>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</si>
  <si>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</si>
  <si>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</si>
  <si>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</si>
  <si>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</si>
  <si>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</si>
  <si>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</si>
  <si>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</si>
  <si>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</si>
  <si>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</si>
  <si>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</si>
  <si>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przyjechali</t>
  </si>
  <si>
    <t>zapotrzebowanie</t>
  </si>
  <si>
    <t>czy wystarczy</t>
  </si>
  <si>
    <t>ile jeszcze potrzeba</t>
  </si>
  <si>
    <t>ile to butelek</t>
  </si>
  <si>
    <t>zapas w butelkach</t>
  </si>
  <si>
    <t>ile zostało butelek</t>
  </si>
  <si>
    <t>dodatkowe butelki</t>
  </si>
  <si>
    <t>czy jest woda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</si>
</sst>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[uzdrowisko.xlsx]Arkusz2!Tabela przestawna1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</a:t>
            </a:r>
            <a:r>
              <a:rPr lang="pl-PL" baseline="0"/>
              <a:t> kuracjuszy którzy przyjechali do uzdrowiska w danym miesiacu</a:t>
            </a:r>
            <a:endParaRPr lang="en-US"/>
          </a:p>
        </c:rich>
      </c:tx>
      <c:layout>
        <c:manualLayout>
          <c:xMode val="edge"/>
          <c:yMode val="edge"/>
          <c:x val="0.1498471128608923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Arkusz2!$A$4:$A$17</c:f>
              <c:strCache>
                <c:ptCount val="13"/>
                <c:pt idx="0">
                  <c:v>&lt;01.01.2023</c:v>
                </c:pt>
                <c:pt idx="1">
                  <c:v>sty</c:v>
                </c:pt>
                <c:pt idx="2">
                  <c:v>lut</c:v>
                </c:pt>
                <c:pt idx="3">
                  <c:v>mar</c:v>
                </c:pt>
                <c:pt idx="4">
                  <c:v>kwi</c:v>
                </c:pt>
                <c:pt idx="5">
                  <c:v>maj</c:v>
                </c:pt>
                <c:pt idx="6">
                  <c:v>cze</c:v>
                </c:pt>
                <c:pt idx="7">
                  <c:v>lip</c:v>
                </c:pt>
                <c:pt idx="8">
                  <c:v>sie</c:v>
                </c:pt>
                <c:pt idx="9">
                  <c:v>wrz</c:v>
                </c:pt>
                <c:pt idx="10">
                  <c:v>paź</c:v>
                </c:pt>
                <c:pt idx="11">
                  <c:v>lis</c:v>
                </c:pt>
                <c:pt idx="12">
                  <c:v>gru</c:v>
                </c:pt>
              </c:strCache>
            </c:strRef>
          </c:cat>
          <c:val>
            <c:numRef>
              <c:f>Arkusz2!$B$4:$B$17</c:f>
              <c:numCache>
                <c:formatCode>General</c:formatCode>
                <c:ptCount val="13"/>
                <c:pt idx="1">
                  <c:v>15226</c:v>
                </c:pt>
                <c:pt idx="2">
                  <c:v>13394</c:v>
                </c:pt>
                <c:pt idx="3">
                  <c:v>15096</c:v>
                </c:pt>
                <c:pt idx="4">
                  <c:v>15292</c:v>
                </c:pt>
                <c:pt idx="5">
                  <c:v>15723</c:v>
                </c:pt>
                <c:pt idx="6">
                  <c:v>14880</c:v>
                </c:pt>
                <c:pt idx="7">
                  <c:v>16378</c:v>
                </c:pt>
                <c:pt idx="8">
                  <c:v>14778</c:v>
                </c:pt>
                <c:pt idx="9">
                  <c:v>14294</c:v>
                </c:pt>
                <c:pt idx="10">
                  <c:v>15637</c:v>
                </c:pt>
                <c:pt idx="11">
                  <c:v>15272</c:v>
                </c:pt>
                <c:pt idx="12">
                  <c:v>15528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7-49EF-93D5-ED3C8FF76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133567"/>
        <c:axId val="1515130207"/>
      </c:barChart>
      <c:catAx>
        <c:axId val="1515133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130207"/>
        <c:crosses val="autoZero"/>
        <c:auto val="1"/>
        <c:lblAlgn val="ctr"/>
        <c:lblOffset val="100"/>
        <c:noMultiLvlLbl val="0"/>
      </c:catAx>
      <c:valAx>
        <c:axId val="151513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kuracjuszy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1513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</xdr:row>
      <xdr:rowOff>185736</xdr:rowOff>
    </xdr:from>
    <xdr:to>
      <xdr:col>11</xdr:col>
      <xdr:colOff>600075</xdr:colOff>
      <xdr:row>22</xdr:row>
      <xdr:rowOff>133349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ECEBD0-13FD-8299-979E-7DC236D39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9.654572222222" createdVersion="8" refreshedVersion="8" minRefreshableVersion="3" recordCount="366" xr:uid="{6FF88639-9B8D-423B-BF6C-5F2446DE67C6}">
  <cacheSource type="worksheet">
    <worksheetSource ref="A1:C1048576" sheet="Arkusz1"/>
  </cacheSource>
  <cacheFields count="5">
    <cacheField name="data" numFmtId="0">
      <sharedItems containsNonDate="0" containsDate="1" containsString="0" containsBlank="1" minDate="2023-01-01T00:00:00" maxDate="2024-01-01T00:00:00" count="366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  <d v="2023-04-01T00:00:00"/>
        <d v="2023-04-02T00:00:00"/>
        <d v="2023-04-03T00:00:00"/>
        <d v="2023-04-04T00:00:00"/>
        <d v="2023-04-05T00:00:00"/>
        <d v="2023-04-06T00:00:00"/>
        <d v="2023-04-07T00:00:00"/>
        <d v="2023-04-08T00:00:00"/>
        <d v="2023-04-09T00:00:00"/>
        <d v="2023-04-10T00:00:00"/>
        <d v="2023-04-11T00:00:00"/>
        <d v="2023-04-12T00:00:00"/>
        <d v="2023-04-13T00:00:00"/>
        <d v="2023-04-14T00:00:00"/>
        <d v="2023-04-15T00:00:00"/>
        <d v="2023-04-16T00:00:00"/>
        <d v="2023-04-17T00:00:00"/>
        <d v="2023-04-18T00:00:00"/>
        <d v="2023-04-19T00:00:00"/>
        <d v="2023-04-20T00:00:00"/>
        <d v="2023-04-21T00:00:00"/>
        <d v="2023-04-22T00:00:00"/>
        <d v="2023-04-23T00:00:00"/>
        <d v="2023-04-24T00:00:00"/>
        <d v="2023-04-25T00:00:00"/>
        <d v="2023-04-26T00:00:00"/>
        <d v="2023-04-27T00:00:00"/>
        <d v="2023-04-28T00:00:00"/>
        <d v="2023-04-29T00:00:00"/>
        <d v="2023-04-30T00:00:00"/>
        <d v="2023-05-01T00:00:00"/>
        <d v="2023-05-02T00:00:00"/>
        <d v="2023-05-03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2T00:00:00"/>
        <d v="2023-05-13T00:00:00"/>
        <d v="2023-05-14T00:00:00"/>
        <d v="2023-05-15T00:00:00"/>
        <d v="2023-05-16T00:00:00"/>
        <d v="2023-05-17T00:00:00"/>
        <d v="2023-05-18T00:00:00"/>
        <d v="2023-05-19T00:00:00"/>
        <d v="2023-05-20T00:00:00"/>
        <d v="2023-05-21T00:00:00"/>
        <d v="2023-05-22T00:00:00"/>
        <d v="2023-05-23T00:00:00"/>
        <d v="2023-05-24T00:00:00"/>
        <d v="2023-05-25T00:00:00"/>
        <d v="2023-05-26T00:00:00"/>
        <d v="2023-05-27T00:00:00"/>
        <d v="2023-05-28T00:00:00"/>
        <d v="2023-05-29T00:00:00"/>
        <d v="2023-05-30T00:00:00"/>
        <d v="2023-05-31T00:00:00"/>
        <d v="2023-06-01T00:00:00"/>
        <d v="2023-06-02T00:00:00"/>
        <d v="2023-06-03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4T00:00:00"/>
        <d v="2023-06-15T00:00:00"/>
        <d v="2023-06-16T00:00:00"/>
        <d v="2023-06-17T00:00:00"/>
        <d v="2023-06-18T00:00:00"/>
        <d v="2023-06-19T00:00:00"/>
        <d v="2023-06-20T00:00:00"/>
        <d v="2023-06-21T00:00:00"/>
        <d v="2023-06-22T00:00:00"/>
        <d v="2023-06-23T00:00:00"/>
        <d v="2023-06-24T00:00:00"/>
        <d v="2023-06-25T00:00:00"/>
        <d v="2023-06-26T00:00:00"/>
        <d v="2023-06-27T00:00:00"/>
        <d v="2023-06-28T00:00:00"/>
        <d v="2023-06-29T00:00:00"/>
        <d v="2023-06-30T00:00:00"/>
        <d v="2023-07-01T00:00:00"/>
        <d v="2023-07-02T00:00:00"/>
        <d v="2023-07-03T00:00:00"/>
        <d v="2023-07-04T00:00:00"/>
        <d v="2023-07-05T00:00:00"/>
        <d v="2023-07-06T00:00:00"/>
        <d v="2023-07-07T00:00:00"/>
        <d v="2023-07-08T00:00:00"/>
        <d v="2023-07-09T00:00:00"/>
        <d v="2023-07-10T00:00:00"/>
        <d v="2023-07-11T00:00:00"/>
        <d v="2023-07-12T00:00:00"/>
        <d v="2023-07-13T00:00:00"/>
        <d v="2023-07-14T00:00:00"/>
        <d v="2023-07-15T00:00:00"/>
        <d v="2023-07-16T00:00:00"/>
        <d v="2023-07-17T00:00:00"/>
        <d v="2023-07-18T00:00:00"/>
        <d v="2023-07-19T00:00:00"/>
        <d v="2023-07-20T00:00:00"/>
        <d v="2023-07-21T00:00:00"/>
        <d v="2023-07-22T00:00:00"/>
        <d v="2023-07-23T00:00:00"/>
        <d v="2023-07-24T00:00:00"/>
        <d v="2023-07-25T00:00:00"/>
        <d v="2023-07-26T00:00:00"/>
        <d v="2023-07-27T00:00:00"/>
        <d v="2023-07-28T00:00:00"/>
        <d v="2023-07-29T00:00:00"/>
        <d v="2023-07-30T00:00:00"/>
        <d v="2023-07-31T00:00:00"/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6T00:00:00"/>
        <d v="2023-10-27T00:00:00"/>
        <d v="2023-10-28T00:00:00"/>
        <d v="2023-10-29T00:00:00"/>
        <d v="2023-10-30T00:00:00"/>
        <d v="2023-10-31T00:00:00"/>
        <d v="2023-11-01T00:00:00"/>
        <d v="2023-11-02T00:00:00"/>
        <d v="2023-11-03T00:00:00"/>
        <d v="2023-11-04T00:00:00"/>
        <d v="2023-11-05T00:00:00"/>
        <d v="2023-11-06T00:00:00"/>
        <d v="2023-11-07T00:00:00"/>
        <d v="2023-11-08T00:00:00"/>
        <d v="2023-11-09T00:00:00"/>
        <d v="2023-11-10T00:00:00"/>
        <d v="2023-11-11T00:00:00"/>
        <d v="2023-11-12T00:00:00"/>
        <d v="2023-11-13T00:00:00"/>
        <d v="2023-11-14T00:00:00"/>
        <d v="2023-11-15T00:00:00"/>
        <d v="2023-11-16T00:00:00"/>
        <d v="2023-11-17T00:00:00"/>
        <d v="2023-11-18T00:00:00"/>
        <d v="2023-11-19T00:00:00"/>
        <d v="2023-11-20T00:00:00"/>
        <d v="2023-11-21T00:00:00"/>
        <d v="2023-11-22T00:00:00"/>
        <d v="2023-11-23T00:00:00"/>
        <d v="2023-11-24T00:00:00"/>
        <d v="2023-11-25T00:00:00"/>
        <d v="2023-11-26T00:00:00"/>
        <d v="2023-11-27T00:00:00"/>
        <d v="2023-11-28T00:00:00"/>
        <d v="2023-11-29T00:00:00"/>
        <d v="2023-11-30T00:00:00"/>
        <d v="2023-12-01T00:00:00"/>
        <d v="2023-12-02T00:00:00"/>
        <d v="2023-12-03T00:00:00"/>
        <d v="2023-12-04T00:00:00"/>
        <d v="2023-12-05T00:00:00"/>
        <d v="2023-12-06T00:00:00"/>
        <d v="2023-12-07T00:00:00"/>
        <d v="2023-12-08T00:00:00"/>
        <d v="2023-12-09T00:00:00"/>
        <d v="2023-12-10T00:00:00"/>
        <d v="2023-12-11T00:00:00"/>
        <d v="2023-12-12T00:00:00"/>
        <d v="2023-12-13T00:00:00"/>
        <d v="2023-12-14T00:00:00"/>
        <d v="2023-12-15T00:00:00"/>
        <d v="2023-12-16T00:00:00"/>
        <d v="2023-12-17T00:00:00"/>
        <d v="2023-12-18T00:00:00"/>
        <d v="2023-12-19T00:00:00"/>
        <d v="2023-12-20T00:00:00"/>
        <d v="2023-12-21T00:00:00"/>
        <d v="2023-12-22T00:00:00"/>
        <d v="2023-12-23T00:00:00"/>
        <d v="2023-12-24T00:00:00"/>
        <d v="2023-12-25T00:00:00"/>
        <d v="2023-12-26T00:00:00"/>
        <d v="2023-12-27T00:00:00"/>
        <d v="2023-12-28T00:00:00"/>
        <d v="2023-12-29T00:00:00"/>
        <d v="2023-12-30T00:00:00"/>
        <d v="2023-12-31T00:00:00"/>
        <m/>
      </sharedItems>
      <fieldGroup par="4"/>
    </cacheField>
    <cacheField name="przyjechali" numFmtId="0">
      <sharedItems containsString="0" containsBlank="1" containsNumber="1" containsInteger="1" minValue="300" maxValue="699"/>
    </cacheField>
    <cacheField name="wyjechali" numFmtId="0">
      <sharedItems containsString="0" containsBlank="1" containsNumber="1" containsInteger="1" minValue="223" maxValue="696"/>
    </cacheField>
    <cacheField name="Dni (data)" numFmtId="0" databaseField="0">
      <fieldGroup base="0">
        <rangePr groupBy="days" startDate="2023-01-01T00:00:00" endDate="2024-01-01T00:00:00"/>
        <groupItems count="368">
          <s v="&lt;01.01.2023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4"/>
        </groupItems>
      </fieldGroup>
    </cacheField>
    <cacheField name="Miesiące (data)" numFmtId="0" databaseField="0">
      <fieldGroup base="0">
        <rangePr groupBy="months" startDate="2023-01-01T00:00:00" endDate="2024-01-01T00:00:00"/>
        <groupItems count="14">
          <s v="&lt;01.01.2023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">
  <r>
    <x v="0"/>
    <n v="528"/>
    <n v="484"/>
  </r>
  <r>
    <x v="1"/>
    <n v="641"/>
    <n v="625"/>
  </r>
  <r>
    <x v="2"/>
    <n v="352"/>
    <n v="603"/>
  </r>
  <r>
    <x v="3"/>
    <n v="342"/>
    <n v="412"/>
  </r>
  <r>
    <x v="4"/>
    <n v="497"/>
    <n v="326"/>
  </r>
  <r>
    <x v="5"/>
    <n v="334"/>
    <n v="442"/>
  </r>
  <r>
    <x v="6"/>
    <n v="455"/>
    <n v="460"/>
  </r>
  <r>
    <x v="7"/>
    <n v="433"/>
    <n v="571"/>
  </r>
  <r>
    <x v="8"/>
    <n v="457"/>
    <n v="615"/>
  </r>
  <r>
    <x v="9"/>
    <n v="635"/>
    <n v="532"/>
  </r>
  <r>
    <x v="10"/>
    <n v="389"/>
    <n v="468"/>
  </r>
  <r>
    <x v="11"/>
    <n v="662"/>
    <n v="669"/>
  </r>
  <r>
    <x v="12"/>
    <n v="670"/>
    <n v="406"/>
  </r>
  <r>
    <x v="13"/>
    <n v="557"/>
    <n v="435"/>
  </r>
  <r>
    <x v="14"/>
    <n v="305"/>
    <n v="522"/>
  </r>
  <r>
    <x v="15"/>
    <n v="317"/>
    <n v="685"/>
  </r>
  <r>
    <x v="16"/>
    <n v="405"/>
    <n v="345"/>
  </r>
  <r>
    <x v="17"/>
    <n v="631"/>
    <n v="256"/>
  </r>
  <r>
    <x v="18"/>
    <n v="606"/>
    <n v="532"/>
  </r>
  <r>
    <x v="19"/>
    <n v="300"/>
    <n v="551"/>
  </r>
  <r>
    <x v="20"/>
    <n v="685"/>
    <n v="536"/>
  </r>
  <r>
    <x v="21"/>
    <n v="418"/>
    <n v="477"/>
  </r>
  <r>
    <x v="22"/>
    <n v="621"/>
    <n v="540"/>
  </r>
  <r>
    <x v="23"/>
    <n v="392"/>
    <n v="529"/>
  </r>
  <r>
    <x v="24"/>
    <n v="511"/>
    <n v="430"/>
  </r>
  <r>
    <x v="25"/>
    <n v="427"/>
    <n v="223"/>
  </r>
  <r>
    <x v="26"/>
    <n v="576"/>
    <n v="531"/>
  </r>
  <r>
    <x v="27"/>
    <n v="548"/>
    <n v="645"/>
  </r>
  <r>
    <x v="28"/>
    <n v="612"/>
    <n v="581"/>
  </r>
  <r>
    <x v="29"/>
    <n v="317"/>
    <n v="636"/>
  </r>
  <r>
    <x v="30"/>
    <n v="603"/>
    <n v="442"/>
  </r>
  <r>
    <x v="31"/>
    <n v="604"/>
    <n v="413"/>
  </r>
  <r>
    <x v="32"/>
    <n v="533"/>
    <n v="684"/>
  </r>
  <r>
    <x v="33"/>
    <n v="419"/>
    <n v="576"/>
  </r>
  <r>
    <x v="34"/>
    <n v="387"/>
    <n v="350"/>
  </r>
  <r>
    <x v="35"/>
    <n v="358"/>
    <n v="342"/>
  </r>
  <r>
    <x v="36"/>
    <n v="574"/>
    <n v="383"/>
  </r>
  <r>
    <x v="37"/>
    <n v="684"/>
    <n v="638"/>
  </r>
  <r>
    <x v="38"/>
    <n v="534"/>
    <n v="424"/>
  </r>
  <r>
    <x v="39"/>
    <n v="309"/>
    <n v="649"/>
  </r>
  <r>
    <x v="40"/>
    <n v="304"/>
    <n v="578"/>
  </r>
  <r>
    <x v="41"/>
    <n v="432"/>
    <n v="358"/>
  </r>
  <r>
    <x v="42"/>
    <n v="516"/>
    <n v="435"/>
  </r>
  <r>
    <x v="43"/>
    <n v="482"/>
    <n v="339"/>
  </r>
  <r>
    <x v="44"/>
    <n v="549"/>
    <n v="402"/>
  </r>
  <r>
    <x v="45"/>
    <n v="696"/>
    <n v="473"/>
  </r>
  <r>
    <x v="46"/>
    <n v="502"/>
    <n v="337"/>
  </r>
  <r>
    <x v="47"/>
    <n v="664"/>
    <n v="398"/>
  </r>
  <r>
    <x v="48"/>
    <n v="339"/>
    <n v="417"/>
  </r>
  <r>
    <x v="49"/>
    <n v="348"/>
    <n v="638"/>
  </r>
  <r>
    <x v="50"/>
    <n v="447"/>
    <n v="665"/>
  </r>
  <r>
    <x v="51"/>
    <n v="453"/>
    <n v="612"/>
  </r>
  <r>
    <x v="52"/>
    <n v="474"/>
    <n v="493"/>
  </r>
  <r>
    <x v="53"/>
    <n v="575"/>
    <n v="620"/>
  </r>
  <r>
    <x v="54"/>
    <n v="363"/>
    <n v="417"/>
  </r>
  <r>
    <x v="55"/>
    <n v="544"/>
    <n v="494"/>
  </r>
  <r>
    <x v="56"/>
    <n v="343"/>
    <n v="399"/>
  </r>
  <r>
    <x v="57"/>
    <n v="343"/>
    <n v="538"/>
  </r>
  <r>
    <x v="58"/>
    <n v="618"/>
    <n v="663"/>
  </r>
  <r>
    <x v="59"/>
    <n v="582"/>
    <n v="422"/>
  </r>
  <r>
    <x v="60"/>
    <n v="409"/>
    <n v="545"/>
  </r>
  <r>
    <x v="61"/>
    <n v="393"/>
    <n v="400"/>
  </r>
  <r>
    <x v="62"/>
    <n v="352"/>
    <n v="485"/>
  </r>
  <r>
    <x v="63"/>
    <n v="313"/>
    <n v="475"/>
  </r>
  <r>
    <x v="64"/>
    <n v="318"/>
    <n v="361"/>
  </r>
  <r>
    <x v="65"/>
    <n v="578"/>
    <n v="502"/>
  </r>
  <r>
    <x v="66"/>
    <n v="669"/>
    <n v="378"/>
  </r>
  <r>
    <x v="67"/>
    <n v="371"/>
    <n v="392"/>
  </r>
  <r>
    <x v="68"/>
    <n v="476"/>
    <n v="633"/>
  </r>
  <r>
    <x v="69"/>
    <n v="680"/>
    <n v="300"/>
  </r>
  <r>
    <x v="70"/>
    <n v="644"/>
    <n v="359"/>
  </r>
  <r>
    <x v="71"/>
    <n v="559"/>
    <n v="647"/>
  </r>
  <r>
    <x v="72"/>
    <n v="648"/>
    <n v="536"/>
  </r>
  <r>
    <x v="73"/>
    <n v="400"/>
    <n v="676"/>
  </r>
  <r>
    <x v="74"/>
    <n v="469"/>
    <n v="386"/>
  </r>
  <r>
    <x v="75"/>
    <n v="635"/>
    <n v="620"/>
  </r>
  <r>
    <x v="76"/>
    <n v="521"/>
    <n v="623"/>
  </r>
  <r>
    <x v="77"/>
    <n v="504"/>
    <n v="401"/>
  </r>
  <r>
    <x v="78"/>
    <n v="518"/>
    <n v="482"/>
  </r>
  <r>
    <x v="79"/>
    <n v="648"/>
    <n v="631"/>
  </r>
  <r>
    <x v="80"/>
    <n v="349"/>
    <n v="680"/>
  </r>
  <r>
    <x v="81"/>
    <n v="422"/>
    <n v="608"/>
  </r>
  <r>
    <x v="82"/>
    <n v="506"/>
    <n v="447"/>
  </r>
  <r>
    <x v="83"/>
    <n v="499"/>
    <n v="448"/>
  </r>
  <r>
    <x v="84"/>
    <n v="515"/>
    <n v="572"/>
  </r>
  <r>
    <x v="85"/>
    <n v="467"/>
    <n v="496"/>
  </r>
  <r>
    <x v="86"/>
    <n v="432"/>
    <n v="433"/>
  </r>
  <r>
    <x v="87"/>
    <n v="558"/>
    <n v="302"/>
  </r>
  <r>
    <x v="88"/>
    <n v="331"/>
    <n v="403"/>
  </r>
  <r>
    <x v="89"/>
    <n v="330"/>
    <n v="339"/>
  </r>
  <r>
    <x v="90"/>
    <n v="540"/>
    <n v="467"/>
  </r>
  <r>
    <x v="91"/>
    <n v="360"/>
    <n v="520"/>
  </r>
  <r>
    <x v="92"/>
    <n v="653"/>
    <n v="665"/>
  </r>
  <r>
    <x v="93"/>
    <n v="455"/>
    <n v="502"/>
  </r>
  <r>
    <x v="94"/>
    <n v="689"/>
    <n v="410"/>
  </r>
  <r>
    <x v="95"/>
    <n v="398"/>
    <n v="526"/>
  </r>
  <r>
    <x v="96"/>
    <n v="374"/>
    <n v="413"/>
  </r>
  <r>
    <x v="97"/>
    <n v="390"/>
    <n v="596"/>
  </r>
  <r>
    <x v="98"/>
    <n v="545"/>
    <n v="596"/>
  </r>
  <r>
    <x v="99"/>
    <n v="402"/>
    <n v="395"/>
  </r>
  <r>
    <x v="100"/>
    <n v="490"/>
    <n v="548"/>
  </r>
  <r>
    <x v="101"/>
    <n v="664"/>
    <n v="563"/>
  </r>
  <r>
    <x v="102"/>
    <n v="570"/>
    <n v="437"/>
  </r>
  <r>
    <x v="103"/>
    <n v="621"/>
    <n v="602"/>
  </r>
  <r>
    <x v="104"/>
    <n v="627"/>
    <n v="562"/>
  </r>
  <r>
    <x v="105"/>
    <n v="516"/>
    <n v="553"/>
  </r>
  <r>
    <x v="106"/>
    <n v="623"/>
    <n v="641"/>
  </r>
  <r>
    <x v="107"/>
    <n v="374"/>
    <n v="414"/>
  </r>
  <r>
    <x v="108"/>
    <n v="456"/>
    <n v="452"/>
  </r>
  <r>
    <x v="109"/>
    <n v="482"/>
    <n v="419"/>
  </r>
  <r>
    <x v="110"/>
    <n v="306"/>
    <n v="377"/>
  </r>
  <r>
    <x v="111"/>
    <n v="458"/>
    <n v="325"/>
  </r>
  <r>
    <x v="112"/>
    <n v="449"/>
    <n v="364"/>
  </r>
  <r>
    <x v="113"/>
    <n v="435"/>
    <n v="471"/>
  </r>
  <r>
    <x v="114"/>
    <n v="372"/>
    <n v="570"/>
  </r>
  <r>
    <x v="115"/>
    <n v="622"/>
    <n v="341"/>
  </r>
  <r>
    <x v="116"/>
    <n v="670"/>
    <n v="551"/>
  </r>
  <r>
    <x v="117"/>
    <n v="543"/>
    <n v="682"/>
  </r>
  <r>
    <x v="118"/>
    <n v="596"/>
    <n v="629"/>
  </r>
  <r>
    <x v="119"/>
    <n v="612"/>
    <n v="399"/>
  </r>
  <r>
    <x v="120"/>
    <n v="596"/>
    <n v="641"/>
  </r>
  <r>
    <x v="121"/>
    <n v="657"/>
    <n v="335"/>
  </r>
  <r>
    <x v="122"/>
    <n v="474"/>
    <n v="450"/>
  </r>
  <r>
    <x v="123"/>
    <n v="618"/>
    <n v="439"/>
  </r>
  <r>
    <x v="124"/>
    <n v="326"/>
    <n v="395"/>
  </r>
  <r>
    <x v="125"/>
    <n v="460"/>
    <n v="362"/>
  </r>
  <r>
    <x v="126"/>
    <n v="517"/>
    <n v="427"/>
  </r>
  <r>
    <x v="127"/>
    <n v="558"/>
    <n v="689"/>
  </r>
  <r>
    <x v="128"/>
    <n v="418"/>
    <n v="307"/>
  </r>
  <r>
    <x v="129"/>
    <n v="565"/>
    <n v="428"/>
  </r>
  <r>
    <x v="130"/>
    <n v="517"/>
    <n v="428"/>
  </r>
  <r>
    <x v="131"/>
    <n v="580"/>
    <n v="569"/>
  </r>
  <r>
    <x v="132"/>
    <n v="573"/>
    <n v="528"/>
  </r>
  <r>
    <x v="133"/>
    <n v="627"/>
    <n v="642"/>
  </r>
  <r>
    <x v="134"/>
    <n v="407"/>
    <n v="620"/>
  </r>
  <r>
    <x v="135"/>
    <n v="631"/>
    <n v="424"/>
  </r>
  <r>
    <x v="136"/>
    <n v="338"/>
    <n v="382"/>
  </r>
  <r>
    <x v="137"/>
    <n v="457"/>
    <n v="476"/>
  </r>
  <r>
    <x v="138"/>
    <n v="448"/>
    <n v="346"/>
  </r>
  <r>
    <x v="139"/>
    <n v="408"/>
    <n v="517"/>
  </r>
  <r>
    <x v="140"/>
    <n v="483"/>
    <n v="322"/>
  </r>
  <r>
    <x v="141"/>
    <n v="498"/>
    <n v="654"/>
  </r>
  <r>
    <x v="142"/>
    <n v="503"/>
    <n v="552"/>
  </r>
  <r>
    <x v="143"/>
    <n v="474"/>
    <n v="646"/>
  </r>
  <r>
    <x v="144"/>
    <n v="422"/>
    <n v="634"/>
  </r>
  <r>
    <x v="145"/>
    <n v="474"/>
    <n v="606"/>
  </r>
  <r>
    <x v="146"/>
    <n v="407"/>
    <n v="674"/>
  </r>
  <r>
    <x v="147"/>
    <n v="697"/>
    <n v="546"/>
  </r>
  <r>
    <x v="148"/>
    <n v="603"/>
    <n v="564"/>
  </r>
  <r>
    <x v="149"/>
    <n v="561"/>
    <n v="670"/>
  </r>
  <r>
    <x v="150"/>
    <n v="426"/>
    <n v="642"/>
  </r>
  <r>
    <x v="151"/>
    <n v="438"/>
    <n v="506"/>
  </r>
  <r>
    <x v="152"/>
    <n v="580"/>
    <n v="543"/>
  </r>
  <r>
    <x v="153"/>
    <n v="423"/>
    <n v="645"/>
  </r>
  <r>
    <x v="154"/>
    <n v="392"/>
    <n v="622"/>
  </r>
  <r>
    <x v="155"/>
    <n v="317"/>
    <n v="513"/>
  </r>
  <r>
    <x v="156"/>
    <n v="301"/>
    <n v="371"/>
  </r>
  <r>
    <x v="157"/>
    <n v="326"/>
    <n v="486"/>
  </r>
  <r>
    <x v="158"/>
    <n v="493"/>
    <n v="330"/>
  </r>
  <r>
    <x v="159"/>
    <n v="485"/>
    <n v="640"/>
  </r>
  <r>
    <x v="160"/>
    <n v="310"/>
    <n v="501"/>
  </r>
  <r>
    <x v="161"/>
    <n v="538"/>
    <n v="356"/>
  </r>
  <r>
    <x v="162"/>
    <n v="480"/>
    <n v="464"/>
  </r>
  <r>
    <x v="163"/>
    <n v="662"/>
    <n v="476"/>
  </r>
  <r>
    <x v="164"/>
    <n v="512"/>
    <n v="424"/>
  </r>
  <r>
    <x v="165"/>
    <n v="374"/>
    <n v="330"/>
  </r>
  <r>
    <x v="166"/>
    <n v="408"/>
    <n v="618"/>
  </r>
  <r>
    <x v="167"/>
    <n v="637"/>
    <n v="308"/>
  </r>
  <r>
    <x v="168"/>
    <n v="573"/>
    <n v="334"/>
  </r>
  <r>
    <x v="169"/>
    <n v="567"/>
    <n v="386"/>
  </r>
  <r>
    <x v="170"/>
    <n v="436"/>
    <n v="366"/>
  </r>
  <r>
    <x v="171"/>
    <n v="699"/>
    <n v="503"/>
  </r>
  <r>
    <x v="172"/>
    <n v="504"/>
    <n v="467"/>
  </r>
  <r>
    <x v="173"/>
    <n v="572"/>
    <n v="575"/>
  </r>
  <r>
    <x v="174"/>
    <n v="471"/>
    <n v="653"/>
  </r>
  <r>
    <x v="175"/>
    <n v="664"/>
    <n v="608"/>
  </r>
  <r>
    <x v="176"/>
    <n v="611"/>
    <n v="550"/>
  </r>
  <r>
    <x v="177"/>
    <n v="322"/>
    <n v="443"/>
  </r>
  <r>
    <x v="178"/>
    <n v="569"/>
    <n v="548"/>
  </r>
  <r>
    <x v="179"/>
    <n v="641"/>
    <n v="419"/>
  </r>
  <r>
    <x v="180"/>
    <n v="575"/>
    <n v="413"/>
  </r>
  <r>
    <x v="181"/>
    <n v="336"/>
    <n v="570"/>
  </r>
  <r>
    <x v="182"/>
    <n v="461"/>
    <n v="381"/>
  </r>
  <r>
    <x v="183"/>
    <n v="667"/>
    <n v="520"/>
  </r>
  <r>
    <x v="184"/>
    <n v="303"/>
    <n v="498"/>
  </r>
  <r>
    <x v="185"/>
    <n v="568"/>
    <n v="567"/>
  </r>
  <r>
    <x v="186"/>
    <n v="391"/>
    <n v="599"/>
  </r>
  <r>
    <x v="187"/>
    <n v="550"/>
    <n v="561"/>
  </r>
  <r>
    <x v="188"/>
    <n v="373"/>
    <n v="469"/>
  </r>
  <r>
    <x v="189"/>
    <n v="480"/>
    <n v="592"/>
  </r>
  <r>
    <x v="190"/>
    <n v="643"/>
    <n v="422"/>
  </r>
  <r>
    <x v="191"/>
    <n v="353"/>
    <n v="641"/>
  </r>
  <r>
    <x v="192"/>
    <n v="679"/>
    <n v="301"/>
  </r>
  <r>
    <x v="193"/>
    <n v="523"/>
    <n v="696"/>
  </r>
  <r>
    <x v="194"/>
    <n v="341"/>
    <n v="555"/>
  </r>
  <r>
    <x v="195"/>
    <n v="691"/>
    <n v="608"/>
  </r>
  <r>
    <x v="196"/>
    <n v="428"/>
    <n v="381"/>
  </r>
  <r>
    <x v="197"/>
    <n v="597"/>
    <n v="695"/>
  </r>
  <r>
    <x v="198"/>
    <n v="667"/>
    <n v="401"/>
  </r>
  <r>
    <x v="199"/>
    <n v="579"/>
    <n v="541"/>
  </r>
  <r>
    <x v="200"/>
    <n v="607"/>
    <n v="318"/>
  </r>
  <r>
    <x v="201"/>
    <n v="674"/>
    <n v="595"/>
  </r>
  <r>
    <x v="202"/>
    <n v="643"/>
    <n v="494"/>
  </r>
  <r>
    <x v="203"/>
    <n v="446"/>
    <n v="524"/>
  </r>
  <r>
    <x v="204"/>
    <n v="539"/>
    <n v="567"/>
  </r>
  <r>
    <x v="205"/>
    <n v="659"/>
    <n v="617"/>
  </r>
  <r>
    <x v="206"/>
    <n v="499"/>
    <n v="671"/>
  </r>
  <r>
    <x v="207"/>
    <n v="573"/>
    <n v="514"/>
  </r>
  <r>
    <x v="208"/>
    <n v="573"/>
    <n v="604"/>
  </r>
  <r>
    <x v="209"/>
    <n v="416"/>
    <n v="527"/>
  </r>
  <r>
    <x v="210"/>
    <n v="675"/>
    <n v="528"/>
  </r>
  <r>
    <x v="211"/>
    <n v="444"/>
    <n v="354"/>
  </r>
  <r>
    <x v="212"/>
    <n v="560"/>
    <n v="613"/>
  </r>
  <r>
    <x v="213"/>
    <n v="321"/>
    <n v="420"/>
  </r>
  <r>
    <x v="214"/>
    <n v="581"/>
    <n v="570"/>
  </r>
  <r>
    <x v="215"/>
    <n v="312"/>
    <n v="650"/>
  </r>
  <r>
    <x v="216"/>
    <n v="574"/>
    <n v="515"/>
  </r>
  <r>
    <x v="217"/>
    <n v="697"/>
    <n v="679"/>
  </r>
  <r>
    <x v="218"/>
    <n v="517"/>
    <n v="652"/>
  </r>
  <r>
    <x v="219"/>
    <n v="523"/>
    <n v="534"/>
  </r>
  <r>
    <x v="220"/>
    <n v="419"/>
    <n v="437"/>
  </r>
  <r>
    <x v="221"/>
    <n v="509"/>
    <n v="658"/>
  </r>
  <r>
    <x v="222"/>
    <n v="479"/>
    <n v="596"/>
  </r>
  <r>
    <x v="223"/>
    <n v="440"/>
    <n v="688"/>
  </r>
  <r>
    <x v="224"/>
    <n v="571"/>
    <n v="421"/>
  </r>
  <r>
    <x v="225"/>
    <n v="532"/>
    <n v="522"/>
  </r>
  <r>
    <x v="226"/>
    <n v="455"/>
    <n v="428"/>
  </r>
  <r>
    <x v="227"/>
    <n v="521"/>
    <n v="505"/>
  </r>
  <r>
    <x v="228"/>
    <n v="416"/>
    <n v="333"/>
  </r>
  <r>
    <x v="229"/>
    <n v="476"/>
    <n v="356"/>
  </r>
  <r>
    <x v="230"/>
    <n v="340"/>
    <n v="467"/>
  </r>
  <r>
    <x v="231"/>
    <n v="572"/>
    <n v="423"/>
  </r>
  <r>
    <x v="232"/>
    <n v="689"/>
    <n v="378"/>
  </r>
  <r>
    <x v="233"/>
    <n v="531"/>
    <n v="451"/>
  </r>
  <r>
    <x v="234"/>
    <n v="397"/>
    <n v="345"/>
  </r>
  <r>
    <x v="235"/>
    <n v="535"/>
    <n v="298"/>
  </r>
  <r>
    <x v="236"/>
    <n v="366"/>
    <n v="317"/>
  </r>
  <r>
    <x v="237"/>
    <n v="318"/>
    <n v="325"/>
  </r>
  <r>
    <x v="238"/>
    <n v="648"/>
    <n v="302"/>
  </r>
  <r>
    <x v="239"/>
    <n v="338"/>
    <n v="305"/>
  </r>
  <r>
    <x v="240"/>
    <n v="365"/>
    <n v="661"/>
  </r>
  <r>
    <x v="241"/>
    <n v="459"/>
    <n v="523"/>
  </r>
  <r>
    <x v="242"/>
    <n v="317"/>
    <n v="420"/>
  </r>
  <r>
    <x v="243"/>
    <n v="650"/>
    <n v="658"/>
  </r>
  <r>
    <x v="244"/>
    <n v="397"/>
    <n v="612"/>
  </r>
  <r>
    <x v="245"/>
    <n v="599"/>
    <n v="518"/>
  </r>
  <r>
    <x v="246"/>
    <n v="515"/>
    <n v="599"/>
  </r>
  <r>
    <x v="247"/>
    <n v="455"/>
    <n v="610"/>
  </r>
  <r>
    <x v="248"/>
    <n v="600"/>
    <n v="414"/>
  </r>
  <r>
    <x v="249"/>
    <n v="340"/>
    <n v="489"/>
  </r>
  <r>
    <x v="250"/>
    <n v="376"/>
    <n v="419"/>
  </r>
  <r>
    <x v="251"/>
    <n v="385"/>
    <n v="675"/>
  </r>
  <r>
    <x v="252"/>
    <n v="512"/>
    <n v="654"/>
  </r>
  <r>
    <x v="253"/>
    <n v="535"/>
    <n v="684"/>
  </r>
  <r>
    <x v="254"/>
    <n v="413"/>
    <n v="689"/>
  </r>
  <r>
    <x v="255"/>
    <n v="681"/>
    <n v="378"/>
  </r>
  <r>
    <x v="256"/>
    <n v="335"/>
    <n v="399"/>
  </r>
  <r>
    <x v="257"/>
    <n v="393"/>
    <n v="569"/>
  </r>
  <r>
    <x v="258"/>
    <n v="577"/>
    <n v="336"/>
  </r>
  <r>
    <x v="259"/>
    <n v="510"/>
    <n v="633"/>
  </r>
  <r>
    <x v="260"/>
    <n v="313"/>
    <n v="659"/>
  </r>
  <r>
    <x v="261"/>
    <n v="439"/>
    <n v="424"/>
  </r>
  <r>
    <x v="262"/>
    <n v="372"/>
    <n v="535"/>
  </r>
  <r>
    <x v="263"/>
    <n v="614"/>
    <n v="511"/>
  </r>
  <r>
    <x v="264"/>
    <n v="584"/>
    <n v="388"/>
  </r>
  <r>
    <x v="265"/>
    <n v="437"/>
    <n v="394"/>
  </r>
  <r>
    <x v="266"/>
    <n v="361"/>
    <n v="394"/>
  </r>
  <r>
    <x v="267"/>
    <n v="364"/>
    <n v="563"/>
  </r>
  <r>
    <x v="268"/>
    <n v="499"/>
    <n v="327"/>
  </r>
  <r>
    <x v="269"/>
    <n v="459"/>
    <n v="444"/>
  </r>
  <r>
    <x v="270"/>
    <n v="601"/>
    <n v="489"/>
  </r>
  <r>
    <x v="271"/>
    <n v="498"/>
    <n v="419"/>
  </r>
  <r>
    <x v="272"/>
    <n v="480"/>
    <n v="421"/>
  </r>
  <r>
    <x v="273"/>
    <n v="543"/>
    <n v="340"/>
  </r>
  <r>
    <x v="274"/>
    <n v="544"/>
    <n v="572"/>
  </r>
  <r>
    <x v="275"/>
    <n v="453"/>
    <n v="420"/>
  </r>
  <r>
    <x v="276"/>
    <n v="530"/>
    <n v="373"/>
  </r>
  <r>
    <x v="277"/>
    <n v="576"/>
    <n v="509"/>
  </r>
  <r>
    <x v="278"/>
    <n v="464"/>
    <n v="394"/>
  </r>
  <r>
    <x v="279"/>
    <n v="451"/>
    <n v="328"/>
  </r>
  <r>
    <x v="280"/>
    <n v="626"/>
    <n v="524"/>
  </r>
  <r>
    <x v="281"/>
    <n v="661"/>
    <n v="422"/>
  </r>
  <r>
    <x v="282"/>
    <n v="520"/>
    <n v="422"/>
  </r>
  <r>
    <x v="283"/>
    <n v="585"/>
    <n v="372"/>
  </r>
  <r>
    <x v="284"/>
    <n v="540"/>
    <n v="309"/>
  </r>
  <r>
    <x v="285"/>
    <n v="627"/>
    <n v="354"/>
  </r>
  <r>
    <x v="286"/>
    <n v="520"/>
    <n v="532"/>
  </r>
  <r>
    <x v="287"/>
    <n v="581"/>
    <n v="491"/>
  </r>
  <r>
    <x v="288"/>
    <n v="687"/>
    <n v="530"/>
  </r>
  <r>
    <x v="289"/>
    <n v="362"/>
    <n v="516"/>
  </r>
  <r>
    <x v="290"/>
    <n v="520"/>
    <n v="345"/>
  </r>
  <r>
    <x v="291"/>
    <n v="471"/>
    <n v="505"/>
  </r>
  <r>
    <x v="292"/>
    <n v="370"/>
    <n v="376"/>
  </r>
  <r>
    <x v="293"/>
    <n v="579"/>
    <n v="482"/>
  </r>
  <r>
    <x v="294"/>
    <n v="471"/>
    <n v="415"/>
  </r>
  <r>
    <x v="295"/>
    <n v="674"/>
    <n v="528"/>
  </r>
  <r>
    <x v="296"/>
    <n v="612"/>
    <n v="490"/>
  </r>
  <r>
    <x v="297"/>
    <n v="352"/>
    <n v="438"/>
  </r>
  <r>
    <x v="298"/>
    <n v="350"/>
    <n v="324"/>
  </r>
  <r>
    <x v="299"/>
    <n v="587"/>
    <n v="431"/>
  </r>
  <r>
    <x v="300"/>
    <n v="343"/>
    <n v="620"/>
  </r>
  <r>
    <x v="301"/>
    <n v="329"/>
    <n v="573"/>
  </r>
  <r>
    <x v="302"/>
    <n v="368"/>
    <n v="667"/>
  </r>
  <r>
    <x v="303"/>
    <n v="341"/>
    <n v="638"/>
  </r>
  <r>
    <x v="304"/>
    <n v="334"/>
    <n v="672"/>
  </r>
  <r>
    <x v="305"/>
    <n v="371"/>
    <n v="643"/>
  </r>
  <r>
    <x v="306"/>
    <n v="620"/>
    <n v="648"/>
  </r>
  <r>
    <x v="307"/>
    <n v="694"/>
    <n v="691"/>
  </r>
  <r>
    <x v="308"/>
    <n v="355"/>
    <n v="548"/>
  </r>
  <r>
    <x v="309"/>
    <n v="403"/>
    <n v="456"/>
  </r>
  <r>
    <x v="310"/>
    <n v="522"/>
    <n v="550"/>
  </r>
  <r>
    <x v="311"/>
    <n v="677"/>
    <n v="619"/>
  </r>
  <r>
    <x v="312"/>
    <n v="591"/>
    <n v="413"/>
  </r>
  <r>
    <x v="313"/>
    <n v="420"/>
    <n v="540"/>
  </r>
  <r>
    <x v="314"/>
    <n v="556"/>
    <n v="665"/>
  </r>
  <r>
    <x v="315"/>
    <n v="369"/>
    <n v="691"/>
  </r>
  <r>
    <x v="316"/>
    <n v="350"/>
    <n v="557"/>
  </r>
  <r>
    <x v="317"/>
    <n v="575"/>
    <n v="506"/>
  </r>
  <r>
    <x v="318"/>
    <n v="386"/>
    <n v="531"/>
  </r>
  <r>
    <x v="319"/>
    <n v="418"/>
    <n v="471"/>
  </r>
  <r>
    <x v="320"/>
    <n v="615"/>
    <n v="331"/>
  </r>
  <r>
    <x v="321"/>
    <n v="634"/>
    <n v="678"/>
  </r>
  <r>
    <x v="322"/>
    <n v="501"/>
    <n v="443"/>
  </r>
  <r>
    <x v="323"/>
    <n v="523"/>
    <n v="603"/>
  </r>
  <r>
    <x v="324"/>
    <n v="445"/>
    <n v="684"/>
  </r>
  <r>
    <x v="325"/>
    <n v="664"/>
    <n v="304"/>
  </r>
  <r>
    <x v="326"/>
    <n v="663"/>
    <n v="479"/>
  </r>
  <r>
    <x v="327"/>
    <n v="606"/>
    <n v="360"/>
  </r>
  <r>
    <x v="328"/>
    <n v="575"/>
    <n v="550"/>
  </r>
  <r>
    <x v="329"/>
    <n v="517"/>
    <n v="454"/>
  </r>
  <r>
    <x v="330"/>
    <n v="467"/>
    <n v="652"/>
  </r>
  <r>
    <x v="331"/>
    <n v="343"/>
    <n v="389"/>
  </r>
  <r>
    <x v="332"/>
    <n v="419"/>
    <n v="645"/>
  </r>
  <r>
    <x v="333"/>
    <n v="659"/>
    <n v="527"/>
  </r>
  <r>
    <x v="334"/>
    <n v="592"/>
    <n v="328"/>
  </r>
  <r>
    <x v="335"/>
    <n v="312"/>
    <n v="693"/>
  </r>
  <r>
    <x v="336"/>
    <n v="369"/>
    <n v="497"/>
  </r>
  <r>
    <x v="337"/>
    <n v="615"/>
    <n v="656"/>
  </r>
  <r>
    <x v="338"/>
    <n v="531"/>
    <n v="493"/>
  </r>
  <r>
    <x v="339"/>
    <n v="534"/>
    <n v="433"/>
  </r>
  <r>
    <x v="340"/>
    <n v="508"/>
    <n v="304"/>
  </r>
  <r>
    <x v="341"/>
    <n v="500"/>
    <n v="375"/>
  </r>
  <r>
    <x v="342"/>
    <n v="406"/>
    <n v="506"/>
  </r>
  <r>
    <x v="343"/>
    <n v="530"/>
    <n v="360"/>
  </r>
  <r>
    <x v="344"/>
    <n v="322"/>
    <n v="508"/>
  </r>
  <r>
    <x v="345"/>
    <n v="581"/>
    <n v="369"/>
  </r>
  <r>
    <x v="346"/>
    <n v="447"/>
    <n v="494"/>
  </r>
  <r>
    <x v="347"/>
    <n v="397"/>
    <n v="679"/>
  </r>
  <r>
    <x v="348"/>
    <n v="570"/>
    <n v="485"/>
  </r>
  <r>
    <x v="349"/>
    <n v="509"/>
    <n v="401"/>
  </r>
  <r>
    <x v="350"/>
    <n v="424"/>
    <n v="358"/>
  </r>
  <r>
    <x v="351"/>
    <n v="317"/>
    <n v="423"/>
  </r>
  <r>
    <x v="352"/>
    <n v="478"/>
    <n v="401"/>
  </r>
  <r>
    <x v="353"/>
    <n v="623"/>
    <n v="419"/>
  </r>
  <r>
    <x v="354"/>
    <n v="511"/>
    <n v="557"/>
  </r>
  <r>
    <x v="355"/>
    <n v="420"/>
    <n v="350"/>
  </r>
  <r>
    <x v="356"/>
    <n v="609"/>
    <n v="343"/>
  </r>
  <r>
    <x v="357"/>
    <n v="607"/>
    <n v="421"/>
  </r>
  <r>
    <x v="358"/>
    <n v="492"/>
    <n v="366"/>
  </r>
  <r>
    <x v="359"/>
    <n v="480"/>
    <n v="382"/>
  </r>
  <r>
    <x v="360"/>
    <n v="554"/>
    <n v="342"/>
  </r>
  <r>
    <x v="361"/>
    <n v="655"/>
    <n v="526"/>
  </r>
  <r>
    <x v="362"/>
    <n v="502"/>
    <n v="507"/>
  </r>
  <r>
    <x v="363"/>
    <n v="631"/>
    <n v="655"/>
  </r>
  <r>
    <x v="364"/>
    <n v="502"/>
    <n v="302"/>
  </r>
  <r>
    <x v="365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8A76FF-9AAB-4C7C-8661-92DAE10CBD2B}" name="Tabela przestawna1" cacheId="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17" firstHeaderRow="1" firstDataRow="1" firstDataCol="1"/>
  <pivotFields count="5">
    <pivotField showAll="0">
      <items count="3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t="default"/>
      </items>
    </pivotField>
    <pivotField dataField="1"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przyjechali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zdrowisko" connectionId="1" xr16:uid="{DE6A4265-5755-4DC8-B07A-FC85A5CAECDC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87EAC-0D55-4166-B9FA-9C15C7D0B989}">
  <dimension ref="A3:B17"/>
  <sheetViews>
    <sheetView workbookViewId="0">
      <selection activeCell="O18" sqref="O18"/>
    </sheetView>
  </sheetViews>
  <sheetFormatPr defaultRowHeight="15" x14ac:dyDescent="0.25"/>
  <cols>
    <col min="1" max="1" width="17.7109375" bestFit="1" customWidth="1"/>
    <col min="2" max="2" width="17.42578125" bestFit="1" customWidth="1"/>
  </cols>
  <sheetData>
    <row r="3" spans="1:2" x14ac:dyDescent="0.25">
      <c r="A3" s="2" t="s">
        <v>3</v>
      </c>
      <c r="B3" t="s">
        <v>18</v>
      </c>
    </row>
    <row r="4" spans="1:2" x14ac:dyDescent="0.25">
      <c r="A4" s="3" t="s">
        <v>5</v>
      </c>
      <c r="B4" s="4"/>
    </row>
    <row r="5" spans="1:2" x14ac:dyDescent="0.25">
      <c r="A5" s="3" t="s">
        <v>6</v>
      </c>
      <c r="B5" s="4">
        <v>15226</v>
      </c>
    </row>
    <row r="6" spans="1:2" x14ac:dyDescent="0.25">
      <c r="A6" s="3" t="s">
        <v>7</v>
      </c>
      <c r="B6" s="4">
        <v>13394</v>
      </c>
    </row>
    <row r="7" spans="1:2" x14ac:dyDescent="0.25">
      <c r="A7" s="3" t="s">
        <v>8</v>
      </c>
      <c r="B7" s="4">
        <v>15096</v>
      </c>
    </row>
    <row r="8" spans="1:2" x14ac:dyDescent="0.25">
      <c r="A8" s="3" t="s">
        <v>9</v>
      </c>
      <c r="B8" s="4">
        <v>15292</v>
      </c>
    </row>
    <row r="9" spans="1:2" x14ac:dyDescent="0.25">
      <c r="A9" s="3" t="s">
        <v>10</v>
      </c>
      <c r="B9" s="4">
        <v>15723</v>
      </c>
    </row>
    <row r="10" spans="1:2" x14ac:dyDescent="0.25">
      <c r="A10" s="3" t="s">
        <v>11</v>
      </c>
      <c r="B10" s="4">
        <v>14880</v>
      </c>
    </row>
    <row r="11" spans="1:2" x14ac:dyDescent="0.25">
      <c r="A11" s="3" t="s">
        <v>12</v>
      </c>
      <c r="B11" s="4">
        <v>16378</v>
      </c>
    </row>
    <row r="12" spans="1:2" x14ac:dyDescent="0.25">
      <c r="A12" s="3" t="s">
        <v>13</v>
      </c>
      <c r="B12" s="4">
        <v>14778</v>
      </c>
    </row>
    <row r="13" spans="1:2" x14ac:dyDescent="0.25">
      <c r="A13" s="3" t="s">
        <v>14</v>
      </c>
      <c r="B13" s="4">
        <v>14294</v>
      </c>
    </row>
    <row r="14" spans="1:2" x14ac:dyDescent="0.25">
      <c r="A14" s="3" t="s">
        <v>15</v>
      </c>
      <c r="B14" s="4">
        <v>15637</v>
      </c>
    </row>
    <row r="15" spans="1:2" x14ac:dyDescent="0.25">
      <c r="A15" s="3" t="s">
        <v>16</v>
      </c>
      <c r="B15" s="4">
        <v>15272</v>
      </c>
    </row>
    <row r="16" spans="1:2" x14ac:dyDescent="0.25">
      <c r="A16" s="3" t="s">
        <v>17</v>
      </c>
      <c r="B16" s="4">
        <v>15528</v>
      </c>
    </row>
    <row r="17" spans="1:2" x14ac:dyDescent="0.25">
      <c r="A17" s="3" t="s">
        <v>4</v>
      </c>
      <c r="B17" s="4">
        <v>181498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6"/>
  <sheetViews>
    <sheetView tabSelected="1" workbookViewId="0">
      <selection activeCell="S7" sqref="S7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9.42578125" bestFit="1" customWidth="1"/>
    <col min="8" max="8" width="16.42578125" bestFit="1" customWidth="1"/>
    <col min="9" max="9" width="12.7109375" bestFit="1" customWidth="1"/>
    <col min="10" max="10" width="18.5703125" bestFit="1" customWidth="1"/>
    <col min="11" max="11" width="13.7109375" customWidth="1"/>
    <col min="12" max="12" width="18" bestFit="1" customWidth="1"/>
    <col min="13" max="13" width="17.28515625" bestFit="1" customWidth="1"/>
    <col min="14" max="14" width="17.5703125" bestFit="1" customWidth="1"/>
    <col min="15" max="15" width="12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E1">
        <v>10000</v>
      </c>
      <c r="F1">
        <f>MAX(E:E)</f>
        <v>11639</v>
      </c>
      <c r="H1" t="s">
        <v>19</v>
      </c>
      <c r="I1" t="s">
        <v>20</v>
      </c>
      <c r="J1" t="s">
        <v>21</v>
      </c>
      <c r="K1" t="s">
        <v>22</v>
      </c>
      <c r="L1" t="s">
        <v>25</v>
      </c>
      <c r="M1" t="s">
        <v>23</v>
      </c>
      <c r="N1" t="s">
        <v>24</v>
      </c>
      <c r="O1" t="s">
        <v>26</v>
      </c>
      <c r="P1">
        <f>COUNTIF(O:O,1)</f>
        <v>6</v>
      </c>
    </row>
    <row r="2" spans="1:16" x14ac:dyDescent="0.25">
      <c r="A2" s="1">
        <v>44927</v>
      </c>
      <c r="B2">
        <v>528</v>
      </c>
      <c r="C2">
        <v>484</v>
      </c>
      <c r="E2">
        <f>E1+B2-C2</f>
        <v>10044</v>
      </c>
      <c r="F2">
        <v>3900</v>
      </c>
      <c r="H2">
        <f>E2*0.4</f>
        <v>4017.6000000000004</v>
      </c>
      <c r="I2" t="b">
        <f>IF(H2&gt;$F$2,FALSE,TRUE)</f>
        <v>0</v>
      </c>
      <c r="J2">
        <f>IF(I2=FALSE,H2-$F$2,0)</f>
        <v>117.60000000000036</v>
      </c>
      <c r="K2">
        <f>ROUNDUP(J2/5,0)</f>
        <v>24</v>
      </c>
      <c r="L2">
        <f>IF(I2=TRUE,INT(($F$2-H2)/5),0)</f>
        <v>0</v>
      </c>
      <c r="M2">
        <f>$F$3</f>
        <v>120</v>
      </c>
      <c r="N2">
        <f>M2-K2</f>
        <v>96</v>
      </c>
      <c r="O2">
        <f>IF(AND(M2&lt;=0,J2&gt;0),1,0)</f>
        <v>0</v>
      </c>
    </row>
    <row r="3" spans="1:16" x14ac:dyDescent="0.25">
      <c r="A3" s="1">
        <v>44928</v>
      </c>
      <c r="B3">
        <v>641</v>
      </c>
      <c r="C3">
        <v>625</v>
      </c>
      <c r="E3">
        <f t="shared" ref="E3:E66" si="0">E2+B3-C3</f>
        <v>10060</v>
      </c>
      <c r="F3">
        <v>120</v>
      </c>
      <c r="H3">
        <f t="shared" ref="H3:H66" si="1">E3*0.4</f>
        <v>4024</v>
      </c>
      <c r="I3" t="b">
        <f>IF(H3&gt;$F$2,FALSE,TRUE)</f>
        <v>0</v>
      </c>
      <c r="J3">
        <f t="shared" ref="J3:J66" si="2">IF(I3=FALSE,H3-$F$2,0)</f>
        <v>124</v>
      </c>
      <c r="K3">
        <f t="shared" ref="K3:K66" si="3">ROUNDUP(J3/5,0)</f>
        <v>25</v>
      </c>
      <c r="L3">
        <f t="shared" ref="L3:L66" si="4">IF(I3=TRUE,INT(($F$2-H3)/5),0)</f>
        <v>0</v>
      </c>
      <c r="M3">
        <f>N2+L3</f>
        <v>96</v>
      </c>
      <c r="N3">
        <f>IF(I3=FALSE,M3-K3,M3)</f>
        <v>71</v>
      </c>
      <c r="O3">
        <f t="shared" ref="O3:O66" si="5">IF(AND(M3&lt;=0,J3&gt;0),1,0)</f>
        <v>0</v>
      </c>
    </row>
    <row r="4" spans="1:16" x14ac:dyDescent="0.25">
      <c r="A4" s="1">
        <v>44929</v>
      </c>
      <c r="B4">
        <v>352</v>
      </c>
      <c r="C4">
        <v>603</v>
      </c>
      <c r="E4">
        <f t="shared" si="0"/>
        <v>9809</v>
      </c>
      <c r="H4">
        <f t="shared" si="1"/>
        <v>3923.6000000000004</v>
      </c>
      <c r="I4" t="b">
        <f t="shared" ref="I4:I67" si="6">IF(H4&gt;$F$2,FALSE,TRUE)</f>
        <v>0</v>
      </c>
      <c r="J4">
        <f t="shared" si="2"/>
        <v>23.600000000000364</v>
      </c>
      <c r="K4">
        <f t="shared" si="3"/>
        <v>5</v>
      </c>
      <c r="L4">
        <f>IF(I4=TRUE,INT(($F$2-H4)/5),0)</f>
        <v>0</v>
      </c>
      <c r="M4">
        <f t="shared" ref="M4:M67" si="7">N3+L4</f>
        <v>71</v>
      </c>
      <c r="N4">
        <f t="shared" ref="N4:N67" si="8">IF(I4=FALSE,M4-K4,M4)</f>
        <v>66</v>
      </c>
      <c r="O4">
        <f t="shared" si="5"/>
        <v>0</v>
      </c>
    </row>
    <row r="5" spans="1:16" x14ac:dyDescent="0.25">
      <c r="A5" s="1">
        <v>44930</v>
      </c>
      <c r="B5">
        <v>342</v>
      </c>
      <c r="C5">
        <v>412</v>
      </c>
      <c r="E5">
        <f t="shared" si="0"/>
        <v>9739</v>
      </c>
      <c r="H5">
        <f t="shared" si="1"/>
        <v>3895.6000000000004</v>
      </c>
      <c r="I5" t="b">
        <f t="shared" si="6"/>
        <v>1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7"/>
        <v>66</v>
      </c>
      <c r="N5">
        <f t="shared" si="8"/>
        <v>66</v>
      </c>
      <c r="O5">
        <f t="shared" si="5"/>
        <v>0</v>
      </c>
    </row>
    <row r="6" spans="1:16" x14ac:dyDescent="0.25">
      <c r="A6" s="1">
        <v>44931</v>
      </c>
      <c r="B6">
        <v>497</v>
      </c>
      <c r="C6">
        <v>326</v>
      </c>
      <c r="E6">
        <f t="shared" si="0"/>
        <v>9910</v>
      </c>
      <c r="H6">
        <f t="shared" si="1"/>
        <v>3964</v>
      </c>
      <c r="I6" t="b">
        <f t="shared" si="6"/>
        <v>0</v>
      </c>
      <c r="J6">
        <f t="shared" si="2"/>
        <v>64</v>
      </c>
      <c r="K6">
        <f t="shared" si="3"/>
        <v>13</v>
      </c>
      <c r="L6">
        <f t="shared" si="4"/>
        <v>0</v>
      </c>
      <c r="M6">
        <f t="shared" si="7"/>
        <v>66</v>
      </c>
      <c r="N6">
        <f t="shared" si="8"/>
        <v>53</v>
      </c>
      <c r="O6">
        <f t="shared" si="5"/>
        <v>0</v>
      </c>
    </row>
    <row r="7" spans="1:16" x14ac:dyDescent="0.25">
      <c r="A7" s="1">
        <v>44932</v>
      </c>
      <c r="B7">
        <v>334</v>
      </c>
      <c r="C7">
        <v>442</v>
      </c>
      <c r="E7">
        <f t="shared" si="0"/>
        <v>9802</v>
      </c>
      <c r="H7">
        <f t="shared" si="1"/>
        <v>3920.8</v>
      </c>
      <c r="I7" t="b">
        <f t="shared" si="6"/>
        <v>0</v>
      </c>
      <c r="J7">
        <f t="shared" si="2"/>
        <v>20.800000000000182</v>
      </c>
      <c r="K7">
        <f t="shared" si="3"/>
        <v>5</v>
      </c>
      <c r="L7">
        <f t="shared" si="4"/>
        <v>0</v>
      </c>
      <c r="M7">
        <f t="shared" si="7"/>
        <v>53</v>
      </c>
      <c r="N7">
        <f t="shared" si="8"/>
        <v>48</v>
      </c>
      <c r="O7">
        <f t="shared" si="5"/>
        <v>0</v>
      </c>
    </row>
    <row r="8" spans="1:16" x14ac:dyDescent="0.25">
      <c r="A8" s="1">
        <v>44933</v>
      </c>
      <c r="B8">
        <v>455</v>
      </c>
      <c r="C8">
        <v>460</v>
      </c>
      <c r="E8">
        <f t="shared" si="0"/>
        <v>9797</v>
      </c>
      <c r="H8">
        <f t="shared" si="1"/>
        <v>3918.8</v>
      </c>
      <c r="I8" t="b">
        <f t="shared" si="6"/>
        <v>0</v>
      </c>
      <c r="J8">
        <f t="shared" si="2"/>
        <v>18.800000000000182</v>
      </c>
      <c r="K8">
        <f t="shared" si="3"/>
        <v>4</v>
      </c>
      <c r="L8">
        <f t="shared" si="4"/>
        <v>0</v>
      </c>
      <c r="M8">
        <f t="shared" si="7"/>
        <v>48</v>
      </c>
      <c r="N8">
        <f t="shared" si="8"/>
        <v>44</v>
      </c>
      <c r="O8">
        <f t="shared" si="5"/>
        <v>0</v>
      </c>
    </row>
    <row r="9" spans="1:16" x14ac:dyDescent="0.25">
      <c r="A9" s="1">
        <v>44934</v>
      </c>
      <c r="B9">
        <v>433</v>
      </c>
      <c r="C9">
        <v>571</v>
      </c>
      <c r="E9">
        <f t="shared" si="0"/>
        <v>9659</v>
      </c>
      <c r="H9">
        <f t="shared" si="1"/>
        <v>3863.6000000000004</v>
      </c>
      <c r="I9" t="b">
        <f t="shared" si="6"/>
        <v>1</v>
      </c>
      <c r="J9">
        <f t="shared" si="2"/>
        <v>0</v>
      </c>
      <c r="K9">
        <f t="shared" si="3"/>
        <v>0</v>
      </c>
      <c r="L9">
        <f t="shared" si="4"/>
        <v>7</v>
      </c>
      <c r="M9">
        <f t="shared" si="7"/>
        <v>51</v>
      </c>
      <c r="N9">
        <f t="shared" si="8"/>
        <v>51</v>
      </c>
      <c r="O9">
        <f t="shared" si="5"/>
        <v>0</v>
      </c>
    </row>
    <row r="10" spans="1:16" x14ac:dyDescent="0.25">
      <c r="A10" s="1">
        <v>44935</v>
      </c>
      <c r="B10">
        <v>457</v>
      </c>
      <c r="C10">
        <v>615</v>
      </c>
      <c r="E10">
        <f t="shared" si="0"/>
        <v>9501</v>
      </c>
      <c r="H10">
        <f t="shared" si="1"/>
        <v>3800.4</v>
      </c>
      <c r="I10" t="b">
        <f t="shared" si="6"/>
        <v>1</v>
      </c>
      <c r="J10">
        <f t="shared" si="2"/>
        <v>0</v>
      </c>
      <c r="K10">
        <f t="shared" si="3"/>
        <v>0</v>
      </c>
      <c r="L10">
        <f t="shared" si="4"/>
        <v>19</v>
      </c>
      <c r="M10">
        <f t="shared" si="7"/>
        <v>70</v>
      </c>
      <c r="N10">
        <f t="shared" si="8"/>
        <v>70</v>
      </c>
      <c r="O10">
        <f t="shared" si="5"/>
        <v>0</v>
      </c>
    </row>
    <row r="11" spans="1:16" x14ac:dyDescent="0.25">
      <c r="A11" s="1">
        <v>44936</v>
      </c>
      <c r="B11">
        <v>635</v>
      </c>
      <c r="C11">
        <v>532</v>
      </c>
      <c r="E11">
        <f t="shared" si="0"/>
        <v>9604</v>
      </c>
      <c r="H11">
        <f t="shared" si="1"/>
        <v>3841.6000000000004</v>
      </c>
      <c r="I11" t="b">
        <f t="shared" si="6"/>
        <v>1</v>
      </c>
      <c r="J11">
        <f t="shared" si="2"/>
        <v>0</v>
      </c>
      <c r="K11">
        <f t="shared" si="3"/>
        <v>0</v>
      </c>
      <c r="L11">
        <f t="shared" si="4"/>
        <v>11</v>
      </c>
      <c r="M11">
        <f t="shared" si="7"/>
        <v>81</v>
      </c>
      <c r="N11">
        <f t="shared" si="8"/>
        <v>81</v>
      </c>
      <c r="O11">
        <f t="shared" si="5"/>
        <v>0</v>
      </c>
    </row>
    <row r="12" spans="1:16" x14ac:dyDescent="0.25">
      <c r="A12" s="1">
        <v>44937</v>
      </c>
      <c r="B12">
        <v>389</v>
      </c>
      <c r="C12">
        <v>468</v>
      </c>
      <c r="E12">
        <f t="shared" si="0"/>
        <v>9525</v>
      </c>
      <c r="H12">
        <f t="shared" si="1"/>
        <v>3810</v>
      </c>
      <c r="I12" t="b">
        <f t="shared" si="6"/>
        <v>1</v>
      </c>
      <c r="J12">
        <f t="shared" si="2"/>
        <v>0</v>
      </c>
      <c r="K12">
        <f t="shared" si="3"/>
        <v>0</v>
      </c>
      <c r="L12">
        <f t="shared" si="4"/>
        <v>18</v>
      </c>
      <c r="M12">
        <f t="shared" si="7"/>
        <v>99</v>
      </c>
      <c r="N12">
        <f t="shared" si="8"/>
        <v>99</v>
      </c>
      <c r="O12">
        <f t="shared" si="5"/>
        <v>0</v>
      </c>
    </row>
    <row r="13" spans="1:16" x14ac:dyDescent="0.25">
      <c r="A13" s="1">
        <v>44938</v>
      </c>
      <c r="B13">
        <v>662</v>
      </c>
      <c r="C13">
        <v>669</v>
      </c>
      <c r="E13">
        <f t="shared" si="0"/>
        <v>9518</v>
      </c>
      <c r="H13">
        <f t="shared" si="1"/>
        <v>3807.2000000000003</v>
      </c>
      <c r="I13" t="b">
        <f t="shared" si="6"/>
        <v>1</v>
      </c>
      <c r="J13">
        <f t="shared" si="2"/>
        <v>0</v>
      </c>
      <c r="K13">
        <f t="shared" si="3"/>
        <v>0</v>
      </c>
      <c r="L13">
        <f t="shared" si="4"/>
        <v>18</v>
      </c>
      <c r="M13">
        <f t="shared" si="7"/>
        <v>117</v>
      </c>
      <c r="N13">
        <f t="shared" si="8"/>
        <v>117</v>
      </c>
      <c r="O13">
        <f t="shared" si="5"/>
        <v>0</v>
      </c>
    </row>
    <row r="14" spans="1:16" x14ac:dyDescent="0.25">
      <c r="A14" s="1">
        <v>44939</v>
      </c>
      <c r="B14">
        <v>670</v>
      </c>
      <c r="C14">
        <v>406</v>
      </c>
      <c r="E14">
        <f t="shared" si="0"/>
        <v>9782</v>
      </c>
      <c r="H14">
        <f t="shared" si="1"/>
        <v>3912.8</v>
      </c>
      <c r="I14" t="b">
        <f t="shared" si="6"/>
        <v>0</v>
      </c>
      <c r="J14">
        <f t="shared" si="2"/>
        <v>12.800000000000182</v>
      </c>
      <c r="K14">
        <f t="shared" si="3"/>
        <v>3</v>
      </c>
      <c r="L14">
        <f t="shared" si="4"/>
        <v>0</v>
      </c>
      <c r="M14">
        <f t="shared" si="7"/>
        <v>117</v>
      </c>
      <c r="N14">
        <f t="shared" si="8"/>
        <v>114</v>
      </c>
      <c r="O14">
        <f t="shared" si="5"/>
        <v>0</v>
      </c>
    </row>
    <row r="15" spans="1:16" x14ac:dyDescent="0.25">
      <c r="A15" s="1">
        <v>44940</v>
      </c>
      <c r="B15">
        <v>557</v>
      </c>
      <c r="C15">
        <v>435</v>
      </c>
      <c r="E15">
        <f t="shared" si="0"/>
        <v>9904</v>
      </c>
      <c r="H15">
        <f t="shared" si="1"/>
        <v>3961.6000000000004</v>
      </c>
      <c r="I15" t="b">
        <f t="shared" si="6"/>
        <v>0</v>
      </c>
      <c r="J15">
        <f t="shared" si="2"/>
        <v>61.600000000000364</v>
      </c>
      <c r="K15">
        <f t="shared" si="3"/>
        <v>13</v>
      </c>
      <c r="L15">
        <f t="shared" si="4"/>
        <v>0</v>
      </c>
      <c r="M15">
        <f t="shared" si="7"/>
        <v>114</v>
      </c>
      <c r="N15">
        <f t="shared" si="8"/>
        <v>101</v>
      </c>
      <c r="O15">
        <f t="shared" si="5"/>
        <v>0</v>
      </c>
    </row>
    <row r="16" spans="1:16" x14ac:dyDescent="0.25">
      <c r="A16" s="1">
        <v>44941</v>
      </c>
      <c r="B16">
        <v>305</v>
      </c>
      <c r="C16">
        <v>522</v>
      </c>
      <c r="E16">
        <f t="shared" si="0"/>
        <v>9687</v>
      </c>
      <c r="H16">
        <f t="shared" si="1"/>
        <v>3874.8</v>
      </c>
      <c r="I16" t="b">
        <f t="shared" si="6"/>
        <v>1</v>
      </c>
      <c r="J16">
        <f t="shared" si="2"/>
        <v>0</v>
      </c>
      <c r="K16">
        <f t="shared" si="3"/>
        <v>0</v>
      </c>
      <c r="L16">
        <f t="shared" si="4"/>
        <v>5</v>
      </c>
      <c r="M16">
        <f t="shared" si="7"/>
        <v>106</v>
      </c>
      <c r="N16">
        <f t="shared" si="8"/>
        <v>106</v>
      </c>
      <c r="O16">
        <f t="shared" si="5"/>
        <v>0</v>
      </c>
    </row>
    <row r="17" spans="1:15" x14ac:dyDescent="0.25">
      <c r="A17" s="1">
        <v>44942</v>
      </c>
      <c r="B17">
        <v>317</v>
      </c>
      <c r="C17">
        <v>685</v>
      </c>
      <c r="E17">
        <f t="shared" si="0"/>
        <v>9319</v>
      </c>
      <c r="H17">
        <f t="shared" si="1"/>
        <v>3727.6000000000004</v>
      </c>
      <c r="I17" t="b">
        <f t="shared" si="6"/>
        <v>1</v>
      </c>
      <c r="J17">
        <f t="shared" si="2"/>
        <v>0</v>
      </c>
      <c r="K17">
        <f t="shared" si="3"/>
        <v>0</v>
      </c>
      <c r="L17">
        <f t="shared" si="4"/>
        <v>34</v>
      </c>
      <c r="M17">
        <f t="shared" si="7"/>
        <v>140</v>
      </c>
      <c r="N17">
        <f t="shared" si="8"/>
        <v>140</v>
      </c>
      <c r="O17">
        <f t="shared" si="5"/>
        <v>0</v>
      </c>
    </row>
    <row r="18" spans="1:15" x14ac:dyDescent="0.25">
      <c r="A18" s="1">
        <v>44943</v>
      </c>
      <c r="B18">
        <v>405</v>
      </c>
      <c r="C18">
        <v>345</v>
      </c>
      <c r="E18">
        <f t="shared" si="0"/>
        <v>9379</v>
      </c>
      <c r="H18">
        <f t="shared" si="1"/>
        <v>3751.6000000000004</v>
      </c>
      <c r="I18" t="b">
        <f t="shared" si="6"/>
        <v>1</v>
      </c>
      <c r="J18">
        <f t="shared" si="2"/>
        <v>0</v>
      </c>
      <c r="K18">
        <f t="shared" si="3"/>
        <v>0</v>
      </c>
      <c r="L18">
        <f t="shared" si="4"/>
        <v>29</v>
      </c>
      <c r="M18">
        <f t="shared" si="7"/>
        <v>169</v>
      </c>
      <c r="N18">
        <f t="shared" si="8"/>
        <v>169</v>
      </c>
      <c r="O18">
        <f t="shared" si="5"/>
        <v>0</v>
      </c>
    </row>
    <row r="19" spans="1:15" x14ac:dyDescent="0.25">
      <c r="A19" s="1">
        <v>44944</v>
      </c>
      <c r="B19">
        <v>631</v>
      </c>
      <c r="C19">
        <v>256</v>
      </c>
      <c r="E19">
        <f t="shared" si="0"/>
        <v>9754</v>
      </c>
      <c r="H19">
        <f t="shared" si="1"/>
        <v>3901.6000000000004</v>
      </c>
      <c r="I19" t="b">
        <f t="shared" si="6"/>
        <v>0</v>
      </c>
      <c r="J19">
        <f t="shared" si="2"/>
        <v>1.6000000000003638</v>
      </c>
      <c r="K19">
        <f t="shared" si="3"/>
        <v>1</v>
      </c>
      <c r="L19">
        <f t="shared" si="4"/>
        <v>0</v>
      </c>
      <c r="M19">
        <f t="shared" si="7"/>
        <v>169</v>
      </c>
      <c r="N19">
        <f t="shared" si="8"/>
        <v>168</v>
      </c>
      <c r="O19">
        <f t="shared" si="5"/>
        <v>0</v>
      </c>
    </row>
    <row r="20" spans="1:15" x14ac:dyDescent="0.25">
      <c r="A20" s="1">
        <v>44945</v>
      </c>
      <c r="B20">
        <v>606</v>
      </c>
      <c r="C20">
        <v>532</v>
      </c>
      <c r="E20">
        <f t="shared" si="0"/>
        <v>9828</v>
      </c>
      <c r="H20">
        <f t="shared" si="1"/>
        <v>3931.2000000000003</v>
      </c>
      <c r="I20" t="b">
        <f t="shared" si="6"/>
        <v>0</v>
      </c>
      <c r="J20">
        <f t="shared" si="2"/>
        <v>31.200000000000273</v>
      </c>
      <c r="K20">
        <f t="shared" si="3"/>
        <v>7</v>
      </c>
      <c r="L20">
        <f t="shared" si="4"/>
        <v>0</v>
      </c>
      <c r="M20">
        <f t="shared" si="7"/>
        <v>168</v>
      </c>
      <c r="N20">
        <f t="shared" si="8"/>
        <v>161</v>
      </c>
      <c r="O20">
        <f t="shared" si="5"/>
        <v>0</v>
      </c>
    </row>
    <row r="21" spans="1:15" x14ac:dyDescent="0.25">
      <c r="A21" s="1">
        <v>44946</v>
      </c>
      <c r="B21">
        <v>300</v>
      </c>
      <c r="C21">
        <v>551</v>
      </c>
      <c r="E21">
        <f t="shared" si="0"/>
        <v>9577</v>
      </c>
      <c r="H21">
        <f t="shared" si="1"/>
        <v>3830.8</v>
      </c>
      <c r="I21" t="b">
        <f t="shared" si="6"/>
        <v>1</v>
      </c>
      <c r="J21">
        <f t="shared" si="2"/>
        <v>0</v>
      </c>
      <c r="K21">
        <f t="shared" si="3"/>
        <v>0</v>
      </c>
      <c r="L21">
        <f t="shared" si="4"/>
        <v>13</v>
      </c>
      <c r="M21">
        <f t="shared" si="7"/>
        <v>174</v>
      </c>
      <c r="N21">
        <f t="shared" si="8"/>
        <v>174</v>
      </c>
      <c r="O21">
        <f t="shared" si="5"/>
        <v>0</v>
      </c>
    </row>
    <row r="22" spans="1:15" x14ac:dyDescent="0.25">
      <c r="A22" s="1">
        <v>44947</v>
      </c>
      <c r="B22">
        <v>685</v>
      </c>
      <c r="C22">
        <v>536</v>
      </c>
      <c r="E22">
        <f t="shared" si="0"/>
        <v>9726</v>
      </c>
      <c r="H22">
        <f t="shared" si="1"/>
        <v>3890.4</v>
      </c>
      <c r="I22" t="b">
        <f t="shared" si="6"/>
        <v>1</v>
      </c>
      <c r="J22">
        <f t="shared" si="2"/>
        <v>0</v>
      </c>
      <c r="K22">
        <f t="shared" si="3"/>
        <v>0</v>
      </c>
      <c r="L22">
        <f t="shared" si="4"/>
        <v>1</v>
      </c>
      <c r="M22">
        <f t="shared" si="7"/>
        <v>175</v>
      </c>
      <c r="N22">
        <f t="shared" si="8"/>
        <v>175</v>
      </c>
      <c r="O22">
        <f t="shared" si="5"/>
        <v>0</v>
      </c>
    </row>
    <row r="23" spans="1:15" x14ac:dyDescent="0.25">
      <c r="A23" s="1">
        <v>44948</v>
      </c>
      <c r="B23">
        <v>418</v>
      </c>
      <c r="C23">
        <v>477</v>
      </c>
      <c r="E23">
        <f t="shared" si="0"/>
        <v>9667</v>
      </c>
      <c r="H23">
        <f t="shared" si="1"/>
        <v>3866.8</v>
      </c>
      <c r="I23" t="b">
        <f t="shared" si="6"/>
        <v>1</v>
      </c>
      <c r="J23">
        <f t="shared" si="2"/>
        <v>0</v>
      </c>
      <c r="K23">
        <f t="shared" si="3"/>
        <v>0</v>
      </c>
      <c r="L23">
        <f t="shared" si="4"/>
        <v>6</v>
      </c>
      <c r="M23">
        <f t="shared" si="7"/>
        <v>181</v>
      </c>
      <c r="N23">
        <f t="shared" si="8"/>
        <v>181</v>
      </c>
      <c r="O23">
        <f t="shared" si="5"/>
        <v>0</v>
      </c>
    </row>
    <row r="24" spans="1:15" x14ac:dyDescent="0.25">
      <c r="A24" s="1">
        <v>44949</v>
      </c>
      <c r="B24">
        <v>621</v>
      </c>
      <c r="C24">
        <v>540</v>
      </c>
      <c r="E24">
        <f t="shared" si="0"/>
        <v>9748</v>
      </c>
      <c r="H24">
        <f t="shared" si="1"/>
        <v>3899.2000000000003</v>
      </c>
      <c r="I24" t="b">
        <f t="shared" si="6"/>
        <v>1</v>
      </c>
      <c r="J24">
        <f t="shared" si="2"/>
        <v>0</v>
      </c>
      <c r="K24">
        <f t="shared" si="3"/>
        <v>0</v>
      </c>
      <c r="L24">
        <f t="shared" si="4"/>
        <v>0</v>
      </c>
      <c r="M24">
        <f t="shared" si="7"/>
        <v>181</v>
      </c>
      <c r="N24">
        <f t="shared" si="8"/>
        <v>181</v>
      </c>
      <c r="O24">
        <f t="shared" si="5"/>
        <v>0</v>
      </c>
    </row>
    <row r="25" spans="1:15" x14ac:dyDescent="0.25">
      <c r="A25" s="1">
        <v>44950</v>
      </c>
      <c r="B25">
        <v>392</v>
      </c>
      <c r="C25">
        <v>529</v>
      </c>
      <c r="E25">
        <f t="shared" si="0"/>
        <v>9611</v>
      </c>
      <c r="H25">
        <f t="shared" si="1"/>
        <v>3844.4</v>
      </c>
      <c r="I25" t="b">
        <f t="shared" si="6"/>
        <v>1</v>
      </c>
      <c r="J25">
        <f t="shared" si="2"/>
        <v>0</v>
      </c>
      <c r="K25">
        <f t="shared" si="3"/>
        <v>0</v>
      </c>
      <c r="L25">
        <f t="shared" si="4"/>
        <v>11</v>
      </c>
      <c r="M25">
        <f t="shared" si="7"/>
        <v>192</v>
      </c>
      <c r="N25">
        <f t="shared" si="8"/>
        <v>192</v>
      </c>
      <c r="O25">
        <f t="shared" si="5"/>
        <v>0</v>
      </c>
    </row>
    <row r="26" spans="1:15" x14ac:dyDescent="0.25">
      <c r="A26" s="1">
        <v>44951</v>
      </c>
      <c r="B26">
        <v>511</v>
      </c>
      <c r="C26">
        <v>430</v>
      </c>
      <c r="E26">
        <f t="shared" si="0"/>
        <v>9692</v>
      </c>
      <c r="H26">
        <f t="shared" si="1"/>
        <v>3876.8</v>
      </c>
      <c r="I26" t="b">
        <f t="shared" si="6"/>
        <v>1</v>
      </c>
      <c r="J26">
        <f t="shared" si="2"/>
        <v>0</v>
      </c>
      <c r="K26">
        <f t="shared" si="3"/>
        <v>0</v>
      </c>
      <c r="L26">
        <f t="shared" si="4"/>
        <v>4</v>
      </c>
      <c r="M26">
        <f t="shared" si="7"/>
        <v>196</v>
      </c>
      <c r="N26">
        <f t="shared" si="8"/>
        <v>196</v>
      </c>
      <c r="O26">
        <f t="shared" si="5"/>
        <v>0</v>
      </c>
    </row>
    <row r="27" spans="1:15" x14ac:dyDescent="0.25">
      <c r="A27" s="1">
        <v>44952</v>
      </c>
      <c r="B27">
        <v>427</v>
      </c>
      <c r="C27">
        <v>223</v>
      </c>
      <c r="E27">
        <f t="shared" si="0"/>
        <v>9896</v>
      </c>
      <c r="H27">
        <f t="shared" si="1"/>
        <v>3958.4</v>
      </c>
      <c r="I27" t="b">
        <f t="shared" si="6"/>
        <v>0</v>
      </c>
      <c r="J27">
        <f t="shared" si="2"/>
        <v>58.400000000000091</v>
      </c>
      <c r="K27">
        <f t="shared" si="3"/>
        <v>12</v>
      </c>
      <c r="L27">
        <f t="shared" si="4"/>
        <v>0</v>
      </c>
      <c r="M27">
        <f t="shared" si="7"/>
        <v>196</v>
      </c>
      <c r="N27">
        <f t="shared" si="8"/>
        <v>184</v>
      </c>
      <c r="O27">
        <f t="shared" si="5"/>
        <v>0</v>
      </c>
    </row>
    <row r="28" spans="1:15" x14ac:dyDescent="0.25">
      <c r="A28" s="1">
        <v>44953</v>
      </c>
      <c r="B28">
        <v>576</v>
      </c>
      <c r="C28">
        <v>531</v>
      </c>
      <c r="E28">
        <f t="shared" si="0"/>
        <v>9941</v>
      </c>
      <c r="H28">
        <f t="shared" si="1"/>
        <v>3976.4</v>
      </c>
      <c r="I28" t="b">
        <f t="shared" si="6"/>
        <v>0</v>
      </c>
      <c r="J28">
        <f t="shared" si="2"/>
        <v>76.400000000000091</v>
      </c>
      <c r="K28">
        <f t="shared" si="3"/>
        <v>16</v>
      </c>
      <c r="L28">
        <f t="shared" si="4"/>
        <v>0</v>
      </c>
      <c r="M28">
        <f t="shared" si="7"/>
        <v>184</v>
      </c>
      <c r="N28">
        <f t="shared" si="8"/>
        <v>168</v>
      </c>
      <c r="O28">
        <f t="shared" si="5"/>
        <v>0</v>
      </c>
    </row>
    <row r="29" spans="1:15" x14ac:dyDescent="0.25">
      <c r="A29" s="1">
        <v>44954</v>
      </c>
      <c r="B29">
        <v>548</v>
      </c>
      <c r="C29">
        <v>645</v>
      </c>
      <c r="E29">
        <f t="shared" si="0"/>
        <v>9844</v>
      </c>
      <c r="H29">
        <f t="shared" si="1"/>
        <v>3937.6000000000004</v>
      </c>
      <c r="I29" t="b">
        <f t="shared" si="6"/>
        <v>0</v>
      </c>
      <c r="J29">
        <f t="shared" si="2"/>
        <v>37.600000000000364</v>
      </c>
      <c r="K29">
        <f t="shared" si="3"/>
        <v>8</v>
      </c>
      <c r="L29">
        <f t="shared" si="4"/>
        <v>0</v>
      </c>
      <c r="M29">
        <f t="shared" si="7"/>
        <v>168</v>
      </c>
      <c r="N29">
        <f t="shared" si="8"/>
        <v>160</v>
      </c>
      <c r="O29">
        <f t="shared" si="5"/>
        <v>0</v>
      </c>
    </row>
    <row r="30" spans="1:15" x14ac:dyDescent="0.25">
      <c r="A30" s="1">
        <v>44955</v>
      </c>
      <c r="B30">
        <v>612</v>
      </c>
      <c r="C30">
        <v>581</v>
      </c>
      <c r="E30">
        <f t="shared" si="0"/>
        <v>9875</v>
      </c>
      <c r="H30">
        <f t="shared" si="1"/>
        <v>3950</v>
      </c>
      <c r="I30" t="b">
        <f t="shared" si="6"/>
        <v>0</v>
      </c>
      <c r="J30">
        <f t="shared" si="2"/>
        <v>50</v>
      </c>
      <c r="K30">
        <f t="shared" si="3"/>
        <v>10</v>
      </c>
      <c r="L30">
        <f t="shared" si="4"/>
        <v>0</v>
      </c>
      <c r="M30">
        <f t="shared" si="7"/>
        <v>160</v>
      </c>
      <c r="N30">
        <f t="shared" si="8"/>
        <v>150</v>
      </c>
      <c r="O30">
        <f t="shared" si="5"/>
        <v>0</v>
      </c>
    </row>
    <row r="31" spans="1:15" x14ac:dyDescent="0.25">
      <c r="A31" s="1">
        <v>44956</v>
      </c>
      <c r="B31">
        <v>317</v>
      </c>
      <c r="C31">
        <v>636</v>
      </c>
      <c r="E31">
        <f t="shared" si="0"/>
        <v>9556</v>
      </c>
      <c r="H31">
        <f t="shared" si="1"/>
        <v>3822.4</v>
      </c>
      <c r="I31" t="b">
        <f t="shared" si="6"/>
        <v>1</v>
      </c>
      <c r="J31">
        <f t="shared" si="2"/>
        <v>0</v>
      </c>
      <c r="K31">
        <f t="shared" si="3"/>
        <v>0</v>
      </c>
      <c r="L31">
        <f t="shared" si="4"/>
        <v>15</v>
      </c>
      <c r="M31">
        <f t="shared" si="7"/>
        <v>165</v>
      </c>
      <c r="N31">
        <f t="shared" si="8"/>
        <v>165</v>
      </c>
      <c r="O31">
        <f t="shared" si="5"/>
        <v>0</v>
      </c>
    </row>
    <row r="32" spans="1:15" x14ac:dyDescent="0.25">
      <c r="A32" s="1">
        <v>44957</v>
      </c>
      <c r="B32">
        <v>603</v>
      </c>
      <c r="C32">
        <v>442</v>
      </c>
      <c r="E32">
        <f t="shared" si="0"/>
        <v>9717</v>
      </c>
      <c r="H32">
        <f t="shared" si="1"/>
        <v>3886.8</v>
      </c>
      <c r="I32" t="b">
        <f t="shared" si="6"/>
        <v>1</v>
      </c>
      <c r="J32">
        <f t="shared" si="2"/>
        <v>0</v>
      </c>
      <c r="K32">
        <f t="shared" si="3"/>
        <v>0</v>
      </c>
      <c r="L32">
        <f t="shared" si="4"/>
        <v>2</v>
      </c>
      <c r="M32">
        <f t="shared" si="7"/>
        <v>167</v>
      </c>
      <c r="N32">
        <f t="shared" si="8"/>
        <v>167</v>
      </c>
      <c r="O32">
        <f t="shared" si="5"/>
        <v>0</v>
      </c>
    </row>
    <row r="33" spans="1:15" x14ac:dyDescent="0.25">
      <c r="A33" s="1">
        <v>44958</v>
      </c>
      <c r="B33">
        <v>604</v>
      </c>
      <c r="C33">
        <v>413</v>
      </c>
      <c r="E33">
        <f t="shared" si="0"/>
        <v>9908</v>
      </c>
      <c r="H33">
        <f t="shared" si="1"/>
        <v>3963.2000000000003</v>
      </c>
      <c r="I33" t="b">
        <f t="shared" si="6"/>
        <v>0</v>
      </c>
      <c r="J33">
        <f t="shared" si="2"/>
        <v>63.200000000000273</v>
      </c>
      <c r="K33">
        <f t="shared" si="3"/>
        <v>13</v>
      </c>
      <c r="L33">
        <f t="shared" si="4"/>
        <v>0</v>
      </c>
      <c r="M33">
        <f t="shared" si="7"/>
        <v>167</v>
      </c>
      <c r="N33">
        <f t="shared" si="8"/>
        <v>154</v>
      </c>
      <c r="O33">
        <f t="shared" si="5"/>
        <v>0</v>
      </c>
    </row>
    <row r="34" spans="1:15" x14ac:dyDescent="0.25">
      <c r="A34" s="1">
        <v>44959</v>
      </c>
      <c r="B34">
        <v>533</v>
      </c>
      <c r="C34">
        <v>684</v>
      </c>
      <c r="E34">
        <f t="shared" si="0"/>
        <v>9757</v>
      </c>
      <c r="H34">
        <f t="shared" si="1"/>
        <v>3902.8</v>
      </c>
      <c r="I34" t="b">
        <f t="shared" si="6"/>
        <v>0</v>
      </c>
      <c r="J34">
        <f t="shared" si="2"/>
        <v>2.8000000000001819</v>
      </c>
      <c r="K34">
        <f t="shared" si="3"/>
        <v>1</v>
      </c>
      <c r="L34">
        <f t="shared" si="4"/>
        <v>0</v>
      </c>
      <c r="M34">
        <f t="shared" si="7"/>
        <v>154</v>
      </c>
      <c r="N34">
        <f t="shared" si="8"/>
        <v>153</v>
      </c>
      <c r="O34">
        <f t="shared" si="5"/>
        <v>0</v>
      </c>
    </row>
    <row r="35" spans="1:15" x14ac:dyDescent="0.25">
      <c r="A35" s="1">
        <v>44960</v>
      </c>
      <c r="B35">
        <v>419</v>
      </c>
      <c r="C35">
        <v>576</v>
      </c>
      <c r="E35">
        <f t="shared" si="0"/>
        <v>9600</v>
      </c>
      <c r="H35">
        <f t="shared" si="1"/>
        <v>3840</v>
      </c>
      <c r="I35" t="b">
        <f t="shared" si="6"/>
        <v>1</v>
      </c>
      <c r="J35">
        <f t="shared" si="2"/>
        <v>0</v>
      </c>
      <c r="K35">
        <f t="shared" si="3"/>
        <v>0</v>
      </c>
      <c r="L35">
        <f t="shared" si="4"/>
        <v>12</v>
      </c>
      <c r="M35">
        <f t="shared" si="7"/>
        <v>165</v>
      </c>
      <c r="N35">
        <f t="shared" si="8"/>
        <v>165</v>
      </c>
      <c r="O35">
        <f t="shared" si="5"/>
        <v>0</v>
      </c>
    </row>
    <row r="36" spans="1:15" x14ac:dyDescent="0.25">
      <c r="A36" s="1">
        <v>44961</v>
      </c>
      <c r="B36">
        <v>387</v>
      </c>
      <c r="C36">
        <v>350</v>
      </c>
      <c r="E36">
        <f t="shared" si="0"/>
        <v>9637</v>
      </c>
      <c r="H36">
        <f t="shared" si="1"/>
        <v>3854.8</v>
      </c>
      <c r="I36" t="b">
        <f t="shared" si="6"/>
        <v>1</v>
      </c>
      <c r="J36">
        <f t="shared" si="2"/>
        <v>0</v>
      </c>
      <c r="K36">
        <f t="shared" si="3"/>
        <v>0</v>
      </c>
      <c r="L36">
        <f t="shared" si="4"/>
        <v>9</v>
      </c>
      <c r="M36">
        <f t="shared" si="7"/>
        <v>174</v>
      </c>
      <c r="N36">
        <f t="shared" si="8"/>
        <v>174</v>
      </c>
      <c r="O36">
        <f t="shared" si="5"/>
        <v>0</v>
      </c>
    </row>
    <row r="37" spans="1:15" x14ac:dyDescent="0.25">
      <c r="A37" s="1">
        <v>44962</v>
      </c>
      <c r="B37">
        <v>358</v>
      </c>
      <c r="C37">
        <v>342</v>
      </c>
      <c r="E37">
        <f t="shared" si="0"/>
        <v>9653</v>
      </c>
      <c r="H37">
        <f t="shared" si="1"/>
        <v>3861.2000000000003</v>
      </c>
      <c r="I37" t="b">
        <f t="shared" si="6"/>
        <v>1</v>
      </c>
      <c r="J37">
        <f t="shared" si="2"/>
        <v>0</v>
      </c>
      <c r="K37">
        <f t="shared" si="3"/>
        <v>0</v>
      </c>
      <c r="L37">
        <f t="shared" si="4"/>
        <v>7</v>
      </c>
      <c r="M37">
        <f t="shared" si="7"/>
        <v>181</v>
      </c>
      <c r="N37">
        <f t="shared" si="8"/>
        <v>181</v>
      </c>
      <c r="O37">
        <f t="shared" si="5"/>
        <v>0</v>
      </c>
    </row>
    <row r="38" spans="1:15" x14ac:dyDescent="0.25">
      <c r="A38" s="1">
        <v>44963</v>
      </c>
      <c r="B38">
        <v>574</v>
      </c>
      <c r="C38">
        <v>383</v>
      </c>
      <c r="E38">
        <f t="shared" si="0"/>
        <v>9844</v>
      </c>
      <c r="H38">
        <f t="shared" si="1"/>
        <v>3937.6000000000004</v>
      </c>
      <c r="I38" t="b">
        <f t="shared" si="6"/>
        <v>0</v>
      </c>
      <c r="J38">
        <f t="shared" si="2"/>
        <v>37.600000000000364</v>
      </c>
      <c r="K38">
        <f t="shared" si="3"/>
        <v>8</v>
      </c>
      <c r="L38">
        <f t="shared" si="4"/>
        <v>0</v>
      </c>
      <c r="M38">
        <f t="shared" si="7"/>
        <v>181</v>
      </c>
      <c r="N38">
        <f t="shared" si="8"/>
        <v>173</v>
      </c>
      <c r="O38">
        <f t="shared" si="5"/>
        <v>0</v>
      </c>
    </row>
    <row r="39" spans="1:15" x14ac:dyDescent="0.25">
      <c r="A39" s="1">
        <v>44964</v>
      </c>
      <c r="B39">
        <v>684</v>
      </c>
      <c r="C39">
        <v>638</v>
      </c>
      <c r="E39">
        <f t="shared" si="0"/>
        <v>9890</v>
      </c>
      <c r="H39">
        <f t="shared" si="1"/>
        <v>3956</v>
      </c>
      <c r="I39" t="b">
        <f t="shared" si="6"/>
        <v>0</v>
      </c>
      <c r="J39">
        <f t="shared" si="2"/>
        <v>56</v>
      </c>
      <c r="K39">
        <f t="shared" si="3"/>
        <v>12</v>
      </c>
      <c r="L39">
        <f t="shared" si="4"/>
        <v>0</v>
      </c>
      <c r="M39">
        <f t="shared" si="7"/>
        <v>173</v>
      </c>
      <c r="N39">
        <f t="shared" si="8"/>
        <v>161</v>
      </c>
      <c r="O39">
        <f t="shared" si="5"/>
        <v>0</v>
      </c>
    </row>
    <row r="40" spans="1:15" x14ac:dyDescent="0.25">
      <c r="A40" s="1">
        <v>44965</v>
      </c>
      <c r="B40">
        <v>534</v>
      </c>
      <c r="C40">
        <v>424</v>
      </c>
      <c r="E40">
        <f t="shared" si="0"/>
        <v>10000</v>
      </c>
      <c r="H40">
        <f t="shared" si="1"/>
        <v>4000</v>
      </c>
      <c r="I40" t="b">
        <f t="shared" si="6"/>
        <v>0</v>
      </c>
      <c r="J40">
        <f t="shared" si="2"/>
        <v>100</v>
      </c>
      <c r="K40">
        <f t="shared" si="3"/>
        <v>20</v>
      </c>
      <c r="L40">
        <f t="shared" si="4"/>
        <v>0</v>
      </c>
      <c r="M40">
        <f t="shared" si="7"/>
        <v>161</v>
      </c>
      <c r="N40">
        <f t="shared" si="8"/>
        <v>141</v>
      </c>
      <c r="O40">
        <f t="shared" si="5"/>
        <v>0</v>
      </c>
    </row>
    <row r="41" spans="1:15" x14ac:dyDescent="0.25">
      <c r="A41" s="1">
        <v>44966</v>
      </c>
      <c r="B41">
        <v>309</v>
      </c>
      <c r="C41">
        <v>649</v>
      </c>
      <c r="E41">
        <f t="shared" si="0"/>
        <v>9660</v>
      </c>
      <c r="H41">
        <f t="shared" si="1"/>
        <v>3864</v>
      </c>
      <c r="I41" t="b">
        <f t="shared" si="6"/>
        <v>1</v>
      </c>
      <c r="J41">
        <f t="shared" si="2"/>
        <v>0</v>
      </c>
      <c r="K41">
        <f t="shared" si="3"/>
        <v>0</v>
      </c>
      <c r="L41">
        <f t="shared" si="4"/>
        <v>7</v>
      </c>
      <c r="M41">
        <f t="shared" si="7"/>
        <v>148</v>
      </c>
      <c r="N41">
        <f t="shared" si="8"/>
        <v>148</v>
      </c>
      <c r="O41">
        <f t="shared" si="5"/>
        <v>0</v>
      </c>
    </row>
    <row r="42" spans="1:15" x14ac:dyDescent="0.25">
      <c r="A42" s="1">
        <v>44967</v>
      </c>
      <c r="B42">
        <v>304</v>
      </c>
      <c r="C42">
        <v>578</v>
      </c>
      <c r="E42">
        <f t="shared" si="0"/>
        <v>9386</v>
      </c>
      <c r="H42">
        <f t="shared" si="1"/>
        <v>3754.4</v>
      </c>
      <c r="I42" t="b">
        <f t="shared" si="6"/>
        <v>1</v>
      </c>
      <c r="J42">
        <f t="shared" si="2"/>
        <v>0</v>
      </c>
      <c r="K42">
        <f t="shared" si="3"/>
        <v>0</v>
      </c>
      <c r="L42">
        <f t="shared" si="4"/>
        <v>29</v>
      </c>
      <c r="M42">
        <f t="shared" si="7"/>
        <v>177</v>
      </c>
      <c r="N42">
        <f t="shared" si="8"/>
        <v>177</v>
      </c>
      <c r="O42">
        <f t="shared" si="5"/>
        <v>0</v>
      </c>
    </row>
    <row r="43" spans="1:15" x14ac:dyDescent="0.25">
      <c r="A43" s="1">
        <v>44968</v>
      </c>
      <c r="B43">
        <v>432</v>
      </c>
      <c r="C43">
        <v>358</v>
      </c>
      <c r="E43">
        <f t="shared" si="0"/>
        <v>9460</v>
      </c>
      <c r="H43">
        <f t="shared" si="1"/>
        <v>3784</v>
      </c>
      <c r="I43" t="b">
        <f t="shared" si="6"/>
        <v>1</v>
      </c>
      <c r="J43">
        <f t="shared" si="2"/>
        <v>0</v>
      </c>
      <c r="K43">
        <f t="shared" si="3"/>
        <v>0</v>
      </c>
      <c r="L43">
        <f t="shared" si="4"/>
        <v>23</v>
      </c>
      <c r="M43">
        <f t="shared" si="7"/>
        <v>200</v>
      </c>
      <c r="N43">
        <f t="shared" si="8"/>
        <v>200</v>
      </c>
      <c r="O43">
        <f t="shared" si="5"/>
        <v>0</v>
      </c>
    </row>
    <row r="44" spans="1:15" x14ac:dyDescent="0.25">
      <c r="A44" s="1">
        <v>44969</v>
      </c>
      <c r="B44">
        <v>516</v>
      </c>
      <c r="C44">
        <v>435</v>
      </c>
      <c r="E44">
        <f t="shared" si="0"/>
        <v>9541</v>
      </c>
      <c r="H44">
        <f t="shared" si="1"/>
        <v>3816.4</v>
      </c>
      <c r="I44" t="b">
        <f t="shared" si="6"/>
        <v>1</v>
      </c>
      <c r="J44">
        <f t="shared" si="2"/>
        <v>0</v>
      </c>
      <c r="K44">
        <f t="shared" si="3"/>
        <v>0</v>
      </c>
      <c r="L44">
        <f t="shared" si="4"/>
        <v>16</v>
      </c>
      <c r="M44">
        <f t="shared" si="7"/>
        <v>216</v>
      </c>
      <c r="N44">
        <f t="shared" si="8"/>
        <v>216</v>
      </c>
      <c r="O44">
        <f t="shared" si="5"/>
        <v>0</v>
      </c>
    </row>
    <row r="45" spans="1:15" x14ac:dyDescent="0.25">
      <c r="A45" s="1">
        <v>44970</v>
      </c>
      <c r="B45">
        <v>482</v>
      </c>
      <c r="C45">
        <v>339</v>
      </c>
      <c r="E45">
        <f t="shared" si="0"/>
        <v>9684</v>
      </c>
      <c r="H45">
        <f t="shared" si="1"/>
        <v>3873.6000000000004</v>
      </c>
      <c r="I45" t="b">
        <f t="shared" si="6"/>
        <v>1</v>
      </c>
      <c r="J45">
        <f t="shared" si="2"/>
        <v>0</v>
      </c>
      <c r="K45">
        <f t="shared" si="3"/>
        <v>0</v>
      </c>
      <c r="L45">
        <f t="shared" si="4"/>
        <v>5</v>
      </c>
      <c r="M45">
        <f t="shared" si="7"/>
        <v>221</v>
      </c>
      <c r="N45">
        <f t="shared" si="8"/>
        <v>221</v>
      </c>
      <c r="O45">
        <f t="shared" si="5"/>
        <v>0</v>
      </c>
    </row>
    <row r="46" spans="1:15" x14ac:dyDescent="0.25">
      <c r="A46" s="1">
        <v>44971</v>
      </c>
      <c r="B46">
        <v>549</v>
      </c>
      <c r="C46">
        <v>402</v>
      </c>
      <c r="E46">
        <f t="shared" si="0"/>
        <v>9831</v>
      </c>
      <c r="H46">
        <f t="shared" si="1"/>
        <v>3932.4</v>
      </c>
      <c r="I46" t="b">
        <f t="shared" si="6"/>
        <v>0</v>
      </c>
      <c r="J46">
        <f t="shared" si="2"/>
        <v>32.400000000000091</v>
      </c>
      <c r="K46">
        <f t="shared" si="3"/>
        <v>7</v>
      </c>
      <c r="L46">
        <f t="shared" si="4"/>
        <v>0</v>
      </c>
      <c r="M46">
        <f t="shared" si="7"/>
        <v>221</v>
      </c>
      <c r="N46">
        <f t="shared" si="8"/>
        <v>214</v>
      </c>
      <c r="O46">
        <f t="shared" si="5"/>
        <v>0</v>
      </c>
    </row>
    <row r="47" spans="1:15" x14ac:dyDescent="0.25">
      <c r="A47" s="1">
        <v>44972</v>
      </c>
      <c r="B47">
        <v>696</v>
      </c>
      <c r="C47">
        <v>473</v>
      </c>
      <c r="E47">
        <f t="shared" si="0"/>
        <v>10054</v>
      </c>
      <c r="H47">
        <f t="shared" si="1"/>
        <v>4021.6000000000004</v>
      </c>
      <c r="I47" t="b">
        <f t="shared" si="6"/>
        <v>0</v>
      </c>
      <c r="J47">
        <f t="shared" si="2"/>
        <v>121.60000000000036</v>
      </c>
      <c r="K47">
        <f t="shared" si="3"/>
        <v>25</v>
      </c>
      <c r="L47">
        <f t="shared" si="4"/>
        <v>0</v>
      </c>
      <c r="M47">
        <f t="shared" si="7"/>
        <v>214</v>
      </c>
      <c r="N47">
        <f t="shared" si="8"/>
        <v>189</v>
      </c>
      <c r="O47">
        <f t="shared" si="5"/>
        <v>0</v>
      </c>
    </row>
    <row r="48" spans="1:15" x14ac:dyDescent="0.25">
      <c r="A48" s="1">
        <v>44973</v>
      </c>
      <c r="B48">
        <v>502</v>
      </c>
      <c r="C48">
        <v>337</v>
      </c>
      <c r="E48">
        <f t="shared" si="0"/>
        <v>10219</v>
      </c>
      <c r="H48">
        <f t="shared" si="1"/>
        <v>4087.6000000000004</v>
      </c>
      <c r="I48" t="b">
        <f t="shared" si="6"/>
        <v>0</v>
      </c>
      <c r="J48">
        <f t="shared" si="2"/>
        <v>187.60000000000036</v>
      </c>
      <c r="K48">
        <f t="shared" si="3"/>
        <v>38</v>
      </c>
      <c r="L48">
        <f t="shared" si="4"/>
        <v>0</v>
      </c>
      <c r="M48">
        <f t="shared" si="7"/>
        <v>189</v>
      </c>
      <c r="N48">
        <f t="shared" si="8"/>
        <v>151</v>
      </c>
      <c r="O48">
        <f t="shared" si="5"/>
        <v>0</v>
      </c>
    </row>
    <row r="49" spans="1:15" x14ac:dyDescent="0.25">
      <c r="A49" s="1">
        <v>44974</v>
      </c>
      <c r="B49">
        <v>664</v>
      </c>
      <c r="C49">
        <v>398</v>
      </c>
      <c r="E49">
        <f t="shared" si="0"/>
        <v>10485</v>
      </c>
      <c r="H49">
        <f t="shared" si="1"/>
        <v>4194</v>
      </c>
      <c r="I49" t="b">
        <f t="shared" si="6"/>
        <v>0</v>
      </c>
      <c r="J49">
        <f t="shared" si="2"/>
        <v>294</v>
      </c>
      <c r="K49">
        <f t="shared" si="3"/>
        <v>59</v>
      </c>
      <c r="L49">
        <f t="shared" si="4"/>
        <v>0</v>
      </c>
      <c r="M49">
        <f t="shared" si="7"/>
        <v>151</v>
      </c>
      <c r="N49">
        <f t="shared" si="8"/>
        <v>92</v>
      </c>
      <c r="O49">
        <f t="shared" si="5"/>
        <v>0</v>
      </c>
    </row>
    <row r="50" spans="1:15" x14ac:dyDescent="0.25">
      <c r="A50" s="1">
        <v>44975</v>
      </c>
      <c r="B50">
        <v>339</v>
      </c>
      <c r="C50">
        <v>417</v>
      </c>
      <c r="E50">
        <f t="shared" si="0"/>
        <v>10407</v>
      </c>
      <c r="H50">
        <f t="shared" si="1"/>
        <v>4162.8</v>
      </c>
      <c r="I50" t="b">
        <f t="shared" si="6"/>
        <v>0</v>
      </c>
      <c r="J50">
        <f t="shared" si="2"/>
        <v>262.80000000000018</v>
      </c>
      <c r="K50">
        <f t="shared" si="3"/>
        <v>53</v>
      </c>
      <c r="L50">
        <f t="shared" si="4"/>
        <v>0</v>
      </c>
      <c r="M50">
        <f t="shared" si="7"/>
        <v>92</v>
      </c>
      <c r="N50">
        <f t="shared" si="8"/>
        <v>39</v>
      </c>
      <c r="O50">
        <f t="shared" si="5"/>
        <v>0</v>
      </c>
    </row>
    <row r="51" spans="1:15" x14ac:dyDescent="0.25">
      <c r="A51" s="1">
        <v>44976</v>
      </c>
      <c r="B51">
        <v>348</v>
      </c>
      <c r="C51">
        <v>638</v>
      </c>
      <c r="E51">
        <f t="shared" si="0"/>
        <v>10117</v>
      </c>
      <c r="H51">
        <f t="shared" si="1"/>
        <v>4046.8</v>
      </c>
      <c r="I51" t="b">
        <f t="shared" si="6"/>
        <v>0</v>
      </c>
      <c r="J51">
        <f t="shared" si="2"/>
        <v>146.80000000000018</v>
      </c>
      <c r="K51">
        <f t="shared" si="3"/>
        <v>30</v>
      </c>
      <c r="L51">
        <f t="shared" si="4"/>
        <v>0</v>
      </c>
      <c r="M51">
        <f t="shared" si="7"/>
        <v>39</v>
      </c>
      <c r="N51">
        <f t="shared" si="8"/>
        <v>9</v>
      </c>
      <c r="O51">
        <f t="shared" si="5"/>
        <v>0</v>
      </c>
    </row>
    <row r="52" spans="1:15" x14ac:dyDescent="0.25">
      <c r="A52" s="1">
        <v>44977</v>
      </c>
      <c r="B52">
        <v>447</v>
      </c>
      <c r="C52">
        <v>665</v>
      </c>
      <c r="E52">
        <f t="shared" si="0"/>
        <v>9899</v>
      </c>
      <c r="H52">
        <f t="shared" si="1"/>
        <v>3959.6000000000004</v>
      </c>
      <c r="I52" t="b">
        <f t="shared" si="6"/>
        <v>0</v>
      </c>
      <c r="J52">
        <f t="shared" si="2"/>
        <v>59.600000000000364</v>
      </c>
      <c r="K52">
        <f t="shared" si="3"/>
        <v>12</v>
      </c>
      <c r="L52">
        <f t="shared" si="4"/>
        <v>0</v>
      </c>
      <c r="M52">
        <f t="shared" si="7"/>
        <v>9</v>
      </c>
      <c r="N52" s="5">
        <f t="shared" si="8"/>
        <v>-3</v>
      </c>
      <c r="O52">
        <f t="shared" si="5"/>
        <v>0</v>
      </c>
    </row>
    <row r="53" spans="1:15" x14ac:dyDescent="0.25">
      <c r="A53" s="1">
        <v>44978</v>
      </c>
      <c r="B53">
        <v>453</v>
      </c>
      <c r="C53">
        <v>612</v>
      </c>
      <c r="E53">
        <f t="shared" si="0"/>
        <v>9740</v>
      </c>
      <c r="H53">
        <f t="shared" si="1"/>
        <v>3896</v>
      </c>
      <c r="I53" t="b">
        <f t="shared" si="6"/>
        <v>1</v>
      </c>
      <c r="J53">
        <f t="shared" si="2"/>
        <v>0</v>
      </c>
      <c r="K53">
        <f t="shared" si="3"/>
        <v>0</v>
      </c>
      <c r="L53">
        <f t="shared" si="4"/>
        <v>0</v>
      </c>
      <c r="M53">
        <f t="shared" si="7"/>
        <v>-3</v>
      </c>
      <c r="N53">
        <f t="shared" si="8"/>
        <v>-3</v>
      </c>
      <c r="O53">
        <f t="shared" si="5"/>
        <v>0</v>
      </c>
    </row>
    <row r="54" spans="1:15" x14ac:dyDescent="0.25">
      <c r="A54" s="1">
        <v>44979</v>
      </c>
      <c r="B54">
        <v>474</v>
      </c>
      <c r="C54">
        <v>493</v>
      </c>
      <c r="E54">
        <f t="shared" si="0"/>
        <v>9721</v>
      </c>
      <c r="H54">
        <f t="shared" si="1"/>
        <v>3888.4</v>
      </c>
      <c r="I54" t="b">
        <f t="shared" si="6"/>
        <v>1</v>
      </c>
      <c r="J54">
        <f t="shared" si="2"/>
        <v>0</v>
      </c>
      <c r="K54">
        <f t="shared" si="3"/>
        <v>0</v>
      </c>
      <c r="L54">
        <f t="shared" si="4"/>
        <v>2</v>
      </c>
      <c r="M54">
        <f t="shared" si="7"/>
        <v>-1</v>
      </c>
      <c r="N54">
        <f t="shared" si="8"/>
        <v>-1</v>
      </c>
      <c r="O54">
        <f t="shared" si="5"/>
        <v>0</v>
      </c>
    </row>
    <row r="55" spans="1:15" x14ac:dyDescent="0.25">
      <c r="A55" s="1">
        <v>44980</v>
      </c>
      <c r="B55">
        <v>575</v>
      </c>
      <c r="C55">
        <v>620</v>
      </c>
      <c r="E55">
        <f t="shared" si="0"/>
        <v>9676</v>
      </c>
      <c r="H55">
        <f t="shared" si="1"/>
        <v>3870.4</v>
      </c>
      <c r="I55" t="b">
        <f t="shared" si="6"/>
        <v>1</v>
      </c>
      <c r="J55">
        <f t="shared" si="2"/>
        <v>0</v>
      </c>
      <c r="K55">
        <f t="shared" si="3"/>
        <v>0</v>
      </c>
      <c r="L55">
        <f t="shared" si="4"/>
        <v>5</v>
      </c>
      <c r="M55">
        <f t="shared" si="7"/>
        <v>4</v>
      </c>
      <c r="N55">
        <f t="shared" si="8"/>
        <v>4</v>
      </c>
      <c r="O55">
        <f t="shared" si="5"/>
        <v>0</v>
      </c>
    </row>
    <row r="56" spans="1:15" x14ac:dyDescent="0.25">
      <c r="A56" s="1">
        <v>44981</v>
      </c>
      <c r="B56">
        <v>363</v>
      </c>
      <c r="C56">
        <v>417</v>
      </c>
      <c r="E56">
        <f t="shared" si="0"/>
        <v>9622</v>
      </c>
      <c r="H56">
        <f t="shared" si="1"/>
        <v>3848.8</v>
      </c>
      <c r="I56" t="b">
        <f t="shared" si="6"/>
        <v>1</v>
      </c>
      <c r="J56">
        <f t="shared" si="2"/>
        <v>0</v>
      </c>
      <c r="K56">
        <f t="shared" si="3"/>
        <v>0</v>
      </c>
      <c r="L56">
        <f t="shared" si="4"/>
        <v>10</v>
      </c>
      <c r="M56">
        <f t="shared" si="7"/>
        <v>14</v>
      </c>
      <c r="N56">
        <f t="shared" si="8"/>
        <v>14</v>
      </c>
      <c r="O56">
        <f t="shared" si="5"/>
        <v>0</v>
      </c>
    </row>
    <row r="57" spans="1:15" x14ac:dyDescent="0.25">
      <c r="A57" s="1">
        <v>44982</v>
      </c>
      <c r="B57">
        <v>544</v>
      </c>
      <c r="C57">
        <v>494</v>
      </c>
      <c r="E57">
        <f t="shared" si="0"/>
        <v>9672</v>
      </c>
      <c r="H57">
        <f t="shared" si="1"/>
        <v>3868.8</v>
      </c>
      <c r="I57" t="b">
        <f t="shared" si="6"/>
        <v>1</v>
      </c>
      <c r="J57">
        <f t="shared" si="2"/>
        <v>0</v>
      </c>
      <c r="K57">
        <f t="shared" si="3"/>
        <v>0</v>
      </c>
      <c r="L57">
        <f t="shared" si="4"/>
        <v>6</v>
      </c>
      <c r="M57">
        <f t="shared" si="7"/>
        <v>20</v>
      </c>
      <c r="N57">
        <f t="shared" si="8"/>
        <v>20</v>
      </c>
      <c r="O57">
        <f t="shared" si="5"/>
        <v>0</v>
      </c>
    </row>
    <row r="58" spans="1:15" x14ac:dyDescent="0.25">
      <c r="A58" s="1">
        <v>44983</v>
      </c>
      <c r="B58">
        <v>343</v>
      </c>
      <c r="C58">
        <v>399</v>
      </c>
      <c r="E58">
        <f t="shared" si="0"/>
        <v>9616</v>
      </c>
      <c r="H58">
        <f t="shared" si="1"/>
        <v>3846.4</v>
      </c>
      <c r="I58" t="b">
        <f t="shared" si="6"/>
        <v>1</v>
      </c>
      <c r="J58">
        <f t="shared" si="2"/>
        <v>0</v>
      </c>
      <c r="K58">
        <f t="shared" si="3"/>
        <v>0</v>
      </c>
      <c r="L58">
        <f t="shared" si="4"/>
        <v>10</v>
      </c>
      <c r="M58">
        <f t="shared" si="7"/>
        <v>30</v>
      </c>
      <c r="N58">
        <f t="shared" si="8"/>
        <v>30</v>
      </c>
      <c r="O58">
        <f t="shared" si="5"/>
        <v>0</v>
      </c>
    </row>
    <row r="59" spans="1:15" x14ac:dyDescent="0.25">
      <c r="A59" s="1">
        <v>44984</v>
      </c>
      <c r="B59">
        <v>343</v>
      </c>
      <c r="C59">
        <v>538</v>
      </c>
      <c r="E59">
        <f t="shared" si="0"/>
        <v>9421</v>
      </c>
      <c r="H59">
        <f t="shared" si="1"/>
        <v>3768.4</v>
      </c>
      <c r="I59" t="b">
        <f t="shared" si="6"/>
        <v>1</v>
      </c>
      <c r="J59">
        <f t="shared" si="2"/>
        <v>0</v>
      </c>
      <c r="K59">
        <f t="shared" si="3"/>
        <v>0</v>
      </c>
      <c r="L59">
        <f t="shared" si="4"/>
        <v>26</v>
      </c>
      <c r="M59">
        <f t="shared" si="7"/>
        <v>56</v>
      </c>
      <c r="N59">
        <f t="shared" si="8"/>
        <v>56</v>
      </c>
      <c r="O59">
        <f t="shared" si="5"/>
        <v>0</v>
      </c>
    </row>
    <row r="60" spans="1:15" x14ac:dyDescent="0.25">
      <c r="A60" s="1">
        <v>44985</v>
      </c>
      <c r="B60">
        <v>618</v>
      </c>
      <c r="C60">
        <v>663</v>
      </c>
      <c r="E60">
        <f t="shared" si="0"/>
        <v>9376</v>
      </c>
      <c r="H60">
        <f t="shared" si="1"/>
        <v>3750.4</v>
      </c>
      <c r="I60" t="b">
        <f t="shared" si="6"/>
        <v>1</v>
      </c>
      <c r="J60">
        <f t="shared" si="2"/>
        <v>0</v>
      </c>
      <c r="K60">
        <f t="shared" si="3"/>
        <v>0</v>
      </c>
      <c r="L60">
        <f t="shared" si="4"/>
        <v>29</v>
      </c>
      <c r="M60">
        <f t="shared" si="7"/>
        <v>85</v>
      </c>
      <c r="N60">
        <f t="shared" si="8"/>
        <v>85</v>
      </c>
      <c r="O60">
        <f t="shared" si="5"/>
        <v>0</v>
      </c>
    </row>
    <row r="61" spans="1:15" x14ac:dyDescent="0.25">
      <c r="A61" s="1">
        <v>44986</v>
      </c>
      <c r="B61">
        <v>582</v>
      </c>
      <c r="C61">
        <v>422</v>
      </c>
      <c r="E61">
        <f t="shared" si="0"/>
        <v>9536</v>
      </c>
      <c r="H61">
        <f t="shared" si="1"/>
        <v>3814.4</v>
      </c>
      <c r="I61" t="b">
        <f t="shared" si="6"/>
        <v>1</v>
      </c>
      <c r="J61">
        <f t="shared" si="2"/>
        <v>0</v>
      </c>
      <c r="K61">
        <f t="shared" si="3"/>
        <v>0</v>
      </c>
      <c r="L61">
        <f t="shared" si="4"/>
        <v>17</v>
      </c>
      <c r="M61">
        <f t="shared" si="7"/>
        <v>102</v>
      </c>
      <c r="N61">
        <f t="shared" si="8"/>
        <v>102</v>
      </c>
      <c r="O61">
        <f t="shared" si="5"/>
        <v>0</v>
      </c>
    </row>
    <row r="62" spans="1:15" x14ac:dyDescent="0.25">
      <c r="A62" s="1">
        <v>44987</v>
      </c>
      <c r="B62">
        <v>409</v>
      </c>
      <c r="C62">
        <v>545</v>
      </c>
      <c r="E62">
        <f t="shared" si="0"/>
        <v>9400</v>
      </c>
      <c r="H62">
        <f t="shared" si="1"/>
        <v>3760</v>
      </c>
      <c r="I62" t="b">
        <f t="shared" si="6"/>
        <v>1</v>
      </c>
      <c r="J62">
        <f t="shared" si="2"/>
        <v>0</v>
      </c>
      <c r="K62">
        <f t="shared" si="3"/>
        <v>0</v>
      </c>
      <c r="L62">
        <f t="shared" si="4"/>
        <v>28</v>
      </c>
      <c r="M62">
        <f t="shared" si="7"/>
        <v>130</v>
      </c>
      <c r="N62">
        <f t="shared" si="8"/>
        <v>130</v>
      </c>
      <c r="O62">
        <f t="shared" si="5"/>
        <v>0</v>
      </c>
    </row>
    <row r="63" spans="1:15" x14ac:dyDescent="0.25">
      <c r="A63" s="1">
        <v>44988</v>
      </c>
      <c r="B63">
        <v>393</v>
      </c>
      <c r="C63">
        <v>400</v>
      </c>
      <c r="E63">
        <f t="shared" si="0"/>
        <v>9393</v>
      </c>
      <c r="H63">
        <f t="shared" si="1"/>
        <v>3757.2000000000003</v>
      </c>
      <c r="I63" t="b">
        <f t="shared" si="6"/>
        <v>1</v>
      </c>
      <c r="J63">
        <f t="shared" si="2"/>
        <v>0</v>
      </c>
      <c r="K63">
        <f t="shared" si="3"/>
        <v>0</v>
      </c>
      <c r="L63">
        <f t="shared" si="4"/>
        <v>28</v>
      </c>
      <c r="M63">
        <f t="shared" si="7"/>
        <v>158</v>
      </c>
      <c r="N63">
        <f t="shared" si="8"/>
        <v>158</v>
      </c>
      <c r="O63">
        <f t="shared" si="5"/>
        <v>0</v>
      </c>
    </row>
    <row r="64" spans="1:15" x14ac:dyDescent="0.25">
      <c r="A64" s="1">
        <v>44989</v>
      </c>
      <c r="B64">
        <v>352</v>
      </c>
      <c r="C64">
        <v>485</v>
      </c>
      <c r="E64">
        <f t="shared" si="0"/>
        <v>9260</v>
      </c>
      <c r="H64">
        <f t="shared" si="1"/>
        <v>3704</v>
      </c>
      <c r="I64" t="b">
        <f t="shared" si="6"/>
        <v>1</v>
      </c>
      <c r="J64">
        <f t="shared" si="2"/>
        <v>0</v>
      </c>
      <c r="K64">
        <f t="shared" si="3"/>
        <v>0</v>
      </c>
      <c r="L64">
        <f t="shared" si="4"/>
        <v>39</v>
      </c>
      <c r="M64">
        <f t="shared" si="7"/>
        <v>197</v>
      </c>
      <c r="N64">
        <f t="shared" si="8"/>
        <v>197</v>
      </c>
      <c r="O64">
        <f t="shared" si="5"/>
        <v>0</v>
      </c>
    </row>
    <row r="65" spans="1:15" x14ac:dyDescent="0.25">
      <c r="A65" s="1">
        <v>44990</v>
      </c>
      <c r="B65">
        <v>313</v>
      </c>
      <c r="C65">
        <v>475</v>
      </c>
      <c r="E65">
        <f t="shared" si="0"/>
        <v>9098</v>
      </c>
      <c r="H65">
        <f t="shared" si="1"/>
        <v>3639.2000000000003</v>
      </c>
      <c r="I65" t="b">
        <f t="shared" si="6"/>
        <v>1</v>
      </c>
      <c r="J65">
        <f t="shared" si="2"/>
        <v>0</v>
      </c>
      <c r="K65">
        <f t="shared" si="3"/>
        <v>0</v>
      </c>
      <c r="L65">
        <f t="shared" si="4"/>
        <v>52</v>
      </c>
      <c r="M65">
        <f t="shared" si="7"/>
        <v>249</v>
      </c>
      <c r="N65">
        <f t="shared" si="8"/>
        <v>249</v>
      </c>
      <c r="O65">
        <f t="shared" si="5"/>
        <v>0</v>
      </c>
    </row>
    <row r="66" spans="1:15" x14ac:dyDescent="0.25">
      <c r="A66" s="1">
        <v>44991</v>
      </c>
      <c r="B66">
        <v>318</v>
      </c>
      <c r="C66">
        <v>361</v>
      </c>
      <c r="E66">
        <f t="shared" si="0"/>
        <v>9055</v>
      </c>
      <c r="H66">
        <f t="shared" si="1"/>
        <v>3622</v>
      </c>
      <c r="I66" t="b">
        <f t="shared" si="6"/>
        <v>1</v>
      </c>
      <c r="J66">
        <f t="shared" si="2"/>
        <v>0</v>
      </c>
      <c r="K66">
        <f t="shared" si="3"/>
        <v>0</v>
      </c>
      <c r="L66">
        <f t="shared" si="4"/>
        <v>55</v>
      </c>
      <c r="M66">
        <f t="shared" si="7"/>
        <v>304</v>
      </c>
      <c r="N66">
        <f t="shared" si="8"/>
        <v>304</v>
      </c>
      <c r="O66">
        <f t="shared" si="5"/>
        <v>0</v>
      </c>
    </row>
    <row r="67" spans="1:15" x14ac:dyDescent="0.25">
      <c r="A67" s="1">
        <v>44992</v>
      </c>
      <c r="B67">
        <v>578</v>
      </c>
      <c r="C67">
        <v>502</v>
      </c>
      <c r="E67">
        <f t="shared" ref="E67:E130" si="9">E66+B67-C67</f>
        <v>9131</v>
      </c>
      <c r="H67">
        <f t="shared" ref="H67:H130" si="10">E67*0.4</f>
        <v>3652.4</v>
      </c>
      <c r="I67" t="b">
        <f t="shared" si="6"/>
        <v>1</v>
      </c>
      <c r="J67">
        <f t="shared" ref="J67:J130" si="11">IF(I67=FALSE,H67-$F$2,0)</f>
        <v>0</v>
      </c>
      <c r="K67">
        <f t="shared" ref="K67:K130" si="12">ROUNDUP(J67/5,0)</f>
        <v>0</v>
      </c>
      <c r="L67">
        <f t="shared" ref="L67:L130" si="13">IF(I67=TRUE,INT(($F$2-H67)/5),0)</f>
        <v>49</v>
      </c>
      <c r="M67">
        <f t="shared" si="7"/>
        <v>353</v>
      </c>
      <c r="N67">
        <f t="shared" si="8"/>
        <v>353</v>
      </c>
      <c r="O67">
        <f t="shared" ref="O67:O130" si="14">IF(AND(M67&lt;=0,J67&gt;0),1,0)</f>
        <v>0</v>
      </c>
    </row>
    <row r="68" spans="1:15" x14ac:dyDescent="0.25">
      <c r="A68" s="1">
        <v>44993</v>
      </c>
      <c r="B68">
        <v>669</v>
      </c>
      <c r="C68">
        <v>378</v>
      </c>
      <c r="E68">
        <f t="shared" si="9"/>
        <v>9422</v>
      </c>
      <c r="H68">
        <f t="shared" si="10"/>
        <v>3768.8</v>
      </c>
      <c r="I68" t="b">
        <f t="shared" ref="I68:I131" si="15">IF(H68&gt;$F$2,FALSE,TRUE)</f>
        <v>1</v>
      </c>
      <c r="J68">
        <f t="shared" si="11"/>
        <v>0</v>
      </c>
      <c r="K68">
        <f t="shared" si="12"/>
        <v>0</v>
      </c>
      <c r="L68">
        <f t="shared" si="13"/>
        <v>26</v>
      </c>
      <c r="M68">
        <f t="shared" ref="M68:M131" si="16">N67+L68</f>
        <v>379</v>
      </c>
      <c r="N68">
        <f t="shared" ref="N68:N131" si="17">IF(I68=FALSE,M68-K68,M68)</f>
        <v>379</v>
      </c>
      <c r="O68">
        <f t="shared" si="14"/>
        <v>0</v>
      </c>
    </row>
    <row r="69" spans="1:15" x14ac:dyDescent="0.25">
      <c r="A69" s="1">
        <v>44994</v>
      </c>
      <c r="B69">
        <v>371</v>
      </c>
      <c r="C69">
        <v>392</v>
      </c>
      <c r="E69">
        <f t="shared" si="9"/>
        <v>9401</v>
      </c>
      <c r="H69">
        <f t="shared" si="10"/>
        <v>3760.4</v>
      </c>
      <c r="I69" t="b">
        <f t="shared" si="15"/>
        <v>1</v>
      </c>
      <c r="J69">
        <f t="shared" si="11"/>
        <v>0</v>
      </c>
      <c r="K69">
        <f t="shared" si="12"/>
        <v>0</v>
      </c>
      <c r="L69">
        <f t="shared" si="13"/>
        <v>27</v>
      </c>
      <c r="M69">
        <f t="shared" si="16"/>
        <v>406</v>
      </c>
      <c r="N69">
        <f t="shared" si="17"/>
        <v>406</v>
      </c>
      <c r="O69">
        <f t="shared" si="14"/>
        <v>0</v>
      </c>
    </row>
    <row r="70" spans="1:15" x14ac:dyDescent="0.25">
      <c r="A70" s="1">
        <v>44995</v>
      </c>
      <c r="B70">
        <v>476</v>
      </c>
      <c r="C70">
        <v>633</v>
      </c>
      <c r="E70">
        <f t="shared" si="9"/>
        <v>9244</v>
      </c>
      <c r="H70">
        <f t="shared" si="10"/>
        <v>3697.6000000000004</v>
      </c>
      <c r="I70" t="b">
        <f t="shared" si="15"/>
        <v>1</v>
      </c>
      <c r="J70">
        <f t="shared" si="11"/>
        <v>0</v>
      </c>
      <c r="K70">
        <f t="shared" si="12"/>
        <v>0</v>
      </c>
      <c r="L70">
        <f t="shared" si="13"/>
        <v>40</v>
      </c>
      <c r="M70">
        <f t="shared" si="16"/>
        <v>446</v>
      </c>
      <c r="N70">
        <f t="shared" si="17"/>
        <v>446</v>
      </c>
      <c r="O70">
        <f t="shared" si="14"/>
        <v>0</v>
      </c>
    </row>
    <row r="71" spans="1:15" x14ac:dyDescent="0.25">
      <c r="A71" s="1">
        <v>44996</v>
      </c>
      <c r="B71">
        <v>680</v>
      </c>
      <c r="C71">
        <v>300</v>
      </c>
      <c r="E71">
        <f t="shared" si="9"/>
        <v>9624</v>
      </c>
      <c r="H71">
        <f t="shared" si="10"/>
        <v>3849.6000000000004</v>
      </c>
      <c r="I71" t="b">
        <f t="shared" si="15"/>
        <v>1</v>
      </c>
      <c r="J71">
        <f t="shared" si="11"/>
        <v>0</v>
      </c>
      <c r="K71">
        <f t="shared" si="12"/>
        <v>0</v>
      </c>
      <c r="L71">
        <f t="shared" si="13"/>
        <v>10</v>
      </c>
      <c r="M71">
        <f t="shared" si="16"/>
        <v>456</v>
      </c>
      <c r="N71">
        <f t="shared" si="17"/>
        <v>456</v>
      </c>
      <c r="O71">
        <f t="shared" si="14"/>
        <v>0</v>
      </c>
    </row>
    <row r="72" spans="1:15" x14ac:dyDescent="0.25">
      <c r="A72" s="1">
        <v>44997</v>
      </c>
      <c r="B72">
        <v>644</v>
      </c>
      <c r="C72">
        <v>359</v>
      </c>
      <c r="E72">
        <f t="shared" si="9"/>
        <v>9909</v>
      </c>
      <c r="H72">
        <f t="shared" si="10"/>
        <v>3963.6000000000004</v>
      </c>
      <c r="I72" t="b">
        <f t="shared" si="15"/>
        <v>0</v>
      </c>
      <c r="J72">
        <f t="shared" si="11"/>
        <v>63.600000000000364</v>
      </c>
      <c r="K72">
        <f t="shared" si="12"/>
        <v>13</v>
      </c>
      <c r="L72">
        <f t="shared" si="13"/>
        <v>0</v>
      </c>
      <c r="M72">
        <f t="shared" si="16"/>
        <v>456</v>
      </c>
      <c r="N72">
        <f t="shared" si="17"/>
        <v>443</v>
      </c>
      <c r="O72">
        <f t="shared" si="14"/>
        <v>0</v>
      </c>
    </row>
    <row r="73" spans="1:15" x14ac:dyDescent="0.25">
      <c r="A73" s="1">
        <v>44998</v>
      </c>
      <c r="B73">
        <v>559</v>
      </c>
      <c r="C73">
        <v>647</v>
      </c>
      <c r="E73">
        <f t="shared" si="9"/>
        <v>9821</v>
      </c>
      <c r="H73">
        <f t="shared" si="10"/>
        <v>3928.4</v>
      </c>
      <c r="I73" t="b">
        <f t="shared" si="15"/>
        <v>0</v>
      </c>
      <c r="J73">
        <f t="shared" si="11"/>
        <v>28.400000000000091</v>
      </c>
      <c r="K73">
        <f t="shared" si="12"/>
        <v>6</v>
      </c>
      <c r="L73">
        <f t="shared" si="13"/>
        <v>0</v>
      </c>
      <c r="M73">
        <f t="shared" si="16"/>
        <v>443</v>
      </c>
      <c r="N73">
        <f t="shared" si="17"/>
        <v>437</v>
      </c>
      <c r="O73">
        <f t="shared" si="14"/>
        <v>0</v>
      </c>
    </row>
    <row r="74" spans="1:15" x14ac:dyDescent="0.25">
      <c r="A74" s="1">
        <v>44999</v>
      </c>
      <c r="B74">
        <v>648</v>
      </c>
      <c r="C74">
        <v>536</v>
      </c>
      <c r="E74">
        <f t="shared" si="9"/>
        <v>9933</v>
      </c>
      <c r="H74">
        <f t="shared" si="10"/>
        <v>3973.2000000000003</v>
      </c>
      <c r="I74" t="b">
        <f t="shared" si="15"/>
        <v>0</v>
      </c>
      <c r="J74">
        <f t="shared" si="11"/>
        <v>73.200000000000273</v>
      </c>
      <c r="K74">
        <f t="shared" si="12"/>
        <v>15</v>
      </c>
      <c r="L74">
        <f t="shared" si="13"/>
        <v>0</v>
      </c>
      <c r="M74">
        <f t="shared" si="16"/>
        <v>437</v>
      </c>
      <c r="N74">
        <f t="shared" si="17"/>
        <v>422</v>
      </c>
      <c r="O74">
        <f t="shared" si="14"/>
        <v>0</v>
      </c>
    </row>
    <row r="75" spans="1:15" x14ac:dyDescent="0.25">
      <c r="A75" s="1">
        <v>45000</v>
      </c>
      <c r="B75">
        <v>400</v>
      </c>
      <c r="C75">
        <v>676</v>
      </c>
      <c r="E75">
        <f t="shared" si="9"/>
        <v>9657</v>
      </c>
      <c r="H75">
        <f t="shared" si="10"/>
        <v>3862.8</v>
      </c>
      <c r="I75" t="b">
        <f t="shared" si="15"/>
        <v>1</v>
      </c>
      <c r="J75">
        <f t="shared" si="11"/>
        <v>0</v>
      </c>
      <c r="K75">
        <f t="shared" si="12"/>
        <v>0</v>
      </c>
      <c r="L75">
        <f t="shared" si="13"/>
        <v>7</v>
      </c>
      <c r="M75">
        <f t="shared" si="16"/>
        <v>429</v>
      </c>
      <c r="N75">
        <f t="shared" si="17"/>
        <v>429</v>
      </c>
      <c r="O75">
        <f t="shared" si="14"/>
        <v>0</v>
      </c>
    </row>
    <row r="76" spans="1:15" x14ac:dyDescent="0.25">
      <c r="A76" s="1">
        <v>45001</v>
      </c>
      <c r="B76">
        <v>469</v>
      </c>
      <c r="C76">
        <v>386</v>
      </c>
      <c r="E76">
        <f t="shared" si="9"/>
        <v>9740</v>
      </c>
      <c r="H76">
        <f t="shared" si="10"/>
        <v>3896</v>
      </c>
      <c r="I76" t="b">
        <f t="shared" si="15"/>
        <v>1</v>
      </c>
      <c r="J76">
        <f t="shared" si="11"/>
        <v>0</v>
      </c>
      <c r="K76">
        <f t="shared" si="12"/>
        <v>0</v>
      </c>
      <c r="L76">
        <f t="shared" si="13"/>
        <v>0</v>
      </c>
      <c r="M76">
        <f t="shared" si="16"/>
        <v>429</v>
      </c>
      <c r="N76">
        <f t="shared" si="17"/>
        <v>429</v>
      </c>
      <c r="O76">
        <f t="shared" si="14"/>
        <v>0</v>
      </c>
    </row>
    <row r="77" spans="1:15" x14ac:dyDescent="0.25">
      <c r="A77" s="1">
        <v>45002</v>
      </c>
      <c r="B77">
        <v>635</v>
      </c>
      <c r="C77">
        <v>620</v>
      </c>
      <c r="E77">
        <f t="shared" si="9"/>
        <v>9755</v>
      </c>
      <c r="H77">
        <f t="shared" si="10"/>
        <v>3902</v>
      </c>
      <c r="I77" t="b">
        <f t="shared" si="15"/>
        <v>0</v>
      </c>
      <c r="J77">
        <f t="shared" si="11"/>
        <v>2</v>
      </c>
      <c r="K77">
        <f t="shared" si="12"/>
        <v>1</v>
      </c>
      <c r="L77">
        <f t="shared" si="13"/>
        <v>0</v>
      </c>
      <c r="M77">
        <f t="shared" si="16"/>
        <v>429</v>
      </c>
      <c r="N77">
        <f t="shared" si="17"/>
        <v>428</v>
      </c>
      <c r="O77">
        <f t="shared" si="14"/>
        <v>0</v>
      </c>
    </row>
    <row r="78" spans="1:15" x14ac:dyDescent="0.25">
      <c r="A78" s="1">
        <v>45003</v>
      </c>
      <c r="B78">
        <v>521</v>
      </c>
      <c r="C78">
        <v>623</v>
      </c>
      <c r="E78">
        <f t="shared" si="9"/>
        <v>9653</v>
      </c>
      <c r="H78">
        <f t="shared" si="10"/>
        <v>3861.2000000000003</v>
      </c>
      <c r="I78" t="b">
        <f t="shared" si="15"/>
        <v>1</v>
      </c>
      <c r="J78">
        <f t="shared" si="11"/>
        <v>0</v>
      </c>
      <c r="K78">
        <f t="shared" si="12"/>
        <v>0</v>
      </c>
      <c r="L78">
        <f t="shared" si="13"/>
        <v>7</v>
      </c>
      <c r="M78">
        <f t="shared" si="16"/>
        <v>435</v>
      </c>
      <c r="N78">
        <f t="shared" si="17"/>
        <v>435</v>
      </c>
      <c r="O78">
        <f t="shared" si="14"/>
        <v>0</v>
      </c>
    </row>
    <row r="79" spans="1:15" x14ac:dyDescent="0.25">
      <c r="A79" s="1">
        <v>45004</v>
      </c>
      <c r="B79">
        <v>504</v>
      </c>
      <c r="C79">
        <v>401</v>
      </c>
      <c r="E79">
        <f t="shared" si="9"/>
        <v>9756</v>
      </c>
      <c r="H79">
        <f t="shared" si="10"/>
        <v>3902.4</v>
      </c>
      <c r="I79" t="b">
        <f t="shared" si="15"/>
        <v>0</v>
      </c>
      <c r="J79">
        <f t="shared" si="11"/>
        <v>2.4000000000000909</v>
      </c>
      <c r="K79">
        <f t="shared" si="12"/>
        <v>1</v>
      </c>
      <c r="L79">
        <f t="shared" si="13"/>
        <v>0</v>
      </c>
      <c r="M79">
        <f t="shared" si="16"/>
        <v>435</v>
      </c>
      <c r="N79">
        <f t="shared" si="17"/>
        <v>434</v>
      </c>
      <c r="O79">
        <f t="shared" si="14"/>
        <v>0</v>
      </c>
    </row>
    <row r="80" spans="1:15" x14ac:dyDescent="0.25">
      <c r="A80" s="1">
        <v>45005</v>
      </c>
      <c r="B80">
        <v>518</v>
      </c>
      <c r="C80">
        <v>482</v>
      </c>
      <c r="E80">
        <f t="shared" si="9"/>
        <v>9792</v>
      </c>
      <c r="H80">
        <f t="shared" si="10"/>
        <v>3916.8</v>
      </c>
      <c r="I80" t="b">
        <f t="shared" si="15"/>
        <v>0</v>
      </c>
      <c r="J80">
        <f t="shared" si="11"/>
        <v>16.800000000000182</v>
      </c>
      <c r="K80">
        <f t="shared" si="12"/>
        <v>4</v>
      </c>
      <c r="L80">
        <f t="shared" si="13"/>
        <v>0</v>
      </c>
      <c r="M80">
        <f t="shared" si="16"/>
        <v>434</v>
      </c>
      <c r="N80">
        <f t="shared" si="17"/>
        <v>430</v>
      </c>
      <c r="O80">
        <f t="shared" si="14"/>
        <v>0</v>
      </c>
    </row>
    <row r="81" spans="1:15" x14ac:dyDescent="0.25">
      <c r="A81" s="1">
        <v>45006</v>
      </c>
      <c r="B81">
        <v>648</v>
      </c>
      <c r="C81">
        <v>631</v>
      </c>
      <c r="E81">
        <f t="shared" si="9"/>
        <v>9809</v>
      </c>
      <c r="H81">
        <f t="shared" si="10"/>
        <v>3923.6000000000004</v>
      </c>
      <c r="I81" t="b">
        <f t="shared" si="15"/>
        <v>0</v>
      </c>
      <c r="J81">
        <f t="shared" si="11"/>
        <v>23.600000000000364</v>
      </c>
      <c r="K81">
        <f t="shared" si="12"/>
        <v>5</v>
      </c>
      <c r="L81">
        <f t="shared" si="13"/>
        <v>0</v>
      </c>
      <c r="M81">
        <f t="shared" si="16"/>
        <v>430</v>
      </c>
      <c r="N81">
        <f t="shared" si="17"/>
        <v>425</v>
      </c>
      <c r="O81">
        <f t="shared" si="14"/>
        <v>0</v>
      </c>
    </row>
    <row r="82" spans="1:15" x14ac:dyDescent="0.25">
      <c r="A82" s="1">
        <v>45007</v>
      </c>
      <c r="B82">
        <v>349</v>
      </c>
      <c r="C82">
        <v>680</v>
      </c>
      <c r="E82">
        <f t="shared" si="9"/>
        <v>9478</v>
      </c>
      <c r="H82">
        <f t="shared" si="10"/>
        <v>3791.2000000000003</v>
      </c>
      <c r="I82" t="b">
        <f t="shared" si="15"/>
        <v>1</v>
      </c>
      <c r="J82">
        <f t="shared" si="11"/>
        <v>0</v>
      </c>
      <c r="K82">
        <f t="shared" si="12"/>
        <v>0</v>
      </c>
      <c r="L82">
        <f t="shared" si="13"/>
        <v>21</v>
      </c>
      <c r="M82">
        <f t="shared" si="16"/>
        <v>446</v>
      </c>
      <c r="N82">
        <f t="shared" si="17"/>
        <v>446</v>
      </c>
      <c r="O82">
        <f t="shared" si="14"/>
        <v>0</v>
      </c>
    </row>
    <row r="83" spans="1:15" x14ac:dyDescent="0.25">
      <c r="A83" s="1">
        <v>45008</v>
      </c>
      <c r="B83">
        <v>422</v>
      </c>
      <c r="C83">
        <v>608</v>
      </c>
      <c r="E83">
        <f t="shared" si="9"/>
        <v>9292</v>
      </c>
      <c r="H83">
        <f t="shared" si="10"/>
        <v>3716.8</v>
      </c>
      <c r="I83" t="b">
        <f t="shared" si="15"/>
        <v>1</v>
      </c>
      <c r="J83">
        <f t="shared" si="11"/>
        <v>0</v>
      </c>
      <c r="K83">
        <f t="shared" si="12"/>
        <v>0</v>
      </c>
      <c r="L83">
        <f t="shared" si="13"/>
        <v>36</v>
      </c>
      <c r="M83">
        <f t="shared" si="16"/>
        <v>482</v>
      </c>
      <c r="N83">
        <f t="shared" si="17"/>
        <v>482</v>
      </c>
      <c r="O83">
        <f t="shared" si="14"/>
        <v>0</v>
      </c>
    </row>
    <row r="84" spans="1:15" x14ac:dyDescent="0.25">
      <c r="A84" s="1">
        <v>45009</v>
      </c>
      <c r="B84">
        <v>506</v>
      </c>
      <c r="C84">
        <v>447</v>
      </c>
      <c r="E84">
        <f t="shared" si="9"/>
        <v>9351</v>
      </c>
      <c r="H84">
        <f t="shared" si="10"/>
        <v>3740.4</v>
      </c>
      <c r="I84" t="b">
        <f t="shared" si="15"/>
        <v>1</v>
      </c>
      <c r="J84">
        <f t="shared" si="11"/>
        <v>0</v>
      </c>
      <c r="K84">
        <f t="shared" si="12"/>
        <v>0</v>
      </c>
      <c r="L84">
        <f t="shared" si="13"/>
        <v>31</v>
      </c>
      <c r="M84">
        <f t="shared" si="16"/>
        <v>513</v>
      </c>
      <c r="N84">
        <f t="shared" si="17"/>
        <v>513</v>
      </c>
      <c r="O84">
        <f t="shared" si="14"/>
        <v>0</v>
      </c>
    </row>
    <row r="85" spans="1:15" x14ac:dyDescent="0.25">
      <c r="A85" s="1">
        <v>45010</v>
      </c>
      <c r="B85">
        <v>499</v>
      </c>
      <c r="C85">
        <v>448</v>
      </c>
      <c r="E85">
        <f t="shared" si="9"/>
        <v>9402</v>
      </c>
      <c r="H85">
        <f t="shared" si="10"/>
        <v>3760.8</v>
      </c>
      <c r="I85" t="b">
        <f t="shared" si="15"/>
        <v>1</v>
      </c>
      <c r="J85">
        <f t="shared" si="11"/>
        <v>0</v>
      </c>
      <c r="K85">
        <f t="shared" si="12"/>
        <v>0</v>
      </c>
      <c r="L85">
        <f t="shared" si="13"/>
        <v>27</v>
      </c>
      <c r="M85">
        <f t="shared" si="16"/>
        <v>540</v>
      </c>
      <c r="N85">
        <f t="shared" si="17"/>
        <v>540</v>
      </c>
      <c r="O85">
        <f t="shared" si="14"/>
        <v>0</v>
      </c>
    </row>
    <row r="86" spans="1:15" x14ac:dyDescent="0.25">
      <c r="A86" s="1">
        <v>45011</v>
      </c>
      <c r="B86">
        <v>515</v>
      </c>
      <c r="C86">
        <v>572</v>
      </c>
      <c r="E86">
        <f t="shared" si="9"/>
        <v>9345</v>
      </c>
      <c r="H86">
        <f t="shared" si="10"/>
        <v>3738</v>
      </c>
      <c r="I86" t="b">
        <f t="shared" si="15"/>
        <v>1</v>
      </c>
      <c r="J86">
        <f t="shared" si="11"/>
        <v>0</v>
      </c>
      <c r="K86">
        <f t="shared" si="12"/>
        <v>0</v>
      </c>
      <c r="L86">
        <f t="shared" si="13"/>
        <v>32</v>
      </c>
      <c r="M86">
        <f t="shared" si="16"/>
        <v>572</v>
      </c>
      <c r="N86">
        <f t="shared" si="17"/>
        <v>572</v>
      </c>
      <c r="O86">
        <f t="shared" si="14"/>
        <v>0</v>
      </c>
    </row>
    <row r="87" spans="1:15" x14ac:dyDescent="0.25">
      <c r="A87" s="1">
        <v>45012</v>
      </c>
      <c r="B87">
        <v>467</v>
      </c>
      <c r="C87">
        <v>496</v>
      </c>
      <c r="E87">
        <f t="shared" si="9"/>
        <v>9316</v>
      </c>
      <c r="H87">
        <f t="shared" si="10"/>
        <v>3726.4</v>
      </c>
      <c r="I87" t="b">
        <f t="shared" si="15"/>
        <v>1</v>
      </c>
      <c r="J87">
        <f t="shared" si="11"/>
        <v>0</v>
      </c>
      <c r="K87">
        <f t="shared" si="12"/>
        <v>0</v>
      </c>
      <c r="L87">
        <f t="shared" si="13"/>
        <v>34</v>
      </c>
      <c r="M87">
        <f t="shared" si="16"/>
        <v>606</v>
      </c>
      <c r="N87">
        <f t="shared" si="17"/>
        <v>606</v>
      </c>
      <c r="O87">
        <f t="shared" si="14"/>
        <v>0</v>
      </c>
    </row>
    <row r="88" spans="1:15" x14ac:dyDescent="0.25">
      <c r="A88" s="1">
        <v>45013</v>
      </c>
      <c r="B88">
        <v>432</v>
      </c>
      <c r="C88">
        <v>433</v>
      </c>
      <c r="E88">
        <f t="shared" si="9"/>
        <v>9315</v>
      </c>
      <c r="H88">
        <f t="shared" si="10"/>
        <v>3726</v>
      </c>
      <c r="I88" t="b">
        <f t="shared" si="15"/>
        <v>1</v>
      </c>
      <c r="J88">
        <f t="shared" si="11"/>
        <v>0</v>
      </c>
      <c r="K88">
        <f t="shared" si="12"/>
        <v>0</v>
      </c>
      <c r="L88">
        <f t="shared" si="13"/>
        <v>34</v>
      </c>
      <c r="M88">
        <f t="shared" si="16"/>
        <v>640</v>
      </c>
      <c r="N88">
        <f t="shared" si="17"/>
        <v>640</v>
      </c>
      <c r="O88">
        <f t="shared" si="14"/>
        <v>0</v>
      </c>
    </row>
    <row r="89" spans="1:15" x14ac:dyDescent="0.25">
      <c r="A89" s="1">
        <v>45014</v>
      </c>
      <c r="B89">
        <v>558</v>
      </c>
      <c r="C89">
        <v>302</v>
      </c>
      <c r="E89">
        <f t="shared" si="9"/>
        <v>9571</v>
      </c>
      <c r="H89">
        <f t="shared" si="10"/>
        <v>3828.4</v>
      </c>
      <c r="I89" t="b">
        <f t="shared" si="15"/>
        <v>1</v>
      </c>
      <c r="J89">
        <f t="shared" si="11"/>
        <v>0</v>
      </c>
      <c r="K89">
        <f t="shared" si="12"/>
        <v>0</v>
      </c>
      <c r="L89">
        <f t="shared" si="13"/>
        <v>14</v>
      </c>
      <c r="M89">
        <f t="shared" si="16"/>
        <v>654</v>
      </c>
      <c r="N89">
        <f t="shared" si="17"/>
        <v>654</v>
      </c>
      <c r="O89">
        <f t="shared" si="14"/>
        <v>0</v>
      </c>
    </row>
    <row r="90" spans="1:15" x14ac:dyDescent="0.25">
      <c r="A90" s="1">
        <v>45015</v>
      </c>
      <c r="B90">
        <v>331</v>
      </c>
      <c r="C90">
        <v>403</v>
      </c>
      <c r="E90">
        <f t="shared" si="9"/>
        <v>9499</v>
      </c>
      <c r="H90">
        <f t="shared" si="10"/>
        <v>3799.6000000000004</v>
      </c>
      <c r="I90" t="b">
        <f t="shared" si="15"/>
        <v>1</v>
      </c>
      <c r="J90">
        <f t="shared" si="11"/>
        <v>0</v>
      </c>
      <c r="K90">
        <f t="shared" si="12"/>
        <v>0</v>
      </c>
      <c r="L90">
        <f t="shared" si="13"/>
        <v>20</v>
      </c>
      <c r="M90">
        <f t="shared" si="16"/>
        <v>674</v>
      </c>
      <c r="N90">
        <f t="shared" si="17"/>
        <v>674</v>
      </c>
      <c r="O90">
        <f t="shared" si="14"/>
        <v>0</v>
      </c>
    </row>
    <row r="91" spans="1:15" x14ac:dyDescent="0.25">
      <c r="A91" s="1">
        <v>45016</v>
      </c>
      <c r="B91">
        <v>330</v>
      </c>
      <c r="C91">
        <v>339</v>
      </c>
      <c r="E91">
        <f t="shared" si="9"/>
        <v>9490</v>
      </c>
      <c r="H91">
        <f t="shared" si="10"/>
        <v>3796</v>
      </c>
      <c r="I91" t="b">
        <f t="shared" si="15"/>
        <v>1</v>
      </c>
      <c r="J91">
        <f t="shared" si="11"/>
        <v>0</v>
      </c>
      <c r="K91">
        <f t="shared" si="12"/>
        <v>0</v>
      </c>
      <c r="L91">
        <f t="shared" si="13"/>
        <v>20</v>
      </c>
      <c r="M91">
        <f t="shared" si="16"/>
        <v>694</v>
      </c>
      <c r="N91">
        <f t="shared" si="17"/>
        <v>694</v>
      </c>
      <c r="O91">
        <f t="shared" si="14"/>
        <v>0</v>
      </c>
    </row>
    <row r="92" spans="1:15" x14ac:dyDescent="0.25">
      <c r="A92" s="1">
        <v>45017</v>
      </c>
      <c r="B92">
        <v>540</v>
      </c>
      <c r="C92">
        <v>467</v>
      </c>
      <c r="E92">
        <f t="shared" si="9"/>
        <v>9563</v>
      </c>
      <c r="H92">
        <f t="shared" si="10"/>
        <v>3825.2000000000003</v>
      </c>
      <c r="I92" t="b">
        <f t="shared" si="15"/>
        <v>1</v>
      </c>
      <c r="J92">
        <f t="shared" si="11"/>
        <v>0</v>
      </c>
      <c r="K92">
        <f t="shared" si="12"/>
        <v>0</v>
      </c>
      <c r="L92">
        <f t="shared" si="13"/>
        <v>14</v>
      </c>
      <c r="M92">
        <f t="shared" si="16"/>
        <v>708</v>
      </c>
      <c r="N92">
        <f t="shared" si="17"/>
        <v>708</v>
      </c>
      <c r="O92">
        <f t="shared" si="14"/>
        <v>0</v>
      </c>
    </row>
    <row r="93" spans="1:15" x14ac:dyDescent="0.25">
      <c r="A93" s="1">
        <v>45018</v>
      </c>
      <c r="B93">
        <v>360</v>
      </c>
      <c r="C93">
        <v>520</v>
      </c>
      <c r="E93">
        <f t="shared" si="9"/>
        <v>9403</v>
      </c>
      <c r="H93">
        <f t="shared" si="10"/>
        <v>3761.2000000000003</v>
      </c>
      <c r="I93" t="b">
        <f t="shared" si="15"/>
        <v>1</v>
      </c>
      <c r="J93">
        <f t="shared" si="11"/>
        <v>0</v>
      </c>
      <c r="K93">
        <f t="shared" si="12"/>
        <v>0</v>
      </c>
      <c r="L93">
        <f t="shared" si="13"/>
        <v>27</v>
      </c>
      <c r="M93">
        <f t="shared" si="16"/>
        <v>735</v>
      </c>
      <c r="N93">
        <f t="shared" si="17"/>
        <v>735</v>
      </c>
      <c r="O93">
        <f t="shared" si="14"/>
        <v>0</v>
      </c>
    </row>
    <row r="94" spans="1:15" x14ac:dyDescent="0.25">
      <c r="A94" s="1">
        <v>45019</v>
      </c>
      <c r="B94">
        <v>653</v>
      </c>
      <c r="C94">
        <v>665</v>
      </c>
      <c r="E94">
        <f t="shared" si="9"/>
        <v>9391</v>
      </c>
      <c r="H94">
        <f t="shared" si="10"/>
        <v>3756.4</v>
      </c>
      <c r="I94" t="b">
        <f t="shared" si="15"/>
        <v>1</v>
      </c>
      <c r="J94">
        <f t="shared" si="11"/>
        <v>0</v>
      </c>
      <c r="K94">
        <f t="shared" si="12"/>
        <v>0</v>
      </c>
      <c r="L94">
        <f t="shared" si="13"/>
        <v>28</v>
      </c>
      <c r="M94">
        <f t="shared" si="16"/>
        <v>763</v>
      </c>
      <c r="N94">
        <f t="shared" si="17"/>
        <v>763</v>
      </c>
      <c r="O94">
        <f t="shared" si="14"/>
        <v>0</v>
      </c>
    </row>
    <row r="95" spans="1:15" x14ac:dyDescent="0.25">
      <c r="A95" s="1">
        <v>45020</v>
      </c>
      <c r="B95">
        <v>455</v>
      </c>
      <c r="C95">
        <v>502</v>
      </c>
      <c r="E95">
        <f t="shared" si="9"/>
        <v>9344</v>
      </c>
      <c r="H95">
        <f t="shared" si="10"/>
        <v>3737.6000000000004</v>
      </c>
      <c r="I95" t="b">
        <f t="shared" si="15"/>
        <v>1</v>
      </c>
      <c r="J95">
        <f t="shared" si="11"/>
        <v>0</v>
      </c>
      <c r="K95">
        <f t="shared" si="12"/>
        <v>0</v>
      </c>
      <c r="L95">
        <f t="shared" si="13"/>
        <v>32</v>
      </c>
      <c r="M95">
        <f t="shared" si="16"/>
        <v>795</v>
      </c>
      <c r="N95">
        <f t="shared" si="17"/>
        <v>795</v>
      </c>
      <c r="O95">
        <f t="shared" si="14"/>
        <v>0</v>
      </c>
    </row>
    <row r="96" spans="1:15" x14ac:dyDescent="0.25">
      <c r="A96" s="1">
        <v>45021</v>
      </c>
      <c r="B96">
        <v>689</v>
      </c>
      <c r="C96">
        <v>410</v>
      </c>
      <c r="E96">
        <f t="shared" si="9"/>
        <v>9623</v>
      </c>
      <c r="H96">
        <f t="shared" si="10"/>
        <v>3849.2000000000003</v>
      </c>
      <c r="I96" t="b">
        <f t="shared" si="15"/>
        <v>1</v>
      </c>
      <c r="J96">
        <f t="shared" si="11"/>
        <v>0</v>
      </c>
      <c r="K96">
        <f t="shared" si="12"/>
        <v>0</v>
      </c>
      <c r="L96">
        <f t="shared" si="13"/>
        <v>10</v>
      </c>
      <c r="M96">
        <f t="shared" si="16"/>
        <v>805</v>
      </c>
      <c r="N96">
        <f t="shared" si="17"/>
        <v>805</v>
      </c>
      <c r="O96">
        <f t="shared" si="14"/>
        <v>0</v>
      </c>
    </row>
    <row r="97" spans="1:15" x14ac:dyDescent="0.25">
      <c r="A97" s="1">
        <v>45022</v>
      </c>
      <c r="B97">
        <v>398</v>
      </c>
      <c r="C97">
        <v>526</v>
      </c>
      <c r="E97">
        <f t="shared" si="9"/>
        <v>9495</v>
      </c>
      <c r="H97">
        <f t="shared" si="10"/>
        <v>3798</v>
      </c>
      <c r="I97" t="b">
        <f t="shared" si="15"/>
        <v>1</v>
      </c>
      <c r="J97">
        <f t="shared" si="11"/>
        <v>0</v>
      </c>
      <c r="K97">
        <f t="shared" si="12"/>
        <v>0</v>
      </c>
      <c r="L97">
        <f t="shared" si="13"/>
        <v>20</v>
      </c>
      <c r="M97">
        <f t="shared" si="16"/>
        <v>825</v>
      </c>
      <c r="N97">
        <f t="shared" si="17"/>
        <v>825</v>
      </c>
      <c r="O97">
        <f t="shared" si="14"/>
        <v>0</v>
      </c>
    </row>
    <row r="98" spans="1:15" x14ac:dyDescent="0.25">
      <c r="A98" s="1">
        <v>45023</v>
      </c>
      <c r="B98">
        <v>374</v>
      </c>
      <c r="C98">
        <v>413</v>
      </c>
      <c r="E98">
        <f t="shared" si="9"/>
        <v>9456</v>
      </c>
      <c r="H98">
        <f t="shared" si="10"/>
        <v>3782.4</v>
      </c>
      <c r="I98" t="b">
        <f t="shared" si="15"/>
        <v>1</v>
      </c>
      <c r="J98">
        <f t="shared" si="11"/>
        <v>0</v>
      </c>
      <c r="K98">
        <f t="shared" si="12"/>
        <v>0</v>
      </c>
      <c r="L98">
        <f t="shared" si="13"/>
        <v>23</v>
      </c>
      <c r="M98">
        <f t="shared" si="16"/>
        <v>848</v>
      </c>
      <c r="N98">
        <f t="shared" si="17"/>
        <v>848</v>
      </c>
      <c r="O98">
        <f t="shared" si="14"/>
        <v>0</v>
      </c>
    </row>
    <row r="99" spans="1:15" x14ac:dyDescent="0.25">
      <c r="A99" s="1">
        <v>45024</v>
      </c>
      <c r="B99">
        <v>390</v>
      </c>
      <c r="C99">
        <v>596</v>
      </c>
      <c r="E99">
        <f t="shared" si="9"/>
        <v>9250</v>
      </c>
      <c r="H99">
        <f t="shared" si="10"/>
        <v>3700</v>
      </c>
      <c r="I99" t="b">
        <f t="shared" si="15"/>
        <v>1</v>
      </c>
      <c r="J99">
        <f t="shared" si="11"/>
        <v>0</v>
      </c>
      <c r="K99">
        <f t="shared" si="12"/>
        <v>0</v>
      </c>
      <c r="L99">
        <f t="shared" si="13"/>
        <v>40</v>
      </c>
      <c r="M99">
        <f t="shared" si="16"/>
        <v>888</v>
      </c>
      <c r="N99">
        <f t="shared" si="17"/>
        <v>888</v>
      </c>
      <c r="O99">
        <f t="shared" si="14"/>
        <v>0</v>
      </c>
    </row>
    <row r="100" spans="1:15" x14ac:dyDescent="0.25">
      <c r="A100" s="1">
        <v>45025</v>
      </c>
      <c r="B100">
        <v>545</v>
      </c>
      <c r="C100">
        <v>596</v>
      </c>
      <c r="E100">
        <f t="shared" si="9"/>
        <v>9199</v>
      </c>
      <c r="H100">
        <f t="shared" si="10"/>
        <v>3679.6000000000004</v>
      </c>
      <c r="I100" t="b">
        <f t="shared" si="15"/>
        <v>1</v>
      </c>
      <c r="J100">
        <f t="shared" si="11"/>
        <v>0</v>
      </c>
      <c r="K100">
        <f t="shared" si="12"/>
        <v>0</v>
      </c>
      <c r="L100">
        <f t="shared" si="13"/>
        <v>44</v>
      </c>
      <c r="M100">
        <f t="shared" si="16"/>
        <v>932</v>
      </c>
      <c r="N100">
        <f t="shared" si="17"/>
        <v>932</v>
      </c>
      <c r="O100">
        <f t="shared" si="14"/>
        <v>0</v>
      </c>
    </row>
    <row r="101" spans="1:15" x14ac:dyDescent="0.25">
      <c r="A101" s="1">
        <v>45026</v>
      </c>
      <c r="B101">
        <v>402</v>
      </c>
      <c r="C101">
        <v>395</v>
      </c>
      <c r="E101">
        <f t="shared" si="9"/>
        <v>9206</v>
      </c>
      <c r="H101">
        <f t="shared" si="10"/>
        <v>3682.4</v>
      </c>
      <c r="I101" t="b">
        <f t="shared" si="15"/>
        <v>1</v>
      </c>
      <c r="J101">
        <f t="shared" si="11"/>
        <v>0</v>
      </c>
      <c r="K101">
        <f t="shared" si="12"/>
        <v>0</v>
      </c>
      <c r="L101">
        <f t="shared" si="13"/>
        <v>43</v>
      </c>
      <c r="M101">
        <f t="shared" si="16"/>
        <v>975</v>
      </c>
      <c r="N101">
        <f t="shared" si="17"/>
        <v>975</v>
      </c>
      <c r="O101">
        <f t="shared" si="14"/>
        <v>0</v>
      </c>
    </row>
    <row r="102" spans="1:15" x14ac:dyDescent="0.25">
      <c r="A102" s="1">
        <v>45027</v>
      </c>
      <c r="B102">
        <v>490</v>
      </c>
      <c r="C102">
        <v>548</v>
      </c>
      <c r="E102">
        <f t="shared" si="9"/>
        <v>9148</v>
      </c>
      <c r="H102">
        <f t="shared" si="10"/>
        <v>3659.2000000000003</v>
      </c>
      <c r="I102" t="b">
        <f t="shared" si="15"/>
        <v>1</v>
      </c>
      <c r="J102">
        <f t="shared" si="11"/>
        <v>0</v>
      </c>
      <c r="K102">
        <f t="shared" si="12"/>
        <v>0</v>
      </c>
      <c r="L102">
        <f t="shared" si="13"/>
        <v>48</v>
      </c>
      <c r="M102">
        <f t="shared" si="16"/>
        <v>1023</v>
      </c>
      <c r="N102">
        <f t="shared" si="17"/>
        <v>1023</v>
      </c>
      <c r="O102">
        <f t="shared" si="14"/>
        <v>0</v>
      </c>
    </row>
    <row r="103" spans="1:15" x14ac:dyDescent="0.25">
      <c r="A103" s="1">
        <v>45028</v>
      </c>
      <c r="B103">
        <v>664</v>
      </c>
      <c r="C103">
        <v>563</v>
      </c>
      <c r="E103">
        <f t="shared" si="9"/>
        <v>9249</v>
      </c>
      <c r="H103">
        <f t="shared" si="10"/>
        <v>3699.6000000000004</v>
      </c>
      <c r="I103" t="b">
        <f t="shared" si="15"/>
        <v>1</v>
      </c>
      <c r="J103">
        <f t="shared" si="11"/>
        <v>0</v>
      </c>
      <c r="K103">
        <f t="shared" si="12"/>
        <v>0</v>
      </c>
      <c r="L103">
        <f t="shared" si="13"/>
        <v>40</v>
      </c>
      <c r="M103">
        <f t="shared" si="16"/>
        <v>1063</v>
      </c>
      <c r="N103">
        <f t="shared" si="17"/>
        <v>1063</v>
      </c>
      <c r="O103">
        <f t="shared" si="14"/>
        <v>0</v>
      </c>
    </row>
    <row r="104" spans="1:15" x14ac:dyDescent="0.25">
      <c r="A104" s="1">
        <v>45029</v>
      </c>
      <c r="B104">
        <v>570</v>
      </c>
      <c r="C104">
        <v>437</v>
      </c>
      <c r="E104">
        <f t="shared" si="9"/>
        <v>9382</v>
      </c>
      <c r="H104">
        <f t="shared" si="10"/>
        <v>3752.8</v>
      </c>
      <c r="I104" t="b">
        <f t="shared" si="15"/>
        <v>1</v>
      </c>
      <c r="J104">
        <f t="shared" si="11"/>
        <v>0</v>
      </c>
      <c r="K104">
        <f t="shared" si="12"/>
        <v>0</v>
      </c>
      <c r="L104">
        <f t="shared" si="13"/>
        <v>29</v>
      </c>
      <c r="M104">
        <f t="shared" si="16"/>
        <v>1092</v>
      </c>
      <c r="N104">
        <f t="shared" si="17"/>
        <v>1092</v>
      </c>
      <c r="O104">
        <f t="shared" si="14"/>
        <v>0</v>
      </c>
    </row>
    <row r="105" spans="1:15" x14ac:dyDescent="0.25">
      <c r="A105" s="1">
        <v>45030</v>
      </c>
      <c r="B105">
        <v>621</v>
      </c>
      <c r="C105">
        <v>602</v>
      </c>
      <c r="E105">
        <f t="shared" si="9"/>
        <v>9401</v>
      </c>
      <c r="H105">
        <f t="shared" si="10"/>
        <v>3760.4</v>
      </c>
      <c r="I105" t="b">
        <f t="shared" si="15"/>
        <v>1</v>
      </c>
      <c r="J105">
        <f t="shared" si="11"/>
        <v>0</v>
      </c>
      <c r="K105">
        <f t="shared" si="12"/>
        <v>0</v>
      </c>
      <c r="L105">
        <f t="shared" si="13"/>
        <v>27</v>
      </c>
      <c r="M105">
        <f t="shared" si="16"/>
        <v>1119</v>
      </c>
      <c r="N105">
        <f t="shared" si="17"/>
        <v>1119</v>
      </c>
      <c r="O105">
        <f t="shared" si="14"/>
        <v>0</v>
      </c>
    </row>
    <row r="106" spans="1:15" x14ac:dyDescent="0.25">
      <c r="A106" s="1">
        <v>45031</v>
      </c>
      <c r="B106">
        <v>627</v>
      </c>
      <c r="C106">
        <v>562</v>
      </c>
      <c r="E106">
        <f t="shared" si="9"/>
        <v>9466</v>
      </c>
      <c r="H106">
        <f t="shared" si="10"/>
        <v>3786.4</v>
      </c>
      <c r="I106" t="b">
        <f t="shared" si="15"/>
        <v>1</v>
      </c>
      <c r="J106">
        <f t="shared" si="11"/>
        <v>0</v>
      </c>
      <c r="K106">
        <f t="shared" si="12"/>
        <v>0</v>
      </c>
      <c r="L106">
        <f t="shared" si="13"/>
        <v>22</v>
      </c>
      <c r="M106">
        <f t="shared" si="16"/>
        <v>1141</v>
      </c>
      <c r="N106">
        <f t="shared" si="17"/>
        <v>1141</v>
      </c>
      <c r="O106">
        <f t="shared" si="14"/>
        <v>0</v>
      </c>
    </row>
    <row r="107" spans="1:15" x14ac:dyDescent="0.25">
      <c r="A107" s="1">
        <v>45032</v>
      </c>
      <c r="B107">
        <v>516</v>
      </c>
      <c r="C107">
        <v>553</v>
      </c>
      <c r="E107">
        <f t="shared" si="9"/>
        <v>9429</v>
      </c>
      <c r="H107">
        <f t="shared" si="10"/>
        <v>3771.6000000000004</v>
      </c>
      <c r="I107" t="b">
        <f t="shared" si="15"/>
        <v>1</v>
      </c>
      <c r="J107">
        <f t="shared" si="11"/>
        <v>0</v>
      </c>
      <c r="K107">
        <f t="shared" si="12"/>
        <v>0</v>
      </c>
      <c r="L107">
        <f t="shared" si="13"/>
        <v>25</v>
      </c>
      <c r="M107">
        <f t="shared" si="16"/>
        <v>1166</v>
      </c>
      <c r="N107">
        <f t="shared" si="17"/>
        <v>1166</v>
      </c>
      <c r="O107">
        <f t="shared" si="14"/>
        <v>0</v>
      </c>
    </row>
    <row r="108" spans="1:15" x14ac:dyDescent="0.25">
      <c r="A108" s="1">
        <v>45033</v>
      </c>
      <c r="B108">
        <v>623</v>
      </c>
      <c r="C108">
        <v>641</v>
      </c>
      <c r="E108">
        <f t="shared" si="9"/>
        <v>9411</v>
      </c>
      <c r="H108">
        <f t="shared" si="10"/>
        <v>3764.4</v>
      </c>
      <c r="I108" t="b">
        <f t="shared" si="15"/>
        <v>1</v>
      </c>
      <c r="J108">
        <f t="shared" si="11"/>
        <v>0</v>
      </c>
      <c r="K108">
        <f t="shared" si="12"/>
        <v>0</v>
      </c>
      <c r="L108">
        <f t="shared" si="13"/>
        <v>27</v>
      </c>
      <c r="M108">
        <f t="shared" si="16"/>
        <v>1193</v>
      </c>
      <c r="N108">
        <f t="shared" si="17"/>
        <v>1193</v>
      </c>
      <c r="O108">
        <f t="shared" si="14"/>
        <v>0</v>
      </c>
    </row>
    <row r="109" spans="1:15" x14ac:dyDescent="0.25">
      <c r="A109" s="1">
        <v>45034</v>
      </c>
      <c r="B109">
        <v>374</v>
      </c>
      <c r="C109">
        <v>414</v>
      </c>
      <c r="E109">
        <f t="shared" si="9"/>
        <v>9371</v>
      </c>
      <c r="H109">
        <f t="shared" si="10"/>
        <v>3748.4</v>
      </c>
      <c r="I109" t="b">
        <f t="shared" si="15"/>
        <v>1</v>
      </c>
      <c r="J109">
        <f t="shared" si="11"/>
        <v>0</v>
      </c>
      <c r="K109">
        <f t="shared" si="12"/>
        <v>0</v>
      </c>
      <c r="L109">
        <f t="shared" si="13"/>
        <v>30</v>
      </c>
      <c r="M109">
        <f t="shared" si="16"/>
        <v>1223</v>
      </c>
      <c r="N109">
        <f t="shared" si="17"/>
        <v>1223</v>
      </c>
      <c r="O109">
        <f t="shared" si="14"/>
        <v>0</v>
      </c>
    </row>
    <row r="110" spans="1:15" x14ac:dyDescent="0.25">
      <c r="A110" s="1">
        <v>45035</v>
      </c>
      <c r="B110">
        <v>456</v>
      </c>
      <c r="C110">
        <v>452</v>
      </c>
      <c r="E110">
        <f t="shared" si="9"/>
        <v>9375</v>
      </c>
      <c r="H110">
        <f t="shared" si="10"/>
        <v>3750</v>
      </c>
      <c r="I110" t="b">
        <f t="shared" si="15"/>
        <v>1</v>
      </c>
      <c r="J110">
        <f t="shared" si="11"/>
        <v>0</v>
      </c>
      <c r="K110">
        <f t="shared" si="12"/>
        <v>0</v>
      </c>
      <c r="L110">
        <f t="shared" si="13"/>
        <v>30</v>
      </c>
      <c r="M110">
        <f t="shared" si="16"/>
        <v>1253</v>
      </c>
      <c r="N110">
        <f t="shared" si="17"/>
        <v>1253</v>
      </c>
      <c r="O110">
        <f t="shared" si="14"/>
        <v>0</v>
      </c>
    </row>
    <row r="111" spans="1:15" x14ac:dyDescent="0.25">
      <c r="A111" s="1">
        <v>45036</v>
      </c>
      <c r="B111">
        <v>482</v>
      </c>
      <c r="C111">
        <v>419</v>
      </c>
      <c r="E111">
        <f t="shared" si="9"/>
        <v>9438</v>
      </c>
      <c r="H111">
        <f t="shared" si="10"/>
        <v>3775.2000000000003</v>
      </c>
      <c r="I111" t="b">
        <f t="shared" si="15"/>
        <v>1</v>
      </c>
      <c r="J111">
        <f t="shared" si="11"/>
        <v>0</v>
      </c>
      <c r="K111">
        <f t="shared" si="12"/>
        <v>0</v>
      </c>
      <c r="L111">
        <f t="shared" si="13"/>
        <v>24</v>
      </c>
      <c r="M111">
        <f t="shared" si="16"/>
        <v>1277</v>
      </c>
      <c r="N111">
        <f t="shared" si="17"/>
        <v>1277</v>
      </c>
      <c r="O111">
        <f t="shared" si="14"/>
        <v>0</v>
      </c>
    </row>
    <row r="112" spans="1:15" x14ac:dyDescent="0.25">
      <c r="A112" s="1">
        <v>45037</v>
      </c>
      <c r="B112">
        <v>306</v>
      </c>
      <c r="C112">
        <v>377</v>
      </c>
      <c r="E112">
        <f t="shared" si="9"/>
        <v>9367</v>
      </c>
      <c r="H112">
        <f t="shared" si="10"/>
        <v>3746.8</v>
      </c>
      <c r="I112" t="b">
        <f t="shared" si="15"/>
        <v>1</v>
      </c>
      <c r="J112">
        <f t="shared" si="11"/>
        <v>0</v>
      </c>
      <c r="K112">
        <f t="shared" si="12"/>
        <v>0</v>
      </c>
      <c r="L112">
        <f t="shared" si="13"/>
        <v>30</v>
      </c>
      <c r="M112">
        <f t="shared" si="16"/>
        <v>1307</v>
      </c>
      <c r="N112">
        <f t="shared" si="17"/>
        <v>1307</v>
      </c>
      <c r="O112">
        <f t="shared" si="14"/>
        <v>0</v>
      </c>
    </row>
    <row r="113" spans="1:15" x14ac:dyDescent="0.25">
      <c r="A113" s="1">
        <v>45038</v>
      </c>
      <c r="B113">
        <v>458</v>
      </c>
      <c r="C113">
        <v>325</v>
      </c>
      <c r="E113">
        <f t="shared" si="9"/>
        <v>9500</v>
      </c>
      <c r="H113">
        <f t="shared" si="10"/>
        <v>3800</v>
      </c>
      <c r="I113" t="b">
        <f t="shared" si="15"/>
        <v>1</v>
      </c>
      <c r="J113">
        <f t="shared" si="11"/>
        <v>0</v>
      </c>
      <c r="K113">
        <f t="shared" si="12"/>
        <v>0</v>
      </c>
      <c r="L113">
        <f t="shared" si="13"/>
        <v>20</v>
      </c>
      <c r="M113">
        <f t="shared" si="16"/>
        <v>1327</v>
      </c>
      <c r="N113">
        <f t="shared" si="17"/>
        <v>1327</v>
      </c>
      <c r="O113">
        <f t="shared" si="14"/>
        <v>0</v>
      </c>
    </row>
    <row r="114" spans="1:15" x14ac:dyDescent="0.25">
      <c r="A114" s="1">
        <v>45039</v>
      </c>
      <c r="B114">
        <v>449</v>
      </c>
      <c r="C114">
        <v>364</v>
      </c>
      <c r="E114">
        <f t="shared" si="9"/>
        <v>9585</v>
      </c>
      <c r="H114">
        <f t="shared" si="10"/>
        <v>3834</v>
      </c>
      <c r="I114" t="b">
        <f t="shared" si="15"/>
        <v>1</v>
      </c>
      <c r="J114">
        <f t="shared" si="11"/>
        <v>0</v>
      </c>
      <c r="K114">
        <f t="shared" si="12"/>
        <v>0</v>
      </c>
      <c r="L114">
        <f t="shared" si="13"/>
        <v>13</v>
      </c>
      <c r="M114">
        <f t="shared" si="16"/>
        <v>1340</v>
      </c>
      <c r="N114">
        <f t="shared" si="17"/>
        <v>1340</v>
      </c>
      <c r="O114">
        <f t="shared" si="14"/>
        <v>0</v>
      </c>
    </row>
    <row r="115" spans="1:15" x14ac:dyDescent="0.25">
      <c r="A115" s="1">
        <v>45040</v>
      </c>
      <c r="B115">
        <v>435</v>
      </c>
      <c r="C115">
        <v>471</v>
      </c>
      <c r="E115">
        <f t="shared" si="9"/>
        <v>9549</v>
      </c>
      <c r="H115">
        <f t="shared" si="10"/>
        <v>3819.6000000000004</v>
      </c>
      <c r="I115" t="b">
        <f t="shared" si="15"/>
        <v>1</v>
      </c>
      <c r="J115">
        <f t="shared" si="11"/>
        <v>0</v>
      </c>
      <c r="K115">
        <f t="shared" si="12"/>
        <v>0</v>
      </c>
      <c r="L115">
        <f t="shared" si="13"/>
        <v>16</v>
      </c>
      <c r="M115">
        <f t="shared" si="16"/>
        <v>1356</v>
      </c>
      <c r="N115">
        <f t="shared" si="17"/>
        <v>1356</v>
      </c>
      <c r="O115">
        <f t="shared" si="14"/>
        <v>0</v>
      </c>
    </row>
    <row r="116" spans="1:15" x14ac:dyDescent="0.25">
      <c r="A116" s="1">
        <v>45041</v>
      </c>
      <c r="B116">
        <v>372</v>
      </c>
      <c r="C116">
        <v>570</v>
      </c>
      <c r="E116">
        <f t="shared" si="9"/>
        <v>9351</v>
      </c>
      <c r="H116">
        <f t="shared" si="10"/>
        <v>3740.4</v>
      </c>
      <c r="I116" t="b">
        <f t="shared" si="15"/>
        <v>1</v>
      </c>
      <c r="J116">
        <f t="shared" si="11"/>
        <v>0</v>
      </c>
      <c r="K116">
        <f t="shared" si="12"/>
        <v>0</v>
      </c>
      <c r="L116">
        <f t="shared" si="13"/>
        <v>31</v>
      </c>
      <c r="M116">
        <f t="shared" si="16"/>
        <v>1387</v>
      </c>
      <c r="N116">
        <f t="shared" si="17"/>
        <v>1387</v>
      </c>
      <c r="O116">
        <f t="shared" si="14"/>
        <v>0</v>
      </c>
    </row>
    <row r="117" spans="1:15" x14ac:dyDescent="0.25">
      <c r="A117" s="1">
        <v>45042</v>
      </c>
      <c r="B117">
        <v>622</v>
      </c>
      <c r="C117">
        <v>341</v>
      </c>
      <c r="E117">
        <f t="shared" si="9"/>
        <v>9632</v>
      </c>
      <c r="H117">
        <f t="shared" si="10"/>
        <v>3852.8</v>
      </c>
      <c r="I117" t="b">
        <f t="shared" si="15"/>
        <v>1</v>
      </c>
      <c r="J117">
        <f t="shared" si="11"/>
        <v>0</v>
      </c>
      <c r="K117">
        <f t="shared" si="12"/>
        <v>0</v>
      </c>
      <c r="L117">
        <f t="shared" si="13"/>
        <v>9</v>
      </c>
      <c r="M117">
        <f t="shared" si="16"/>
        <v>1396</v>
      </c>
      <c r="N117">
        <f t="shared" si="17"/>
        <v>1396</v>
      </c>
      <c r="O117">
        <f t="shared" si="14"/>
        <v>0</v>
      </c>
    </row>
    <row r="118" spans="1:15" x14ac:dyDescent="0.25">
      <c r="A118" s="1">
        <v>45043</v>
      </c>
      <c r="B118">
        <v>670</v>
      </c>
      <c r="C118">
        <v>551</v>
      </c>
      <c r="E118">
        <f t="shared" si="9"/>
        <v>9751</v>
      </c>
      <c r="H118">
        <f t="shared" si="10"/>
        <v>3900.4</v>
      </c>
      <c r="I118" t="b">
        <f t="shared" si="15"/>
        <v>0</v>
      </c>
      <c r="J118">
        <f t="shared" si="11"/>
        <v>0.40000000000009095</v>
      </c>
      <c r="K118">
        <f t="shared" si="12"/>
        <v>1</v>
      </c>
      <c r="L118">
        <f t="shared" si="13"/>
        <v>0</v>
      </c>
      <c r="M118">
        <f t="shared" si="16"/>
        <v>1396</v>
      </c>
      <c r="N118">
        <f t="shared" si="17"/>
        <v>1395</v>
      </c>
      <c r="O118">
        <f t="shared" si="14"/>
        <v>0</v>
      </c>
    </row>
    <row r="119" spans="1:15" x14ac:dyDescent="0.25">
      <c r="A119" s="1">
        <v>45044</v>
      </c>
      <c r="B119">
        <v>543</v>
      </c>
      <c r="C119">
        <v>682</v>
      </c>
      <c r="E119">
        <f t="shared" si="9"/>
        <v>9612</v>
      </c>
      <c r="H119">
        <f t="shared" si="10"/>
        <v>3844.8</v>
      </c>
      <c r="I119" t="b">
        <f t="shared" si="15"/>
        <v>1</v>
      </c>
      <c r="J119">
        <f t="shared" si="11"/>
        <v>0</v>
      </c>
      <c r="K119">
        <f t="shared" si="12"/>
        <v>0</v>
      </c>
      <c r="L119">
        <f t="shared" si="13"/>
        <v>11</v>
      </c>
      <c r="M119">
        <f t="shared" si="16"/>
        <v>1406</v>
      </c>
      <c r="N119">
        <f t="shared" si="17"/>
        <v>1406</v>
      </c>
      <c r="O119">
        <f t="shared" si="14"/>
        <v>0</v>
      </c>
    </row>
    <row r="120" spans="1:15" x14ac:dyDescent="0.25">
      <c r="A120" s="1">
        <v>45045</v>
      </c>
      <c r="B120">
        <v>596</v>
      </c>
      <c r="C120">
        <v>629</v>
      </c>
      <c r="E120">
        <f t="shared" si="9"/>
        <v>9579</v>
      </c>
      <c r="H120">
        <f t="shared" si="10"/>
        <v>3831.6000000000004</v>
      </c>
      <c r="I120" t="b">
        <f t="shared" si="15"/>
        <v>1</v>
      </c>
      <c r="J120">
        <f t="shared" si="11"/>
        <v>0</v>
      </c>
      <c r="K120">
        <f t="shared" si="12"/>
        <v>0</v>
      </c>
      <c r="L120">
        <f t="shared" si="13"/>
        <v>13</v>
      </c>
      <c r="M120">
        <f t="shared" si="16"/>
        <v>1419</v>
      </c>
      <c r="N120">
        <f t="shared" si="17"/>
        <v>1419</v>
      </c>
      <c r="O120">
        <f t="shared" si="14"/>
        <v>0</v>
      </c>
    </row>
    <row r="121" spans="1:15" x14ac:dyDescent="0.25">
      <c r="A121" s="1">
        <v>45046</v>
      </c>
      <c r="B121">
        <v>612</v>
      </c>
      <c r="C121">
        <v>399</v>
      </c>
      <c r="E121">
        <f t="shared" si="9"/>
        <v>9792</v>
      </c>
      <c r="H121">
        <f t="shared" si="10"/>
        <v>3916.8</v>
      </c>
      <c r="I121" t="b">
        <f t="shared" si="15"/>
        <v>0</v>
      </c>
      <c r="J121">
        <f t="shared" si="11"/>
        <v>16.800000000000182</v>
      </c>
      <c r="K121">
        <f t="shared" si="12"/>
        <v>4</v>
      </c>
      <c r="L121">
        <f t="shared" si="13"/>
        <v>0</v>
      </c>
      <c r="M121">
        <f t="shared" si="16"/>
        <v>1419</v>
      </c>
      <c r="N121">
        <f t="shared" si="17"/>
        <v>1415</v>
      </c>
      <c r="O121">
        <f t="shared" si="14"/>
        <v>0</v>
      </c>
    </row>
    <row r="122" spans="1:15" x14ac:dyDescent="0.25">
      <c r="A122" s="1">
        <v>45047</v>
      </c>
      <c r="B122">
        <v>596</v>
      </c>
      <c r="C122">
        <v>641</v>
      </c>
      <c r="E122">
        <f t="shared" si="9"/>
        <v>9747</v>
      </c>
      <c r="H122">
        <f t="shared" si="10"/>
        <v>3898.8</v>
      </c>
      <c r="I122" t="b">
        <f t="shared" si="15"/>
        <v>1</v>
      </c>
      <c r="J122">
        <f t="shared" si="11"/>
        <v>0</v>
      </c>
      <c r="K122">
        <f t="shared" si="12"/>
        <v>0</v>
      </c>
      <c r="L122">
        <f t="shared" si="13"/>
        <v>0</v>
      </c>
      <c r="M122">
        <f t="shared" si="16"/>
        <v>1415</v>
      </c>
      <c r="N122">
        <f t="shared" si="17"/>
        <v>1415</v>
      </c>
      <c r="O122">
        <f t="shared" si="14"/>
        <v>0</v>
      </c>
    </row>
    <row r="123" spans="1:15" x14ac:dyDescent="0.25">
      <c r="A123" s="1">
        <v>45048</v>
      </c>
      <c r="B123">
        <v>657</v>
      </c>
      <c r="C123">
        <v>335</v>
      </c>
      <c r="E123">
        <f t="shared" si="9"/>
        <v>10069</v>
      </c>
      <c r="H123">
        <f t="shared" si="10"/>
        <v>4027.6000000000004</v>
      </c>
      <c r="I123" t="b">
        <f t="shared" si="15"/>
        <v>0</v>
      </c>
      <c r="J123">
        <f t="shared" si="11"/>
        <v>127.60000000000036</v>
      </c>
      <c r="K123">
        <f t="shared" si="12"/>
        <v>26</v>
      </c>
      <c r="L123">
        <f t="shared" si="13"/>
        <v>0</v>
      </c>
      <c r="M123">
        <f t="shared" si="16"/>
        <v>1415</v>
      </c>
      <c r="N123">
        <f t="shared" si="17"/>
        <v>1389</v>
      </c>
      <c r="O123">
        <f t="shared" si="14"/>
        <v>0</v>
      </c>
    </row>
    <row r="124" spans="1:15" x14ac:dyDescent="0.25">
      <c r="A124" s="1">
        <v>45049</v>
      </c>
      <c r="B124">
        <v>474</v>
      </c>
      <c r="C124">
        <v>450</v>
      </c>
      <c r="E124">
        <f t="shared" si="9"/>
        <v>10093</v>
      </c>
      <c r="H124">
        <f t="shared" si="10"/>
        <v>4037.2000000000003</v>
      </c>
      <c r="I124" t="b">
        <f t="shared" si="15"/>
        <v>0</v>
      </c>
      <c r="J124">
        <f t="shared" si="11"/>
        <v>137.20000000000027</v>
      </c>
      <c r="K124">
        <f t="shared" si="12"/>
        <v>28</v>
      </c>
      <c r="L124">
        <f t="shared" si="13"/>
        <v>0</v>
      </c>
      <c r="M124">
        <f t="shared" si="16"/>
        <v>1389</v>
      </c>
      <c r="N124">
        <f t="shared" si="17"/>
        <v>1361</v>
      </c>
      <c r="O124">
        <f t="shared" si="14"/>
        <v>0</v>
      </c>
    </row>
    <row r="125" spans="1:15" x14ac:dyDescent="0.25">
      <c r="A125" s="1">
        <v>45050</v>
      </c>
      <c r="B125">
        <v>618</v>
      </c>
      <c r="C125">
        <v>439</v>
      </c>
      <c r="E125">
        <f t="shared" si="9"/>
        <v>10272</v>
      </c>
      <c r="H125">
        <f t="shared" si="10"/>
        <v>4108.8</v>
      </c>
      <c r="I125" t="b">
        <f t="shared" si="15"/>
        <v>0</v>
      </c>
      <c r="J125">
        <f t="shared" si="11"/>
        <v>208.80000000000018</v>
      </c>
      <c r="K125">
        <f t="shared" si="12"/>
        <v>42</v>
      </c>
      <c r="L125">
        <f t="shared" si="13"/>
        <v>0</v>
      </c>
      <c r="M125">
        <f t="shared" si="16"/>
        <v>1361</v>
      </c>
      <c r="N125">
        <f t="shared" si="17"/>
        <v>1319</v>
      </c>
      <c r="O125">
        <f t="shared" si="14"/>
        <v>0</v>
      </c>
    </row>
    <row r="126" spans="1:15" x14ac:dyDescent="0.25">
      <c r="A126" s="1">
        <v>45051</v>
      </c>
      <c r="B126">
        <v>326</v>
      </c>
      <c r="C126">
        <v>395</v>
      </c>
      <c r="E126">
        <f t="shared" si="9"/>
        <v>10203</v>
      </c>
      <c r="H126">
        <f t="shared" si="10"/>
        <v>4081.2000000000003</v>
      </c>
      <c r="I126" t="b">
        <f t="shared" si="15"/>
        <v>0</v>
      </c>
      <c r="J126">
        <f t="shared" si="11"/>
        <v>181.20000000000027</v>
      </c>
      <c r="K126">
        <f t="shared" si="12"/>
        <v>37</v>
      </c>
      <c r="L126">
        <f t="shared" si="13"/>
        <v>0</v>
      </c>
      <c r="M126">
        <f t="shared" si="16"/>
        <v>1319</v>
      </c>
      <c r="N126">
        <f t="shared" si="17"/>
        <v>1282</v>
      </c>
      <c r="O126">
        <f t="shared" si="14"/>
        <v>0</v>
      </c>
    </row>
    <row r="127" spans="1:15" x14ac:dyDescent="0.25">
      <c r="A127" s="1">
        <v>45052</v>
      </c>
      <c r="B127">
        <v>460</v>
      </c>
      <c r="C127">
        <v>362</v>
      </c>
      <c r="E127">
        <f t="shared" si="9"/>
        <v>10301</v>
      </c>
      <c r="H127">
        <f t="shared" si="10"/>
        <v>4120.4000000000005</v>
      </c>
      <c r="I127" t="b">
        <f t="shared" si="15"/>
        <v>0</v>
      </c>
      <c r="J127">
        <f t="shared" si="11"/>
        <v>220.40000000000055</v>
      </c>
      <c r="K127">
        <f t="shared" si="12"/>
        <v>45</v>
      </c>
      <c r="L127">
        <f t="shared" si="13"/>
        <v>0</v>
      </c>
      <c r="M127">
        <f t="shared" si="16"/>
        <v>1282</v>
      </c>
      <c r="N127">
        <f t="shared" si="17"/>
        <v>1237</v>
      </c>
      <c r="O127">
        <f t="shared" si="14"/>
        <v>0</v>
      </c>
    </row>
    <row r="128" spans="1:15" x14ac:dyDescent="0.25">
      <c r="A128" s="1">
        <v>45053</v>
      </c>
      <c r="B128">
        <v>517</v>
      </c>
      <c r="C128">
        <v>427</v>
      </c>
      <c r="E128">
        <f t="shared" si="9"/>
        <v>10391</v>
      </c>
      <c r="H128">
        <f t="shared" si="10"/>
        <v>4156.4000000000005</v>
      </c>
      <c r="I128" t="b">
        <f t="shared" si="15"/>
        <v>0</v>
      </c>
      <c r="J128">
        <f t="shared" si="11"/>
        <v>256.40000000000055</v>
      </c>
      <c r="K128">
        <f t="shared" si="12"/>
        <v>52</v>
      </c>
      <c r="L128">
        <f t="shared" si="13"/>
        <v>0</v>
      </c>
      <c r="M128">
        <f t="shared" si="16"/>
        <v>1237</v>
      </c>
      <c r="N128">
        <f t="shared" si="17"/>
        <v>1185</v>
      </c>
      <c r="O128">
        <f t="shared" si="14"/>
        <v>0</v>
      </c>
    </row>
    <row r="129" spans="1:15" x14ac:dyDescent="0.25">
      <c r="A129" s="1">
        <v>45054</v>
      </c>
      <c r="B129">
        <v>558</v>
      </c>
      <c r="C129">
        <v>689</v>
      </c>
      <c r="E129">
        <f t="shared" si="9"/>
        <v>10260</v>
      </c>
      <c r="H129">
        <f t="shared" si="10"/>
        <v>4104</v>
      </c>
      <c r="I129" t="b">
        <f t="shared" si="15"/>
        <v>0</v>
      </c>
      <c r="J129">
        <f t="shared" si="11"/>
        <v>204</v>
      </c>
      <c r="K129">
        <f t="shared" si="12"/>
        <v>41</v>
      </c>
      <c r="L129">
        <f t="shared" si="13"/>
        <v>0</v>
      </c>
      <c r="M129">
        <f t="shared" si="16"/>
        <v>1185</v>
      </c>
      <c r="N129">
        <f t="shared" si="17"/>
        <v>1144</v>
      </c>
      <c r="O129">
        <f t="shared" si="14"/>
        <v>0</v>
      </c>
    </row>
    <row r="130" spans="1:15" x14ac:dyDescent="0.25">
      <c r="A130" s="1">
        <v>45055</v>
      </c>
      <c r="B130">
        <v>418</v>
      </c>
      <c r="C130">
        <v>307</v>
      </c>
      <c r="E130">
        <f t="shared" si="9"/>
        <v>10371</v>
      </c>
      <c r="H130">
        <f t="shared" si="10"/>
        <v>4148.4000000000005</v>
      </c>
      <c r="I130" t="b">
        <f t="shared" si="15"/>
        <v>0</v>
      </c>
      <c r="J130">
        <f t="shared" si="11"/>
        <v>248.40000000000055</v>
      </c>
      <c r="K130">
        <f t="shared" si="12"/>
        <v>50</v>
      </c>
      <c r="L130">
        <f t="shared" si="13"/>
        <v>0</v>
      </c>
      <c r="M130">
        <f t="shared" si="16"/>
        <v>1144</v>
      </c>
      <c r="N130">
        <f t="shared" si="17"/>
        <v>1094</v>
      </c>
      <c r="O130">
        <f t="shared" si="14"/>
        <v>0</v>
      </c>
    </row>
    <row r="131" spans="1:15" x14ac:dyDescent="0.25">
      <c r="A131" s="1">
        <v>45056</v>
      </c>
      <c r="B131">
        <v>565</v>
      </c>
      <c r="C131">
        <v>428</v>
      </c>
      <c r="E131">
        <f t="shared" ref="E131:E194" si="18">E130+B131-C131</f>
        <v>10508</v>
      </c>
      <c r="H131">
        <f t="shared" ref="H131:H194" si="19">E131*0.4</f>
        <v>4203.2</v>
      </c>
      <c r="I131" t="b">
        <f t="shared" si="15"/>
        <v>0</v>
      </c>
      <c r="J131">
        <f t="shared" ref="J131:J194" si="20">IF(I131=FALSE,H131-$F$2,0)</f>
        <v>303.19999999999982</v>
      </c>
      <c r="K131">
        <f t="shared" ref="K131:K194" si="21">ROUNDUP(J131/5,0)</f>
        <v>61</v>
      </c>
      <c r="L131">
        <f t="shared" ref="L131:L194" si="22">IF(I131=TRUE,INT(($F$2-H131)/5),0)</f>
        <v>0</v>
      </c>
      <c r="M131">
        <f t="shared" si="16"/>
        <v>1094</v>
      </c>
      <c r="N131">
        <f t="shared" si="17"/>
        <v>1033</v>
      </c>
      <c r="O131">
        <f t="shared" ref="O131:O194" si="23">IF(AND(M131&lt;=0,J131&gt;0),1,0)</f>
        <v>0</v>
      </c>
    </row>
    <row r="132" spans="1:15" x14ac:dyDescent="0.25">
      <c r="A132" s="1">
        <v>45057</v>
      </c>
      <c r="B132">
        <v>517</v>
      </c>
      <c r="C132">
        <v>428</v>
      </c>
      <c r="E132">
        <f t="shared" si="18"/>
        <v>10597</v>
      </c>
      <c r="H132">
        <f t="shared" si="19"/>
        <v>4238.8</v>
      </c>
      <c r="I132" t="b">
        <f t="shared" ref="I132:I195" si="24">IF(H132&gt;$F$2,FALSE,TRUE)</f>
        <v>0</v>
      </c>
      <c r="J132">
        <f t="shared" si="20"/>
        <v>338.80000000000018</v>
      </c>
      <c r="K132">
        <f t="shared" si="21"/>
        <v>68</v>
      </c>
      <c r="L132">
        <f t="shared" si="22"/>
        <v>0</v>
      </c>
      <c r="M132">
        <f t="shared" ref="M132:M195" si="25">N131+L132</f>
        <v>1033</v>
      </c>
      <c r="N132">
        <f t="shared" ref="N132:N195" si="26">IF(I132=FALSE,M132-K132,M132)</f>
        <v>965</v>
      </c>
      <c r="O132">
        <f t="shared" si="23"/>
        <v>0</v>
      </c>
    </row>
    <row r="133" spans="1:15" x14ac:dyDescent="0.25">
      <c r="A133" s="1">
        <v>45058</v>
      </c>
      <c r="B133">
        <v>580</v>
      </c>
      <c r="C133">
        <v>569</v>
      </c>
      <c r="E133">
        <f t="shared" si="18"/>
        <v>10608</v>
      </c>
      <c r="H133">
        <f t="shared" si="19"/>
        <v>4243.2</v>
      </c>
      <c r="I133" t="b">
        <f t="shared" si="24"/>
        <v>0</v>
      </c>
      <c r="J133">
        <f t="shared" si="20"/>
        <v>343.19999999999982</v>
      </c>
      <c r="K133">
        <f t="shared" si="21"/>
        <v>69</v>
      </c>
      <c r="L133">
        <f t="shared" si="22"/>
        <v>0</v>
      </c>
      <c r="M133">
        <f t="shared" si="25"/>
        <v>965</v>
      </c>
      <c r="N133">
        <f t="shared" si="26"/>
        <v>896</v>
      </c>
      <c r="O133">
        <f t="shared" si="23"/>
        <v>0</v>
      </c>
    </row>
    <row r="134" spans="1:15" x14ac:dyDescent="0.25">
      <c r="A134" s="1">
        <v>45059</v>
      </c>
      <c r="B134">
        <v>573</v>
      </c>
      <c r="C134">
        <v>528</v>
      </c>
      <c r="E134">
        <f t="shared" si="18"/>
        <v>10653</v>
      </c>
      <c r="H134">
        <f t="shared" si="19"/>
        <v>4261.2</v>
      </c>
      <c r="I134" t="b">
        <f t="shared" si="24"/>
        <v>0</v>
      </c>
      <c r="J134">
        <f t="shared" si="20"/>
        <v>361.19999999999982</v>
      </c>
      <c r="K134">
        <f t="shared" si="21"/>
        <v>73</v>
      </c>
      <c r="L134">
        <f t="shared" si="22"/>
        <v>0</v>
      </c>
      <c r="M134">
        <f t="shared" si="25"/>
        <v>896</v>
      </c>
      <c r="N134">
        <f t="shared" si="26"/>
        <v>823</v>
      </c>
      <c r="O134">
        <f t="shared" si="23"/>
        <v>0</v>
      </c>
    </row>
    <row r="135" spans="1:15" x14ac:dyDescent="0.25">
      <c r="A135" s="1">
        <v>45060</v>
      </c>
      <c r="B135">
        <v>627</v>
      </c>
      <c r="C135">
        <v>642</v>
      </c>
      <c r="E135">
        <f t="shared" si="18"/>
        <v>10638</v>
      </c>
      <c r="H135">
        <f t="shared" si="19"/>
        <v>4255.2</v>
      </c>
      <c r="I135" t="b">
        <f t="shared" si="24"/>
        <v>0</v>
      </c>
      <c r="J135">
        <f t="shared" si="20"/>
        <v>355.19999999999982</v>
      </c>
      <c r="K135">
        <f t="shared" si="21"/>
        <v>72</v>
      </c>
      <c r="L135">
        <f t="shared" si="22"/>
        <v>0</v>
      </c>
      <c r="M135">
        <f t="shared" si="25"/>
        <v>823</v>
      </c>
      <c r="N135">
        <f t="shared" si="26"/>
        <v>751</v>
      </c>
      <c r="O135">
        <f t="shared" si="23"/>
        <v>0</v>
      </c>
    </row>
    <row r="136" spans="1:15" x14ac:dyDescent="0.25">
      <c r="A136" s="1">
        <v>45061</v>
      </c>
      <c r="B136">
        <v>407</v>
      </c>
      <c r="C136">
        <v>620</v>
      </c>
      <c r="E136">
        <f t="shared" si="18"/>
        <v>10425</v>
      </c>
      <c r="H136">
        <f t="shared" si="19"/>
        <v>4170</v>
      </c>
      <c r="I136" t="b">
        <f t="shared" si="24"/>
        <v>0</v>
      </c>
      <c r="J136">
        <f t="shared" si="20"/>
        <v>270</v>
      </c>
      <c r="K136">
        <f t="shared" si="21"/>
        <v>54</v>
      </c>
      <c r="L136">
        <f t="shared" si="22"/>
        <v>0</v>
      </c>
      <c r="M136">
        <f t="shared" si="25"/>
        <v>751</v>
      </c>
      <c r="N136">
        <f t="shared" si="26"/>
        <v>697</v>
      </c>
      <c r="O136">
        <f t="shared" si="23"/>
        <v>0</v>
      </c>
    </row>
    <row r="137" spans="1:15" x14ac:dyDescent="0.25">
      <c r="A137" s="1">
        <v>45062</v>
      </c>
      <c r="B137">
        <v>631</v>
      </c>
      <c r="C137">
        <v>424</v>
      </c>
      <c r="E137">
        <f t="shared" si="18"/>
        <v>10632</v>
      </c>
      <c r="H137">
        <f t="shared" si="19"/>
        <v>4252.8</v>
      </c>
      <c r="I137" t="b">
        <f t="shared" si="24"/>
        <v>0</v>
      </c>
      <c r="J137">
        <f t="shared" si="20"/>
        <v>352.80000000000018</v>
      </c>
      <c r="K137">
        <f t="shared" si="21"/>
        <v>71</v>
      </c>
      <c r="L137">
        <f t="shared" si="22"/>
        <v>0</v>
      </c>
      <c r="M137">
        <f t="shared" si="25"/>
        <v>697</v>
      </c>
      <c r="N137">
        <f t="shared" si="26"/>
        <v>626</v>
      </c>
      <c r="O137">
        <f t="shared" si="23"/>
        <v>0</v>
      </c>
    </row>
    <row r="138" spans="1:15" x14ac:dyDescent="0.25">
      <c r="A138" s="1">
        <v>45063</v>
      </c>
      <c r="B138">
        <v>338</v>
      </c>
      <c r="C138">
        <v>382</v>
      </c>
      <c r="E138">
        <f t="shared" si="18"/>
        <v>10588</v>
      </c>
      <c r="H138">
        <f t="shared" si="19"/>
        <v>4235.2</v>
      </c>
      <c r="I138" t="b">
        <f t="shared" si="24"/>
        <v>0</v>
      </c>
      <c r="J138">
        <f t="shared" si="20"/>
        <v>335.19999999999982</v>
      </c>
      <c r="K138">
        <f t="shared" si="21"/>
        <v>68</v>
      </c>
      <c r="L138">
        <f t="shared" si="22"/>
        <v>0</v>
      </c>
      <c r="M138">
        <f t="shared" si="25"/>
        <v>626</v>
      </c>
      <c r="N138">
        <f t="shared" si="26"/>
        <v>558</v>
      </c>
      <c r="O138">
        <f t="shared" si="23"/>
        <v>0</v>
      </c>
    </row>
    <row r="139" spans="1:15" x14ac:dyDescent="0.25">
      <c r="A139" s="1">
        <v>45064</v>
      </c>
      <c r="B139">
        <v>457</v>
      </c>
      <c r="C139">
        <v>476</v>
      </c>
      <c r="E139">
        <f t="shared" si="18"/>
        <v>10569</v>
      </c>
      <c r="H139">
        <f t="shared" si="19"/>
        <v>4227.6000000000004</v>
      </c>
      <c r="I139" t="b">
        <f t="shared" si="24"/>
        <v>0</v>
      </c>
      <c r="J139">
        <f t="shared" si="20"/>
        <v>327.60000000000036</v>
      </c>
      <c r="K139">
        <f t="shared" si="21"/>
        <v>66</v>
      </c>
      <c r="L139">
        <f t="shared" si="22"/>
        <v>0</v>
      </c>
      <c r="M139">
        <f t="shared" si="25"/>
        <v>558</v>
      </c>
      <c r="N139">
        <f t="shared" si="26"/>
        <v>492</v>
      </c>
      <c r="O139">
        <f t="shared" si="23"/>
        <v>0</v>
      </c>
    </row>
    <row r="140" spans="1:15" x14ac:dyDescent="0.25">
      <c r="A140" s="1">
        <v>45065</v>
      </c>
      <c r="B140">
        <v>448</v>
      </c>
      <c r="C140">
        <v>346</v>
      </c>
      <c r="E140">
        <f t="shared" si="18"/>
        <v>10671</v>
      </c>
      <c r="H140">
        <f t="shared" si="19"/>
        <v>4268.4000000000005</v>
      </c>
      <c r="I140" t="b">
        <f t="shared" si="24"/>
        <v>0</v>
      </c>
      <c r="J140">
        <f t="shared" si="20"/>
        <v>368.40000000000055</v>
      </c>
      <c r="K140">
        <f t="shared" si="21"/>
        <v>74</v>
      </c>
      <c r="L140">
        <f t="shared" si="22"/>
        <v>0</v>
      </c>
      <c r="M140">
        <f t="shared" si="25"/>
        <v>492</v>
      </c>
      <c r="N140">
        <f t="shared" si="26"/>
        <v>418</v>
      </c>
      <c r="O140">
        <f t="shared" si="23"/>
        <v>0</v>
      </c>
    </row>
    <row r="141" spans="1:15" x14ac:dyDescent="0.25">
      <c r="A141" s="1">
        <v>45066</v>
      </c>
      <c r="B141">
        <v>408</v>
      </c>
      <c r="C141">
        <v>517</v>
      </c>
      <c r="E141">
        <f t="shared" si="18"/>
        <v>10562</v>
      </c>
      <c r="H141">
        <f t="shared" si="19"/>
        <v>4224.8</v>
      </c>
      <c r="I141" t="b">
        <f t="shared" si="24"/>
        <v>0</v>
      </c>
      <c r="J141">
        <f t="shared" si="20"/>
        <v>324.80000000000018</v>
      </c>
      <c r="K141">
        <f t="shared" si="21"/>
        <v>65</v>
      </c>
      <c r="L141">
        <f t="shared" si="22"/>
        <v>0</v>
      </c>
      <c r="M141">
        <f t="shared" si="25"/>
        <v>418</v>
      </c>
      <c r="N141">
        <f t="shared" si="26"/>
        <v>353</v>
      </c>
      <c r="O141">
        <f t="shared" si="23"/>
        <v>0</v>
      </c>
    </row>
    <row r="142" spans="1:15" x14ac:dyDescent="0.25">
      <c r="A142" s="1">
        <v>45067</v>
      </c>
      <c r="B142">
        <v>483</v>
      </c>
      <c r="C142">
        <v>322</v>
      </c>
      <c r="E142">
        <f t="shared" si="18"/>
        <v>10723</v>
      </c>
      <c r="H142">
        <f t="shared" si="19"/>
        <v>4289.2</v>
      </c>
      <c r="I142" t="b">
        <f t="shared" si="24"/>
        <v>0</v>
      </c>
      <c r="J142">
        <f t="shared" si="20"/>
        <v>389.19999999999982</v>
      </c>
      <c r="K142">
        <f t="shared" si="21"/>
        <v>78</v>
      </c>
      <c r="L142">
        <f t="shared" si="22"/>
        <v>0</v>
      </c>
      <c r="M142">
        <f t="shared" si="25"/>
        <v>353</v>
      </c>
      <c r="N142">
        <f t="shared" si="26"/>
        <v>275</v>
      </c>
      <c r="O142">
        <f t="shared" si="23"/>
        <v>0</v>
      </c>
    </row>
    <row r="143" spans="1:15" x14ac:dyDescent="0.25">
      <c r="A143" s="1">
        <v>45068</v>
      </c>
      <c r="B143">
        <v>498</v>
      </c>
      <c r="C143">
        <v>654</v>
      </c>
      <c r="E143">
        <f t="shared" si="18"/>
        <v>10567</v>
      </c>
      <c r="H143">
        <f t="shared" si="19"/>
        <v>4226.8</v>
      </c>
      <c r="I143" t="b">
        <f t="shared" si="24"/>
        <v>0</v>
      </c>
      <c r="J143">
        <f t="shared" si="20"/>
        <v>326.80000000000018</v>
      </c>
      <c r="K143">
        <f t="shared" si="21"/>
        <v>66</v>
      </c>
      <c r="L143">
        <f t="shared" si="22"/>
        <v>0</v>
      </c>
      <c r="M143">
        <f t="shared" si="25"/>
        <v>275</v>
      </c>
      <c r="N143">
        <f t="shared" si="26"/>
        <v>209</v>
      </c>
      <c r="O143">
        <f t="shared" si="23"/>
        <v>0</v>
      </c>
    </row>
    <row r="144" spans="1:15" x14ac:dyDescent="0.25">
      <c r="A144" s="1">
        <v>45069</v>
      </c>
      <c r="B144">
        <v>503</v>
      </c>
      <c r="C144">
        <v>552</v>
      </c>
      <c r="E144">
        <f t="shared" si="18"/>
        <v>10518</v>
      </c>
      <c r="H144">
        <f t="shared" si="19"/>
        <v>4207.2</v>
      </c>
      <c r="I144" t="b">
        <f t="shared" si="24"/>
        <v>0</v>
      </c>
      <c r="J144">
        <f t="shared" si="20"/>
        <v>307.19999999999982</v>
      </c>
      <c r="K144">
        <f t="shared" si="21"/>
        <v>62</v>
      </c>
      <c r="L144">
        <f t="shared" si="22"/>
        <v>0</v>
      </c>
      <c r="M144">
        <f t="shared" si="25"/>
        <v>209</v>
      </c>
      <c r="N144">
        <f t="shared" si="26"/>
        <v>147</v>
      </c>
      <c r="O144">
        <f t="shared" si="23"/>
        <v>0</v>
      </c>
    </row>
    <row r="145" spans="1:15" x14ac:dyDescent="0.25">
      <c r="A145" s="1">
        <v>45070</v>
      </c>
      <c r="B145">
        <v>474</v>
      </c>
      <c r="C145">
        <v>646</v>
      </c>
      <c r="E145">
        <f t="shared" si="18"/>
        <v>10346</v>
      </c>
      <c r="H145">
        <f t="shared" si="19"/>
        <v>4138.4000000000005</v>
      </c>
      <c r="I145" t="b">
        <f t="shared" si="24"/>
        <v>0</v>
      </c>
      <c r="J145">
        <f t="shared" si="20"/>
        <v>238.40000000000055</v>
      </c>
      <c r="K145">
        <f t="shared" si="21"/>
        <v>48</v>
      </c>
      <c r="L145">
        <f t="shared" si="22"/>
        <v>0</v>
      </c>
      <c r="M145">
        <f t="shared" si="25"/>
        <v>147</v>
      </c>
      <c r="N145">
        <f t="shared" si="26"/>
        <v>99</v>
      </c>
      <c r="O145">
        <f t="shared" si="23"/>
        <v>0</v>
      </c>
    </row>
    <row r="146" spans="1:15" x14ac:dyDescent="0.25">
      <c r="A146" s="1">
        <v>45071</v>
      </c>
      <c r="B146">
        <v>422</v>
      </c>
      <c r="C146">
        <v>634</v>
      </c>
      <c r="E146">
        <f t="shared" si="18"/>
        <v>10134</v>
      </c>
      <c r="H146">
        <f t="shared" si="19"/>
        <v>4053.6000000000004</v>
      </c>
      <c r="I146" t="b">
        <f t="shared" si="24"/>
        <v>0</v>
      </c>
      <c r="J146">
        <f t="shared" si="20"/>
        <v>153.60000000000036</v>
      </c>
      <c r="K146">
        <f t="shared" si="21"/>
        <v>31</v>
      </c>
      <c r="L146">
        <f t="shared" si="22"/>
        <v>0</v>
      </c>
      <c r="M146">
        <f t="shared" si="25"/>
        <v>99</v>
      </c>
      <c r="N146">
        <f t="shared" si="26"/>
        <v>68</v>
      </c>
      <c r="O146">
        <f t="shared" si="23"/>
        <v>0</v>
      </c>
    </row>
    <row r="147" spans="1:15" x14ac:dyDescent="0.25">
      <c r="A147" s="1">
        <v>45072</v>
      </c>
      <c r="B147">
        <v>474</v>
      </c>
      <c r="C147">
        <v>606</v>
      </c>
      <c r="E147">
        <f t="shared" si="18"/>
        <v>10002</v>
      </c>
      <c r="H147">
        <f t="shared" si="19"/>
        <v>4000.8</v>
      </c>
      <c r="I147" t="b">
        <f t="shared" si="24"/>
        <v>0</v>
      </c>
      <c r="J147">
        <f t="shared" si="20"/>
        <v>100.80000000000018</v>
      </c>
      <c r="K147">
        <f t="shared" si="21"/>
        <v>21</v>
      </c>
      <c r="L147">
        <f t="shared" si="22"/>
        <v>0</v>
      </c>
      <c r="M147">
        <f t="shared" si="25"/>
        <v>68</v>
      </c>
      <c r="N147">
        <f t="shared" si="26"/>
        <v>47</v>
      </c>
      <c r="O147">
        <f t="shared" si="23"/>
        <v>0</v>
      </c>
    </row>
    <row r="148" spans="1:15" x14ac:dyDescent="0.25">
      <c r="A148" s="1">
        <v>45073</v>
      </c>
      <c r="B148">
        <v>407</v>
      </c>
      <c r="C148">
        <v>674</v>
      </c>
      <c r="E148">
        <f t="shared" si="18"/>
        <v>9735</v>
      </c>
      <c r="H148">
        <f t="shared" si="19"/>
        <v>3894</v>
      </c>
      <c r="I148" t="b">
        <f t="shared" si="24"/>
        <v>1</v>
      </c>
      <c r="J148">
        <f t="shared" si="20"/>
        <v>0</v>
      </c>
      <c r="K148">
        <f t="shared" si="21"/>
        <v>0</v>
      </c>
      <c r="L148">
        <f t="shared" si="22"/>
        <v>1</v>
      </c>
      <c r="M148">
        <f t="shared" si="25"/>
        <v>48</v>
      </c>
      <c r="N148">
        <f t="shared" si="26"/>
        <v>48</v>
      </c>
      <c r="O148">
        <f t="shared" si="23"/>
        <v>0</v>
      </c>
    </row>
    <row r="149" spans="1:15" x14ac:dyDescent="0.25">
      <c r="A149" s="1">
        <v>45074</v>
      </c>
      <c r="B149">
        <v>697</v>
      </c>
      <c r="C149">
        <v>546</v>
      </c>
      <c r="E149">
        <f t="shared" si="18"/>
        <v>9886</v>
      </c>
      <c r="H149">
        <f t="shared" si="19"/>
        <v>3954.4</v>
      </c>
      <c r="I149" t="b">
        <f t="shared" si="24"/>
        <v>0</v>
      </c>
      <c r="J149">
        <f t="shared" si="20"/>
        <v>54.400000000000091</v>
      </c>
      <c r="K149">
        <f t="shared" si="21"/>
        <v>11</v>
      </c>
      <c r="L149">
        <f t="shared" si="22"/>
        <v>0</v>
      </c>
      <c r="M149">
        <f t="shared" si="25"/>
        <v>48</v>
      </c>
      <c r="N149">
        <f t="shared" si="26"/>
        <v>37</v>
      </c>
      <c r="O149">
        <f t="shared" si="23"/>
        <v>0</v>
      </c>
    </row>
    <row r="150" spans="1:15" x14ac:dyDescent="0.25">
      <c r="A150" s="1">
        <v>45075</v>
      </c>
      <c r="B150">
        <v>603</v>
      </c>
      <c r="C150">
        <v>564</v>
      </c>
      <c r="E150">
        <f t="shared" si="18"/>
        <v>9925</v>
      </c>
      <c r="H150">
        <f t="shared" si="19"/>
        <v>3970</v>
      </c>
      <c r="I150" t="b">
        <f t="shared" si="24"/>
        <v>0</v>
      </c>
      <c r="J150">
        <f t="shared" si="20"/>
        <v>70</v>
      </c>
      <c r="K150">
        <f t="shared" si="21"/>
        <v>14</v>
      </c>
      <c r="L150">
        <f t="shared" si="22"/>
        <v>0</v>
      </c>
      <c r="M150">
        <f t="shared" si="25"/>
        <v>37</v>
      </c>
      <c r="N150">
        <f t="shared" si="26"/>
        <v>23</v>
      </c>
      <c r="O150">
        <f t="shared" si="23"/>
        <v>0</v>
      </c>
    </row>
    <row r="151" spans="1:15" x14ac:dyDescent="0.25">
      <c r="A151" s="1">
        <v>45076</v>
      </c>
      <c r="B151">
        <v>561</v>
      </c>
      <c r="C151">
        <v>670</v>
      </c>
      <c r="E151">
        <f t="shared" si="18"/>
        <v>9816</v>
      </c>
      <c r="H151">
        <f t="shared" si="19"/>
        <v>3926.4</v>
      </c>
      <c r="I151" t="b">
        <f t="shared" si="24"/>
        <v>0</v>
      </c>
      <c r="J151">
        <f t="shared" si="20"/>
        <v>26.400000000000091</v>
      </c>
      <c r="K151">
        <f t="shared" si="21"/>
        <v>6</v>
      </c>
      <c r="L151">
        <f t="shared" si="22"/>
        <v>0</v>
      </c>
      <c r="M151">
        <f t="shared" si="25"/>
        <v>23</v>
      </c>
      <c r="N151">
        <f t="shared" si="26"/>
        <v>17</v>
      </c>
      <c r="O151">
        <f t="shared" si="23"/>
        <v>0</v>
      </c>
    </row>
    <row r="152" spans="1:15" x14ac:dyDescent="0.25">
      <c r="A152" s="1">
        <v>45077</v>
      </c>
      <c r="B152">
        <v>426</v>
      </c>
      <c r="C152">
        <v>642</v>
      </c>
      <c r="E152">
        <f t="shared" si="18"/>
        <v>9600</v>
      </c>
      <c r="H152">
        <f t="shared" si="19"/>
        <v>3840</v>
      </c>
      <c r="I152" t="b">
        <f t="shared" si="24"/>
        <v>1</v>
      </c>
      <c r="J152">
        <f t="shared" si="20"/>
        <v>0</v>
      </c>
      <c r="K152">
        <f t="shared" si="21"/>
        <v>0</v>
      </c>
      <c r="L152">
        <f t="shared" si="22"/>
        <v>12</v>
      </c>
      <c r="M152">
        <f t="shared" si="25"/>
        <v>29</v>
      </c>
      <c r="N152">
        <f t="shared" si="26"/>
        <v>29</v>
      </c>
      <c r="O152">
        <f t="shared" si="23"/>
        <v>0</v>
      </c>
    </row>
    <row r="153" spans="1:15" x14ac:dyDescent="0.25">
      <c r="A153" s="1">
        <v>45078</v>
      </c>
      <c r="B153">
        <v>438</v>
      </c>
      <c r="C153">
        <v>506</v>
      </c>
      <c r="E153">
        <f t="shared" si="18"/>
        <v>9532</v>
      </c>
      <c r="H153">
        <f t="shared" si="19"/>
        <v>3812.8</v>
      </c>
      <c r="I153" t="b">
        <f t="shared" si="24"/>
        <v>1</v>
      </c>
      <c r="J153">
        <f t="shared" si="20"/>
        <v>0</v>
      </c>
      <c r="K153">
        <f t="shared" si="21"/>
        <v>0</v>
      </c>
      <c r="L153">
        <f t="shared" si="22"/>
        <v>17</v>
      </c>
      <c r="M153">
        <f t="shared" si="25"/>
        <v>46</v>
      </c>
      <c r="N153">
        <f t="shared" si="26"/>
        <v>46</v>
      </c>
      <c r="O153">
        <f t="shared" si="23"/>
        <v>0</v>
      </c>
    </row>
    <row r="154" spans="1:15" x14ac:dyDescent="0.25">
      <c r="A154" s="1">
        <v>45079</v>
      </c>
      <c r="B154">
        <v>580</v>
      </c>
      <c r="C154">
        <v>543</v>
      </c>
      <c r="E154">
        <f t="shared" si="18"/>
        <v>9569</v>
      </c>
      <c r="H154">
        <f t="shared" si="19"/>
        <v>3827.6000000000004</v>
      </c>
      <c r="I154" t="b">
        <f t="shared" si="24"/>
        <v>1</v>
      </c>
      <c r="J154">
        <f t="shared" si="20"/>
        <v>0</v>
      </c>
      <c r="K154">
        <f t="shared" si="21"/>
        <v>0</v>
      </c>
      <c r="L154">
        <f t="shared" si="22"/>
        <v>14</v>
      </c>
      <c r="M154">
        <f t="shared" si="25"/>
        <v>60</v>
      </c>
      <c r="N154">
        <f t="shared" si="26"/>
        <v>60</v>
      </c>
      <c r="O154">
        <f t="shared" si="23"/>
        <v>0</v>
      </c>
    </row>
    <row r="155" spans="1:15" x14ac:dyDescent="0.25">
      <c r="A155" s="1">
        <v>45080</v>
      </c>
      <c r="B155">
        <v>423</v>
      </c>
      <c r="C155">
        <v>645</v>
      </c>
      <c r="E155">
        <f t="shared" si="18"/>
        <v>9347</v>
      </c>
      <c r="H155">
        <f t="shared" si="19"/>
        <v>3738.8</v>
      </c>
      <c r="I155" t="b">
        <f t="shared" si="24"/>
        <v>1</v>
      </c>
      <c r="J155">
        <f t="shared" si="20"/>
        <v>0</v>
      </c>
      <c r="K155">
        <f t="shared" si="21"/>
        <v>0</v>
      </c>
      <c r="L155">
        <f t="shared" si="22"/>
        <v>32</v>
      </c>
      <c r="M155">
        <f t="shared" si="25"/>
        <v>92</v>
      </c>
      <c r="N155">
        <f t="shared" si="26"/>
        <v>92</v>
      </c>
      <c r="O155">
        <f t="shared" si="23"/>
        <v>0</v>
      </c>
    </row>
    <row r="156" spans="1:15" x14ac:dyDescent="0.25">
      <c r="A156" s="1">
        <v>45081</v>
      </c>
      <c r="B156">
        <v>392</v>
      </c>
      <c r="C156">
        <v>622</v>
      </c>
      <c r="E156">
        <f t="shared" si="18"/>
        <v>9117</v>
      </c>
      <c r="H156">
        <f t="shared" si="19"/>
        <v>3646.8</v>
      </c>
      <c r="I156" t="b">
        <f t="shared" si="24"/>
        <v>1</v>
      </c>
      <c r="J156">
        <f t="shared" si="20"/>
        <v>0</v>
      </c>
      <c r="K156">
        <f t="shared" si="21"/>
        <v>0</v>
      </c>
      <c r="L156">
        <f t="shared" si="22"/>
        <v>50</v>
      </c>
      <c r="M156">
        <f t="shared" si="25"/>
        <v>142</v>
      </c>
      <c r="N156">
        <f t="shared" si="26"/>
        <v>142</v>
      </c>
      <c r="O156">
        <f t="shared" si="23"/>
        <v>0</v>
      </c>
    </row>
    <row r="157" spans="1:15" x14ac:dyDescent="0.25">
      <c r="A157" s="1">
        <v>45082</v>
      </c>
      <c r="B157">
        <v>317</v>
      </c>
      <c r="C157">
        <v>513</v>
      </c>
      <c r="E157">
        <f t="shared" si="18"/>
        <v>8921</v>
      </c>
      <c r="H157">
        <f t="shared" si="19"/>
        <v>3568.4</v>
      </c>
      <c r="I157" t="b">
        <f t="shared" si="24"/>
        <v>1</v>
      </c>
      <c r="J157">
        <f t="shared" si="20"/>
        <v>0</v>
      </c>
      <c r="K157">
        <f t="shared" si="21"/>
        <v>0</v>
      </c>
      <c r="L157">
        <f t="shared" si="22"/>
        <v>66</v>
      </c>
      <c r="M157">
        <f t="shared" si="25"/>
        <v>208</v>
      </c>
      <c r="N157">
        <f t="shared" si="26"/>
        <v>208</v>
      </c>
      <c r="O157">
        <f t="shared" si="23"/>
        <v>0</v>
      </c>
    </row>
    <row r="158" spans="1:15" x14ac:dyDescent="0.25">
      <c r="A158" s="1">
        <v>45083</v>
      </c>
      <c r="B158">
        <v>301</v>
      </c>
      <c r="C158">
        <v>371</v>
      </c>
      <c r="E158">
        <f t="shared" si="18"/>
        <v>8851</v>
      </c>
      <c r="H158">
        <f t="shared" si="19"/>
        <v>3540.4</v>
      </c>
      <c r="I158" t="b">
        <f t="shared" si="24"/>
        <v>1</v>
      </c>
      <c r="J158">
        <f t="shared" si="20"/>
        <v>0</v>
      </c>
      <c r="K158">
        <f t="shared" si="21"/>
        <v>0</v>
      </c>
      <c r="L158">
        <f t="shared" si="22"/>
        <v>71</v>
      </c>
      <c r="M158">
        <f t="shared" si="25"/>
        <v>279</v>
      </c>
      <c r="N158">
        <f t="shared" si="26"/>
        <v>279</v>
      </c>
      <c r="O158">
        <f t="shared" si="23"/>
        <v>0</v>
      </c>
    </row>
    <row r="159" spans="1:15" x14ac:dyDescent="0.25">
      <c r="A159" s="1">
        <v>45084</v>
      </c>
      <c r="B159">
        <v>326</v>
      </c>
      <c r="C159">
        <v>486</v>
      </c>
      <c r="E159">
        <f t="shared" si="18"/>
        <v>8691</v>
      </c>
      <c r="H159">
        <f t="shared" si="19"/>
        <v>3476.4</v>
      </c>
      <c r="I159" t="b">
        <f t="shared" si="24"/>
        <v>1</v>
      </c>
      <c r="J159">
        <f t="shared" si="20"/>
        <v>0</v>
      </c>
      <c r="K159">
        <f t="shared" si="21"/>
        <v>0</v>
      </c>
      <c r="L159">
        <f t="shared" si="22"/>
        <v>84</v>
      </c>
      <c r="M159">
        <f t="shared" si="25"/>
        <v>363</v>
      </c>
      <c r="N159">
        <f t="shared" si="26"/>
        <v>363</v>
      </c>
      <c r="O159">
        <f t="shared" si="23"/>
        <v>0</v>
      </c>
    </row>
    <row r="160" spans="1:15" x14ac:dyDescent="0.25">
      <c r="A160" s="1">
        <v>45085</v>
      </c>
      <c r="B160">
        <v>493</v>
      </c>
      <c r="C160">
        <v>330</v>
      </c>
      <c r="E160">
        <f t="shared" si="18"/>
        <v>8854</v>
      </c>
      <c r="H160">
        <f t="shared" si="19"/>
        <v>3541.6000000000004</v>
      </c>
      <c r="I160" t="b">
        <f t="shared" si="24"/>
        <v>1</v>
      </c>
      <c r="J160">
        <f t="shared" si="20"/>
        <v>0</v>
      </c>
      <c r="K160">
        <f t="shared" si="21"/>
        <v>0</v>
      </c>
      <c r="L160">
        <f t="shared" si="22"/>
        <v>71</v>
      </c>
      <c r="M160">
        <f t="shared" si="25"/>
        <v>434</v>
      </c>
      <c r="N160">
        <f t="shared" si="26"/>
        <v>434</v>
      </c>
      <c r="O160">
        <f t="shared" si="23"/>
        <v>0</v>
      </c>
    </row>
    <row r="161" spans="1:15" x14ac:dyDescent="0.25">
      <c r="A161" s="1">
        <v>45086</v>
      </c>
      <c r="B161">
        <v>485</v>
      </c>
      <c r="C161">
        <v>640</v>
      </c>
      <c r="E161">
        <f t="shared" si="18"/>
        <v>8699</v>
      </c>
      <c r="H161">
        <f t="shared" si="19"/>
        <v>3479.6000000000004</v>
      </c>
      <c r="I161" t="b">
        <f t="shared" si="24"/>
        <v>1</v>
      </c>
      <c r="J161">
        <f t="shared" si="20"/>
        <v>0</v>
      </c>
      <c r="K161">
        <f t="shared" si="21"/>
        <v>0</v>
      </c>
      <c r="L161">
        <f t="shared" si="22"/>
        <v>84</v>
      </c>
      <c r="M161">
        <f t="shared" si="25"/>
        <v>518</v>
      </c>
      <c r="N161">
        <f t="shared" si="26"/>
        <v>518</v>
      </c>
      <c r="O161">
        <f t="shared" si="23"/>
        <v>0</v>
      </c>
    </row>
    <row r="162" spans="1:15" x14ac:dyDescent="0.25">
      <c r="A162" s="1">
        <v>45087</v>
      </c>
      <c r="B162">
        <v>310</v>
      </c>
      <c r="C162">
        <v>501</v>
      </c>
      <c r="E162">
        <f t="shared" si="18"/>
        <v>8508</v>
      </c>
      <c r="H162">
        <f t="shared" si="19"/>
        <v>3403.2000000000003</v>
      </c>
      <c r="I162" t="b">
        <f t="shared" si="24"/>
        <v>1</v>
      </c>
      <c r="J162">
        <f t="shared" si="20"/>
        <v>0</v>
      </c>
      <c r="K162">
        <f t="shared" si="21"/>
        <v>0</v>
      </c>
      <c r="L162">
        <f t="shared" si="22"/>
        <v>99</v>
      </c>
      <c r="M162">
        <f t="shared" si="25"/>
        <v>617</v>
      </c>
      <c r="N162">
        <f t="shared" si="26"/>
        <v>617</v>
      </c>
      <c r="O162">
        <f t="shared" si="23"/>
        <v>0</v>
      </c>
    </row>
    <row r="163" spans="1:15" x14ac:dyDescent="0.25">
      <c r="A163" s="1">
        <v>45088</v>
      </c>
      <c r="B163">
        <v>538</v>
      </c>
      <c r="C163">
        <v>356</v>
      </c>
      <c r="E163">
        <f t="shared" si="18"/>
        <v>8690</v>
      </c>
      <c r="H163">
        <f t="shared" si="19"/>
        <v>3476</v>
      </c>
      <c r="I163" t="b">
        <f t="shared" si="24"/>
        <v>1</v>
      </c>
      <c r="J163">
        <f t="shared" si="20"/>
        <v>0</v>
      </c>
      <c r="K163">
        <f t="shared" si="21"/>
        <v>0</v>
      </c>
      <c r="L163">
        <f t="shared" si="22"/>
        <v>84</v>
      </c>
      <c r="M163">
        <f t="shared" si="25"/>
        <v>701</v>
      </c>
      <c r="N163">
        <f t="shared" si="26"/>
        <v>701</v>
      </c>
      <c r="O163">
        <f t="shared" si="23"/>
        <v>0</v>
      </c>
    </row>
    <row r="164" spans="1:15" x14ac:dyDescent="0.25">
      <c r="A164" s="1">
        <v>45089</v>
      </c>
      <c r="B164">
        <v>480</v>
      </c>
      <c r="C164">
        <v>464</v>
      </c>
      <c r="E164">
        <f t="shared" si="18"/>
        <v>8706</v>
      </c>
      <c r="H164">
        <f t="shared" si="19"/>
        <v>3482.4</v>
      </c>
      <c r="I164" t="b">
        <f t="shared" si="24"/>
        <v>1</v>
      </c>
      <c r="J164">
        <f t="shared" si="20"/>
        <v>0</v>
      </c>
      <c r="K164">
        <f t="shared" si="21"/>
        <v>0</v>
      </c>
      <c r="L164">
        <f t="shared" si="22"/>
        <v>83</v>
      </c>
      <c r="M164">
        <f t="shared" si="25"/>
        <v>784</v>
      </c>
      <c r="N164">
        <f t="shared" si="26"/>
        <v>784</v>
      </c>
      <c r="O164">
        <f t="shared" si="23"/>
        <v>0</v>
      </c>
    </row>
    <row r="165" spans="1:15" x14ac:dyDescent="0.25">
      <c r="A165" s="1">
        <v>45090</v>
      </c>
      <c r="B165">
        <v>662</v>
      </c>
      <c r="C165">
        <v>476</v>
      </c>
      <c r="E165">
        <f t="shared" si="18"/>
        <v>8892</v>
      </c>
      <c r="H165">
        <f t="shared" si="19"/>
        <v>3556.8</v>
      </c>
      <c r="I165" t="b">
        <f t="shared" si="24"/>
        <v>1</v>
      </c>
      <c r="J165">
        <f t="shared" si="20"/>
        <v>0</v>
      </c>
      <c r="K165">
        <f t="shared" si="21"/>
        <v>0</v>
      </c>
      <c r="L165">
        <f t="shared" si="22"/>
        <v>68</v>
      </c>
      <c r="M165">
        <f t="shared" si="25"/>
        <v>852</v>
      </c>
      <c r="N165">
        <f t="shared" si="26"/>
        <v>852</v>
      </c>
      <c r="O165">
        <f t="shared" si="23"/>
        <v>0</v>
      </c>
    </row>
    <row r="166" spans="1:15" x14ac:dyDescent="0.25">
      <c r="A166" s="1">
        <v>45091</v>
      </c>
      <c r="B166">
        <v>512</v>
      </c>
      <c r="C166">
        <v>424</v>
      </c>
      <c r="E166">
        <f t="shared" si="18"/>
        <v>8980</v>
      </c>
      <c r="H166">
        <f t="shared" si="19"/>
        <v>3592</v>
      </c>
      <c r="I166" t="b">
        <f t="shared" si="24"/>
        <v>1</v>
      </c>
      <c r="J166">
        <f t="shared" si="20"/>
        <v>0</v>
      </c>
      <c r="K166">
        <f t="shared" si="21"/>
        <v>0</v>
      </c>
      <c r="L166">
        <f t="shared" si="22"/>
        <v>61</v>
      </c>
      <c r="M166">
        <f t="shared" si="25"/>
        <v>913</v>
      </c>
      <c r="N166">
        <f t="shared" si="26"/>
        <v>913</v>
      </c>
      <c r="O166">
        <f t="shared" si="23"/>
        <v>0</v>
      </c>
    </row>
    <row r="167" spans="1:15" x14ac:dyDescent="0.25">
      <c r="A167" s="1">
        <v>45092</v>
      </c>
      <c r="B167">
        <v>374</v>
      </c>
      <c r="C167">
        <v>330</v>
      </c>
      <c r="E167">
        <f t="shared" si="18"/>
        <v>9024</v>
      </c>
      <c r="H167">
        <f t="shared" si="19"/>
        <v>3609.6000000000004</v>
      </c>
      <c r="I167" t="b">
        <f t="shared" si="24"/>
        <v>1</v>
      </c>
      <c r="J167">
        <f t="shared" si="20"/>
        <v>0</v>
      </c>
      <c r="K167">
        <f t="shared" si="21"/>
        <v>0</v>
      </c>
      <c r="L167">
        <f t="shared" si="22"/>
        <v>58</v>
      </c>
      <c r="M167">
        <f t="shared" si="25"/>
        <v>971</v>
      </c>
      <c r="N167">
        <f t="shared" si="26"/>
        <v>971</v>
      </c>
      <c r="O167">
        <f t="shared" si="23"/>
        <v>0</v>
      </c>
    </row>
    <row r="168" spans="1:15" x14ac:dyDescent="0.25">
      <c r="A168" s="1">
        <v>45093</v>
      </c>
      <c r="B168">
        <v>408</v>
      </c>
      <c r="C168">
        <v>618</v>
      </c>
      <c r="E168">
        <f t="shared" si="18"/>
        <v>8814</v>
      </c>
      <c r="H168">
        <f t="shared" si="19"/>
        <v>3525.6000000000004</v>
      </c>
      <c r="I168" t="b">
        <f t="shared" si="24"/>
        <v>1</v>
      </c>
      <c r="J168">
        <f t="shared" si="20"/>
        <v>0</v>
      </c>
      <c r="K168">
        <f t="shared" si="21"/>
        <v>0</v>
      </c>
      <c r="L168">
        <f t="shared" si="22"/>
        <v>74</v>
      </c>
      <c r="M168">
        <f t="shared" si="25"/>
        <v>1045</v>
      </c>
      <c r="N168">
        <f t="shared" si="26"/>
        <v>1045</v>
      </c>
      <c r="O168">
        <f t="shared" si="23"/>
        <v>0</v>
      </c>
    </row>
    <row r="169" spans="1:15" x14ac:dyDescent="0.25">
      <c r="A169" s="1">
        <v>45094</v>
      </c>
      <c r="B169">
        <v>637</v>
      </c>
      <c r="C169">
        <v>308</v>
      </c>
      <c r="E169">
        <f t="shared" si="18"/>
        <v>9143</v>
      </c>
      <c r="H169">
        <f t="shared" si="19"/>
        <v>3657.2000000000003</v>
      </c>
      <c r="I169" t="b">
        <f t="shared" si="24"/>
        <v>1</v>
      </c>
      <c r="J169">
        <f t="shared" si="20"/>
        <v>0</v>
      </c>
      <c r="K169">
        <f t="shared" si="21"/>
        <v>0</v>
      </c>
      <c r="L169">
        <f t="shared" si="22"/>
        <v>48</v>
      </c>
      <c r="M169">
        <f t="shared" si="25"/>
        <v>1093</v>
      </c>
      <c r="N169">
        <f t="shared" si="26"/>
        <v>1093</v>
      </c>
      <c r="O169">
        <f t="shared" si="23"/>
        <v>0</v>
      </c>
    </row>
    <row r="170" spans="1:15" x14ac:dyDescent="0.25">
      <c r="A170" s="1">
        <v>45095</v>
      </c>
      <c r="B170">
        <v>573</v>
      </c>
      <c r="C170">
        <v>334</v>
      </c>
      <c r="E170">
        <f t="shared" si="18"/>
        <v>9382</v>
      </c>
      <c r="H170">
        <f t="shared" si="19"/>
        <v>3752.8</v>
      </c>
      <c r="I170" t="b">
        <f t="shared" si="24"/>
        <v>1</v>
      </c>
      <c r="J170">
        <f t="shared" si="20"/>
        <v>0</v>
      </c>
      <c r="K170">
        <f t="shared" si="21"/>
        <v>0</v>
      </c>
      <c r="L170">
        <f t="shared" si="22"/>
        <v>29</v>
      </c>
      <c r="M170">
        <f t="shared" si="25"/>
        <v>1122</v>
      </c>
      <c r="N170">
        <f t="shared" si="26"/>
        <v>1122</v>
      </c>
      <c r="O170">
        <f t="shared" si="23"/>
        <v>0</v>
      </c>
    </row>
    <row r="171" spans="1:15" x14ac:dyDescent="0.25">
      <c r="A171" s="1">
        <v>45096</v>
      </c>
      <c r="B171">
        <v>567</v>
      </c>
      <c r="C171">
        <v>386</v>
      </c>
      <c r="E171">
        <f t="shared" si="18"/>
        <v>9563</v>
      </c>
      <c r="H171">
        <f t="shared" si="19"/>
        <v>3825.2000000000003</v>
      </c>
      <c r="I171" t="b">
        <f t="shared" si="24"/>
        <v>1</v>
      </c>
      <c r="J171">
        <f t="shared" si="20"/>
        <v>0</v>
      </c>
      <c r="K171">
        <f t="shared" si="21"/>
        <v>0</v>
      </c>
      <c r="L171">
        <f t="shared" si="22"/>
        <v>14</v>
      </c>
      <c r="M171">
        <f t="shared" si="25"/>
        <v>1136</v>
      </c>
      <c r="N171">
        <f t="shared" si="26"/>
        <v>1136</v>
      </c>
      <c r="O171">
        <f t="shared" si="23"/>
        <v>0</v>
      </c>
    </row>
    <row r="172" spans="1:15" x14ac:dyDescent="0.25">
      <c r="A172" s="1">
        <v>45097</v>
      </c>
      <c r="B172">
        <v>436</v>
      </c>
      <c r="C172">
        <v>366</v>
      </c>
      <c r="E172">
        <f t="shared" si="18"/>
        <v>9633</v>
      </c>
      <c r="H172">
        <f t="shared" si="19"/>
        <v>3853.2000000000003</v>
      </c>
      <c r="I172" t="b">
        <f t="shared" si="24"/>
        <v>1</v>
      </c>
      <c r="J172">
        <f t="shared" si="20"/>
        <v>0</v>
      </c>
      <c r="K172">
        <f t="shared" si="21"/>
        <v>0</v>
      </c>
      <c r="L172">
        <f t="shared" si="22"/>
        <v>9</v>
      </c>
      <c r="M172">
        <f t="shared" si="25"/>
        <v>1145</v>
      </c>
      <c r="N172">
        <f t="shared" si="26"/>
        <v>1145</v>
      </c>
      <c r="O172">
        <f t="shared" si="23"/>
        <v>0</v>
      </c>
    </row>
    <row r="173" spans="1:15" x14ac:dyDescent="0.25">
      <c r="A173" s="1">
        <v>45098</v>
      </c>
      <c r="B173">
        <v>699</v>
      </c>
      <c r="C173">
        <v>503</v>
      </c>
      <c r="E173">
        <f t="shared" si="18"/>
        <v>9829</v>
      </c>
      <c r="H173">
        <f t="shared" si="19"/>
        <v>3931.6000000000004</v>
      </c>
      <c r="I173" t="b">
        <f t="shared" si="24"/>
        <v>0</v>
      </c>
      <c r="J173">
        <f t="shared" si="20"/>
        <v>31.600000000000364</v>
      </c>
      <c r="K173">
        <f t="shared" si="21"/>
        <v>7</v>
      </c>
      <c r="L173">
        <f t="shared" si="22"/>
        <v>0</v>
      </c>
      <c r="M173">
        <f t="shared" si="25"/>
        <v>1145</v>
      </c>
      <c r="N173">
        <f t="shared" si="26"/>
        <v>1138</v>
      </c>
      <c r="O173">
        <f t="shared" si="23"/>
        <v>0</v>
      </c>
    </row>
    <row r="174" spans="1:15" x14ac:dyDescent="0.25">
      <c r="A174" s="1">
        <v>45099</v>
      </c>
      <c r="B174">
        <v>504</v>
      </c>
      <c r="C174">
        <v>467</v>
      </c>
      <c r="E174">
        <f t="shared" si="18"/>
        <v>9866</v>
      </c>
      <c r="H174">
        <f t="shared" si="19"/>
        <v>3946.4</v>
      </c>
      <c r="I174" t="b">
        <f t="shared" si="24"/>
        <v>0</v>
      </c>
      <c r="J174">
        <f t="shared" si="20"/>
        <v>46.400000000000091</v>
      </c>
      <c r="K174">
        <f t="shared" si="21"/>
        <v>10</v>
      </c>
      <c r="L174">
        <f t="shared" si="22"/>
        <v>0</v>
      </c>
      <c r="M174">
        <f t="shared" si="25"/>
        <v>1138</v>
      </c>
      <c r="N174">
        <f t="shared" si="26"/>
        <v>1128</v>
      </c>
      <c r="O174">
        <f t="shared" si="23"/>
        <v>0</v>
      </c>
    </row>
    <row r="175" spans="1:15" x14ac:dyDescent="0.25">
      <c r="A175" s="1">
        <v>45100</v>
      </c>
      <c r="B175">
        <v>572</v>
      </c>
      <c r="C175">
        <v>575</v>
      </c>
      <c r="E175">
        <f t="shared" si="18"/>
        <v>9863</v>
      </c>
      <c r="H175">
        <f t="shared" si="19"/>
        <v>3945.2000000000003</v>
      </c>
      <c r="I175" t="b">
        <f t="shared" si="24"/>
        <v>0</v>
      </c>
      <c r="J175">
        <f t="shared" si="20"/>
        <v>45.200000000000273</v>
      </c>
      <c r="K175">
        <f t="shared" si="21"/>
        <v>10</v>
      </c>
      <c r="L175">
        <f t="shared" si="22"/>
        <v>0</v>
      </c>
      <c r="M175">
        <f t="shared" si="25"/>
        <v>1128</v>
      </c>
      <c r="N175">
        <f t="shared" si="26"/>
        <v>1118</v>
      </c>
      <c r="O175">
        <f t="shared" si="23"/>
        <v>0</v>
      </c>
    </row>
    <row r="176" spans="1:15" x14ac:dyDescent="0.25">
      <c r="A176" s="1">
        <v>45101</v>
      </c>
      <c r="B176">
        <v>471</v>
      </c>
      <c r="C176">
        <v>653</v>
      </c>
      <c r="E176">
        <f t="shared" si="18"/>
        <v>9681</v>
      </c>
      <c r="H176">
        <f t="shared" si="19"/>
        <v>3872.4</v>
      </c>
      <c r="I176" t="b">
        <f t="shared" si="24"/>
        <v>1</v>
      </c>
      <c r="J176">
        <f t="shared" si="20"/>
        <v>0</v>
      </c>
      <c r="K176">
        <f t="shared" si="21"/>
        <v>0</v>
      </c>
      <c r="L176">
        <f t="shared" si="22"/>
        <v>5</v>
      </c>
      <c r="M176">
        <f t="shared" si="25"/>
        <v>1123</v>
      </c>
      <c r="N176">
        <f t="shared" si="26"/>
        <v>1123</v>
      </c>
      <c r="O176">
        <f t="shared" si="23"/>
        <v>0</v>
      </c>
    </row>
    <row r="177" spans="1:15" x14ac:dyDescent="0.25">
      <c r="A177" s="1">
        <v>45102</v>
      </c>
      <c r="B177">
        <v>664</v>
      </c>
      <c r="C177">
        <v>608</v>
      </c>
      <c r="E177">
        <f t="shared" si="18"/>
        <v>9737</v>
      </c>
      <c r="H177">
        <f t="shared" si="19"/>
        <v>3894.8</v>
      </c>
      <c r="I177" t="b">
        <f t="shared" si="24"/>
        <v>1</v>
      </c>
      <c r="J177">
        <f t="shared" si="20"/>
        <v>0</v>
      </c>
      <c r="K177">
        <f t="shared" si="21"/>
        <v>0</v>
      </c>
      <c r="L177">
        <f t="shared" si="22"/>
        <v>1</v>
      </c>
      <c r="M177">
        <f t="shared" si="25"/>
        <v>1124</v>
      </c>
      <c r="N177">
        <f t="shared" si="26"/>
        <v>1124</v>
      </c>
      <c r="O177">
        <f t="shared" si="23"/>
        <v>0</v>
      </c>
    </row>
    <row r="178" spans="1:15" x14ac:dyDescent="0.25">
      <c r="A178" s="1">
        <v>45103</v>
      </c>
      <c r="B178">
        <v>611</v>
      </c>
      <c r="C178">
        <v>550</v>
      </c>
      <c r="E178">
        <f t="shared" si="18"/>
        <v>9798</v>
      </c>
      <c r="H178">
        <f t="shared" si="19"/>
        <v>3919.2000000000003</v>
      </c>
      <c r="I178" t="b">
        <f t="shared" si="24"/>
        <v>0</v>
      </c>
      <c r="J178">
        <f t="shared" si="20"/>
        <v>19.200000000000273</v>
      </c>
      <c r="K178">
        <f t="shared" si="21"/>
        <v>4</v>
      </c>
      <c r="L178">
        <f t="shared" si="22"/>
        <v>0</v>
      </c>
      <c r="M178">
        <f t="shared" si="25"/>
        <v>1124</v>
      </c>
      <c r="N178">
        <f t="shared" si="26"/>
        <v>1120</v>
      </c>
      <c r="O178">
        <f t="shared" si="23"/>
        <v>0</v>
      </c>
    </row>
    <row r="179" spans="1:15" x14ac:dyDescent="0.25">
      <c r="A179" s="1">
        <v>45104</v>
      </c>
      <c r="B179">
        <v>322</v>
      </c>
      <c r="C179">
        <v>443</v>
      </c>
      <c r="E179">
        <f t="shared" si="18"/>
        <v>9677</v>
      </c>
      <c r="H179">
        <f t="shared" si="19"/>
        <v>3870.8</v>
      </c>
      <c r="I179" t="b">
        <f t="shared" si="24"/>
        <v>1</v>
      </c>
      <c r="J179">
        <f t="shared" si="20"/>
        <v>0</v>
      </c>
      <c r="K179">
        <f t="shared" si="21"/>
        <v>0</v>
      </c>
      <c r="L179">
        <f t="shared" si="22"/>
        <v>5</v>
      </c>
      <c r="M179">
        <f t="shared" si="25"/>
        <v>1125</v>
      </c>
      <c r="N179">
        <f t="shared" si="26"/>
        <v>1125</v>
      </c>
      <c r="O179">
        <f t="shared" si="23"/>
        <v>0</v>
      </c>
    </row>
    <row r="180" spans="1:15" x14ac:dyDescent="0.25">
      <c r="A180" s="1">
        <v>45105</v>
      </c>
      <c r="B180">
        <v>569</v>
      </c>
      <c r="C180">
        <v>548</v>
      </c>
      <c r="E180">
        <f t="shared" si="18"/>
        <v>9698</v>
      </c>
      <c r="H180">
        <f t="shared" si="19"/>
        <v>3879.2000000000003</v>
      </c>
      <c r="I180" t="b">
        <f t="shared" si="24"/>
        <v>1</v>
      </c>
      <c r="J180">
        <f t="shared" si="20"/>
        <v>0</v>
      </c>
      <c r="K180">
        <f t="shared" si="21"/>
        <v>0</v>
      </c>
      <c r="L180">
        <f t="shared" si="22"/>
        <v>4</v>
      </c>
      <c r="M180">
        <f t="shared" si="25"/>
        <v>1129</v>
      </c>
      <c r="N180">
        <f t="shared" si="26"/>
        <v>1129</v>
      </c>
      <c r="O180">
        <f t="shared" si="23"/>
        <v>0</v>
      </c>
    </row>
    <row r="181" spans="1:15" x14ac:dyDescent="0.25">
      <c r="A181" s="1">
        <v>45106</v>
      </c>
      <c r="B181">
        <v>641</v>
      </c>
      <c r="C181">
        <v>419</v>
      </c>
      <c r="E181">
        <f t="shared" si="18"/>
        <v>9920</v>
      </c>
      <c r="H181">
        <f t="shared" si="19"/>
        <v>3968</v>
      </c>
      <c r="I181" t="b">
        <f t="shared" si="24"/>
        <v>0</v>
      </c>
      <c r="J181">
        <f t="shared" si="20"/>
        <v>68</v>
      </c>
      <c r="K181">
        <f t="shared" si="21"/>
        <v>14</v>
      </c>
      <c r="L181">
        <f t="shared" si="22"/>
        <v>0</v>
      </c>
      <c r="M181">
        <f t="shared" si="25"/>
        <v>1129</v>
      </c>
      <c r="N181">
        <f t="shared" si="26"/>
        <v>1115</v>
      </c>
      <c r="O181">
        <f t="shared" si="23"/>
        <v>0</v>
      </c>
    </row>
    <row r="182" spans="1:15" x14ac:dyDescent="0.25">
      <c r="A182" s="1">
        <v>45107</v>
      </c>
      <c r="B182">
        <v>575</v>
      </c>
      <c r="C182">
        <v>413</v>
      </c>
      <c r="E182">
        <f t="shared" si="18"/>
        <v>10082</v>
      </c>
      <c r="H182">
        <f t="shared" si="19"/>
        <v>4032.8</v>
      </c>
      <c r="I182" t="b">
        <f t="shared" si="24"/>
        <v>0</v>
      </c>
      <c r="J182">
        <f t="shared" si="20"/>
        <v>132.80000000000018</v>
      </c>
      <c r="K182">
        <f t="shared" si="21"/>
        <v>27</v>
      </c>
      <c r="L182">
        <f t="shared" si="22"/>
        <v>0</v>
      </c>
      <c r="M182">
        <f t="shared" si="25"/>
        <v>1115</v>
      </c>
      <c r="N182">
        <f t="shared" si="26"/>
        <v>1088</v>
      </c>
      <c r="O182">
        <f t="shared" si="23"/>
        <v>0</v>
      </c>
    </row>
    <row r="183" spans="1:15" x14ac:dyDescent="0.25">
      <c r="A183" s="1">
        <v>45108</v>
      </c>
      <c r="B183">
        <v>336</v>
      </c>
      <c r="C183">
        <v>570</v>
      </c>
      <c r="E183">
        <f t="shared" si="18"/>
        <v>9848</v>
      </c>
      <c r="H183">
        <f t="shared" si="19"/>
        <v>3939.2000000000003</v>
      </c>
      <c r="I183" t="b">
        <f t="shared" si="24"/>
        <v>0</v>
      </c>
      <c r="J183">
        <f t="shared" si="20"/>
        <v>39.200000000000273</v>
      </c>
      <c r="K183">
        <f t="shared" si="21"/>
        <v>8</v>
      </c>
      <c r="L183">
        <f t="shared" si="22"/>
        <v>0</v>
      </c>
      <c r="M183">
        <f t="shared" si="25"/>
        <v>1088</v>
      </c>
      <c r="N183">
        <f t="shared" si="26"/>
        <v>1080</v>
      </c>
      <c r="O183">
        <f t="shared" si="23"/>
        <v>0</v>
      </c>
    </row>
    <row r="184" spans="1:15" x14ac:dyDescent="0.25">
      <c r="A184" s="1">
        <v>45109</v>
      </c>
      <c r="B184">
        <v>461</v>
      </c>
      <c r="C184">
        <v>381</v>
      </c>
      <c r="E184">
        <f t="shared" si="18"/>
        <v>9928</v>
      </c>
      <c r="H184">
        <f t="shared" si="19"/>
        <v>3971.2000000000003</v>
      </c>
      <c r="I184" t="b">
        <f t="shared" si="24"/>
        <v>0</v>
      </c>
      <c r="J184">
        <f t="shared" si="20"/>
        <v>71.200000000000273</v>
      </c>
      <c r="K184">
        <f t="shared" si="21"/>
        <v>15</v>
      </c>
      <c r="L184">
        <f t="shared" si="22"/>
        <v>0</v>
      </c>
      <c r="M184">
        <f t="shared" si="25"/>
        <v>1080</v>
      </c>
      <c r="N184">
        <f t="shared" si="26"/>
        <v>1065</v>
      </c>
      <c r="O184">
        <f t="shared" si="23"/>
        <v>0</v>
      </c>
    </row>
    <row r="185" spans="1:15" x14ac:dyDescent="0.25">
      <c r="A185" s="1">
        <v>45110</v>
      </c>
      <c r="B185">
        <v>667</v>
      </c>
      <c r="C185">
        <v>520</v>
      </c>
      <c r="E185">
        <f t="shared" si="18"/>
        <v>10075</v>
      </c>
      <c r="H185">
        <f t="shared" si="19"/>
        <v>4030</v>
      </c>
      <c r="I185" t="b">
        <f t="shared" si="24"/>
        <v>0</v>
      </c>
      <c r="J185">
        <f t="shared" si="20"/>
        <v>130</v>
      </c>
      <c r="K185">
        <f t="shared" si="21"/>
        <v>26</v>
      </c>
      <c r="L185">
        <f t="shared" si="22"/>
        <v>0</v>
      </c>
      <c r="M185">
        <f t="shared" si="25"/>
        <v>1065</v>
      </c>
      <c r="N185">
        <f t="shared" si="26"/>
        <v>1039</v>
      </c>
      <c r="O185">
        <f t="shared" si="23"/>
        <v>0</v>
      </c>
    </row>
    <row r="186" spans="1:15" x14ac:dyDescent="0.25">
      <c r="A186" s="1">
        <v>45111</v>
      </c>
      <c r="B186">
        <v>303</v>
      </c>
      <c r="C186">
        <v>498</v>
      </c>
      <c r="E186">
        <f t="shared" si="18"/>
        <v>9880</v>
      </c>
      <c r="H186">
        <f t="shared" si="19"/>
        <v>3952</v>
      </c>
      <c r="I186" t="b">
        <f t="shared" si="24"/>
        <v>0</v>
      </c>
      <c r="J186">
        <f t="shared" si="20"/>
        <v>52</v>
      </c>
      <c r="K186">
        <f t="shared" si="21"/>
        <v>11</v>
      </c>
      <c r="L186">
        <f t="shared" si="22"/>
        <v>0</v>
      </c>
      <c r="M186">
        <f t="shared" si="25"/>
        <v>1039</v>
      </c>
      <c r="N186">
        <f t="shared" si="26"/>
        <v>1028</v>
      </c>
      <c r="O186">
        <f t="shared" si="23"/>
        <v>0</v>
      </c>
    </row>
    <row r="187" spans="1:15" x14ac:dyDescent="0.25">
      <c r="A187" s="1">
        <v>45112</v>
      </c>
      <c r="B187">
        <v>568</v>
      </c>
      <c r="C187">
        <v>567</v>
      </c>
      <c r="E187">
        <f t="shared" si="18"/>
        <v>9881</v>
      </c>
      <c r="H187">
        <f t="shared" si="19"/>
        <v>3952.4</v>
      </c>
      <c r="I187" t="b">
        <f t="shared" si="24"/>
        <v>0</v>
      </c>
      <c r="J187">
        <f t="shared" si="20"/>
        <v>52.400000000000091</v>
      </c>
      <c r="K187">
        <f t="shared" si="21"/>
        <v>11</v>
      </c>
      <c r="L187">
        <f t="shared" si="22"/>
        <v>0</v>
      </c>
      <c r="M187">
        <f t="shared" si="25"/>
        <v>1028</v>
      </c>
      <c r="N187">
        <f t="shared" si="26"/>
        <v>1017</v>
      </c>
      <c r="O187">
        <f t="shared" si="23"/>
        <v>0</v>
      </c>
    </row>
    <row r="188" spans="1:15" x14ac:dyDescent="0.25">
      <c r="A188" s="1">
        <v>45113</v>
      </c>
      <c r="B188">
        <v>391</v>
      </c>
      <c r="C188">
        <v>599</v>
      </c>
      <c r="E188">
        <f t="shared" si="18"/>
        <v>9673</v>
      </c>
      <c r="H188">
        <f t="shared" si="19"/>
        <v>3869.2000000000003</v>
      </c>
      <c r="I188" t="b">
        <f t="shared" si="24"/>
        <v>1</v>
      </c>
      <c r="J188">
        <f t="shared" si="20"/>
        <v>0</v>
      </c>
      <c r="K188">
        <f t="shared" si="21"/>
        <v>0</v>
      </c>
      <c r="L188">
        <f t="shared" si="22"/>
        <v>6</v>
      </c>
      <c r="M188">
        <f t="shared" si="25"/>
        <v>1023</v>
      </c>
      <c r="N188">
        <f t="shared" si="26"/>
        <v>1023</v>
      </c>
      <c r="O188">
        <f t="shared" si="23"/>
        <v>0</v>
      </c>
    </row>
    <row r="189" spans="1:15" x14ac:dyDescent="0.25">
      <c r="A189" s="1">
        <v>45114</v>
      </c>
      <c r="B189">
        <v>550</v>
      </c>
      <c r="C189">
        <v>561</v>
      </c>
      <c r="E189">
        <f t="shared" si="18"/>
        <v>9662</v>
      </c>
      <c r="H189">
        <f t="shared" si="19"/>
        <v>3864.8</v>
      </c>
      <c r="I189" t="b">
        <f t="shared" si="24"/>
        <v>1</v>
      </c>
      <c r="J189">
        <f t="shared" si="20"/>
        <v>0</v>
      </c>
      <c r="K189">
        <f t="shared" si="21"/>
        <v>0</v>
      </c>
      <c r="L189">
        <f t="shared" si="22"/>
        <v>7</v>
      </c>
      <c r="M189">
        <f t="shared" si="25"/>
        <v>1030</v>
      </c>
      <c r="N189">
        <f t="shared" si="26"/>
        <v>1030</v>
      </c>
      <c r="O189">
        <f t="shared" si="23"/>
        <v>0</v>
      </c>
    </row>
    <row r="190" spans="1:15" x14ac:dyDescent="0.25">
      <c r="A190" s="1">
        <v>45115</v>
      </c>
      <c r="B190">
        <v>373</v>
      </c>
      <c r="C190">
        <v>469</v>
      </c>
      <c r="E190">
        <f t="shared" si="18"/>
        <v>9566</v>
      </c>
      <c r="H190">
        <f t="shared" si="19"/>
        <v>3826.4</v>
      </c>
      <c r="I190" t="b">
        <f t="shared" si="24"/>
        <v>1</v>
      </c>
      <c r="J190">
        <f t="shared" si="20"/>
        <v>0</v>
      </c>
      <c r="K190">
        <f t="shared" si="21"/>
        <v>0</v>
      </c>
      <c r="L190">
        <f t="shared" si="22"/>
        <v>14</v>
      </c>
      <c r="M190">
        <f t="shared" si="25"/>
        <v>1044</v>
      </c>
      <c r="N190">
        <f t="shared" si="26"/>
        <v>1044</v>
      </c>
      <c r="O190">
        <f t="shared" si="23"/>
        <v>0</v>
      </c>
    </row>
    <row r="191" spans="1:15" x14ac:dyDescent="0.25">
      <c r="A191" s="1">
        <v>45116</v>
      </c>
      <c r="B191">
        <v>480</v>
      </c>
      <c r="C191">
        <v>592</v>
      </c>
      <c r="E191">
        <f t="shared" si="18"/>
        <v>9454</v>
      </c>
      <c r="H191">
        <f t="shared" si="19"/>
        <v>3781.6000000000004</v>
      </c>
      <c r="I191" t="b">
        <f t="shared" si="24"/>
        <v>1</v>
      </c>
      <c r="J191">
        <f t="shared" si="20"/>
        <v>0</v>
      </c>
      <c r="K191">
        <f t="shared" si="21"/>
        <v>0</v>
      </c>
      <c r="L191">
        <f t="shared" si="22"/>
        <v>23</v>
      </c>
      <c r="M191">
        <f t="shared" si="25"/>
        <v>1067</v>
      </c>
      <c r="N191">
        <f t="shared" si="26"/>
        <v>1067</v>
      </c>
      <c r="O191">
        <f t="shared" si="23"/>
        <v>0</v>
      </c>
    </row>
    <row r="192" spans="1:15" x14ac:dyDescent="0.25">
      <c r="A192" s="1">
        <v>45117</v>
      </c>
      <c r="B192">
        <v>643</v>
      </c>
      <c r="C192">
        <v>422</v>
      </c>
      <c r="E192">
        <f t="shared" si="18"/>
        <v>9675</v>
      </c>
      <c r="H192">
        <f t="shared" si="19"/>
        <v>3870</v>
      </c>
      <c r="I192" t="b">
        <f t="shared" si="24"/>
        <v>1</v>
      </c>
      <c r="J192">
        <f t="shared" si="20"/>
        <v>0</v>
      </c>
      <c r="K192">
        <f t="shared" si="21"/>
        <v>0</v>
      </c>
      <c r="L192">
        <f t="shared" si="22"/>
        <v>6</v>
      </c>
      <c r="M192">
        <f t="shared" si="25"/>
        <v>1073</v>
      </c>
      <c r="N192">
        <f t="shared" si="26"/>
        <v>1073</v>
      </c>
      <c r="O192">
        <f t="shared" si="23"/>
        <v>0</v>
      </c>
    </row>
    <row r="193" spans="1:15" x14ac:dyDescent="0.25">
      <c r="A193" s="1">
        <v>45118</v>
      </c>
      <c r="B193">
        <v>353</v>
      </c>
      <c r="C193">
        <v>641</v>
      </c>
      <c r="E193">
        <f t="shared" si="18"/>
        <v>9387</v>
      </c>
      <c r="H193">
        <f t="shared" si="19"/>
        <v>3754.8</v>
      </c>
      <c r="I193" t="b">
        <f t="shared" si="24"/>
        <v>1</v>
      </c>
      <c r="J193">
        <f t="shared" si="20"/>
        <v>0</v>
      </c>
      <c r="K193">
        <f t="shared" si="21"/>
        <v>0</v>
      </c>
      <c r="L193">
        <f t="shared" si="22"/>
        <v>29</v>
      </c>
      <c r="M193">
        <f t="shared" si="25"/>
        <v>1102</v>
      </c>
      <c r="N193">
        <f t="shared" si="26"/>
        <v>1102</v>
      </c>
      <c r="O193">
        <f t="shared" si="23"/>
        <v>0</v>
      </c>
    </row>
    <row r="194" spans="1:15" x14ac:dyDescent="0.25">
      <c r="A194" s="1">
        <v>45119</v>
      </c>
      <c r="B194">
        <v>679</v>
      </c>
      <c r="C194">
        <v>301</v>
      </c>
      <c r="E194">
        <f t="shared" si="18"/>
        <v>9765</v>
      </c>
      <c r="H194">
        <f t="shared" si="19"/>
        <v>3906</v>
      </c>
      <c r="I194" t="b">
        <f t="shared" si="24"/>
        <v>0</v>
      </c>
      <c r="J194">
        <f t="shared" si="20"/>
        <v>6</v>
      </c>
      <c r="K194">
        <f t="shared" si="21"/>
        <v>2</v>
      </c>
      <c r="L194">
        <f t="shared" si="22"/>
        <v>0</v>
      </c>
      <c r="M194">
        <f t="shared" si="25"/>
        <v>1102</v>
      </c>
      <c r="N194">
        <f t="shared" si="26"/>
        <v>1100</v>
      </c>
      <c r="O194">
        <f t="shared" si="23"/>
        <v>0</v>
      </c>
    </row>
    <row r="195" spans="1:15" x14ac:dyDescent="0.25">
      <c r="A195" s="1">
        <v>45120</v>
      </c>
      <c r="B195">
        <v>523</v>
      </c>
      <c r="C195">
        <v>696</v>
      </c>
      <c r="E195">
        <f t="shared" ref="E195:E258" si="27">E194+B195-C195</f>
        <v>9592</v>
      </c>
      <c r="H195">
        <f t="shared" ref="H195:H258" si="28">E195*0.4</f>
        <v>3836.8</v>
      </c>
      <c r="I195" t="b">
        <f t="shared" si="24"/>
        <v>1</v>
      </c>
      <c r="J195">
        <f t="shared" ref="J195:J258" si="29">IF(I195=FALSE,H195-$F$2,0)</f>
        <v>0</v>
      </c>
      <c r="K195">
        <f t="shared" ref="K195:K258" si="30">ROUNDUP(J195/5,0)</f>
        <v>0</v>
      </c>
      <c r="L195">
        <f t="shared" ref="L195:L258" si="31">IF(I195=TRUE,INT(($F$2-H195)/5),0)</f>
        <v>12</v>
      </c>
      <c r="M195">
        <f t="shared" si="25"/>
        <v>1112</v>
      </c>
      <c r="N195">
        <f t="shared" si="26"/>
        <v>1112</v>
      </c>
      <c r="O195">
        <f t="shared" ref="O195:O258" si="32">IF(AND(M195&lt;=0,J195&gt;0),1,0)</f>
        <v>0</v>
      </c>
    </row>
    <row r="196" spans="1:15" x14ac:dyDescent="0.25">
      <c r="A196" s="1">
        <v>45121</v>
      </c>
      <c r="B196">
        <v>341</v>
      </c>
      <c r="C196">
        <v>555</v>
      </c>
      <c r="E196">
        <f t="shared" si="27"/>
        <v>9378</v>
      </c>
      <c r="H196">
        <f t="shared" si="28"/>
        <v>3751.2000000000003</v>
      </c>
      <c r="I196" t="b">
        <f t="shared" ref="I196:I259" si="33">IF(H196&gt;$F$2,FALSE,TRUE)</f>
        <v>1</v>
      </c>
      <c r="J196">
        <f t="shared" si="29"/>
        <v>0</v>
      </c>
      <c r="K196">
        <f t="shared" si="30"/>
        <v>0</v>
      </c>
      <c r="L196">
        <f t="shared" si="31"/>
        <v>29</v>
      </c>
      <c r="M196">
        <f t="shared" ref="M196:M259" si="34">N195+L196</f>
        <v>1141</v>
      </c>
      <c r="N196">
        <f t="shared" ref="N196:N259" si="35">IF(I196=FALSE,M196-K196,M196)</f>
        <v>1141</v>
      </c>
      <c r="O196">
        <f t="shared" si="32"/>
        <v>0</v>
      </c>
    </row>
    <row r="197" spans="1:15" x14ac:dyDescent="0.25">
      <c r="A197" s="1">
        <v>45122</v>
      </c>
      <c r="B197">
        <v>691</v>
      </c>
      <c r="C197">
        <v>608</v>
      </c>
      <c r="E197">
        <f t="shared" si="27"/>
        <v>9461</v>
      </c>
      <c r="H197">
        <f t="shared" si="28"/>
        <v>3784.4</v>
      </c>
      <c r="I197" t="b">
        <f t="shared" si="33"/>
        <v>1</v>
      </c>
      <c r="J197">
        <f t="shared" si="29"/>
        <v>0</v>
      </c>
      <c r="K197">
        <f t="shared" si="30"/>
        <v>0</v>
      </c>
      <c r="L197">
        <f t="shared" si="31"/>
        <v>23</v>
      </c>
      <c r="M197">
        <f t="shared" si="34"/>
        <v>1164</v>
      </c>
      <c r="N197">
        <f t="shared" si="35"/>
        <v>1164</v>
      </c>
      <c r="O197">
        <f t="shared" si="32"/>
        <v>0</v>
      </c>
    </row>
    <row r="198" spans="1:15" x14ac:dyDescent="0.25">
      <c r="A198" s="1">
        <v>45123</v>
      </c>
      <c r="B198">
        <v>428</v>
      </c>
      <c r="C198">
        <v>381</v>
      </c>
      <c r="E198">
        <f t="shared" si="27"/>
        <v>9508</v>
      </c>
      <c r="H198">
        <f t="shared" si="28"/>
        <v>3803.2000000000003</v>
      </c>
      <c r="I198" t="b">
        <f t="shared" si="33"/>
        <v>1</v>
      </c>
      <c r="J198">
        <f t="shared" si="29"/>
        <v>0</v>
      </c>
      <c r="K198">
        <f t="shared" si="30"/>
        <v>0</v>
      </c>
      <c r="L198">
        <f t="shared" si="31"/>
        <v>19</v>
      </c>
      <c r="M198">
        <f t="shared" si="34"/>
        <v>1183</v>
      </c>
      <c r="N198">
        <f t="shared" si="35"/>
        <v>1183</v>
      </c>
      <c r="O198">
        <f t="shared" si="32"/>
        <v>0</v>
      </c>
    </row>
    <row r="199" spans="1:15" x14ac:dyDescent="0.25">
      <c r="A199" s="1">
        <v>45124</v>
      </c>
      <c r="B199">
        <v>597</v>
      </c>
      <c r="C199">
        <v>695</v>
      </c>
      <c r="E199">
        <f t="shared" si="27"/>
        <v>9410</v>
      </c>
      <c r="H199">
        <f t="shared" si="28"/>
        <v>3764</v>
      </c>
      <c r="I199" t="b">
        <f t="shared" si="33"/>
        <v>1</v>
      </c>
      <c r="J199">
        <f t="shared" si="29"/>
        <v>0</v>
      </c>
      <c r="K199">
        <f t="shared" si="30"/>
        <v>0</v>
      </c>
      <c r="L199">
        <f t="shared" si="31"/>
        <v>27</v>
      </c>
      <c r="M199">
        <f t="shared" si="34"/>
        <v>1210</v>
      </c>
      <c r="N199">
        <f t="shared" si="35"/>
        <v>1210</v>
      </c>
      <c r="O199">
        <f t="shared" si="32"/>
        <v>0</v>
      </c>
    </row>
    <row r="200" spans="1:15" x14ac:dyDescent="0.25">
      <c r="A200" s="1">
        <v>45125</v>
      </c>
      <c r="B200">
        <v>667</v>
      </c>
      <c r="C200">
        <v>401</v>
      </c>
      <c r="E200">
        <f t="shared" si="27"/>
        <v>9676</v>
      </c>
      <c r="H200">
        <f t="shared" si="28"/>
        <v>3870.4</v>
      </c>
      <c r="I200" t="b">
        <f t="shared" si="33"/>
        <v>1</v>
      </c>
      <c r="J200">
        <f t="shared" si="29"/>
        <v>0</v>
      </c>
      <c r="K200">
        <f t="shared" si="30"/>
        <v>0</v>
      </c>
      <c r="L200">
        <f t="shared" si="31"/>
        <v>5</v>
      </c>
      <c r="M200">
        <f t="shared" si="34"/>
        <v>1215</v>
      </c>
      <c r="N200">
        <f t="shared" si="35"/>
        <v>1215</v>
      </c>
      <c r="O200">
        <f t="shared" si="32"/>
        <v>0</v>
      </c>
    </row>
    <row r="201" spans="1:15" x14ac:dyDescent="0.25">
      <c r="A201" s="1">
        <v>45126</v>
      </c>
      <c r="B201">
        <v>579</v>
      </c>
      <c r="C201">
        <v>541</v>
      </c>
      <c r="E201">
        <f t="shared" si="27"/>
        <v>9714</v>
      </c>
      <c r="H201">
        <f t="shared" si="28"/>
        <v>3885.6000000000004</v>
      </c>
      <c r="I201" t="b">
        <f t="shared" si="33"/>
        <v>1</v>
      </c>
      <c r="J201">
        <f t="shared" si="29"/>
        <v>0</v>
      </c>
      <c r="K201">
        <f t="shared" si="30"/>
        <v>0</v>
      </c>
      <c r="L201">
        <f t="shared" si="31"/>
        <v>2</v>
      </c>
      <c r="M201">
        <f t="shared" si="34"/>
        <v>1217</v>
      </c>
      <c r="N201">
        <f t="shared" si="35"/>
        <v>1217</v>
      </c>
      <c r="O201">
        <f t="shared" si="32"/>
        <v>0</v>
      </c>
    </row>
    <row r="202" spans="1:15" x14ac:dyDescent="0.25">
      <c r="A202" s="1">
        <v>45127</v>
      </c>
      <c r="B202">
        <v>607</v>
      </c>
      <c r="C202">
        <v>318</v>
      </c>
      <c r="E202">
        <f t="shared" si="27"/>
        <v>10003</v>
      </c>
      <c r="H202">
        <f t="shared" si="28"/>
        <v>4001.2000000000003</v>
      </c>
      <c r="I202" t="b">
        <f t="shared" si="33"/>
        <v>0</v>
      </c>
      <c r="J202">
        <f t="shared" si="29"/>
        <v>101.20000000000027</v>
      </c>
      <c r="K202">
        <f t="shared" si="30"/>
        <v>21</v>
      </c>
      <c r="L202">
        <f t="shared" si="31"/>
        <v>0</v>
      </c>
      <c r="M202">
        <f t="shared" si="34"/>
        <v>1217</v>
      </c>
      <c r="N202">
        <f t="shared" si="35"/>
        <v>1196</v>
      </c>
      <c r="O202">
        <f t="shared" si="32"/>
        <v>0</v>
      </c>
    </row>
    <row r="203" spans="1:15" x14ac:dyDescent="0.25">
      <c r="A203" s="1">
        <v>45128</v>
      </c>
      <c r="B203">
        <v>674</v>
      </c>
      <c r="C203">
        <v>595</v>
      </c>
      <c r="E203">
        <f t="shared" si="27"/>
        <v>10082</v>
      </c>
      <c r="H203">
        <f t="shared" si="28"/>
        <v>4032.8</v>
      </c>
      <c r="I203" t="b">
        <f t="shared" si="33"/>
        <v>0</v>
      </c>
      <c r="J203">
        <f t="shared" si="29"/>
        <v>132.80000000000018</v>
      </c>
      <c r="K203">
        <f t="shared" si="30"/>
        <v>27</v>
      </c>
      <c r="L203">
        <f t="shared" si="31"/>
        <v>0</v>
      </c>
      <c r="M203">
        <f t="shared" si="34"/>
        <v>1196</v>
      </c>
      <c r="N203">
        <f t="shared" si="35"/>
        <v>1169</v>
      </c>
      <c r="O203">
        <f t="shared" si="32"/>
        <v>0</v>
      </c>
    </row>
    <row r="204" spans="1:15" x14ac:dyDescent="0.25">
      <c r="A204" s="1">
        <v>45129</v>
      </c>
      <c r="B204">
        <v>643</v>
      </c>
      <c r="C204">
        <v>494</v>
      </c>
      <c r="E204">
        <f t="shared" si="27"/>
        <v>10231</v>
      </c>
      <c r="H204">
        <f t="shared" si="28"/>
        <v>4092.4</v>
      </c>
      <c r="I204" t="b">
        <f t="shared" si="33"/>
        <v>0</v>
      </c>
      <c r="J204">
        <f t="shared" si="29"/>
        <v>192.40000000000009</v>
      </c>
      <c r="K204">
        <f t="shared" si="30"/>
        <v>39</v>
      </c>
      <c r="L204">
        <f t="shared" si="31"/>
        <v>0</v>
      </c>
      <c r="M204">
        <f t="shared" si="34"/>
        <v>1169</v>
      </c>
      <c r="N204">
        <f t="shared" si="35"/>
        <v>1130</v>
      </c>
      <c r="O204">
        <f t="shared" si="32"/>
        <v>0</v>
      </c>
    </row>
    <row r="205" spans="1:15" x14ac:dyDescent="0.25">
      <c r="A205" s="1">
        <v>45130</v>
      </c>
      <c r="B205">
        <v>446</v>
      </c>
      <c r="C205">
        <v>524</v>
      </c>
      <c r="E205">
        <f t="shared" si="27"/>
        <v>10153</v>
      </c>
      <c r="H205">
        <f t="shared" si="28"/>
        <v>4061.2000000000003</v>
      </c>
      <c r="I205" t="b">
        <f t="shared" si="33"/>
        <v>0</v>
      </c>
      <c r="J205">
        <f t="shared" si="29"/>
        <v>161.20000000000027</v>
      </c>
      <c r="K205">
        <f t="shared" si="30"/>
        <v>33</v>
      </c>
      <c r="L205">
        <f t="shared" si="31"/>
        <v>0</v>
      </c>
      <c r="M205">
        <f t="shared" si="34"/>
        <v>1130</v>
      </c>
      <c r="N205">
        <f t="shared" si="35"/>
        <v>1097</v>
      </c>
      <c r="O205">
        <f t="shared" si="32"/>
        <v>0</v>
      </c>
    </row>
    <row r="206" spans="1:15" x14ac:dyDescent="0.25">
      <c r="A206" s="1">
        <v>45131</v>
      </c>
      <c r="B206">
        <v>539</v>
      </c>
      <c r="C206">
        <v>567</v>
      </c>
      <c r="E206">
        <f t="shared" si="27"/>
        <v>10125</v>
      </c>
      <c r="H206">
        <f t="shared" si="28"/>
        <v>4050</v>
      </c>
      <c r="I206" t="b">
        <f t="shared" si="33"/>
        <v>0</v>
      </c>
      <c r="J206">
        <f t="shared" si="29"/>
        <v>150</v>
      </c>
      <c r="K206">
        <f t="shared" si="30"/>
        <v>30</v>
      </c>
      <c r="L206">
        <f t="shared" si="31"/>
        <v>0</v>
      </c>
      <c r="M206">
        <f t="shared" si="34"/>
        <v>1097</v>
      </c>
      <c r="N206">
        <f t="shared" si="35"/>
        <v>1067</v>
      </c>
      <c r="O206">
        <f t="shared" si="32"/>
        <v>0</v>
      </c>
    </row>
    <row r="207" spans="1:15" x14ac:dyDescent="0.25">
      <c r="A207" s="1">
        <v>45132</v>
      </c>
      <c r="B207">
        <v>659</v>
      </c>
      <c r="C207">
        <v>617</v>
      </c>
      <c r="E207">
        <f t="shared" si="27"/>
        <v>10167</v>
      </c>
      <c r="H207">
        <f t="shared" si="28"/>
        <v>4066.8</v>
      </c>
      <c r="I207" t="b">
        <f t="shared" si="33"/>
        <v>0</v>
      </c>
      <c r="J207">
        <f t="shared" si="29"/>
        <v>166.80000000000018</v>
      </c>
      <c r="K207">
        <f t="shared" si="30"/>
        <v>34</v>
      </c>
      <c r="L207">
        <f t="shared" si="31"/>
        <v>0</v>
      </c>
      <c r="M207">
        <f t="shared" si="34"/>
        <v>1067</v>
      </c>
      <c r="N207">
        <f t="shared" si="35"/>
        <v>1033</v>
      </c>
      <c r="O207">
        <f t="shared" si="32"/>
        <v>0</v>
      </c>
    </row>
    <row r="208" spans="1:15" x14ac:dyDescent="0.25">
      <c r="A208" s="1">
        <v>45133</v>
      </c>
      <c r="B208">
        <v>499</v>
      </c>
      <c r="C208">
        <v>671</v>
      </c>
      <c r="E208">
        <f t="shared" si="27"/>
        <v>9995</v>
      </c>
      <c r="H208">
        <f t="shared" si="28"/>
        <v>3998</v>
      </c>
      <c r="I208" t="b">
        <f t="shared" si="33"/>
        <v>0</v>
      </c>
      <c r="J208">
        <f t="shared" si="29"/>
        <v>98</v>
      </c>
      <c r="K208">
        <f t="shared" si="30"/>
        <v>20</v>
      </c>
      <c r="L208">
        <f t="shared" si="31"/>
        <v>0</v>
      </c>
      <c r="M208">
        <f t="shared" si="34"/>
        <v>1033</v>
      </c>
      <c r="N208">
        <f t="shared" si="35"/>
        <v>1013</v>
      </c>
      <c r="O208">
        <f t="shared" si="32"/>
        <v>0</v>
      </c>
    </row>
    <row r="209" spans="1:15" x14ac:dyDescent="0.25">
      <c r="A209" s="1">
        <v>45134</v>
      </c>
      <c r="B209">
        <v>573</v>
      </c>
      <c r="C209">
        <v>514</v>
      </c>
      <c r="E209">
        <f t="shared" si="27"/>
        <v>10054</v>
      </c>
      <c r="H209">
        <f t="shared" si="28"/>
        <v>4021.6000000000004</v>
      </c>
      <c r="I209" t="b">
        <f t="shared" si="33"/>
        <v>0</v>
      </c>
      <c r="J209">
        <f t="shared" si="29"/>
        <v>121.60000000000036</v>
      </c>
      <c r="K209">
        <f t="shared" si="30"/>
        <v>25</v>
      </c>
      <c r="L209">
        <f t="shared" si="31"/>
        <v>0</v>
      </c>
      <c r="M209">
        <f t="shared" si="34"/>
        <v>1013</v>
      </c>
      <c r="N209">
        <f t="shared" si="35"/>
        <v>988</v>
      </c>
      <c r="O209">
        <f t="shared" si="32"/>
        <v>0</v>
      </c>
    </row>
    <row r="210" spans="1:15" x14ac:dyDescent="0.25">
      <c r="A210" s="1">
        <v>45135</v>
      </c>
      <c r="B210">
        <v>573</v>
      </c>
      <c r="C210">
        <v>604</v>
      </c>
      <c r="E210">
        <f t="shared" si="27"/>
        <v>10023</v>
      </c>
      <c r="H210">
        <f t="shared" si="28"/>
        <v>4009.2000000000003</v>
      </c>
      <c r="I210" t="b">
        <f t="shared" si="33"/>
        <v>0</v>
      </c>
      <c r="J210">
        <f t="shared" si="29"/>
        <v>109.20000000000027</v>
      </c>
      <c r="K210">
        <f t="shared" si="30"/>
        <v>22</v>
      </c>
      <c r="L210">
        <f t="shared" si="31"/>
        <v>0</v>
      </c>
      <c r="M210">
        <f t="shared" si="34"/>
        <v>988</v>
      </c>
      <c r="N210">
        <f t="shared" si="35"/>
        <v>966</v>
      </c>
      <c r="O210">
        <f t="shared" si="32"/>
        <v>0</v>
      </c>
    </row>
    <row r="211" spans="1:15" x14ac:dyDescent="0.25">
      <c r="A211" s="1">
        <v>45136</v>
      </c>
      <c r="B211">
        <v>416</v>
      </c>
      <c r="C211">
        <v>527</v>
      </c>
      <c r="E211">
        <f t="shared" si="27"/>
        <v>9912</v>
      </c>
      <c r="H211">
        <f t="shared" si="28"/>
        <v>3964.8</v>
      </c>
      <c r="I211" t="b">
        <f t="shared" si="33"/>
        <v>0</v>
      </c>
      <c r="J211">
        <f t="shared" si="29"/>
        <v>64.800000000000182</v>
      </c>
      <c r="K211">
        <f t="shared" si="30"/>
        <v>13</v>
      </c>
      <c r="L211">
        <f t="shared" si="31"/>
        <v>0</v>
      </c>
      <c r="M211">
        <f t="shared" si="34"/>
        <v>966</v>
      </c>
      <c r="N211">
        <f t="shared" si="35"/>
        <v>953</v>
      </c>
      <c r="O211">
        <f t="shared" si="32"/>
        <v>0</v>
      </c>
    </row>
    <row r="212" spans="1:15" x14ac:dyDescent="0.25">
      <c r="A212" s="1">
        <v>45137</v>
      </c>
      <c r="B212">
        <v>675</v>
      </c>
      <c r="C212">
        <v>528</v>
      </c>
      <c r="E212">
        <f t="shared" si="27"/>
        <v>10059</v>
      </c>
      <c r="H212">
        <f t="shared" si="28"/>
        <v>4023.6000000000004</v>
      </c>
      <c r="I212" t="b">
        <f t="shared" si="33"/>
        <v>0</v>
      </c>
      <c r="J212">
        <f t="shared" si="29"/>
        <v>123.60000000000036</v>
      </c>
      <c r="K212">
        <f t="shared" si="30"/>
        <v>25</v>
      </c>
      <c r="L212">
        <f t="shared" si="31"/>
        <v>0</v>
      </c>
      <c r="M212">
        <f t="shared" si="34"/>
        <v>953</v>
      </c>
      <c r="N212">
        <f t="shared" si="35"/>
        <v>928</v>
      </c>
      <c r="O212">
        <f t="shared" si="32"/>
        <v>0</v>
      </c>
    </row>
    <row r="213" spans="1:15" x14ac:dyDescent="0.25">
      <c r="A213" s="1">
        <v>45138</v>
      </c>
      <c r="B213">
        <v>444</v>
      </c>
      <c r="C213">
        <v>354</v>
      </c>
      <c r="E213">
        <f t="shared" si="27"/>
        <v>10149</v>
      </c>
      <c r="H213">
        <f t="shared" si="28"/>
        <v>4059.6000000000004</v>
      </c>
      <c r="I213" t="b">
        <f t="shared" si="33"/>
        <v>0</v>
      </c>
      <c r="J213">
        <f t="shared" si="29"/>
        <v>159.60000000000036</v>
      </c>
      <c r="K213">
        <f t="shared" si="30"/>
        <v>32</v>
      </c>
      <c r="L213">
        <f t="shared" si="31"/>
        <v>0</v>
      </c>
      <c r="M213">
        <f t="shared" si="34"/>
        <v>928</v>
      </c>
      <c r="N213">
        <f t="shared" si="35"/>
        <v>896</v>
      </c>
      <c r="O213">
        <f t="shared" si="32"/>
        <v>0</v>
      </c>
    </row>
    <row r="214" spans="1:15" x14ac:dyDescent="0.25">
      <c r="A214" s="1">
        <v>45139</v>
      </c>
      <c r="B214">
        <v>560</v>
      </c>
      <c r="C214">
        <v>613</v>
      </c>
      <c r="E214">
        <f t="shared" si="27"/>
        <v>10096</v>
      </c>
      <c r="H214">
        <f t="shared" si="28"/>
        <v>4038.4</v>
      </c>
      <c r="I214" t="b">
        <f t="shared" si="33"/>
        <v>0</v>
      </c>
      <c r="J214">
        <f t="shared" si="29"/>
        <v>138.40000000000009</v>
      </c>
      <c r="K214">
        <f t="shared" si="30"/>
        <v>28</v>
      </c>
      <c r="L214">
        <f t="shared" si="31"/>
        <v>0</v>
      </c>
      <c r="M214">
        <f t="shared" si="34"/>
        <v>896</v>
      </c>
      <c r="N214">
        <f t="shared" si="35"/>
        <v>868</v>
      </c>
      <c r="O214">
        <f t="shared" si="32"/>
        <v>0</v>
      </c>
    </row>
    <row r="215" spans="1:15" x14ac:dyDescent="0.25">
      <c r="A215" s="1">
        <v>45140</v>
      </c>
      <c r="B215">
        <v>321</v>
      </c>
      <c r="C215">
        <v>420</v>
      </c>
      <c r="E215">
        <f t="shared" si="27"/>
        <v>9997</v>
      </c>
      <c r="H215">
        <f t="shared" si="28"/>
        <v>3998.8</v>
      </c>
      <c r="I215" t="b">
        <f t="shared" si="33"/>
        <v>0</v>
      </c>
      <c r="J215">
        <f t="shared" si="29"/>
        <v>98.800000000000182</v>
      </c>
      <c r="K215">
        <f t="shared" si="30"/>
        <v>20</v>
      </c>
      <c r="L215">
        <f t="shared" si="31"/>
        <v>0</v>
      </c>
      <c r="M215">
        <f t="shared" si="34"/>
        <v>868</v>
      </c>
      <c r="N215">
        <f t="shared" si="35"/>
        <v>848</v>
      </c>
      <c r="O215">
        <f t="shared" si="32"/>
        <v>0</v>
      </c>
    </row>
    <row r="216" spans="1:15" x14ac:dyDescent="0.25">
      <c r="A216" s="1">
        <v>45141</v>
      </c>
      <c r="B216">
        <v>581</v>
      </c>
      <c r="C216">
        <v>570</v>
      </c>
      <c r="E216">
        <f t="shared" si="27"/>
        <v>10008</v>
      </c>
      <c r="H216">
        <f t="shared" si="28"/>
        <v>4003.2000000000003</v>
      </c>
      <c r="I216" t="b">
        <f t="shared" si="33"/>
        <v>0</v>
      </c>
      <c r="J216">
        <f t="shared" si="29"/>
        <v>103.20000000000027</v>
      </c>
      <c r="K216">
        <f t="shared" si="30"/>
        <v>21</v>
      </c>
      <c r="L216">
        <f t="shared" si="31"/>
        <v>0</v>
      </c>
      <c r="M216">
        <f t="shared" si="34"/>
        <v>848</v>
      </c>
      <c r="N216">
        <f t="shared" si="35"/>
        <v>827</v>
      </c>
      <c r="O216">
        <f t="shared" si="32"/>
        <v>0</v>
      </c>
    </row>
    <row r="217" spans="1:15" x14ac:dyDescent="0.25">
      <c r="A217" s="1">
        <v>45142</v>
      </c>
      <c r="B217">
        <v>312</v>
      </c>
      <c r="C217">
        <v>650</v>
      </c>
      <c r="E217">
        <f t="shared" si="27"/>
        <v>9670</v>
      </c>
      <c r="H217">
        <f t="shared" si="28"/>
        <v>3868</v>
      </c>
      <c r="I217" t="b">
        <f t="shared" si="33"/>
        <v>1</v>
      </c>
      <c r="J217">
        <f t="shared" si="29"/>
        <v>0</v>
      </c>
      <c r="K217">
        <f t="shared" si="30"/>
        <v>0</v>
      </c>
      <c r="L217">
        <f t="shared" si="31"/>
        <v>6</v>
      </c>
      <c r="M217">
        <f t="shared" si="34"/>
        <v>833</v>
      </c>
      <c r="N217">
        <f t="shared" si="35"/>
        <v>833</v>
      </c>
      <c r="O217">
        <f t="shared" si="32"/>
        <v>0</v>
      </c>
    </row>
    <row r="218" spans="1:15" x14ac:dyDescent="0.25">
      <c r="A218" s="1">
        <v>45143</v>
      </c>
      <c r="B218">
        <v>574</v>
      </c>
      <c r="C218">
        <v>515</v>
      </c>
      <c r="E218">
        <f t="shared" si="27"/>
        <v>9729</v>
      </c>
      <c r="H218">
        <f t="shared" si="28"/>
        <v>3891.6000000000004</v>
      </c>
      <c r="I218" t="b">
        <f t="shared" si="33"/>
        <v>1</v>
      </c>
      <c r="J218">
        <f t="shared" si="29"/>
        <v>0</v>
      </c>
      <c r="K218">
        <f t="shared" si="30"/>
        <v>0</v>
      </c>
      <c r="L218">
        <f t="shared" si="31"/>
        <v>1</v>
      </c>
      <c r="M218">
        <f t="shared" si="34"/>
        <v>834</v>
      </c>
      <c r="N218">
        <f t="shared" si="35"/>
        <v>834</v>
      </c>
      <c r="O218">
        <f t="shared" si="32"/>
        <v>0</v>
      </c>
    </row>
    <row r="219" spans="1:15" x14ac:dyDescent="0.25">
      <c r="A219" s="1">
        <v>45144</v>
      </c>
      <c r="B219">
        <v>697</v>
      </c>
      <c r="C219">
        <v>679</v>
      </c>
      <c r="E219">
        <f t="shared" si="27"/>
        <v>9747</v>
      </c>
      <c r="H219">
        <f t="shared" si="28"/>
        <v>3898.8</v>
      </c>
      <c r="I219" t="b">
        <f t="shared" si="33"/>
        <v>1</v>
      </c>
      <c r="J219">
        <f t="shared" si="29"/>
        <v>0</v>
      </c>
      <c r="K219">
        <f t="shared" si="30"/>
        <v>0</v>
      </c>
      <c r="L219">
        <f t="shared" si="31"/>
        <v>0</v>
      </c>
      <c r="M219">
        <f t="shared" si="34"/>
        <v>834</v>
      </c>
      <c r="N219">
        <f t="shared" si="35"/>
        <v>834</v>
      </c>
      <c r="O219">
        <f t="shared" si="32"/>
        <v>0</v>
      </c>
    </row>
    <row r="220" spans="1:15" x14ac:dyDescent="0.25">
      <c r="A220" s="1">
        <v>45145</v>
      </c>
      <c r="B220">
        <v>517</v>
      </c>
      <c r="C220">
        <v>652</v>
      </c>
      <c r="E220">
        <f t="shared" si="27"/>
        <v>9612</v>
      </c>
      <c r="H220">
        <f t="shared" si="28"/>
        <v>3844.8</v>
      </c>
      <c r="I220" t="b">
        <f t="shared" si="33"/>
        <v>1</v>
      </c>
      <c r="J220">
        <f t="shared" si="29"/>
        <v>0</v>
      </c>
      <c r="K220">
        <f t="shared" si="30"/>
        <v>0</v>
      </c>
      <c r="L220">
        <f t="shared" si="31"/>
        <v>11</v>
      </c>
      <c r="M220">
        <f t="shared" si="34"/>
        <v>845</v>
      </c>
      <c r="N220">
        <f t="shared" si="35"/>
        <v>845</v>
      </c>
      <c r="O220">
        <f t="shared" si="32"/>
        <v>0</v>
      </c>
    </row>
    <row r="221" spans="1:15" x14ac:dyDescent="0.25">
      <c r="A221" s="1">
        <v>45146</v>
      </c>
      <c r="B221">
        <v>523</v>
      </c>
      <c r="C221">
        <v>534</v>
      </c>
      <c r="E221">
        <f t="shared" si="27"/>
        <v>9601</v>
      </c>
      <c r="H221">
        <f t="shared" si="28"/>
        <v>3840.4</v>
      </c>
      <c r="I221" t="b">
        <f t="shared" si="33"/>
        <v>1</v>
      </c>
      <c r="J221">
        <f t="shared" si="29"/>
        <v>0</v>
      </c>
      <c r="K221">
        <f t="shared" si="30"/>
        <v>0</v>
      </c>
      <c r="L221">
        <f t="shared" si="31"/>
        <v>11</v>
      </c>
      <c r="M221">
        <f t="shared" si="34"/>
        <v>856</v>
      </c>
      <c r="N221">
        <f t="shared" si="35"/>
        <v>856</v>
      </c>
      <c r="O221">
        <f t="shared" si="32"/>
        <v>0</v>
      </c>
    </row>
    <row r="222" spans="1:15" x14ac:dyDescent="0.25">
      <c r="A222" s="1">
        <v>45147</v>
      </c>
      <c r="B222">
        <v>419</v>
      </c>
      <c r="C222">
        <v>437</v>
      </c>
      <c r="E222">
        <f t="shared" si="27"/>
        <v>9583</v>
      </c>
      <c r="H222">
        <f t="shared" si="28"/>
        <v>3833.2000000000003</v>
      </c>
      <c r="I222" t="b">
        <f t="shared" si="33"/>
        <v>1</v>
      </c>
      <c r="J222">
        <f t="shared" si="29"/>
        <v>0</v>
      </c>
      <c r="K222">
        <f t="shared" si="30"/>
        <v>0</v>
      </c>
      <c r="L222">
        <f t="shared" si="31"/>
        <v>13</v>
      </c>
      <c r="M222">
        <f t="shared" si="34"/>
        <v>869</v>
      </c>
      <c r="N222">
        <f t="shared" si="35"/>
        <v>869</v>
      </c>
      <c r="O222">
        <f t="shared" si="32"/>
        <v>0</v>
      </c>
    </row>
    <row r="223" spans="1:15" x14ac:dyDescent="0.25">
      <c r="A223" s="1">
        <v>45148</v>
      </c>
      <c r="B223">
        <v>509</v>
      </c>
      <c r="C223">
        <v>658</v>
      </c>
      <c r="E223">
        <f t="shared" si="27"/>
        <v>9434</v>
      </c>
      <c r="H223">
        <f t="shared" si="28"/>
        <v>3773.6000000000004</v>
      </c>
      <c r="I223" t="b">
        <f t="shared" si="33"/>
        <v>1</v>
      </c>
      <c r="J223">
        <f t="shared" si="29"/>
        <v>0</v>
      </c>
      <c r="K223">
        <f t="shared" si="30"/>
        <v>0</v>
      </c>
      <c r="L223">
        <f t="shared" si="31"/>
        <v>25</v>
      </c>
      <c r="M223">
        <f t="shared" si="34"/>
        <v>894</v>
      </c>
      <c r="N223">
        <f t="shared" si="35"/>
        <v>894</v>
      </c>
      <c r="O223">
        <f t="shared" si="32"/>
        <v>0</v>
      </c>
    </row>
    <row r="224" spans="1:15" x14ac:dyDescent="0.25">
      <c r="A224" s="1">
        <v>45149</v>
      </c>
      <c r="B224">
        <v>479</v>
      </c>
      <c r="C224">
        <v>596</v>
      </c>
      <c r="E224">
        <f t="shared" si="27"/>
        <v>9317</v>
      </c>
      <c r="H224">
        <f t="shared" si="28"/>
        <v>3726.8</v>
      </c>
      <c r="I224" t="b">
        <f t="shared" si="33"/>
        <v>1</v>
      </c>
      <c r="J224">
        <f t="shared" si="29"/>
        <v>0</v>
      </c>
      <c r="K224">
        <f t="shared" si="30"/>
        <v>0</v>
      </c>
      <c r="L224">
        <f t="shared" si="31"/>
        <v>34</v>
      </c>
      <c r="M224">
        <f t="shared" si="34"/>
        <v>928</v>
      </c>
      <c r="N224">
        <f t="shared" si="35"/>
        <v>928</v>
      </c>
      <c r="O224">
        <f t="shared" si="32"/>
        <v>0</v>
      </c>
    </row>
    <row r="225" spans="1:15" x14ac:dyDescent="0.25">
      <c r="A225" s="1">
        <v>45150</v>
      </c>
      <c r="B225">
        <v>440</v>
      </c>
      <c r="C225">
        <v>688</v>
      </c>
      <c r="E225">
        <f t="shared" si="27"/>
        <v>9069</v>
      </c>
      <c r="H225">
        <f t="shared" si="28"/>
        <v>3627.6000000000004</v>
      </c>
      <c r="I225" t="b">
        <f t="shared" si="33"/>
        <v>1</v>
      </c>
      <c r="J225">
        <f t="shared" si="29"/>
        <v>0</v>
      </c>
      <c r="K225">
        <f t="shared" si="30"/>
        <v>0</v>
      </c>
      <c r="L225">
        <f t="shared" si="31"/>
        <v>54</v>
      </c>
      <c r="M225">
        <f t="shared" si="34"/>
        <v>982</v>
      </c>
      <c r="N225">
        <f t="shared" si="35"/>
        <v>982</v>
      </c>
      <c r="O225">
        <f t="shared" si="32"/>
        <v>0</v>
      </c>
    </row>
    <row r="226" spans="1:15" x14ac:dyDescent="0.25">
      <c r="A226" s="1">
        <v>45151</v>
      </c>
      <c r="B226">
        <v>571</v>
      </c>
      <c r="C226">
        <v>421</v>
      </c>
      <c r="E226">
        <f t="shared" si="27"/>
        <v>9219</v>
      </c>
      <c r="H226">
        <f t="shared" si="28"/>
        <v>3687.6000000000004</v>
      </c>
      <c r="I226" t="b">
        <f t="shared" si="33"/>
        <v>1</v>
      </c>
      <c r="J226">
        <f t="shared" si="29"/>
        <v>0</v>
      </c>
      <c r="K226">
        <f t="shared" si="30"/>
        <v>0</v>
      </c>
      <c r="L226">
        <f t="shared" si="31"/>
        <v>42</v>
      </c>
      <c r="M226">
        <f t="shared" si="34"/>
        <v>1024</v>
      </c>
      <c r="N226">
        <f t="shared" si="35"/>
        <v>1024</v>
      </c>
      <c r="O226">
        <f t="shared" si="32"/>
        <v>0</v>
      </c>
    </row>
    <row r="227" spans="1:15" x14ac:dyDescent="0.25">
      <c r="A227" s="1">
        <v>45152</v>
      </c>
      <c r="B227">
        <v>532</v>
      </c>
      <c r="C227">
        <v>522</v>
      </c>
      <c r="E227">
        <f t="shared" si="27"/>
        <v>9229</v>
      </c>
      <c r="H227">
        <f t="shared" si="28"/>
        <v>3691.6000000000004</v>
      </c>
      <c r="I227" t="b">
        <f t="shared" si="33"/>
        <v>1</v>
      </c>
      <c r="J227">
        <f t="shared" si="29"/>
        <v>0</v>
      </c>
      <c r="K227">
        <f t="shared" si="30"/>
        <v>0</v>
      </c>
      <c r="L227">
        <f t="shared" si="31"/>
        <v>41</v>
      </c>
      <c r="M227">
        <f t="shared" si="34"/>
        <v>1065</v>
      </c>
      <c r="N227">
        <f t="shared" si="35"/>
        <v>1065</v>
      </c>
      <c r="O227">
        <f t="shared" si="32"/>
        <v>0</v>
      </c>
    </row>
    <row r="228" spans="1:15" x14ac:dyDescent="0.25">
      <c r="A228" s="1">
        <v>45153</v>
      </c>
      <c r="B228">
        <v>455</v>
      </c>
      <c r="C228">
        <v>428</v>
      </c>
      <c r="E228">
        <f t="shared" si="27"/>
        <v>9256</v>
      </c>
      <c r="H228">
        <f t="shared" si="28"/>
        <v>3702.4</v>
      </c>
      <c r="I228" t="b">
        <f t="shared" si="33"/>
        <v>1</v>
      </c>
      <c r="J228">
        <f t="shared" si="29"/>
        <v>0</v>
      </c>
      <c r="K228">
        <f t="shared" si="30"/>
        <v>0</v>
      </c>
      <c r="L228">
        <f t="shared" si="31"/>
        <v>39</v>
      </c>
      <c r="M228">
        <f t="shared" si="34"/>
        <v>1104</v>
      </c>
      <c r="N228">
        <f t="shared" si="35"/>
        <v>1104</v>
      </c>
      <c r="O228">
        <f t="shared" si="32"/>
        <v>0</v>
      </c>
    </row>
    <row r="229" spans="1:15" x14ac:dyDescent="0.25">
      <c r="A229" s="1">
        <v>45154</v>
      </c>
      <c r="B229">
        <v>521</v>
      </c>
      <c r="C229">
        <v>505</v>
      </c>
      <c r="E229">
        <f t="shared" si="27"/>
        <v>9272</v>
      </c>
      <c r="H229">
        <f t="shared" si="28"/>
        <v>3708.8</v>
      </c>
      <c r="I229" t="b">
        <f t="shared" si="33"/>
        <v>1</v>
      </c>
      <c r="J229">
        <f t="shared" si="29"/>
        <v>0</v>
      </c>
      <c r="K229">
        <f t="shared" si="30"/>
        <v>0</v>
      </c>
      <c r="L229">
        <f t="shared" si="31"/>
        <v>38</v>
      </c>
      <c r="M229">
        <f t="shared" si="34"/>
        <v>1142</v>
      </c>
      <c r="N229">
        <f t="shared" si="35"/>
        <v>1142</v>
      </c>
      <c r="O229">
        <f t="shared" si="32"/>
        <v>0</v>
      </c>
    </row>
    <row r="230" spans="1:15" x14ac:dyDescent="0.25">
      <c r="A230" s="1">
        <v>45155</v>
      </c>
      <c r="B230">
        <v>416</v>
      </c>
      <c r="C230">
        <v>333</v>
      </c>
      <c r="E230">
        <f t="shared" si="27"/>
        <v>9355</v>
      </c>
      <c r="H230">
        <f t="shared" si="28"/>
        <v>3742</v>
      </c>
      <c r="I230" t="b">
        <f t="shared" si="33"/>
        <v>1</v>
      </c>
      <c r="J230">
        <f t="shared" si="29"/>
        <v>0</v>
      </c>
      <c r="K230">
        <f t="shared" si="30"/>
        <v>0</v>
      </c>
      <c r="L230">
        <f t="shared" si="31"/>
        <v>31</v>
      </c>
      <c r="M230">
        <f t="shared" si="34"/>
        <v>1173</v>
      </c>
      <c r="N230">
        <f t="shared" si="35"/>
        <v>1173</v>
      </c>
      <c r="O230">
        <f t="shared" si="32"/>
        <v>0</v>
      </c>
    </row>
    <row r="231" spans="1:15" x14ac:dyDescent="0.25">
      <c r="A231" s="1">
        <v>45156</v>
      </c>
      <c r="B231">
        <v>476</v>
      </c>
      <c r="C231">
        <v>356</v>
      </c>
      <c r="E231">
        <f t="shared" si="27"/>
        <v>9475</v>
      </c>
      <c r="H231">
        <f t="shared" si="28"/>
        <v>3790</v>
      </c>
      <c r="I231" t="b">
        <f t="shared" si="33"/>
        <v>1</v>
      </c>
      <c r="J231">
        <f t="shared" si="29"/>
        <v>0</v>
      </c>
      <c r="K231">
        <f t="shared" si="30"/>
        <v>0</v>
      </c>
      <c r="L231">
        <f t="shared" si="31"/>
        <v>22</v>
      </c>
      <c r="M231">
        <f t="shared" si="34"/>
        <v>1195</v>
      </c>
      <c r="N231">
        <f t="shared" si="35"/>
        <v>1195</v>
      </c>
      <c r="O231">
        <f t="shared" si="32"/>
        <v>0</v>
      </c>
    </row>
    <row r="232" spans="1:15" x14ac:dyDescent="0.25">
      <c r="A232" s="1">
        <v>45157</v>
      </c>
      <c r="B232">
        <v>340</v>
      </c>
      <c r="C232">
        <v>467</v>
      </c>
      <c r="E232">
        <f t="shared" si="27"/>
        <v>9348</v>
      </c>
      <c r="H232">
        <f t="shared" si="28"/>
        <v>3739.2000000000003</v>
      </c>
      <c r="I232" t="b">
        <f t="shared" si="33"/>
        <v>1</v>
      </c>
      <c r="J232">
        <f t="shared" si="29"/>
        <v>0</v>
      </c>
      <c r="K232">
        <f t="shared" si="30"/>
        <v>0</v>
      </c>
      <c r="L232">
        <f t="shared" si="31"/>
        <v>32</v>
      </c>
      <c r="M232">
        <f t="shared" si="34"/>
        <v>1227</v>
      </c>
      <c r="N232">
        <f t="shared" si="35"/>
        <v>1227</v>
      </c>
      <c r="O232">
        <f t="shared" si="32"/>
        <v>0</v>
      </c>
    </row>
    <row r="233" spans="1:15" x14ac:dyDescent="0.25">
      <c r="A233" s="1">
        <v>45158</v>
      </c>
      <c r="B233">
        <v>572</v>
      </c>
      <c r="C233">
        <v>423</v>
      </c>
      <c r="E233">
        <f t="shared" si="27"/>
        <v>9497</v>
      </c>
      <c r="H233">
        <f t="shared" si="28"/>
        <v>3798.8</v>
      </c>
      <c r="I233" t="b">
        <f t="shared" si="33"/>
        <v>1</v>
      </c>
      <c r="J233">
        <f t="shared" si="29"/>
        <v>0</v>
      </c>
      <c r="K233">
        <f t="shared" si="30"/>
        <v>0</v>
      </c>
      <c r="L233">
        <f t="shared" si="31"/>
        <v>20</v>
      </c>
      <c r="M233">
        <f t="shared" si="34"/>
        <v>1247</v>
      </c>
      <c r="N233">
        <f t="shared" si="35"/>
        <v>1247</v>
      </c>
      <c r="O233">
        <f t="shared" si="32"/>
        <v>0</v>
      </c>
    </row>
    <row r="234" spans="1:15" x14ac:dyDescent="0.25">
      <c r="A234" s="1">
        <v>45159</v>
      </c>
      <c r="B234">
        <v>689</v>
      </c>
      <c r="C234">
        <v>378</v>
      </c>
      <c r="E234">
        <f t="shared" si="27"/>
        <v>9808</v>
      </c>
      <c r="H234">
        <f t="shared" si="28"/>
        <v>3923.2000000000003</v>
      </c>
      <c r="I234" t="b">
        <f t="shared" si="33"/>
        <v>0</v>
      </c>
      <c r="J234">
        <f t="shared" si="29"/>
        <v>23.200000000000273</v>
      </c>
      <c r="K234">
        <f t="shared" si="30"/>
        <v>5</v>
      </c>
      <c r="L234">
        <f t="shared" si="31"/>
        <v>0</v>
      </c>
      <c r="M234">
        <f t="shared" si="34"/>
        <v>1247</v>
      </c>
      <c r="N234">
        <f t="shared" si="35"/>
        <v>1242</v>
      </c>
      <c r="O234">
        <f t="shared" si="32"/>
        <v>0</v>
      </c>
    </row>
    <row r="235" spans="1:15" x14ac:dyDescent="0.25">
      <c r="A235" s="1">
        <v>45160</v>
      </c>
      <c r="B235">
        <v>531</v>
      </c>
      <c r="C235">
        <v>451</v>
      </c>
      <c r="E235">
        <f t="shared" si="27"/>
        <v>9888</v>
      </c>
      <c r="H235">
        <f t="shared" si="28"/>
        <v>3955.2000000000003</v>
      </c>
      <c r="I235" t="b">
        <f t="shared" si="33"/>
        <v>0</v>
      </c>
      <c r="J235">
        <f t="shared" si="29"/>
        <v>55.200000000000273</v>
      </c>
      <c r="K235">
        <f t="shared" si="30"/>
        <v>12</v>
      </c>
      <c r="L235">
        <f t="shared" si="31"/>
        <v>0</v>
      </c>
      <c r="M235">
        <f t="shared" si="34"/>
        <v>1242</v>
      </c>
      <c r="N235">
        <f t="shared" si="35"/>
        <v>1230</v>
      </c>
      <c r="O235">
        <f t="shared" si="32"/>
        <v>0</v>
      </c>
    </row>
    <row r="236" spans="1:15" x14ac:dyDescent="0.25">
      <c r="A236" s="1">
        <v>45161</v>
      </c>
      <c r="B236">
        <v>397</v>
      </c>
      <c r="C236">
        <v>345</v>
      </c>
      <c r="E236">
        <f t="shared" si="27"/>
        <v>9940</v>
      </c>
      <c r="H236">
        <f t="shared" si="28"/>
        <v>3976</v>
      </c>
      <c r="I236" t="b">
        <f t="shared" si="33"/>
        <v>0</v>
      </c>
      <c r="J236">
        <f t="shared" si="29"/>
        <v>76</v>
      </c>
      <c r="K236">
        <f t="shared" si="30"/>
        <v>16</v>
      </c>
      <c r="L236">
        <f t="shared" si="31"/>
        <v>0</v>
      </c>
      <c r="M236">
        <f t="shared" si="34"/>
        <v>1230</v>
      </c>
      <c r="N236">
        <f t="shared" si="35"/>
        <v>1214</v>
      </c>
      <c r="O236">
        <f t="shared" si="32"/>
        <v>0</v>
      </c>
    </row>
    <row r="237" spans="1:15" x14ac:dyDescent="0.25">
      <c r="A237" s="1">
        <v>45162</v>
      </c>
      <c r="B237">
        <v>535</v>
      </c>
      <c r="C237">
        <v>298</v>
      </c>
      <c r="E237">
        <f t="shared" si="27"/>
        <v>10177</v>
      </c>
      <c r="H237">
        <f t="shared" si="28"/>
        <v>4070.8</v>
      </c>
      <c r="I237" t="b">
        <f t="shared" si="33"/>
        <v>0</v>
      </c>
      <c r="J237">
        <f t="shared" si="29"/>
        <v>170.80000000000018</v>
      </c>
      <c r="K237">
        <f t="shared" si="30"/>
        <v>35</v>
      </c>
      <c r="L237">
        <f t="shared" si="31"/>
        <v>0</v>
      </c>
      <c r="M237">
        <f t="shared" si="34"/>
        <v>1214</v>
      </c>
      <c r="N237">
        <f t="shared" si="35"/>
        <v>1179</v>
      </c>
      <c r="O237">
        <f t="shared" si="32"/>
        <v>0</v>
      </c>
    </row>
    <row r="238" spans="1:15" x14ac:dyDescent="0.25">
      <c r="A238" s="1">
        <v>45163</v>
      </c>
      <c r="B238">
        <v>366</v>
      </c>
      <c r="C238">
        <v>317</v>
      </c>
      <c r="E238">
        <f t="shared" si="27"/>
        <v>10226</v>
      </c>
      <c r="H238">
        <f t="shared" si="28"/>
        <v>4090.4</v>
      </c>
      <c r="I238" t="b">
        <f t="shared" si="33"/>
        <v>0</v>
      </c>
      <c r="J238">
        <f t="shared" si="29"/>
        <v>190.40000000000009</v>
      </c>
      <c r="K238">
        <f t="shared" si="30"/>
        <v>39</v>
      </c>
      <c r="L238">
        <f t="shared" si="31"/>
        <v>0</v>
      </c>
      <c r="M238">
        <f t="shared" si="34"/>
        <v>1179</v>
      </c>
      <c r="N238">
        <f t="shared" si="35"/>
        <v>1140</v>
      </c>
      <c r="O238">
        <f t="shared" si="32"/>
        <v>0</v>
      </c>
    </row>
    <row r="239" spans="1:15" x14ac:dyDescent="0.25">
      <c r="A239" s="1">
        <v>45164</v>
      </c>
      <c r="B239">
        <v>318</v>
      </c>
      <c r="C239">
        <v>325</v>
      </c>
      <c r="E239">
        <f t="shared" si="27"/>
        <v>10219</v>
      </c>
      <c r="H239">
        <f t="shared" si="28"/>
        <v>4087.6000000000004</v>
      </c>
      <c r="I239" t="b">
        <f t="shared" si="33"/>
        <v>0</v>
      </c>
      <c r="J239">
        <f t="shared" si="29"/>
        <v>187.60000000000036</v>
      </c>
      <c r="K239">
        <f t="shared" si="30"/>
        <v>38</v>
      </c>
      <c r="L239">
        <f t="shared" si="31"/>
        <v>0</v>
      </c>
      <c r="M239">
        <f t="shared" si="34"/>
        <v>1140</v>
      </c>
      <c r="N239">
        <f t="shared" si="35"/>
        <v>1102</v>
      </c>
      <c r="O239">
        <f t="shared" si="32"/>
        <v>0</v>
      </c>
    </row>
    <row r="240" spans="1:15" x14ac:dyDescent="0.25">
      <c r="A240" s="1">
        <v>45165</v>
      </c>
      <c r="B240">
        <v>648</v>
      </c>
      <c r="C240">
        <v>302</v>
      </c>
      <c r="E240">
        <f t="shared" si="27"/>
        <v>10565</v>
      </c>
      <c r="H240">
        <f t="shared" si="28"/>
        <v>4226</v>
      </c>
      <c r="I240" t="b">
        <f t="shared" si="33"/>
        <v>0</v>
      </c>
      <c r="J240">
        <f t="shared" si="29"/>
        <v>326</v>
      </c>
      <c r="K240">
        <f t="shared" si="30"/>
        <v>66</v>
      </c>
      <c r="L240">
        <f t="shared" si="31"/>
        <v>0</v>
      </c>
      <c r="M240">
        <f t="shared" si="34"/>
        <v>1102</v>
      </c>
      <c r="N240">
        <f t="shared" si="35"/>
        <v>1036</v>
      </c>
      <c r="O240">
        <f t="shared" si="32"/>
        <v>0</v>
      </c>
    </row>
    <row r="241" spans="1:15" x14ac:dyDescent="0.25">
      <c r="A241" s="1">
        <v>45166</v>
      </c>
      <c r="B241">
        <v>338</v>
      </c>
      <c r="C241">
        <v>305</v>
      </c>
      <c r="E241">
        <f t="shared" si="27"/>
        <v>10598</v>
      </c>
      <c r="H241">
        <f t="shared" si="28"/>
        <v>4239.2</v>
      </c>
      <c r="I241" t="b">
        <f t="shared" si="33"/>
        <v>0</v>
      </c>
      <c r="J241">
        <f t="shared" si="29"/>
        <v>339.19999999999982</v>
      </c>
      <c r="K241">
        <f t="shared" si="30"/>
        <v>68</v>
      </c>
      <c r="L241">
        <f t="shared" si="31"/>
        <v>0</v>
      </c>
      <c r="M241">
        <f t="shared" si="34"/>
        <v>1036</v>
      </c>
      <c r="N241">
        <f t="shared" si="35"/>
        <v>968</v>
      </c>
      <c r="O241">
        <f t="shared" si="32"/>
        <v>0</v>
      </c>
    </row>
    <row r="242" spans="1:15" x14ac:dyDescent="0.25">
      <c r="A242" s="1">
        <v>45167</v>
      </c>
      <c r="B242">
        <v>365</v>
      </c>
      <c r="C242">
        <v>661</v>
      </c>
      <c r="E242">
        <f t="shared" si="27"/>
        <v>10302</v>
      </c>
      <c r="H242">
        <f t="shared" si="28"/>
        <v>4120.8</v>
      </c>
      <c r="I242" t="b">
        <f t="shared" si="33"/>
        <v>0</v>
      </c>
      <c r="J242">
        <f t="shared" si="29"/>
        <v>220.80000000000018</v>
      </c>
      <c r="K242">
        <f t="shared" si="30"/>
        <v>45</v>
      </c>
      <c r="L242">
        <f t="shared" si="31"/>
        <v>0</v>
      </c>
      <c r="M242">
        <f t="shared" si="34"/>
        <v>968</v>
      </c>
      <c r="N242">
        <f t="shared" si="35"/>
        <v>923</v>
      </c>
      <c r="O242">
        <f t="shared" si="32"/>
        <v>0</v>
      </c>
    </row>
    <row r="243" spans="1:15" x14ac:dyDescent="0.25">
      <c r="A243" s="1">
        <v>45168</v>
      </c>
      <c r="B243">
        <v>459</v>
      </c>
      <c r="C243">
        <v>523</v>
      </c>
      <c r="E243">
        <f t="shared" si="27"/>
        <v>10238</v>
      </c>
      <c r="H243">
        <f t="shared" si="28"/>
        <v>4095.2000000000003</v>
      </c>
      <c r="I243" t="b">
        <f t="shared" si="33"/>
        <v>0</v>
      </c>
      <c r="J243">
        <f t="shared" si="29"/>
        <v>195.20000000000027</v>
      </c>
      <c r="K243">
        <f t="shared" si="30"/>
        <v>40</v>
      </c>
      <c r="L243">
        <f t="shared" si="31"/>
        <v>0</v>
      </c>
      <c r="M243">
        <f t="shared" si="34"/>
        <v>923</v>
      </c>
      <c r="N243">
        <f t="shared" si="35"/>
        <v>883</v>
      </c>
      <c r="O243">
        <f t="shared" si="32"/>
        <v>0</v>
      </c>
    </row>
    <row r="244" spans="1:15" x14ac:dyDescent="0.25">
      <c r="A244" s="1">
        <v>45169</v>
      </c>
      <c r="B244">
        <v>317</v>
      </c>
      <c r="C244">
        <v>420</v>
      </c>
      <c r="E244">
        <f t="shared" si="27"/>
        <v>10135</v>
      </c>
      <c r="H244">
        <f t="shared" si="28"/>
        <v>4054</v>
      </c>
      <c r="I244" t="b">
        <f t="shared" si="33"/>
        <v>0</v>
      </c>
      <c r="J244">
        <f t="shared" si="29"/>
        <v>154</v>
      </c>
      <c r="K244">
        <f t="shared" si="30"/>
        <v>31</v>
      </c>
      <c r="L244">
        <f t="shared" si="31"/>
        <v>0</v>
      </c>
      <c r="M244">
        <f t="shared" si="34"/>
        <v>883</v>
      </c>
      <c r="N244">
        <f t="shared" si="35"/>
        <v>852</v>
      </c>
      <c r="O244">
        <f t="shared" si="32"/>
        <v>0</v>
      </c>
    </row>
    <row r="245" spans="1:15" x14ac:dyDescent="0.25">
      <c r="A245" s="1">
        <v>45170</v>
      </c>
      <c r="B245">
        <v>650</v>
      </c>
      <c r="C245">
        <v>658</v>
      </c>
      <c r="E245">
        <f t="shared" si="27"/>
        <v>10127</v>
      </c>
      <c r="H245">
        <f t="shared" si="28"/>
        <v>4050.8</v>
      </c>
      <c r="I245" t="b">
        <f t="shared" si="33"/>
        <v>0</v>
      </c>
      <c r="J245">
        <f t="shared" si="29"/>
        <v>150.80000000000018</v>
      </c>
      <c r="K245">
        <f t="shared" si="30"/>
        <v>31</v>
      </c>
      <c r="L245">
        <f t="shared" si="31"/>
        <v>0</v>
      </c>
      <c r="M245">
        <f t="shared" si="34"/>
        <v>852</v>
      </c>
      <c r="N245">
        <f t="shared" si="35"/>
        <v>821</v>
      </c>
      <c r="O245">
        <f t="shared" si="32"/>
        <v>0</v>
      </c>
    </row>
    <row r="246" spans="1:15" x14ac:dyDescent="0.25">
      <c r="A246" s="1">
        <v>45171</v>
      </c>
      <c r="B246">
        <v>397</v>
      </c>
      <c r="C246">
        <v>612</v>
      </c>
      <c r="E246">
        <f t="shared" si="27"/>
        <v>9912</v>
      </c>
      <c r="H246">
        <f t="shared" si="28"/>
        <v>3964.8</v>
      </c>
      <c r="I246" t="b">
        <f t="shared" si="33"/>
        <v>0</v>
      </c>
      <c r="J246">
        <f t="shared" si="29"/>
        <v>64.800000000000182</v>
      </c>
      <c r="K246">
        <f t="shared" si="30"/>
        <v>13</v>
      </c>
      <c r="L246">
        <f t="shared" si="31"/>
        <v>0</v>
      </c>
      <c r="M246">
        <f t="shared" si="34"/>
        <v>821</v>
      </c>
      <c r="N246">
        <f t="shared" si="35"/>
        <v>808</v>
      </c>
      <c r="O246">
        <f t="shared" si="32"/>
        <v>0</v>
      </c>
    </row>
    <row r="247" spans="1:15" x14ac:dyDescent="0.25">
      <c r="A247" s="1">
        <v>45172</v>
      </c>
      <c r="B247">
        <v>599</v>
      </c>
      <c r="C247">
        <v>518</v>
      </c>
      <c r="E247">
        <f t="shared" si="27"/>
        <v>9993</v>
      </c>
      <c r="H247">
        <f t="shared" si="28"/>
        <v>3997.2000000000003</v>
      </c>
      <c r="I247" t="b">
        <f t="shared" si="33"/>
        <v>0</v>
      </c>
      <c r="J247">
        <f t="shared" si="29"/>
        <v>97.200000000000273</v>
      </c>
      <c r="K247">
        <f t="shared" si="30"/>
        <v>20</v>
      </c>
      <c r="L247">
        <f t="shared" si="31"/>
        <v>0</v>
      </c>
      <c r="M247">
        <f t="shared" si="34"/>
        <v>808</v>
      </c>
      <c r="N247">
        <f t="shared" si="35"/>
        <v>788</v>
      </c>
      <c r="O247">
        <f t="shared" si="32"/>
        <v>0</v>
      </c>
    </row>
    <row r="248" spans="1:15" x14ac:dyDescent="0.25">
      <c r="A248" s="1">
        <v>45173</v>
      </c>
      <c r="B248">
        <v>515</v>
      </c>
      <c r="C248">
        <v>599</v>
      </c>
      <c r="E248">
        <f t="shared" si="27"/>
        <v>9909</v>
      </c>
      <c r="H248">
        <f t="shared" si="28"/>
        <v>3963.6000000000004</v>
      </c>
      <c r="I248" t="b">
        <f t="shared" si="33"/>
        <v>0</v>
      </c>
      <c r="J248">
        <f t="shared" si="29"/>
        <v>63.600000000000364</v>
      </c>
      <c r="K248">
        <f t="shared" si="30"/>
        <v>13</v>
      </c>
      <c r="L248">
        <f t="shared" si="31"/>
        <v>0</v>
      </c>
      <c r="M248">
        <f t="shared" si="34"/>
        <v>788</v>
      </c>
      <c r="N248">
        <f t="shared" si="35"/>
        <v>775</v>
      </c>
      <c r="O248">
        <f t="shared" si="32"/>
        <v>0</v>
      </c>
    </row>
    <row r="249" spans="1:15" x14ac:dyDescent="0.25">
      <c r="A249" s="1">
        <v>45174</v>
      </c>
      <c r="B249">
        <v>455</v>
      </c>
      <c r="C249">
        <v>610</v>
      </c>
      <c r="E249">
        <f t="shared" si="27"/>
        <v>9754</v>
      </c>
      <c r="H249">
        <f t="shared" si="28"/>
        <v>3901.6000000000004</v>
      </c>
      <c r="I249" t="b">
        <f t="shared" si="33"/>
        <v>0</v>
      </c>
      <c r="J249">
        <f t="shared" si="29"/>
        <v>1.6000000000003638</v>
      </c>
      <c r="K249">
        <f t="shared" si="30"/>
        <v>1</v>
      </c>
      <c r="L249">
        <f t="shared" si="31"/>
        <v>0</v>
      </c>
      <c r="M249">
        <f t="shared" si="34"/>
        <v>775</v>
      </c>
      <c r="N249">
        <f t="shared" si="35"/>
        <v>774</v>
      </c>
      <c r="O249">
        <f t="shared" si="32"/>
        <v>0</v>
      </c>
    </row>
    <row r="250" spans="1:15" x14ac:dyDescent="0.25">
      <c r="A250" s="1">
        <v>45175</v>
      </c>
      <c r="B250">
        <v>600</v>
      </c>
      <c r="C250">
        <v>414</v>
      </c>
      <c r="E250">
        <f t="shared" si="27"/>
        <v>9940</v>
      </c>
      <c r="H250">
        <f t="shared" si="28"/>
        <v>3976</v>
      </c>
      <c r="I250" t="b">
        <f t="shared" si="33"/>
        <v>0</v>
      </c>
      <c r="J250">
        <f t="shared" si="29"/>
        <v>76</v>
      </c>
      <c r="K250">
        <f t="shared" si="30"/>
        <v>16</v>
      </c>
      <c r="L250">
        <f t="shared" si="31"/>
        <v>0</v>
      </c>
      <c r="M250">
        <f t="shared" si="34"/>
        <v>774</v>
      </c>
      <c r="N250">
        <f t="shared" si="35"/>
        <v>758</v>
      </c>
      <c r="O250">
        <f t="shared" si="32"/>
        <v>0</v>
      </c>
    </row>
    <row r="251" spans="1:15" x14ac:dyDescent="0.25">
      <c r="A251" s="1">
        <v>45176</v>
      </c>
      <c r="B251">
        <v>340</v>
      </c>
      <c r="C251">
        <v>489</v>
      </c>
      <c r="E251">
        <f t="shared" si="27"/>
        <v>9791</v>
      </c>
      <c r="H251">
        <f t="shared" si="28"/>
        <v>3916.4</v>
      </c>
      <c r="I251" t="b">
        <f t="shared" si="33"/>
        <v>0</v>
      </c>
      <c r="J251">
        <f t="shared" si="29"/>
        <v>16.400000000000091</v>
      </c>
      <c r="K251">
        <f t="shared" si="30"/>
        <v>4</v>
      </c>
      <c r="L251">
        <f t="shared" si="31"/>
        <v>0</v>
      </c>
      <c r="M251">
        <f t="shared" si="34"/>
        <v>758</v>
      </c>
      <c r="N251">
        <f t="shared" si="35"/>
        <v>754</v>
      </c>
      <c r="O251">
        <f t="shared" si="32"/>
        <v>0</v>
      </c>
    </row>
    <row r="252" spans="1:15" x14ac:dyDescent="0.25">
      <c r="A252" s="1">
        <v>45177</v>
      </c>
      <c r="B252">
        <v>376</v>
      </c>
      <c r="C252">
        <v>419</v>
      </c>
      <c r="E252">
        <f t="shared" si="27"/>
        <v>9748</v>
      </c>
      <c r="H252">
        <f t="shared" si="28"/>
        <v>3899.2000000000003</v>
      </c>
      <c r="I252" t="b">
        <f t="shared" si="33"/>
        <v>1</v>
      </c>
      <c r="J252">
        <f t="shared" si="29"/>
        <v>0</v>
      </c>
      <c r="K252">
        <f t="shared" si="30"/>
        <v>0</v>
      </c>
      <c r="L252">
        <f t="shared" si="31"/>
        <v>0</v>
      </c>
      <c r="M252">
        <f t="shared" si="34"/>
        <v>754</v>
      </c>
      <c r="N252">
        <f t="shared" si="35"/>
        <v>754</v>
      </c>
      <c r="O252">
        <f t="shared" si="32"/>
        <v>0</v>
      </c>
    </row>
    <row r="253" spans="1:15" x14ac:dyDescent="0.25">
      <c r="A253" s="1">
        <v>45178</v>
      </c>
      <c r="B253">
        <v>385</v>
      </c>
      <c r="C253">
        <v>675</v>
      </c>
      <c r="E253">
        <f t="shared" si="27"/>
        <v>9458</v>
      </c>
      <c r="H253">
        <f t="shared" si="28"/>
        <v>3783.2000000000003</v>
      </c>
      <c r="I253" t="b">
        <f t="shared" si="33"/>
        <v>1</v>
      </c>
      <c r="J253">
        <f t="shared" si="29"/>
        <v>0</v>
      </c>
      <c r="K253">
        <f t="shared" si="30"/>
        <v>0</v>
      </c>
      <c r="L253">
        <f t="shared" si="31"/>
        <v>23</v>
      </c>
      <c r="M253">
        <f t="shared" si="34"/>
        <v>777</v>
      </c>
      <c r="N253">
        <f t="shared" si="35"/>
        <v>777</v>
      </c>
      <c r="O253">
        <f t="shared" si="32"/>
        <v>0</v>
      </c>
    </row>
    <row r="254" spans="1:15" x14ac:dyDescent="0.25">
      <c r="A254" s="1">
        <v>45179</v>
      </c>
      <c r="B254">
        <v>512</v>
      </c>
      <c r="C254">
        <v>654</v>
      </c>
      <c r="E254">
        <f t="shared" si="27"/>
        <v>9316</v>
      </c>
      <c r="H254">
        <f t="shared" si="28"/>
        <v>3726.4</v>
      </c>
      <c r="I254" t="b">
        <f t="shared" si="33"/>
        <v>1</v>
      </c>
      <c r="J254">
        <f t="shared" si="29"/>
        <v>0</v>
      </c>
      <c r="K254">
        <f t="shared" si="30"/>
        <v>0</v>
      </c>
      <c r="L254">
        <f t="shared" si="31"/>
        <v>34</v>
      </c>
      <c r="M254">
        <f t="shared" si="34"/>
        <v>811</v>
      </c>
      <c r="N254">
        <f t="shared" si="35"/>
        <v>811</v>
      </c>
      <c r="O254">
        <f t="shared" si="32"/>
        <v>0</v>
      </c>
    </row>
    <row r="255" spans="1:15" x14ac:dyDescent="0.25">
      <c r="A255" s="1">
        <v>45180</v>
      </c>
      <c r="B255">
        <v>535</v>
      </c>
      <c r="C255">
        <v>684</v>
      </c>
      <c r="E255">
        <f t="shared" si="27"/>
        <v>9167</v>
      </c>
      <c r="H255">
        <f t="shared" si="28"/>
        <v>3666.8</v>
      </c>
      <c r="I255" t="b">
        <f t="shared" si="33"/>
        <v>1</v>
      </c>
      <c r="J255">
        <f t="shared" si="29"/>
        <v>0</v>
      </c>
      <c r="K255">
        <f t="shared" si="30"/>
        <v>0</v>
      </c>
      <c r="L255">
        <f t="shared" si="31"/>
        <v>46</v>
      </c>
      <c r="M255">
        <f t="shared" si="34"/>
        <v>857</v>
      </c>
      <c r="N255">
        <f t="shared" si="35"/>
        <v>857</v>
      </c>
      <c r="O255">
        <f t="shared" si="32"/>
        <v>0</v>
      </c>
    </row>
    <row r="256" spans="1:15" x14ac:dyDescent="0.25">
      <c r="A256" s="1">
        <v>45181</v>
      </c>
      <c r="B256">
        <v>413</v>
      </c>
      <c r="C256">
        <v>689</v>
      </c>
      <c r="E256">
        <f t="shared" si="27"/>
        <v>8891</v>
      </c>
      <c r="H256">
        <f t="shared" si="28"/>
        <v>3556.4</v>
      </c>
      <c r="I256" t="b">
        <f t="shared" si="33"/>
        <v>1</v>
      </c>
      <c r="J256">
        <f t="shared" si="29"/>
        <v>0</v>
      </c>
      <c r="K256">
        <f t="shared" si="30"/>
        <v>0</v>
      </c>
      <c r="L256">
        <f t="shared" si="31"/>
        <v>68</v>
      </c>
      <c r="M256">
        <f t="shared" si="34"/>
        <v>925</v>
      </c>
      <c r="N256">
        <f t="shared" si="35"/>
        <v>925</v>
      </c>
      <c r="O256">
        <f t="shared" si="32"/>
        <v>0</v>
      </c>
    </row>
    <row r="257" spans="1:15" x14ac:dyDescent="0.25">
      <c r="A257" s="1">
        <v>45182</v>
      </c>
      <c r="B257">
        <v>681</v>
      </c>
      <c r="C257">
        <v>378</v>
      </c>
      <c r="E257">
        <f t="shared" si="27"/>
        <v>9194</v>
      </c>
      <c r="H257">
        <f t="shared" si="28"/>
        <v>3677.6000000000004</v>
      </c>
      <c r="I257" t="b">
        <f t="shared" si="33"/>
        <v>1</v>
      </c>
      <c r="J257">
        <f t="shared" si="29"/>
        <v>0</v>
      </c>
      <c r="K257">
        <f t="shared" si="30"/>
        <v>0</v>
      </c>
      <c r="L257">
        <f t="shared" si="31"/>
        <v>44</v>
      </c>
      <c r="M257">
        <f t="shared" si="34"/>
        <v>969</v>
      </c>
      <c r="N257">
        <f t="shared" si="35"/>
        <v>969</v>
      </c>
      <c r="O257">
        <f t="shared" si="32"/>
        <v>0</v>
      </c>
    </row>
    <row r="258" spans="1:15" x14ac:dyDescent="0.25">
      <c r="A258" s="1">
        <v>45183</v>
      </c>
      <c r="B258">
        <v>335</v>
      </c>
      <c r="C258">
        <v>399</v>
      </c>
      <c r="E258">
        <f t="shared" si="27"/>
        <v>9130</v>
      </c>
      <c r="H258">
        <f t="shared" si="28"/>
        <v>3652</v>
      </c>
      <c r="I258" t="b">
        <f t="shared" si="33"/>
        <v>1</v>
      </c>
      <c r="J258">
        <f t="shared" si="29"/>
        <v>0</v>
      </c>
      <c r="K258">
        <f t="shared" si="30"/>
        <v>0</v>
      </c>
      <c r="L258">
        <f t="shared" si="31"/>
        <v>49</v>
      </c>
      <c r="M258">
        <f t="shared" si="34"/>
        <v>1018</v>
      </c>
      <c r="N258">
        <f t="shared" si="35"/>
        <v>1018</v>
      </c>
      <c r="O258">
        <f t="shared" si="32"/>
        <v>0</v>
      </c>
    </row>
    <row r="259" spans="1:15" x14ac:dyDescent="0.25">
      <c r="A259" s="1">
        <v>45184</v>
      </c>
      <c r="B259">
        <v>393</v>
      </c>
      <c r="C259">
        <v>569</v>
      </c>
      <c r="E259">
        <f t="shared" ref="E259:E322" si="36">E258+B259-C259</f>
        <v>8954</v>
      </c>
      <c r="H259">
        <f t="shared" ref="H259:H322" si="37">E259*0.4</f>
        <v>3581.6000000000004</v>
      </c>
      <c r="I259" t="b">
        <f t="shared" si="33"/>
        <v>1</v>
      </c>
      <c r="J259">
        <f t="shared" ref="J259:J322" si="38">IF(I259=FALSE,H259-$F$2,0)</f>
        <v>0</v>
      </c>
      <c r="K259">
        <f t="shared" ref="K259:K322" si="39">ROUNDUP(J259/5,0)</f>
        <v>0</v>
      </c>
      <c r="L259">
        <f t="shared" ref="L259:L322" si="40">IF(I259=TRUE,INT(($F$2-H259)/5),0)</f>
        <v>63</v>
      </c>
      <c r="M259">
        <f t="shared" si="34"/>
        <v>1081</v>
      </c>
      <c r="N259">
        <f t="shared" si="35"/>
        <v>1081</v>
      </c>
      <c r="O259">
        <f t="shared" ref="O259:O322" si="41">IF(AND(M259&lt;=0,J259&gt;0),1,0)</f>
        <v>0</v>
      </c>
    </row>
    <row r="260" spans="1:15" x14ac:dyDescent="0.25">
      <c r="A260" s="1">
        <v>45185</v>
      </c>
      <c r="B260">
        <v>577</v>
      </c>
      <c r="C260">
        <v>336</v>
      </c>
      <c r="E260">
        <f t="shared" si="36"/>
        <v>9195</v>
      </c>
      <c r="H260">
        <f t="shared" si="37"/>
        <v>3678</v>
      </c>
      <c r="I260" t="b">
        <f t="shared" ref="I260:I323" si="42">IF(H260&gt;$F$2,FALSE,TRUE)</f>
        <v>1</v>
      </c>
      <c r="J260">
        <f t="shared" si="38"/>
        <v>0</v>
      </c>
      <c r="K260">
        <f t="shared" si="39"/>
        <v>0</v>
      </c>
      <c r="L260">
        <f t="shared" si="40"/>
        <v>44</v>
      </c>
      <c r="M260">
        <f t="shared" ref="M260:M323" si="43">N259+L260</f>
        <v>1125</v>
      </c>
      <c r="N260">
        <f t="shared" ref="N260:N323" si="44">IF(I260=FALSE,M260-K260,M260)</f>
        <v>1125</v>
      </c>
      <c r="O260">
        <f t="shared" si="41"/>
        <v>0</v>
      </c>
    </row>
    <row r="261" spans="1:15" x14ac:dyDescent="0.25">
      <c r="A261" s="1">
        <v>45186</v>
      </c>
      <c r="B261">
        <v>510</v>
      </c>
      <c r="C261">
        <v>633</v>
      </c>
      <c r="E261">
        <f t="shared" si="36"/>
        <v>9072</v>
      </c>
      <c r="H261">
        <f t="shared" si="37"/>
        <v>3628.8</v>
      </c>
      <c r="I261" t="b">
        <f t="shared" si="42"/>
        <v>1</v>
      </c>
      <c r="J261">
        <f t="shared" si="38"/>
        <v>0</v>
      </c>
      <c r="K261">
        <f t="shared" si="39"/>
        <v>0</v>
      </c>
      <c r="L261">
        <f t="shared" si="40"/>
        <v>54</v>
      </c>
      <c r="M261">
        <f t="shared" si="43"/>
        <v>1179</v>
      </c>
      <c r="N261">
        <f t="shared" si="44"/>
        <v>1179</v>
      </c>
      <c r="O261">
        <f t="shared" si="41"/>
        <v>0</v>
      </c>
    </row>
    <row r="262" spans="1:15" x14ac:dyDescent="0.25">
      <c r="A262" s="1">
        <v>45187</v>
      </c>
      <c r="B262">
        <v>313</v>
      </c>
      <c r="C262">
        <v>659</v>
      </c>
      <c r="E262">
        <f t="shared" si="36"/>
        <v>8726</v>
      </c>
      <c r="H262">
        <f t="shared" si="37"/>
        <v>3490.4</v>
      </c>
      <c r="I262" t="b">
        <f t="shared" si="42"/>
        <v>1</v>
      </c>
      <c r="J262">
        <f t="shared" si="38"/>
        <v>0</v>
      </c>
      <c r="K262">
        <f t="shared" si="39"/>
        <v>0</v>
      </c>
      <c r="L262">
        <f t="shared" si="40"/>
        <v>81</v>
      </c>
      <c r="M262">
        <f t="shared" si="43"/>
        <v>1260</v>
      </c>
      <c r="N262">
        <f t="shared" si="44"/>
        <v>1260</v>
      </c>
      <c r="O262">
        <f t="shared" si="41"/>
        <v>0</v>
      </c>
    </row>
    <row r="263" spans="1:15" x14ac:dyDescent="0.25">
      <c r="A263" s="1">
        <v>45188</v>
      </c>
      <c r="B263">
        <v>439</v>
      </c>
      <c r="C263">
        <v>424</v>
      </c>
      <c r="E263">
        <f t="shared" si="36"/>
        <v>8741</v>
      </c>
      <c r="H263">
        <f t="shared" si="37"/>
        <v>3496.4</v>
      </c>
      <c r="I263" t="b">
        <f t="shared" si="42"/>
        <v>1</v>
      </c>
      <c r="J263">
        <f t="shared" si="38"/>
        <v>0</v>
      </c>
      <c r="K263">
        <f t="shared" si="39"/>
        <v>0</v>
      </c>
      <c r="L263">
        <f t="shared" si="40"/>
        <v>80</v>
      </c>
      <c r="M263">
        <f t="shared" si="43"/>
        <v>1340</v>
      </c>
      <c r="N263">
        <f t="shared" si="44"/>
        <v>1340</v>
      </c>
      <c r="O263">
        <f t="shared" si="41"/>
        <v>0</v>
      </c>
    </row>
    <row r="264" spans="1:15" x14ac:dyDescent="0.25">
      <c r="A264" s="1">
        <v>45189</v>
      </c>
      <c r="B264">
        <v>372</v>
      </c>
      <c r="C264">
        <v>535</v>
      </c>
      <c r="E264">
        <f t="shared" si="36"/>
        <v>8578</v>
      </c>
      <c r="H264">
        <f t="shared" si="37"/>
        <v>3431.2000000000003</v>
      </c>
      <c r="I264" t="b">
        <f t="shared" si="42"/>
        <v>1</v>
      </c>
      <c r="J264">
        <f t="shared" si="38"/>
        <v>0</v>
      </c>
      <c r="K264">
        <f t="shared" si="39"/>
        <v>0</v>
      </c>
      <c r="L264">
        <f t="shared" si="40"/>
        <v>93</v>
      </c>
      <c r="M264">
        <f t="shared" si="43"/>
        <v>1433</v>
      </c>
      <c r="N264">
        <f t="shared" si="44"/>
        <v>1433</v>
      </c>
      <c r="O264">
        <f t="shared" si="41"/>
        <v>0</v>
      </c>
    </row>
    <row r="265" spans="1:15" x14ac:dyDescent="0.25">
      <c r="A265" s="1">
        <v>45190</v>
      </c>
      <c r="B265">
        <v>614</v>
      </c>
      <c r="C265">
        <v>511</v>
      </c>
      <c r="E265">
        <f t="shared" si="36"/>
        <v>8681</v>
      </c>
      <c r="H265">
        <f t="shared" si="37"/>
        <v>3472.4</v>
      </c>
      <c r="I265" t="b">
        <f t="shared" si="42"/>
        <v>1</v>
      </c>
      <c r="J265">
        <f t="shared" si="38"/>
        <v>0</v>
      </c>
      <c r="K265">
        <f t="shared" si="39"/>
        <v>0</v>
      </c>
      <c r="L265">
        <f t="shared" si="40"/>
        <v>85</v>
      </c>
      <c r="M265">
        <f t="shared" si="43"/>
        <v>1518</v>
      </c>
      <c r="N265">
        <f t="shared" si="44"/>
        <v>1518</v>
      </c>
      <c r="O265">
        <f t="shared" si="41"/>
        <v>0</v>
      </c>
    </row>
    <row r="266" spans="1:15" x14ac:dyDescent="0.25">
      <c r="A266" s="1">
        <v>45191</v>
      </c>
      <c r="B266">
        <v>584</v>
      </c>
      <c r="C266">
        <v>388</v>
      </c>
      <c r="E266">
        <f t="shared" si="36"/>
        <v>8877</v>
      </c>
      <c r="H266">
        <f t="shared" si="37"/>
        <v>3550.8</v>
      </c>
      <c r="I266" t="b">
        <f t="shared" si="42"/>
        <v>1</v>
      </c>
      <c r="J266">
        <f t="shared" si="38"/>
        <v>0</v>
      </c>
      <c r="K266">
        <f t="shared" si="39"/>
        <v>0</v>
      </c>
      <c r="L266">
        <f t="shared" si="40"/>
        <v>69</v>
      </c>
      <c r="M266">
        <f t="shared" si="43"/>
        <v>1587</v>
      </c>
      <c r="N266">
        <f t="shared" si="44"/>
        <v>1587</v>
      </c>
      <c r="O266">
        <f t="shared" si="41"/>
        <v>0</v>
      </c>
    </row>
    <row r="267" spans="1:15" x14ac:dyDescent="0.25">
      <c r="A267" s="1">
        <v>45192</v>
      </c>
      <c r="B267">
        <v>437</v>
      </c>
      <c r="C267">
        <v>394</v>
      </c>
      <c r="E267">
        <f t="shared" si="36"/>
        <v>8920</v>
      </c>
      <c r="H267">
        <f t="shared" si="37"/>
        <v>3568</v>
      </c>
      <c r="I267" t="b">
        <f t="shared" si="42"/>
        <v>1</v>
      </c>
      <c r="J267">
        <f t="shared" si="38"/>
        <v>0</v>
      </c>
      <c r="K267">
        <f t="shared" si="39"/>
        <v>0</v>
      </c>
      <c r="L267">
        <f t="shared" si="40"/>
        <v>66</v>
      </c>
      <c r="M267">
        <f t="shared" si="43"/>
        <v>1653</v>
      </c>
      <c r="N267">
        <f t="shared" si="44"/>
        <v>1653</v>
      </c>
      <c r="O267">
        <f t="shared" si="41"/>
        <v>0</v>
      </c>
    </row>
    <row r="268" spans="1:15" x14ac:dyDescent="0.25">
      <c r="A268" s="1">
        <v>45193</v>
      </c>
      <c r="B268">
        <v>361</v>
      </c>
      <c r="C268">
        <v>394</v>
      </c>
      <c r="E268">
        <f t="shared" si="36"/>
        <v>8887</v>
      </c>
      <c r="H268">
        <f t="shared" si="37"/>
        <v>3554.8</v>
      </c>
      <c r="I268" t="b">
        <f t="shared" si="42"/>
        <v>1</v>
      </c>
      <c r="J268">
        <f t="shared" si="38"/>
        <v>0</v>
      </c>
      <c r="K268">
        <f t="shared" si="39"/>
        <v>0</v>
      </c>
      <c r="L268">
        <f t="shared" si="40"/>
        <v>69</v>
      </c>
      <c r="M268">
        <f t="shared" si="43"/>
        <v>1722</v>
      </c>
      <c r="N268">
        <f t="shared" si="44"/>
        <v>1722</v>
      </c>
      <c r="O268">
        <f t="shared" si="41"/>
        <v>0</v>
      </c>
    </row>
    <row r="269" spans="1:15" x14ac:dyDescent="0.25">
      <c r="A269" s="1">
        <v>45194</v>
      </c>
      <c r="B269">
        <v>364</v>
      </c>
      <c r="C269">
        <v>563</v>
      </c>
      <c r="E269">
        <f t="shared" si="36"/>
        <v>8688</v>
      </c>
      <c r="H269">
        <f t="shared" si="37"/>
        <v>3475.2000000000003</v>
      </c>
      <c r="I269" t="b">
        <f t="shared" si="42"/>
        <v>1</v>
      </c>
      <c r="J269">
        <f t="shared" si="38"/>
        <v>0</v>
      </c>
      <c r="K269">
        <f t="shared" si="39"/>
        <v>0</v>
      </c>
      <c r="L269">
        <f t="shared" si="40"/>
        <v>84</v>
      </c>
      <c r="M269">
        <f t="shared" si="43"/>
        <v>1806</v>
      </c>
      <c r="N269">
        <f t="shared" si="44"/>
        <v>1806</v>
      </c>
      <c r="O269">
        <f t="shared" si="41"/>
        <v>0</v>
      </c>
    </row>
    <row r="270" spans="1:15" x14ac:dyDescent="0.25">
      <c r="A270" s="1">
        <v>45195</v>
      </c>
      <c r="B270">
        <v>499</v>
      </c>
      <c r="C270">
        <v>327</v>
      </c>
      <c r="E270">
        <f t="shared" si="36"/>
        <v>8860</v>
      </c>
      <c r="H270">
        <f t="shared" si="37"/>
        <v>3544</v>
      </c>
      <c r="I270" t="b">
        <f t="shared" si="42"/>
        <v>1</v>
      </c>
      <c r="J270">
        <f t="shared" si="38"/>
        <v>0</v>
      </c>
      <c r="K270">
        <f t="shared" si="39"/>
        <v>0</v>
      </c>
      <c r="L270">
        <f t="shared" si="40"/>
        <v>71</v>
      </c>
      <c r="M270">
        <f t="shared" si="43"/>
        <v>1877</v>
      </c>
      <c r="N270">
        <f t="shared" si="44"/>
        <v>1877</v>
      </c>
      <c r="O270">
        <f t="shared" si="41"/>
        <v>0</v>
      </c>
    </row>
    <row r="271" spans="1:15" x14ac:dyDescent="0.25">
      <c r="A271" s="1">
        <v>45196</v>
      </c>
      <c r="B271">
        <v>459</v>
      </c>
      <c r="C271">
        <v>444</v>
      </c>
      <c r="E271">
        <f t="shared" si="36"/>
        <v>8875</v>
      </c>
      <c r="H271">
        <f t="shared" si="37"/>
        <v>3550</v>
      </c>
      <c r="I271" t="b">
        <f t="shared" si="42"/>
        <v>1</v>
      </c>
      <c r="J271">
        <f t="shared" si="38"/>
        <v>0</v>
      </c>
      <c r="K271">
        <f t="shared" si="39"/>
        <v>0</v>
      </c>
      <c r="L271">
        <f t="shared" si="40"/>
        <v>70</v>
      </c>
      <c r="M271">
        <f t="shared" si="43"/>
        <v>1947</v>
      </c>
      <c r="N271">
        <f t="shared" si="44"/>
        <v>1947</v>
      </c>
      <c r="O271">
        <f t="shared" si="41"/>
        <v>0</v>
      </c>
    </row>
    <row r="272" spans="1:15" x14ac:dyDescent="0.25">
      <c r="A272" s="1">
        <v>45197</v>
      </c>
      <c r="B272">
        <v>601</v>
      </c>
      <c r="C272">
        <v>489</v>
      </c>
      <c r="E272">
        <f t="shared" si="36"/>
        <v>8987</v>
      </c>
      <c r="H272">
        <f t="shared" si="37"/>
        <v>3594.8</v>
      </c>
      <c r="I272" t="b">
        <f t="shared" si="42"/>
        <v>1</v>
      </c>
      <c r="J272">
        <f t="shared" si="38"/>
        <v>0</v>
      </c>
      <c r="K272">
        <f t="shared" si="39"/>
        <v>0</v>
      </c>
      <c r="L272">
        <f t="shared" si="40"/>
        <v>61</v>
      </c>
      <c r="M272">
        <f t="shared" si="43"/>
        <v>2008</v>
      </c>
      <c r="N272">
        <f t="shared" si="44"/>
        <v>2008</v>
      </c>
      <c r="O272">
        <f t="shared" si="41"/>
        <v>0</v>
      </c>
    </row>
    <row r="273" spans="1:15" x14ac:dyDescent="0.25">
      <c r="A273" s="1">
        <v>45198</v>
      </c>
      <c r="B273">
        <v>498</v>
      </c>
      <c r="C273">
        <v>419</v>
      </c>
      <c r="E273">
        <f t="shared" si="36"/>
        <v>9066</v>
      </c>
      <c r="H273">
        <f t="shared" si="37"/>
        <v>3626.4</v>
      </c>
      <c r="I273" t="b">
        <f t="shared" si="42"/>
        <v>1</v>
      </c>
      <c r="J273">
        <f t="shared" si="38"/>
        <v>0</v>
      </c>
      <c r="K273">
        <f t="shared" si="39"/>
        <v>0</v>
      </c>
      <c r="L273">
        <f t="shared" si="40"/>
        <v>54</v>
      </c>
      <c r="M273">
        <f t="shared" si="43"/>
        <v>2062</v>
      </c>
      <c r="N273">
        <f t="shared" si="44"/>
        <v>2062</v>
      </c>
      <c r="O273">
        <f t="shared" si="41"/>
        <v>0</v>
      </c>
    </row>
    <row r="274" spans="1:15" x14ac:dyDescent="0.25">
      <c r="A274" s="1">
        <v>45199</v>
      </c>
      <c r="B274">
        <v>480</v>
      </c>
      <c r="C274">
        <v>421</v>
      </c>
      <c r="E274">
        <f t="shared" si="36"/>
        <v>9125</v>
      </c>
      <c r="H274">
        <f t="shared" si="37"/>
        <v>3650</v>
      </c>
      <c r="I274" t="b">
        <f t="shared" si="42"/>
        <v>1</v>
      </c>
      <c r="J274">
        <f t="shared" si="38"/>
        <v>0</v>
      </c>
      <c r="K274">
        <f t="shared" si="39"/>
        <v>0</v>
      </c>
      <c r="L274">
        <f t="shared" si="40"/>
        <v>50</v>
      </c>
      <c r="M274">
        <f t="shared" si="43"/>
        <v>2112</v>
      </c>
      <c r="N274">
        <f t="shared" si="44"/>
        <v>2112</v>
      </c>
      <c r="O274">
        <f t="shared" si="41"/>
        <v>0</v>
      </c>
    </row>
    <row r="275" spans="1:15" x14ac:dyDescent="0.25">
      <c r="A275" s="1">
        <v>45200</v>
      </c>
      <c r="B275">
        <v>543</v>
      </c>
      <c r="C275">
        <v>340</v>
      </c>
      <c r="E275">
        <f t="shared" si="36"/>
        <v>9328</v>
      </c>
      <c r="H275">
        <f t="shared" si="37"/>
        <v>3731.2000000000003</v>
      </c>
      <c r="I275" t="b">
        <f t="shared" si="42"/>
        <v>1</v>
      </c>
      <c r="J275">
        <f t="shared" si="38"/>
        <v>0</v>
      </c>
      <c r="K275">
        <f t="shared" si="39"/>
        <v>0</v>
      </c>
      <c r="L275">
        <f t="shared" si="40"/>
        <v>33</v>
      </c>
      <c r="M275">
        <f t="shared" si="43"/>
        <v>2145</v>
      </c>
      <c r="N275">
        <f t="shared" si="44"/>
        <v>2145</v>
      </c>
      <c r="O275">
        <f t="shared" si="41"/>
        <v>0</v>
      </c>
    </row>
    <row r="276" spans="1:15" x14ac:dyDescent="0.25">
      <c r="A276" s="1">
        <v>45201</v>
      </c>
      <c r="B276">
        <v>544</v>
      </c>
      <c r="C276">
        <v>572</v>
      </c>
      <c r="E276">
        <f t="shared" si="36"/>
        <v>9300</v>
      </c>
      <c r="H276">
        <f t="shared" si="37"/>
        <v>3720</v>
      </c>
      <c r="I276" t="b">
        <f t="shared" si="42"/>
        <v>1</v>
      </c>
      <c r="J276">
        <f t="shared" si="38"/>
        <v>0</v>
      </c>
      <c r="K276">
        <f t="shared" si="39"/>
        <v>0</v>
      </c>
      <c r="L276">
        <f t="shared" si="40"/>
        <v>36</v>
      </c>
      <c r="M276">
        <f t="shared" si="43"/>
        <v>2181</v>
      </c>
      <c r="N276">
        <f t="shared" si="44"/>
        <v>2181</v>
      </c>
      <c r="O276">
        <f t="shared" si="41"/>
        <v>0</v>
      </c>
    </row>
    <row r="277" spans="1:15" x14ac:dyDescent="0.25">
      <c r="A277" s="1">
        <v>45202</v>
      </c>
      <c r="B277">
        <v>453</v>
      </c>
      <c r="C277">
        <v>420</v>
      </c>
      <c r="E277">
        <f t="shared" si="36"/>
        <v>9333</v>
      </c>
      <c r="H277">
        <f t="shared" si="37"/>
        <v>3733.2000000000003</v>
      </c>
      <c r="I277" t="b">
        <f t="shared" si="42"/>
        <v>1</v>
      </c>
      <c r="J277">
        <f t="shared" si="38"/>
        <v>0</v>
      </c>
      <c r="K277">
        <f t="shared" si="39"/>
        <v>0</v>
      </c>
      <c r="L277">
        <f t="shared" si="40"/>
        <v>33</v>
      </c>
      <c r="M277">
        <f t="shared" si="43"/>
        <v>2214</v>
      </c>
      <c r="N277">
        <f t="shared" si="44"/>
        <v>2214</v>
      </c>
      <c r="O277">
        <f t="shared" si="41"/>
        <v>0</v>
      </c>
    </row>
    <row r="278" spans="1:15" x14ac:dyDescent="0.25">
      <c r="A278" s="1">
        <v>45203</v>
      </c>
      <c r="B278">
        <v>530</v>
      </c>
      <c r="C278">
        <v>373</v>
      </c>
      <c r="E278">
        <f t="shared" si="36"/>
        <v>9490</v>
      </c>
      <c r="H278">
        <f t="shared" si="37"/>
        <v>3796</v>
      </c>
      <c r="I278" t="b">
        <f t="shared" si="42"/>
        <v>1</v>
      </c>
      <c r="J278">
        <f t="shared" si="38"/>
        <v>0</v>
      </c>
      <c r="K278">
        <f t="shared" si="39"/>
        <v>0</v>
      </c>
      <c r="L278">
        <f t="shared" si="40"/>
        <v>20</v>
      </c>
      <c r="M278">
        <f t="shared" si="43"/>
        <v>2234</v>
      </c>
      <c r="N278">
        <f t="shared" si="44"/>
        <v>2234</v>
      </c>
      <c r="O278">
        <f t="shared" si="41"/>
        <v>0</v>
      </c>
    </row>
    <row r="279" spans="1:15" x14ac:dyDescent="0.25">
      <c r="A279" s="1">
        <v>45204</v>
      </c>
      <c r="B279">
        <v>576</v>
      </c>
      <c r="C279">
        <v>509</v>
      </c>
      <c r="E279">
        <f t="shared" si="36"/>
        <v>9557</v>
      </c>
      <c r="H279">
        <f t="shared" si="37"/>
        <v>3822.8</v>
      </c>
      <c r="I279" t="b">
        <f t="shared" si="42"/>
        <v>1</v>
      </c>
      <c r="J279">
        <f t="shared" si="38"/>
        <v>0</v>
      </c>
      <c r="K279">
        <f t="shared" si="39"/>
        <v>0</v>
      </c>
      <c r="L279">
        <f t="shared" si="40"/>
        <v>15</v>
      </c>
      <c r="M279">
        <f t="shared" si="43"/>
        <v>2249</v>
      </c>
      <c r="N279">
        <f t="shared" si="44"/>
        <v>2249</v>
      </c>
      <c r="O279">
        <f t="shared" si="41"/>
        <v>0</v>
      </c>
    </row>
    <row r="280" spans="1:15" x14ac:dyDescent="0.25">
      <c r="A280" s="1">
        <v>45205</v>
      </c>
      <c r="B280">
        <v>464</v>
      </c>
      <c r="C280">
        <v>394</v>
      </c>
      <c r="E280">
        <f t="shared" si="36"/>
        <v>9627</v>
      </c>
      <c r="H280">
        <f t="shared" si="37"/>
        <v>3850.8</v>
      </c>
      <c r="I280" t="b">
        <f t="shared" si="42"/>
        <v>1</v>
      </c>
      <c r="J280">
        <f t="shared" si="38"/>
        <v>0</v>
      </c>
      <c r="K280">
        <f t="shared" si="39"/>
        <v>0</v>
      </c>
      <c r="L280">
        <f t="shared" si="40"/>
        <v>9</v>
      </c>
      <c r="M280">
        <f t="shared" si="43"/>
        <v>2258</v>
      </c>
      <c r="N280">
        <f t="shared" si="44"/>
        <v>2258</v>
      </c>
      <c r="O280">
        <f t="shared" si="41"/>
        <v>0</v>
      </c>
    </row>
    <row r="281" spans="1:15" x14ac:dyDescent="0.25">
      <c r="A281" s="1">
        <v>45206</v>
      </c>
      <c r="B281">
        <v>451</v>
      </c>
      <c r="C281">
        <v>328</v>
      </c>
      <c r="E281">
        <f t="shared" si="36"/>
        <v>9750</v>
      </c>
      <c r="H281">
        <f t="shared" si="37"/>
        <v>3900</v>
      </c>
      <c r="I281" t="b">
        <f t="shared" si="42"/>
        <v>1</v>
      </c>
      <c r="J281">
        <f t="shared" si="38"/>
        <v>0</v>
      </c>
      <c r="K281">
        <f t="shared" si="39"/>
        <v>0</v>
      </c>
      <c r="L281">
        <f t="shared" si="40"/>
        <v>0</v>
      </c>
      <c r="M281">
        <f t="shared" si="43"/>
        <v>2258</v>
      </c>
      <c r="N281">
        <f t="shared" si="44"/>
        <v>2258</v>
      </c>
      <c r="O281">
        <f t="shared" si="41"/>
        <v>0</v>
      </c>
    </row>
    <row r="282" spans="1:15" x14ac:dyDescent="0.25">
      <c r="A282" s="1">
        <v>45207</v>
      </c>
      <c r="B282">
        <v>626</v>
      </c>
      <c r="C282">
        <v>524</v>
      </c>
      <c r="E282">
        <f t="shared" si="36"/>
        <v>9852</v>
      </c>
      <c r="H282">
        <f t="shared" si="37"/>
        <v>3940.8</v>
      </c>
      <c r="I282" t="b">
        <f t="shared" si="42"/>
        <v>0</v>
      </c>
      <c r="J282">
        <f t="shared" si="38"/>
        <v>40.800000000000182</v>
      </c>
      <c r="K282">
        <f t="shared" si="39"/>
        <v>9</v>
      </c>
      <c r="L282">
        <f t="shared" si="40"/>
        <v>0</v>
      </c>
      <c r="M282">
        <f t="shared" si="43"/>
        <v>2258</v>
      </c>
      <c r="N282">
        <f t="shared" si="44"/>
        <v>2249</v>
      </c>
      <c r="O282">
        <f t="shared" si="41"/>
        <v>0</v>
      </c>
    </row>
    <row r="283" spans="1:15" x14ac:dyDescent="0.25">
      <c r="A283" s="1">
        <v>45208</v>
      </c>
      <c r="B283">
        <v>661</v>
      </c>
      <c r="C283">
        <v>422</v>
      </c>
      <c r="E283">
        <f t="shared" si="36"/>
        <v>10091</v>
      </c>
      <c r="H283">
        <f t="shared" si="37"/>
        <v>4036.4</v>
      </c>
      <c r="I283" t="b">
        <f t="shared" si="42"/>
        <v>0</v>
      </c>
      <c r="J283">
        <f t="shared" si="38"/>
        <v>136.40000000000009</v>
      </c>
      <c r="K283">
        <f t="shared" si="39"/>
        <v>28</v>
      </c>
      <c r="L283">
        <f t="shared" si="40"/>
        <v>0</v>
      </c>
      <c r="M283">
        <f t="shared" si="43"/>
        <v>2249</v>
      </c>
      <c r="N283">
        <f t="shared" si="44"/>
        <v>2221</v>
      </c>
      <c r="O283">
        <f t="shared" si="41"/>
        <v>0</v>
      </c>
    </row>
    <row r="284" spans="1:15" x14ac:dyDescent="0.25">
      <c r="A284" s="1">
        <v>45209</v>
      </c>
      <c r="B284">
        <v>520</v>
      </c>
      <c r="C284">
        <v>422</v>
      </c>
      <c r="E284">
        <f t="shared" si="36"/>
        <v>10189</v>
      </c>
      <c r="H284">
        <f t="shared" si="37"/>
        <v>4075.6000000000004</v>
      </c>
      <c r="I284" t="b">
        <f t="shared" si="42"/>
        <v>0</v>
      </c>
      <c r="J284">
        <f t="shared" si="38"/>
        <v>175.60000000000036</v>
      </c>
      <c r="K284">
        <f t="shared" si="39"/>
        <v>36</v>
      </c>
      <c r="L284">
        <f t="shared" si="40"/>
        <v>0</v>
      </c>
      <c r="M284">
        <f t="shared" si="43"/>
        <v>2221</v>
      </c>
      <c r="N284">
        <f t="shared" si="44"/>
        <v>2185</v>
      </c>
      <c r="O284">
        <f t="shared" si="41"/>
        <v>0</v>
      </c>
    </row>
    <row r="285" spans="1:15" x14ac:dyDescent="0.25">
      <c r="A285" s="1">
        <v>45210</v>
      </c>
      <c r="B285">
        <v>585</v>
      </c>
      <c r="C285">
        <v>372</v>
      </c>
      <c r="E285">
        <f t="shared" si="36"/>
        <v>10402</v>
      </c>
      <c r="H285">
        <f t="shared" si="37"/>
        <v>4160.8</v>
      </c>
      <c r="I285" t="b">
        <f t="shared" si="42"/>
        <v>0</v>
      </c>
      <c r="J285">
        <f t="shared" si="38"/>
        <v>260.80000000000018</v>
      </c>
      <c r="K285">
        <f t="shared" si="39"/>
        <v>53</v>
      </c>
      <c r="L285">
        <f t="shared" si="40"/>
        <v>0</v>
      </c>
      <c r="M285">
        <f t="shared" si="43"/>
        <v>2185</v>
      </c>
      <c r="N285">
        <f t="shared" si="44"/>
        <v>2132</v>
      </c>
      <c r="O285">
        <f t="shared" si="41"/>
        <v>0</v>
      </c>
    </row>
    <row r="286" spans="1:15" x14ac:dyDescent="0.25">
      <c r="A286" s="1">
        <v>45211</v>
      </c>
      <c r="B286">
        <v>540</v>
      </c>
      <c r="C286">
        <v>309</v>
      </c>
      <c r="E286">
        <f t="shared" si="36"/>
        <v>10633</v>
      </c>
      <c r="H286">
        <f t="shared" si="37"/>
        <v>4253.2</v>
      </c>
      <c r="I286" t="b">
        <f t="shared" si="42"/>
        <v>0</v>
      </c>
      <c r="J286">
        <f t="shared" si="38"/>
        <v>353.19999999999982</v>
      </c>
      <c r="K286">
        <f t="shared" si="39"/>
        <v>71</v>
      </c>
      <c r="L286">
        <f t="shared" si="40"/>
        <v>0</v>
      </c>
      <c r="M286">
        <f t="shared" si="43"/>
        <v>2132</v>
      </c>
      <c r="N286">
        <f t="shared" si="44"/>
        <v>2061</v>
      </c>
      <c r="O286">
        <f t="shared" si="41"/>
        <v>0</v>
      </c>
    </row>
    <row r="287" spans="1:15" x14ac:dyDescent="0.25">
      <c r="A287" s="1">
        <v>45212</v>
      </c>
      <c r="B287">
        <v>627</v>
      </c>
      <c r="C287">
        <v>354</v>
      </c>
      <c r="E287">
        <f t="shared" si="36"/>
        <v>10906</v>
      </c>
      <c r="H287">
        <f t="shared" si="37"/>
        <v>4362.4000000000005</v>
      </c>
      <c r="I287" t="b">
        <f t="shared" si="42"/>
        <v>0</v>
      </c>
      <c r="J287">
        <f t="shared" si="38"/>
        <v>462.40000000000055</v>
      </c>
      <c r="K287">
        <f t="shared" si="39"/>
        <v>93</v>
      </c>
      <c r="L287">
        <f t="shared" si="40"/>
        <v>0</v>
      </c>
      <c r="M287">
        <f t="shared" si="43"/>
        <v>2061</v>
      </c>
      <c r="N287">
        <f t="shared" si="44"/>
        <v>1968</v>
      </c>
      <c r="O287">
        <f t="shared" si="41"/>
        <v>0</v>
      </c>
    </row>
    <row r="288" spans="1:15" x14ac:dyDescent="0.25">
      <c r="A288" s="1">
        <v>45213</v>
      </c>
      <c r="B288">
        <v>520</v>
      </c>
      <c r="C288">
        <v>532</v>
      </c>
      <c r="E288">
        <f t="shared" si="36"/>
        <v>10894</v>
      </c>
      <c r="H288">
        <f t="shared" si="37"/>
        <v>4357.6000000000004</v>
      </c>
      <c r="I288" t="b">
        <f t="shared" si="42"/>
        <v>0</v>
      </c>
      <c r="J288">
        <f t="shared" si="38"/>
        <v>457.60000000000036</v>
      </c>
      <c r="K288">
        <f t="shared" si="39"/>
        <v>92</v>
      </c>
      <c r="L288">
        <f t="shared" si="40"/>
        <v>0</v>
      </c>
      <c r="M288">
        <f t="shared" si="43"/>
        <v>1968</v>
      </c>
      <c r="N288">
        <f t="shared" si="44"/>
        <v>1876</v>
      </c>
      <c r="O288">
        <f t="shared" si="41"/>
        <v>0</v>
      </c>
    </row>
    <row r="289" spans="1:15" x14ac:dyDescent="0.25">
      <c r="A289" s="1">
        <v>45214</v>
      </c>
      <c r="B289">
        <v>581</v>
      </c>
      <c r="C289">
        <v>491</v>
      </c>
      <c r="E289">
        <f t="shared" si="36"/>
        <v>10984</v>
      </c>
      <c r="H289">
        <f t="shared" si="37"/>
        <v>4393.6000000000004</v>
      </c>
      <c r="I289" t="b">
        <f t="shared" si="42"/>
        <v>0</v>
      </c>
      <c r="J289">
        <f t="shared" si="38"/>
        <v>493.60000000000036</v>
      </c>
      <c r="K289">
        <f t="shared" si="39"/>
        <v>99</v>
      </c>
      <c r="L289">
        <f t="shared" si="40"/>
        <v>0</v>
      </c>
      <c r="M289">
        <f t="shared" si="43"/>
        <v>1876</v>
      </c>
      <c r="N289">
        <f t="shared" si="44"/>
        <v>1777</v>
      </c>
      <c r="O289">
        <f t="shared" si="41"/>
        <v>0</v>
      </c>
    </row>
    <row r="290" spans="1:15" x14ac:dyDescent="0.25">
      <c r="A290" s="1">
        <v>45215</v>
      </c>
      <c r="B290">
        <v>687</v>
      </c>
      <c r="C290">
        <v>530</v>
      </c>
      <c r="E290" s="5">
        <f t="shared" si="36"/>
        <v>11141</v>
      </c>
      <c r="H290">
        <f t="shared" si="37"/>
        <v>4456.4000000000005</v>
      </c>
      <c r="I290" t="b">
        <f t="shared" si="42"/>
        <v>0</v>
      </c>
      <c r="J290">
        <f t="shared" si="38"/>
        <v>556.40000000000055</v>
      </c>
      <c r="K290">
        <f t="shared" si="39"/>
        <v>112</v>
      </c>
      <c r="L290">
        <f t="shared" si="40"/>
        <v>0</v>
      </c>
      <c r="M290">
        <f t="shared" si="43"/>
        <v>1777</v>
      </c>
      <c r="N290">
        <f t="shared" si="44"/>
        <v>1665</v>
      </c>
      <c r="O290">
        <f t="shared" si="41"/>
        <v>0</v>
      </c>
    </row>
    <row r="291" spans="1:15" x14ac:dyDescent="0.25">
      <c r="A291" s="1">
        <v>45216</v>
      </c>
      <c r="B291">
        <v>362</v>
      </c>
      <c r="C291">
        <v>516</v>
      </c>
      <c r="E291">
        <f t="shared" si="36"/>
        <v>10987</v>
      </c>
      <c r="H291">
        <f t="shared" si="37"/>
        <v>4394.8</v>
      </c>
      <c r="I291" t="b">
        <f t="shared" si="42"/>
        <v>0</v>
      </c>
      <c r="J291">
        <f t="shared" si="38"/>
        <v>494.80000000000018</v>
      </c>
      <c r="K291">
        <f t="shared" si="39"/>
        <v>99</v>
      </c>
      <c r="L291">
        <f t="shared" si="40"/>
        <v>0</v>
      </c>
      <c r="M291">
        <f t="shared" si="43"/>
        <v>1665</v>
      </c>
      <c r="N291">
        <f t="shared" si="44"/>
        <v>1566</v>
      </c>
      <c r="O291">
        <f t="shared" si="41"/>
        <v>0</v>
      </c>
    </row>
    <row r="292" spans="1:15" x14ac:dyDescent="0.25">
      <c r="A292" s="1">
        <v>45217</v>
      </c>
      <c r="B292">
        <v>520</v>
      </c>
      <c r="C292">
        <v>345</v>
      </c>
      <c r="E292">
        <f t="shared" si="36"/>
        <v>11162</v>
      </c>
      <c r="H292">
        <f t="shared" si="37"/>
        <v>4464.8</v>
      </c>
      <c r="I292" t="b">
        <f t="shared" si="42"/>
        <v>0</v>
      </c>
      <c r="J292">
        <f t="shared" si="38"/>
        <v>564.80000000000018</v>
      </c>
      <c r="K292">
        <f t="shared" si="39"/>
        <v>113</v>
      </c>
      <c r="L292">
        <f t="shared" si="40"/>
        <v>0</v>
      </c>
      <c r="M292">
        <f t="shared" si="43"/>
        <v>1566</v>
      </c>
      <c r="N292">
        <f t="shared" si="44"/>
        <v>1453</v>
      </c>
      <c r="O292">
        <f t="shared" si="41"/>
        <v>0</v>
      </c>
    </row>
    <row r="293" spans="1:15" x14ac:dyDescent="0.25">
      <c r="A293" s="1">
        <v>45218</v>
      </c>
      <c r="B293">
        <v>471</v>
      </c>
      <c r="C293">
        <v>505</v>
      </c>
      <c r="E293">
        <f t="shared" si="36"/>
        <v>11128</v>
      </c>
      <c r="H293">
        <f t="shared" si="37"/>
        <v>4451.2</v>
      </c>
      <c r="I293" t="b">
        <f t="shared" si="42"/>
        <v>0</v>
      </c>
      <c r="J293">
        <f t="shared" si="38"/>
        <v>551.19999999999982</v>
      </c>
      <c r="K293">
        <f t="shared" si="39"/>
        <v>111</v>
      </c>
      <c r="L293">
        <f t="shared" si="40"/>
        <v>0</v>
      </c>
      <c r="M293">
        <f t="shared" si="43"/>
        <v>1453</v>
      </c>
      <c r="N293">
        <f t="shared" si="44"/>
        <v>1342</v>
      </c>
      <c r="O293">
        <f t="shared" si="41"/>
        <v>0</v>
      </c>
    </row>
    <row r="294" spans="1:15" x14ac:dyDescent="0.25">
      <c r="A294" s="1">
        <v>45219</v>
      </c>
      <c r="B294">
        <v>370</v>
      </c>
      <c r="C294">
        <v>376</v>
      </c>
      <c r="E294">
        <f t="shared" si="36"/>
        <v>11122</v>
      </c>
      <c r="H294">
        <f t="shared" si="37"/>
        <v>4448.8</v>
      </c>
      <c r="I294" t="b">
        <f t="shared" si="42"/>
        <v>0</v>
      </c>
      <c r="J294">
        <f t="shared" si="38"/>
        <v>548.80000000000018</v>
      </c>
      <c r="K294">
        <f t="shared" si="39"/>
        <v>110</v>
      </c>
      <c r="L294">
        <f t="shared" si="40"/>
        <v>0</v>
      </c>
      <c r="M294">
        <f t="shared" si="43"/>
        <v>1342</v>
      </c>
      <c r="N294">
        <f t="shared" si="44"/>
        <v>1232</v>
      </c>
      <c r="O294">
        <f t="shared" si="41"/>
        <v>0</v>
      </c>
    </row>
    <row r="295" spans="1:15" x14ac:dyDescent="0.25">
      <c r="A295" s="1">
        <v>45220</v>
      </c>
      <c r="B295">
        <v>579</v>
      </c>
      <c r="C295">
        <v>482</v>
      </c>
      <c r="E295">
        <f t="shared" si="36"/>
        <v>11219</v>
      </c>
      <c r="H295">
        <f t="shared" si="37"/>
        <v>4487.6000000000004</v>
      </c>
      <c r="I295" t="b">
        <f t="shared" si="42"/>
        <v>0</v>
      </c>
      <c r="J295">
        <f t="shared" si="38"/>
        <v>587.60000000000036</v>
      </c>
      <c r="K295">
        <f t="shared" si="39"/>
        <v>118</v>
      </c>
      <c r="L295">
        <f t="shared" si="40"/>
        <v>0</v>
      </c>
      <c r="M295">
        <f t="shared" si="43"/>
        <v>1232</v>
      </c>
      <c r="N295">
        <f t="shared" si="44"/>
        <v>1114</v>
      </c>
      <c r="O295">
        <f t="shared" si="41"/>
        <v>0</v>
      </c>
    </row>
    <row r="296" spans="1:15" x14ac:dyDescent="0.25">
      <c r="A296" s="1">
        <v>45221</v>
      </c>
      <c r="B296">
        <v>471</v>
      </c>
      <c r="C296">
        <v>415</v>
      </c>
      <c r="E296">
        <f t="shared" si="36"/>
        <v>11275</v>
      </c>
      <c r="H296">
        <f t="shared" si="37"/>
        <v>4510</v>
      </c>
      <c r="I296" t="b">
        <f t="shared" si="42"/>
        <v>0</v>
      </c>
      <c r="J296">
        <f t="shared" si="38"/>
        <v>610</v>
      </c>
      <c r="K296">
        <f t="shared" si="39"/>
        <v>122</v>
      </c>
      <c r="L296">
        <f t="shared" si="40"/>
        <v>0</v>
      </c>
      <c r="M296">
        <f t="shared" si="43"/>
        <v>1114</v>
      </c>
      <c r="N296">
        <f t="shared" si="44"/>
        <v>992</v>
      </c>
      <c r="O296">
        <f t="shared" si="41"/>
        <v>0</v>
      </c>
    </row>
    <row r="297" spans="1:15" x14ac:dyDescent="0.25">
      <c r="A297" s="1">
        <v>45222</v>
      </c>
      <c r="B297">
        <v>674</v>
      </c>
      <c r="C297">
        <v>528</v>
      </c>
      <c r="E297">
        <f t="shared" si="36"/>
        <v>11421</v>
      </c>
      <c r="H297">
        <f t="shared" si="37"/>
        <v>4568.4000000000005</v>
      </c>
      <c r="I297" t="b">
        <f t="shared" si="42"/>
        <v>0</v>
      </c>
      <c r="J297">
        <f t="shared" si="38"/>
        <v>668.40000000000055</v>
      </c>
      <c r="K297">
        <f t="shared" si="39"/>
        <v>134</v>
      </c>
      <c r="L297">
        <f t="shared" si="40"/>
        <v>0</v>
      </c>
      <c r="M297">
        <f t="shared" si="43"/>
        <v>992</v>
      </c>
      <c r="N297">
        <f t="shared" si="44"/>
        <v>858</v>
      </c>
      <c r="O297">
        <f t="shared" si="41"/>
        <v>0</v>
      </c>
    </row>
    <row r="298" spans="1:15" x14ac:dyDescent="0.25">
      <c r="A298" s="1">
        <v>45223</v>
      </c>
      <c r="B298">
        <v>612</v>
      </c>
      <c r="C298">
        <v>490</v>
      </c>
      <c r="E298">
        <f t="shared" si="36"/>
        <v>11543</v>
      </c>
      <c r="H298">
        <f t="shared" si="37"/>
        <v>4617.2</v>
      </c>
      <c r="I298" t="b">
        <f t="shared" si="42"/>
        <v>0</v>
      </c>
      <c r="J298">
        <f t="shared" si="38"/>
        <v>717.19999999999982</v>
      </c>
      <c r="K298">
        <f t="shared" si="39"/>
        <v>144</v>
      </c>
      <c r="L298">
        <f t="shared" si="40"/>
        <v>0</v>
      </c>
      <c r="M298">
        <f t="shared" si="43"/>
        <v>858</v>
      </c>
      <c r="N298">
        <f t="shared" si="44"/>
        <v>714</v>
      </c>
      <c r="O298">
        <f t="shared" si="41"/>
        <v>0</v>
      </c>
    </row>
    <row r="299" spans="1:15" x14ac:dyDescent="0.25">
      <c r="A299" s="1">
        <v>45224</v>
      </c>
      <c r="B299">
        <v>352</v>
      </c>
      <c r="C299">
        <v>438</v>
      </c>
      <c r="E299">
        <f t="shared" si="36"/>
        <v>11457</v>
      </c>
      <c r="H299">
        <f t="shared" si="37"/>
        <v>4582.8</v>
      </c>
      <c r="I299" t="b">
        <f t="shared" si="42"/>
        <v>0</v>
      </c>
      <c r="J299">
        <f t="shared" si="38"/>
        <v>682.80000000000018</v>
      </c>
      <c r="K299">
        <f t="shared" si="39"/>
        <v>137</v>
      </c>
      <c r="L299">
        <f t="shared" si="40"/>
        <v>0</v>
      </c>
      <c r="M299">
        <f t="shared" si="43"/>
        <v>714</v>
      </c>
      <c r="N299">
        <f t="shared" si="44"/>
        <v>577</v>
      </c>
      <c r="O299">
        <f t="shared" si="41"/>
        <v>0</v>
      </c>
    </row>
    <row r="300" spans="1:15" x14ac:dyDescent="0.25">
      <c r="A300" s="1">
        <v>45225</v>
      </c>
      <c r="B300">
        <v>350</v>
      </c>
      <c r="C300">
        <v>324</v>
      </c>
      <c r="E300">
        <f t="shared" si="36"/>
        <v>11483</v>
      </c>
      <c r="H300">
        <f t="shared" si="37"/>
        <v>4593.2</v>
      </c>
      <c r="I300" t="b">
        <f t="shared" si="42"/>
        <v>0</v>
      </c>
      <c r="J300">
        <f t="shared" si="38"/>
        <v>693.19999999999982</v>
      </c>
      <c r="K300">
        <f t="shared" si="39"/>
        <v>139</v>
      </c>
      <c r="L300">
        <f t="shared" si="40"/>
        <v>0</v>
      </c>
      <c r="M300">
        <f t="shared" si="43"/>
        <v>577</v>
      </c>
      <c r="N300">
        <f t="shared" si="44"/>
        <v>438</v>
      </c>
      <c r="O300">
        <f t="shared" si="41"/>
        <v>0</v>
      </c>
    </row>
    <row r="301" spans="1:15" x14ac:dyDescent="0.25">
      <c r="A301" s="1">
        <v>45226</v>
      </c>
      <c r="B301">
        <v>587</v>
      </c>
      <c r="C301">
        <v>431</v>
      </c>
      <c r="E301">
        <f t="shared" si="36"/>
        <v>11639</v>
      </c>
      <c r="H301">
        <f t="shared" si="37"/>
        <v>4655.6000000000004</v>
      </c>
      <c r="I301" t="b">
        <f t="shared" si="42"/>
        <v>0</v>
      </c>
      <c r="J301">
        <f t="shared" si="38"/>
        <v>755.60000000000036</v>
      </c>
      <c r="K301">
        <f t="shared" si="39"/>
        <v>152</v>
      </c>
      <c r="L301">
        <f t="shared" si="40"/>
        <v>0</v>
      </c>
      <c r="M301">
        <f t="shared" si="43"/>
        <v>438</v>
      </c>
      <c r="N301">
        <f t="shared" si="44"/>
        <v>286</v>
      </c>
      <c r="O301">
        <f t="shared" si="41"/>
        <v>0</v>
      </c>
    </row>
    <row r="302" spans="1:15" x14ac:dyDescent="0.25">
      <c r="A302" s="1">
        <v>45227</v>
      </c>
      <c r="B302">
        <v>343</v>
      </c>
      <c r="C302">
        <v>620</v>
      </c>
      <c r="E302">
        <f t="shared" si="36"/>
        <v>11362</v>
      </c>
      <c r="H302">
        <f t="shared" si="37"/>
        <v>4544.8</v>
      </c>
      <c r="I302" t="b">
        <f t="shared" si="42"/>
        <v>0</v>
      </c>
      <c r="J302">
        <f t="shared" si="38"/>
        <v>644.80000000000018</v>
      </c>
      <c r="K302">
        <f t="shared" si="39"/>
        <v>129</v>
      </c>
      <c r="L302">
        <f t="shared" si="40"/>
        <v>0</v>
      </c>
      <c r="M302">
        <f t="shared" si="43"/>
        <v>286</v>
      </c>
      <c r="N302">
        <f t="shared" si="44"/>
        <v>157</v>
      </c>
      <c r="O302">
        <f t="shared" si="41"/>
        <v>0</v>
      </c>
    </row>
    <row r="303" spans="1:15" x14ac:dyDescent="0.25">
      <c r="A303" s="1">
        <v>45228</v>
      </c>
      <c r="B303">
        <v>329</v>
      </c>
      <c r="C303">
        <v>573</v>
      </c>
      <c r="E303">
        <f t="shared" si="36"/>
        <v>11118</v>
      </c>
      <c r="H303">
        <f t="shared" si="37"/>
        <v>4447.2</v>
      </c>
      <c r="I303" t="b">
        <f t="shared" si="42"/>
        <v>0</v>
      </c>
      <c r="J303">
        <f t="shared" si="38"/>
        <v>547.19999999999982</v>
      </c>
      <c r="K303">
        <f t="shared" si="39"/>
        <v>110</v>
      </c>
      <c r="L303">
        <f t="shared" si="40"/>
        <v>0</v>
      </c>
      <c r="M303">
        <f t="shared" si="43"/>
        <v>157</v>
      </c>
      <c r="N303">
        <f t="shared" si="44"/>
        <v>47</v>
      </c>
      <c r="O303">
        <f t="shared" si="41"/>
        <v>0</v>
      </c>
    </row>
    <row r="304" spans="1:15" x14ac:dyDescent="0.25">
      <c r="A304" s="1">
        <v>45229</v>
      </c>
      <c r="B304">
        <v>368</v>
      </c>
      <c r="C304">
        <v>667</v>
      </c>
      <c r="E304">
        <f t="shared" si="36"/>
        <v>10819</v>
      </c>
      <c r="H304">
        <f t="shared" si="37"/>
        <v>4327.6000000000004</v>
      </c>
      <c r="I304" t="b">
        <f t="shared" si="42"/>
        <v>0</v>
      </c>
      <c r="J304">
        <f t="shared" si="38"/>
        <v>427.60000000000036</v>
      </c>
      <c r="K304">
        <f t="shared" si="39"/>
        <v>86</v>
      </c>
      <c r="L304">
        <f t="shared" si="40"/>
        <v>0</v>
      </c>
      <c r="M304">
        <f t="shared" si="43"/>
        <v>47</v>
      </c>
      <c r="N304">
        <f t="shared" si="44"/>
        <v>-39</v>
      </c>
      <c r="O304">
        <f t="shared" si="41"/>
        <v>0</v>
      </c>
    </row>
    <row r="305" spans="1:15" x14ac:dyDescent="0.25">
      <c r="A305" s="1">
        <v>45230</v>
      </c>
      <c r="B305">
        <v>341</v>
      </c>
      <c r="C305">
        <v>638</v>
      </c>
      <c r="E305">
        <f t="shared" si="36"/>
        <v>10522</v>
      </c>
      <c r="H305">
        <f t="shared" si="37"/>
        <v>4208.8</v>
      </c>
      <c r="I305" t="b">
        <f t="shared" si="42"/>
        <v>0</v>
      </c>
      <c r="J305">
        <f t="shared" si="38"/>
        <v>308.80000000000018</v>
      </c>
      <c r="K305">
        <f t="shared" si="39"/>
        <v>62</v>
      </c>
      <c r="L305">
        <f t="shared" si="40"/>
        <v>0</v>
      </c>
      <c r="M305">
        <f t="shared" si="43"/>
        <v>-39</v>
      </c>
      <c r="N305">
        <f t="shared" si="44"/>
        <v>-101</v>
      </c>
      <c r="O305">
        <f t="shared" si="41"/>
        <v>1</v>
      </c>
    </row>
    <row r="306" spans="1:15" x14ac:dyDescent="0.25">
      <c r="A306" s="1">
        <v>45231</v>
      </c>
      <c r="B306">
        <v>334</v>
      </c>
      <c r="C306">
        <v>672</v>
      </c>
      <c r="E306">
        <f t="shared" si="36"/>
        <v>10184</v>
      </c>
      <c r="H306">
        <f t="shared" si="37"/>
        <v>4073.6000000000004</v>
      </c>
      <c r="I306" t="b">
        <f t="shared" si="42"/>
        <v>0</v>
      </c>
      <c r="J306">
        <f t="shared" si="38"/>
        <v>173.60000000000036</v>
      </c>
      <c r="K306">
        <f t="shared" si="39"/>
        <v>35</v>
      </c>
      <c r="L306">
        <f t="shared" si="40"/>
        <v>0</v>
      </c>
      <c r="M306">
        <f t="shared" si="43"/>
        <v>-101</v>
      </c>
      <c r="N306">
        <f t="shared" si="44"/>
        <v>-136</v>
      </c>
      <c r="O306">
        <f t="shared" si="41"/>
        <v>1</v>
      </c>
    </row>
    <row r="307" spans="1:15" x14ac:dyDescent="0.25">
      <c r="A307" s="1">
        <v>45232</v>
      </c>
      <c r="B307">
        <v>371</v>
      </c>
      <c r="C307">
        <v>643</v>
      </c>
      <c r="E307">
        <f t="shared" si="36"/>
        <v>9912</v>
      </c>
      <c r="H307">
        <f t="shared" si="37"/>
        <v>3964.8</v>
      </c>
      <c r="I307" t="b">
        <f t="shared" si="42"/>
        <v>0</v>
      </c>
      <c r="J307">
        <f t="shared" si="38"/>
        <v>64.800000000000182</v>
      </c>
      <c r="K307">
        <f t="shared" si="39"/>
        <v>13</v>
      </c>
      <c r="L307">
        <f t="shared" si="40"/>
        <v>0</v>
      </c>
      <c r="M307">
        <f t="shared" si="43"/>
        <v>-136</v>
      </c>
      <c r="N307">
        <f t="shared" si="44"/>
        <v>-149</v>
      </c>
      <c r="O307">
        <f t="shared" si="41"/>
        <v>1</v>
      </c>
    </row>
    <row r="308" spans="1:15" x14ac:dyDescent="0.25">
      <c r="A308" s="1">
        <v>45233</v>
      </c>
      <c r="B308">
        <v>620</v>
      </c>
      <c r="C308">
        <v>648</v>
      </c>
      <c r="E308">
        <f t="shared" si="36"/>
        <v>9884</v>
      </c>
      <c r="H308">
        <f t="shared" si="37"/>
        <v>3953.6000000000004</v>
      </c>
      <c r="I308" t="b">
        <f t="shared" si="42"/>
        <v>0</v>
      </c>
      <c r="J308">
        <f t="shared" si="38"/>
        <v>53.600000000000364</v>
      </c>
      <c r="K308">
        <f t="shared" si="39"/>
        <v>11</v>
      </c>
      <c r="L308">
        <f t="shared" si="40"/>
        <v>0</v>
      </c>
      <c r="M308">
        <f t="shared" si="43"/>
        <v>-149</v>
      </c>
      <c r="N308">
        <f t="shared" si="44"/>
        <v>-160</v>
      </c>
      <c r="O308">
        <f t="shared" si="41"/>
        <v>1</v>
      </c>
    </row>
    <row r="309" spans="1:15" x14ac:dyDescent="0.25">
      <c r="A309" s="1">
        <v>45234</v>
      </c>
      <c r="B309">
        <v>694</v>
      </c>
      <c r="C309">
        <v>691</v>
      </c>
      <c r="E309">
        <f t="shared" si="36"/>
        <v>9887</v>
      </c>
      <c r="H309">
        <f t="shared" si="37"/>
        <v>3954.8</v>
      </c>
      <c r="I309" t="b">
        <f t="shared" si="42"/>
        <v>0</v>
      </c>
      <c r="J309">
        <f t="shared" si="38"/>
        <v>54.800000000000182</v>
      </c>
      <c r="K309">
        <f t="shared" si="39"/>
        <v>11</v>
      </c>
      <c r="L309">
        <f t="shared" si="40"/>
        <v>0</v>
      </c>
      <c r="M309">
        <f t="shared" si="43"/>
        <v>-160</v>
      </c>
      <c r="N309">
        <f t="shared" si="44"/>
        <v>-171</v>
      </c>
      <c r="O309">
        <f t="shared" si="41"/>
        <v>1</v>
      </c>
    </row>
    <row r="310" spans="1:15" x14ac:dyDescent="0.25">
      <c r="A310" s="1">
        <v>45235</v>
      </c>
      <c r="B310">
        <v>355</v>
      </c>
      <c r="C310">
        <v>548</v>
      </c>
      <c r="E310">
        <f t="shared" si="36"/>
        <v>9694</v>
      </c>
      <c r="H310">
        <f t="shared" si="37"/>
        <v>3877.6000000000004</v>
      </c>
      <c r="I310" t="b">
        <f t="shared" si="42"/>
        <v>1</v>
      </c>
      <c r="J310">
        <f t="shared" si="38"/>
        <v>0</v>
      </c>
      <c r="K310">
        <f t="shared" si="39"/>
        <v>0</v>
      </c>
      <c r="L310">
        <f t="shared" si="40"/>
        <v>4</v>
      </c>
      <c r="M310">
        <f t="shared" si="43"/>
        <v>-167</v>
      </c>
      <c r="N310">
        <f t="shared" si="44"/>
        <v>-167</v>
      </c>
      <c r="O310">
        <f t="shared" si="41"/>
        <v>0</v>
      </c>
    </row>
    <row r="311" spans="1:15" x14ac:dyDescent="0.25">
      <c r="A311" s="1">
        <v>45236</v>
      </c>
      <c r="B311">
        <v>403</v>
      </c>
      <c r="C311">
        <v>456</v>
      </c>
      <c r="E311">
        <f t="shared" si="36"/>
        <v>9641</v>
      </c>
      <c r="H311">
        <f t="shared" si="37"/>
        <v>3856.4</v>
      </c>
      <c r="I311" t="b">
        <f t="shared" si="42"/>
        <v>1</v>
      </c>
      <c r="J311">
        <f t="shared" si="38"/>
        <v>0</v>
      </c>
      <c r="K311">
        <f t="shared" si="39"/>
        <v>0</v>
      </c>
      <c r="L311">
        <f t="shared" si="40"/>
        <v>8</v>
      </c>
      <c r="M311">
        <f t="shared" si="43"/>
        <v>-159</v>
      </c>
      <c r="N311">
        <f t="shared" si="44"/>
        <v>-159</v>
      </c>
      <c r="O311">
        <f t="shared" si="41"/>
        <v>0</v>
      </c>
    </row>
    <row r="312" spans="1:15" x14ac:dyDescent="0.25">
      <c r="A312" s="1">
        <v>45237</v>
      </c>
      <c r="B312">
        <v>522</v>
      </c>
      <c r="C312">
        <v>550</v>
      </c>
      <c r="E312">
        <f t="shared" si="36"/>
        <v>9613</v>
      </c>
      <c r="H312">
        <f t="shared" si="37"/>
        <v>3845.2000000000003</v>
      </c>
      <c r="I312" t="b">
        <f t="shared" si="42"/>
        <v>1</v>
      </c>
      <c r="J312">
        <f t="shared" si="38"/>
        <v>0</v>
      </c>
      <c r="K312">
        <f t="shared" si="39"/>
        <v>0</v>
      </c>
      <c r="L312">
        <f t="shared" si="40"/>
        <v>10</v>
      </c>
      <c r="M312">
        <f t="shared" si="43"/>
        <v>-149</v>
      </c>
      <c r="N312">
        <f t="shared" si="44"/>
        <v>-149</v>
      </c>
      <c r="O312">
        <f t="shared" si="41"/>
        <v>0</v>
      </c>
    </row>
    <row r="313" spans="1:15" x14ac:dyDescent="0.25">
      <c r="A313" s="1">
        <v>45238</v>
      </c>
      <c r="B313">
        <v>677</v>
      </c>
      <c r="C313">
        <v>619</v>
      </c>
      <c r="E313">
        <f t="shared" si="36"/>
        <v>9671</v>
      </c>
      <c r="H313">
        <f t="shared" si="37"/>
        <v>3868.4</v>
      </c>
      <c r="I313" t="b">
        <f t="shared" si="42"/>
        <v>1</v>
      </c>
      <c r="J313">
        <f t="shared" si="38"/>
        <v>0</v>
      </c>
      <c r="K313">
        <f t="shared" si="39"/>
        <v>0</v>
      </c>
      <c r="L313">
        <f t="shared" si="40"/>
        <v>6</v>
      </c>
      <c r="M313">
        <f t="shared" si="43"/>
        <v>-143</v>
      </c>
      <c r="N313">
        <f t="shared" si="44"/>
        <v>-143</v>
      </c>
      <c r="O313">
        <f t="shared" si="41"/>
        <v>0</v>
      </c>
    </row>
    <row r="314" spans="1:15" x14ac:dyDescent="0.25">
      <c r="A314" s="1">
        <v>45239</v>
      </c>
      <c r="B314">
        <v>591</v>
      </c>
      <c r="C314">
        <v>413</v>
      </c>
      <c r="E314">
        <f t="shared" si="36"/>
        <v>9849</v>
      </c>
      <c r="H314">
        <f t="shared" si="37"/>
        <v>3939.6000000000004</v>
      </c>
      <c r="I314" t="b">
        <f t="shared" si="42"/>
        <v>0</v>
      </c>
      <c r="J314">
        <f t="shared" si="38"/>
        <v>39.600000000000364</v>
      </c>
      <c r="K314">
        <f t="shared" si="39"/>
        <v>8</v>
      </c>
      <c r="L314">
        <f t="shared" si="40"/>
        <v>0</v>
      </c>
      <c r="M314">
        <f t="shared" si="43"/>
        <v>-143</v>
      </c>
      <c r="N314">
        <f t="shared" si="44"/>
        <v>-151</v>
      </c>
      <c r="O314">
        <f t="shared" si="41"/>
        <v>1</v>
      </c>
    </row>
    <row r="315" spans="1:15" x14ac:dyDescent="0.25">
      <c r="A315" s="1">
        <v>45240</v>
      </c>
      <c r="B315">
        <v>420</v>
      </c>
      <c r="C315">
        <v>540</v>
      </c>
      <c r="E315">
        <f t="shared" si="36"/>
        <v>9729</v>
      </c>
      <c r="H315">
        <f t="shared" si="37"/>
        <v>3891.6000000000004</v>
      </c>
      <c r="I315" t="b">
        <f t="shared" si="42"/>
        <v>1</v>
      </c>
      <c r="J315">
        <f t="shared" si="38"/>
        <v>0</v>
      </c>
      <c r="K315">
        <f t="shared" si="39"/>
        <v>0</v>
      </c>
      <c r="L315">
        <f t="shared" si="40"/>
        <v>1</v>
      </c>
      <c r="M315">
        <f t="shared" si="43"/>
        <v>-150</v>
      </c>
      <c r="N315">
        <f t="shared" si="44"/>
        <v>-150</v>
      </c>
      <c r="O315">
        <f t="shared" si="41"/>
        <v>0</v>
      </c>
    </row>
    <row r="316" spans="1:15" x14ac:dyDescent="0.25">
      <c r="A316" s="1">
        <v>45241</v>
      </c>
      <c r="B316">
        <v>556</v>
      </c>
      <c r="C316">
        <v>665</v>
      </c>
      <c r="E316">
        <f t="shared" si="36"/>
        <v>9620</v>
      </c>
      <c r="H316">
        <f t="shared" si="37"/>
        <v>3848</v>
      </c>
      <c r="I316" t="b">
        <f t="shared" si="42"/>
        <v>1</v>
      </c>
      <c r="J316">
        <f t="shared" si="38"/>
        <v>0</v>
      </c>
      <c r="K316">
        <f t="shared" si="39"/>
        <v>0</v>
      </c>
      <c r="L316">
        <f t="shared" si="40"/>
        <v>10</v>
      </c>
      <c r="M316">
        <f t="shared" si="43"/>
        <v>-140</v>
      </c>
      <c r="N316">
        <f t="shared" si="44"/>
        <v>-140</v>
      </c>
      <c r="O316">
        <f t="shared" si="41"/>
        <v>0</v>
      </c>
    </row>
    <row r="317" spans="1:15" x14ac:dyDescent="0.25">
      <c r="A317" s="1">
        <v>45242</v>
      </c>
      <c r="B317">
        <v>369</v>
      </c>
      <c r="C317">
        <v>691</v>
      </c>
      <c r="E317">
        <f t="shared" si="36"/>
        <v>9298</v>
      </c>
      <c r="H317">
        <f t="shared" si="37"/>
        <v>3719.2000000000003</v>
      </c>
      <c r="I317" t="b">
        <f t="shared" si="42"/>
        <v>1</v>
      </c>
      <c r="J317">
        <f t="shared" si="38"/>
        <v>0</v>
      </c>
      <c r="K317">
        <f t="shared" si="39"/>
        <v>0</v>
      </c>
      <c r="L317">
        <f t="shared" si="40"/>
        <v>36</v>
      </c>
      <c r="M317">
        <f t="shared" si="43"/>
        <v>-104</v>
      </c>
      <c r="N317">
        <f t="shared" si="44"/>
        <v>-104</v>
      </c>
      <c r="O317">
        <f t="shared" si="41"/>
        <v>0</v>
      </c>
    </row>
    <row r="318" spans="1:15" x14ac:dyDescent="0.25">
      <c r="A318" s="1">
        <v>45243</v>
      </c>
      <c r="B318">
        <v>350</v>
      </c>
      <c r="C318">
        <v>557</v>
      </c>
      <c r="E318">
        <f t="shared" si="36"/>
        <v>9091</v>
      </c>
      <c r="H318">
        <f t="shared" si="37"/>
        <v>3636.4</v>
      </c>
      <c r="I318" t="b">
        <f t="shared" si="42"/>
        <v>1</v>
      </c>
      <c r="J318">
        <f t="shared" si="38"/>
        <v>0</v>
      </c>
      <c r="K318">
        <f t="shared" si="39"/>
        <v>0</v>
      </c>
      <c r="L318">
        <f t="shared" si="40"/>
        <v>52</v>
      </c>
      <c r="M318">
        <f t="shared" si="43"/>
        <v>-52</v>
      </c>
      <c r="N318">
        <f t="shared" si="44"/>
        <v>-52</v>
      </c>
      <c r="O318">
        <f t="shared" si="41"/>
        <v>0</v>
      </c>
    </row>
    <row r="319" spans="1:15" x14ac:dyDescent="0.25">
      <c r="A319" s="1">
        <v>45244</v>
      </c>
      <c r="B319">
        <v>575</v>
      </c>
      <c r="C319">
        <v>506</v>
      </c>
      <c r="E319">
        <f t="shared" si="36"/>
        <v>9160</v>
      </c>
      <c r="H319">
        <f t="shared" si="37"/>
        <v>3664</v>
      </c>
      <c r="I319" t="b">
        <f t="shared" si="42"/>
        <v>1</v>
      </c>
      <c r="J319">
        <f t="shared" si="38"/>
        <v>0</v>
      </c>
      <c r="K319">
        <f t="shared" si="39"/>
        <v>0</v>
      </c>
      <c r="L319">
        <f t="shared" si="40"/>
        <v>47</v>
      </c>
      <c r="M319">
        <f t="shared" si="43"/>
        <v>-5</v>
      </c>
      <c r="N319">
        <f t="shared" si="44"/>
        <v>-5</v>
      </c>
      <c r="O319">
        <f t="shared" si="41"/>
        <v>0</v>
      </c>
    </row>
    <row r="320" spans="1:15" x14ac:dyDescent="0.25">
      <c r="A320" s="1">
        <v>45245</v>
      </c>
      <c r="B320">
        <v>386</v>
      </c>
      <c r="C320">
        <v>531</v>
      </c>
      <c r="E320">
        <f t="shared" si="36"/>
        <v>9015</v>
      </c>
      <c r="H320">
        <f t="shared" si="37"/>
        <v>3606</v>
      </c>
      <c r="I320" t="b">
        <f t="shared" si="42"/>
        <v>1</v>
      </c>
      <c r="J320">
        <f t="shared" si="38"/>
        <v>0</v>
      </c>
      <c r="K320">
        <f t="shared" si="39"/>
        <v>0</v>
      </c>
      <c r="L320">
        <f t="shared" si="40"/>
        <v>58</v>
      </c>
      <c r="M320">
        <f t="shared" si="43"/>
        <v>53</v>
      </c>
      <c r="N320">
        <f t="shared" si="44"/>
        <v>53</v>
      </c>
      <c r="O320">
        <f t="shared" si="41"/>
        <v>0</v>
      </c>
    </row>
    <row r="321" spans="1:15" x14ac:dyDescent="0.25">
      <c r="A321" s="1">
        <v>45246</v>
      </c>
      <c r="B321">
        <v>418</v>
      </c>
      <c r="C321">
        <v>471</v>
      </c>
      <c r="E321">
        <f t="shared" si="36"/>
        <v>8962</v>
      </c>
      <c r="H321">
        <f t="shared" si="37"/>
        <v>3584.8</v>
      </c>
      <c r="I321" t="b">
        <f t="shared" si="42"/>
        <v>1</v>
      </c>
      <c r="J321">
        <f t="shared" si="38"/>
        <v>0</v>
      </c>
      <c r="K321">
        <f t="shared" si="39"/>
        <v>0</v>
      </c>
      <c r="L321">
        <f t="shared" si="40"/>
        <v>63</v>
      </c>
      <c r="M321">
        <f t="shared" si="43"/>
        <v>116</v>
      </c>
      <c r="N321">
        <f t="shared" si="44"/>
        <v>116</v>
      </c>
      <c r="O321">
        <f t="shared" si="41"/>
        <v>0</v>
      </c>
    </row>
    <row r="322" spans="1:15" x14ac:dyDescent="0.25">
      <c r="A322" s="1">
        <v>45247</v>
      </c>
      <c r="B322">
        <v>615</v>
      </c>
      <c r="C322">
        <v>331</v>
      </c>
      <c r="E322">
        <f t="shared" si="36"/>
        <v>9246</v>
      </c>
      <c r="H322">
        <f t="shared" si="37"/>
        <v>3698.4</v>
      </c>
      <c r="I322" t="b">
        <f t="shared" si="42"/>
        <v>1</v>
      </c>
      <c r="J322">
        <f t="shared" si="38"/>
        <v>0</v>
      </c>
      <c r="K322">
        <f t="shared" si="39"/>
        <v>0</v>
      </c>
      <c r="L322">
        <f t="shared" si="40"/>
        <v>40</v>
      </c>
      <c r="M322">
        <f t="shared" si="43"/>
        <v>156</v>
      </c>
      <c r="N322">
        <f t="shared" si="44"/>
        <v>156</v>
      </c>
      <c r="O322">
        <f t="shared" si="41"/>
        <v>0</v>
      </c>
    </row>
    <row r="323" spans="1:15" x14ac:dyDescent="0.25">
      <c r="A323" s="1">
        <v>45248</v>
      </c>
      <c r="B323">
        <v>634</v>
      </c>
      <c r="C323">
        <v>678</v>
      </c>
      <c r="E323">
        <f t="shared" ref="E323:E366" si="45">E322+B323-C323</f>
        <v>9202</v>
      </c>
      <c r="H323">
        <f t="shared" ref="H323:H366" si="46">E323*0.4</f>
        <v>3680.8</v>
      </c>
      <c r="I323" t="b">
        <f t="shared" si="42"/>
        <v>1</v>
      </c>
      <c r="J323">
        <f t="shared" ref="J323:J366" si="47">IF(I323=FALSE,H323-$F$2,0)</f>
        <v>0</v>
      </c>
      <c r="K323">
        <f t="shared" ref="K323:K366" si="48">ROUNDUP(J323/5,0)</f>
        <v>0</v>
      </c>
      <c r="L323">
        <f t="shared" ref="L323:L366" si="49">IF(I323=TRUE,INT(($F$2-H323)/5),0)</f>
        <v>43</v>
      </c>
      <c r="M323">
        <f t="shared" si="43"/>
        <v>199</v>
      </c>
      <c r="N323">
        <f t="shared" si="44"/>
        <v>199</v>
      </c>
      <c r="O323">
        <f t="shared" ref="O323:O366" si="50">IF(AND(M323&lt;=0,J323&gt;0),1,0)</f>
        <v>0</v>
      </c>
    </row>
    <row r="324" spans="1:15" x14ac:dyDescent="0.25">
      <c r="A324" s="1">
        <v>45249</v>
      </c>
      <c r="B324">
        <v>501</v>
      </c>
      <c r="C324">
        <v>443</v>
      </c>
      <c r="E324">
        <f t="shared" si="45"/>
        <v>9260</v>
      </c>
      <c r="H324">
        <f t="shared" si="46"/>
        <v>3704</v>
      </c>
      <c r="I324" t="b">
        <f t="shared" ref="I324:I366" si="51">IF(H324&gt;$F$2,FALSE,TRUE)</f>
        <v>1</v>
      </c>
      <c r="J324">
        <f t="shared" si="47"/>
        <v>0</v>
      </c>
      <c r="K324">
        <f t="shared" si="48"/>
        <v>0</v>
      </c>
      <c r="L324">
        <f t="shared" si="49"/>
        <v>39</v>
      </c>
      <c r="M324">
        <f t="shared" ref="M324:M366" si="52">N323+L324</f>
        <v>238</v>
      </c>
      <c r="N324">
        <f t="shared" ref="N324:N366" si="53">IF(I324=FALSE,M324-K324,M324)</f>
        <v>238</v>
      </c>
      <c r="O324">
        <f t="shared" si="50"/>
        <v>0</v>
      </c>
    </row>
    <row r="325" spans="1:15" x14ac:dyDescent="0.25">
      <c r="A325" s="1">
        <v>45250</v>
      </c>
      <c r="B325">
        <v>523</v>
      </c>
      <c r="C325">
        <v>603</v>
      </c>
      <c r="E325">
        <f t="shared" si="45"/>
        <v>9180</v>
      </c>
      <c r="H325">
        <f t="shared" si="46"/>
        <v>3672</v>
      </c>
      <c r="I325" t="b">
        <f t="shared" si="51"/>
        <v>1</v>
      </c>
      <c r="J325">
        <f t="shared" si="47"/>
        <v>0</v>
      </c>
      <c r="K325">
        <f t="shared" si="48"/>
        <v>0</v>
      </c>
      <c r="L325">
        <f t="shared" si="49"/>
        <v>45</v>
      </c>
      <c r="M325">
        <f t="shared" si="52"/>
        <v>283</v>
      </c>
      <c r="N325">
        <f t="shared" si="53"/>
        <v>283</v>
      </c>
      <c r="O325">
        <f t="shared" si="50"/>
        <v>0</v>
      </c>
    </row>
    <row r="326" spans="1:15" x14ac:dyDescent="0.25">
      <c r="A326" s="1">
        <v>45251</v>
      </c>
      <c r="B326">
        <v>445</v>
      </c>
      <c r="C326">
        <v>684</v>
      </c>
      <c r="E326">
        <f t="shared" si="45"/>
        <v>8941</v>
      </c>
      <c r="H326">
        <f t="shared" si="46"/>
        <v>3576.4</v>
      </c>
      <c r="I326" t="b">
        <f t="shared" si="51"/>
        <v>1</v>
      </c>
      <c r="J326">
        <f t="shared" si="47"/>
        <v>0</v>
      </c>
      <c r="K326">
        <f t="shared" si="48"/>
        <v>0</v>
      </c>
      <c r="L326">
        <f t="shared" si="49"/>
        <v>64</v>
      </c>
      <c r="M326">
        <f t="shared" si="52"/>
        <v>347</v>
      </c>
      <c r="N326">
        <f t="shared" si="53"/>
        <v>347</v>
      </c>
      <c r="O326">
        <f t="shared" si="50"/>
        <v>0</v>
      </c>
    </row>
    <row r="327" spans="1:15" x14ac:dyDescent="0.25">
      <c r="A327" s="1">
        <v>45252</v>
      </c>
      <c r="B327">
        <v>664</v>
      </c>
      <c r="C327">
        <v>304</v>
      </c>
      <c r="E327">
        <f t="shared" si="45"/>
        <v>9301</v>
      </c>
      <c r="H327">
        <f t="shared" si="46"/>
        <v>3720.4</v>
      </c>
      <c r="I327" t="b">
        <f t="shared" si="51"/>
        <v>1</v>
      </c>
      <c r="J327">
        <f t="shared" si="47"/>
        <v>0</v>
      </c>
      <c r="K327">
        <f t="shared" si="48"/>
        <v>0</v>
      </c>
      <c r="L327">
        <f t="shared" si="49"/>
        <v>35</v>
      </c>
      <c r="M327">
        <f t="shared" si="52"/>
        <v>382</v>
      </c>
      <c r="N327">
        <f t="shared" si="53"/>
        <v>382</v>
      </c>
      <c r="O327">
        <f t="shared" si="50"/>
        <v>0</v>
      </c>
    </row>
    <row r="328" spans="1:15" x14ac:dyDescent="0.25">
      <c r="A328" s="1">
        <v>45253</v>
      </c>
      <c r="B328">
        <v>663</v>
      </c>
      <c r="C328">
        <v>479</v>
      </c>
      <c r="E328">
        <f t="shared" si="45"/>
        <v>9485</v>
      </c>
      <c r="H328">
        <f t="shared" si="46"/>
        <v>3794</v>
      </c>
      <c r="I328" t="b">
        <f t="shared" si="51"/>
        <v>1</v>
      </c>
      <c r="J328">
        <f t="shared" si="47"/>
        <v>0</v>
      </c>
      <c r="K328">
        <f t="shared" si="48"/>
        <v>0</v>
      </c>
      <c r="L328">
        <f t="shared" si="49"/>
        <v>21</v>
      </c>
      <c r="M328">
        <f t="shared" si="52"/>
        <v>403</v>
      </c>
      <c r="N328">
        <f t="shared" si="53"/>
        <v>403</v>
      </c>
      <c r="O328">
        <f t="shared" si="50"/>
        <v>0</v>
      </c>
    </row>
    <row r="329" spans="1:15" x14ac:dyDescent="0.25">
      <c r="A329" s="1">
        <v>45254</v>
      </c>
      <c r="B329">
        <v>606</v>
      </c>
      <c r="C329">
        <v>360</v>
      </c>
      <c r="E329">
        <f t="shared" si="45"/>
        <v>9731</v>
      </c>
      <c r="H329">
        <f t="shared" si="46"/>
        <v>3892.4</v>
      </c>
      <c r="I329" t="b">
        <f t="shared" si="51"/>
        <v>1</v>
      </c>
      <c r="J329">
        <f t="shared" si="47"/>
        <v>0</v>
      </c>
      <c r="K329">
        <f t="shared" si="48"/>
        <v>0</v>
      </c>
      <c r="L329">
        <f t="shared" si="49"/>
        <v>1</v>
      </c>
      <c r="M329">
        <f t="shared" si="52"/>
        <v>404</v>
      </c>
      <c r="N329">
        <f t="shared" si="53"/>
        <v>404</v>
      </c>
      <c r="O329">
        <f t="shared" si="50"/>
        <v>0</v>
      </c>
    </row>
    <row r="330" spans="1:15" x14ac:dyDescent="0.25">
      <c r="A330" s="1">
        <v>45255</v>
      </c>
      <c r="B330">
        <v>575</v>
      </c>
      <c r="C330">
        <v>550</v>
      </c>
      <c r="E330">
        <f t="shared" si="45"/>
        <v>9756</v>
      </c>
      <c r="H330">
        <f t="shared" si="46"/>
        <v>3902.4</v>
      </c>
      <c r="I330" t="b">
        <f t="shared" si="51"/>
        <v>0</v>
      </c>
      <c r="J330">
        <f t="shared" si="47"/>
        <v>2.4000000000000909</v>
      </c>
      <c r="K330">
        <f t="shared" si="48"/>
        <v>1</v>
      </c>
      <c r="L330">
        <f t="shared" si="49"/>
        <v>0</v>
      </c>
      <c r="M330">
        <f t="shared" si="52"/>
        <v>404</v>
      </c>
      <c r="N330">
        <f t="shared" si="53"/>
        <v>403</v>
      </c>
      <c r="O330">
        <f t="shared" si="50"/>
        <v>0</v>
      </c>
    </row>
    <row r="331" spans="1:15" x14ac:dyDescent="0.25">
      <c r="A331" s="1">
        <v>45256</v>
      </c>
      <c r="B331">
        <v>517</v>
      </c>
      <c r="C331">
        <v>454</v>
      </c>
      <c r="E331">
        <f t="shared" si="45"/>
        <v>9819</v>
      </c>
      <c r="H331">
        <f t="shared" si="46"/>
        <v>3927.6000000000004</v>
      </c>
      <c r="I331" t="b">
        <f t="shared" si="51"/>
        <v>0</v>
      </c>
      <c r="J331">
        <f t="shared" si="47"/>
        <v>27.600000000000364</v>
      </c>
      <c r="K331">
        <f t="shared" si="48"/>
        <v>6</v>
      </c>
      <c r="L331">
        <f t="shared" si="49"/>
        <v>0</v>
      </c>
      <c r="M331">
        <f t="shared" si="52"/>
        <v>403</v>
      </c>
      <c r="N331">
        <f t="shared" si="53"/>
        <v>397</v>
      </c>
      <c r="O331">
        <f t="shared" si="50"/>
        <v>0</v>
      </c>
    </row>
    <row r="332" spans="1:15" x14ac:dyDescent="0.25">
      <c r="A332" s="1">
        <v>45257</v>
      </c>
      <c r="B332">
        <v>467</v>
      </c>
      <c r="C332">
        <v>652</v>
      </c>
      <c r="E332">
        <f t="shared" si="45"/>
        <v>9634</v>
      </c>
      <c r="H332">
        <f t="shared" si="46"/>
        <v>3853.6000000000004</v>
      </c>
      <c r="I332" t="b">
        <f t="shared" si="51"/>
        <v>1</v>
      </c>
      <c r="J332">
        <f t="shared" si="47"/>
        <v>0</v>
      </c>
      <c r="K332">
        <f t="shared" si="48"/>
        <v>0</v>
      </c>
      <c r="L332">
        <f t="shared" si="49"/>
        <v>9</v>
      </c>
      <c r="M332">
        <f t="shared" si="52"/>
        <v>406</v>
      </c>
      <c r="N332">
        <f t="shared" si="53"/>
        <v>406</v>
      </c>
      <c r="O332">
        <f t="shared" si="50"/>
        <v>0</v>
      </c>
    </row>
    <row r="333" spans="1:15" x14ac:dyDescent="0.25">
      <c r="A333" s="1">
        <v>45258</v>
      </c>
      <c r="B333">
        <v>343</v>
      </c>
      <c r="C333">
        <v>389</v>
      </c>
      <c r="E333">
        <f t="shared" si="45"/>
        <v>9588</v>
      </c>
      <c r="H333">
        <f t="shared" si="46"/>
        <v>3835.2000000000003</v>
      </c>
      <c r="I333" t="b">
        <f t="shared" si="51"/>
        <v>1</v>
      </c>
      <c r="J333">
        <f t="shared" si="47"/>
        <v>0</v>
      </c>
      <c r="K333">
        <f t="shared" si="48"/>
        <v>0</v>
      </c>
      <c r="L333">
        <f t="shared" si="49"/>
        <v>12</v>
      </c>
      <c r="M333">
        <f t="shared" si="52"/>
        <v>418</v>
      </c>
      <c r="N333">
        <f t="shared" si="53"/>
        <v>418</v>
      </c>
      <c r="O333">
        <f t="shared" si="50"/>
        <v>0</v>
      </c>
    </row>
    <row r="334" spans="1:15" x14ac:dyDescent="0.25">
      <c r="A334" s="1">
        <v>45259</v>
      </c>
      <c r="B334">
        <v>419</v>
      </c>
      <c r="C334">
        <v>645</v>
      </c>
      <c r="E334">
        <f t="shared" si="45"/>
        <v>9362</v>
      </c>
      <c r="H334">
        <f t="shared" si="46"/>
        <v>3744.8</v>
      </c>
      <c r="I334" t="b">
        <f t="shared" si="51"/>
        <v>1</v>
      </c>
      <c r="J334">
        <f t="shared" si="47"/>
        <v>0</v>
      </c>
      <c r="K334">
        <f t="shared" si="48"/>
        <v>0</v>
      </c>
      <c r="L334">
        <f t="shared" si="49"/>
        <v>31</v>
      </c>
      <c r="M334">
        <f t="shared" si="52"/>
        <v>449</v>
      </c>
      <c r="N334">
        <f t="shared" si="53"/>
        <v>449</v>
      </c>
      <c r="O334">
        <f t="shared" si="50"/>
        <v>0</v>
      </c>
    </row>
    <row r="335" spans="1:15" x14ac:dyDescent="0.25">
      <c r="A335" s="1">
        <v>45260</v>
      </c>
      <c r="B335">
        <v>659</v>
      </c>
      <c r="C335">
        <v>527</v>
      </c>
      <c r="E335">
        <f t="shared" si="45"/>
        <v>9494</v>
      </c>
      <c r="H335">
        <f t="shared" si="46"/>
        <v>3797.6000000000004</v>
      </c>
      <c r="I335" t="b">
        <f t="shared" si="51"/>
        <v>1</v>
      </c>
      <c r="J335">
        <f t="shared" si="47"/>
        <v>0</v>
      </c>
      <c r="K335">
        <f t="shared" si="48"/>
        <v>0</v>
      </c>
      <c r="L335">
        <f t="shared" si="49"/>
        <v>20</v>
      </c>
      <c r="M335">
        <f t="shared" si="52"/>
        <v>469</v>
      </c>
      <c r="N335">
        <f t="shared" si="53"/>
        <v>469</v>
      </c>
      <c r="O335">
        <f t="shared" si="50"/>
        <v>0</v>
      </c>
    </row>
    <row r="336" spans="1:15" x14ac:dyDescent="0.25">
      <c r="A336" s="1">
        <v>45261</v>
      </c>
      <c r="B336">
        <v>592</v>
      </c>
      <c r="C336">
        <v>328</v>
      </c>
      <c r="E336">
        <f t="shared" si="45"/>
        <v>9758</v>
      </c>
      <c r="H336">
        <f t="shared" si="46"/>
        <v>3903.2000000000003</v>
      </c>
      <c r="I336" t="b">
        <f t="shared" si="51"/>
        <v>0</v>
      </c>
      <c r="J336">
        <f t="shared" si="47"/>
        <v>3.2000000000002728</v>
      </c>
      <c r="K336">
        <f t="shared" si="48"/>
        <v>1</v>
      </c>
      <c r="L336">
        <f t="shared" si="49"/>
        <v>0</v>
      </c>
      <c r="M336">
        <f t="shared" si="52"/>
        <v>469</v>
      </c>
      <c r="N336">
        <f t="shared" si="53"/>
        <v>468</v>
      </c>
      <c r="O336">
        <f t="shared" si="50"/>
        <v>0</v>
      </c>
    </row>
    <row r="337" spans="1:15" x14ac:dyDescent="0.25">
      <c r="A337" s="1">
        <v>45262</v>
      </c>
      <c r="B337">
        <v>312</v>
      </c>
      <c r="C337">
        <v>693</v>
      </c>
      <c r="E337">
        <f t="shared" si="45"/>
        <v>9377</v>
      </c>
      <c r="H337">
        <f t="shared" si="46"/>
        <v>3750.8</v>
      </c>
      <c r="I337" t="b">
        <f t="shared" si="51"/>
        <v>1</v>
      </c>
      <c r="J337">
        <f t="shared" si="47"/>
        <v>0</v>
      </c>
      <c r="K337">
        <f t="shared" si="48"/>
        <v>0</v>
      </c>
      <c r="L337">
        <f t="shared" si="49"/>
        <v>29</v>
      </c>
      <c r="M337">
        <f t="shared" si="52"/>
        <v>497</v>
      </c>
      <c r="N337">
        <f t="shared" si="53"/>
        <v>497</v>
      </c>
      <c r="O337">
        <f t="shared" si="50"/>
        <v>0</v>
      </c>
    </row>
    <row r="338" spans="1:15" x14ac:dyDescent="0.25">
      <c r="A338" s="1">
        <v>45263</v>
      </c>
      <c r="B338">
        <v>369</v>
      </c>
      <c r="C338">
        <v>497</v>
      </c>
      <c r="E338">
        <f t="shared" si="45"/>
        <v>9249</v>
      </c>
      <c r="H338">
        <f t="shared" si="46"/>
        <v>3699.6000000000004</v>
      </c>
      <c r="I338" t="b">
        <f t="shared" si="51"/>
        <v>1</v>
      </c>
      <c r="J338">
        <f t="shared" si="47"/>
        <v>0</v>
      </c>
      <c r="K338">
        <f t="shared" si="48"/>
        <v>0</v>
      </c>
      <c r="L338">
        <f t="shared" si="49"/>
        <v>40</v>
      </c>
      <c r="M338">
        <f t="shared" si="52"/>
        <v>537</v>
      </c>
      <c r="N338">
        <f t="shared" si="53"/>
        <v>537</v>
      </c>
      <c r="O338">
        <f t="shared" si="50"/>
        <v>0</v>
      </c>
    </row>
    <row r="339" spans="1:15" x14ac:dyDescent="0.25">
      <c r="A339" s="1">
        <v>45264</v>
      </c>
      <c r="B339">
        <v>615</v>
      </c>
      <c r="C339">
        <v>656</v>
      </c>
      <c r="E339">
        <f t="shared" si="45"/>
        <v>9208</v>
      </c>
      <c r="H339">
        <f t="shared" si="46"/>
        <v>3683.2000000000003</v>
      </c>
      <c r="I339" t="b">
        <f t="shared" si="51"/>
        <v>1</v>
      </c>
      <c r="J339">
        <f t="shared" si="47"/>
        <v>0</v>
      </c>
      <c r="K339">
        <f t="shared" si="48"/>
        <v>0</v>
      </c>
      <c r="L339">
        <f t="shared" si="49"/>
        <v>43</v>
      </c>
      <c r="M339">
        <f t="shared" si="52"/>
        <v>580</v>
      </c>
      <c r="N339">
        <f t="shared" si="53"/>
        <v>580</v>
      </c>
      <c r="O339">
        <f t="shared" si="50"/>
        <v>0</v>
      </c>
    </row>
    <row r="340" spans="1:15" x14ac:dyDescent="0.25">
      <c r="A340" s="1">
        <v>45265</v>
      </c>
      <c r="B340">
        <v>531</v>
      </c>
      <c r="C340">
        <v>493</v>
      </c>
      <c r="E340">
        <f t="shared" si="45"/>
        <v>9246</v>
      </c>
      <c r="H340">
        <f t="shared" si="46"/>
        <v>3698.4</v>
      </c>
      <c r="I340" t="b">
        <f t="shared" si="51"/>
        <v>1</v>
      </c>
      <c r="J340">
        <f t="shared" si="47"/>
        <v>0</v>
      </c>
      <c r="K340">
        <f t="shared" si="48"/>
        <v>0</v>
      </c>
      <c r="L340">
        <f t="shared" si="49"/>
        <v>40</v>
      </c>
      <c r="M340">
        <f t="shared" si="52"/>
        <v>620</v>
      </c>
      <c r="N340">
        <f t="shared" si="53"/>
        <v>620</v>
      </c>
      <c r="O340">
        <f t="shared" si="50"/>
        <v>0</v>
      </c>
    </row>
    <row r="341" spans="1:15" x14ac:dyDescent="0.25">
      <c r="A341" s="1">
        <v>45266</v>
      </c>
      <c r="B341">
        <v>534</v>
      </c>
      <c r="C341">
        <v>433</v>
      </c>
      <c r="E341">
        <f t="shared" si="45"/>
        <v>9347</v>
      </c>
      <c r="H341">
        <f t="shared" si="46"/>
        <v>3738.8</v>
      </c>
      <c r="I341" t="b">
        <f t="shared" si="51"/>
        <v>1</v>
      </c>
      <c r="J341">
        <f t="shared" si="47"/>
        <v>0</v>
      </c>
      <c r="K341">
        <f t="shared" si="48"/>
        <v>0</v>
      </c>
      <c r="L341">
        <f t="shared" si="49"/>
        <v>32</v>
      </c>
      <c r="M341">
        <f t="shared" si="52"/>
        <v>652</v>
      </c>
      <c r="N341">
        <f t="shared" si="53"/>
        <v>652</v>
      </c>
      <c r="O341">
        <f t="shared" si="50"/>
        <v>0</v>
      </c>
    </row>
    <row r="342" spans="1:15" x14ac:dyDescent="0.25">
      <c r="A342" s="1">
        <v>45267</v>
      </c>
      <c r="B342">
        <v>508</v>
      </c>
      <c r="C342">
        <v>304</v>
      </c>
      <c r="E342">
        <f t="shared" si="45"/>
        <v>9551</v>
      </c>
      <c r="H342">
        <f t="shared" si="46"/>
        <v>3820.4</v>
      </c>
      <c r="I342" t="b">
        <f t="shared" si="51"/>
        <v>1</v>
      </c>
      <c r="J342">
        <f t="shared" si="47"/>
        <v>0</v>
      </c>
      <c r="K342">
        <f t="shared" si="48"/>
        <v>0</v>
      </c>
      <c r="L342">
        <f t="shared" si="49"/>
        <v>15</v>
      </c>
      <c r="M342">
        <f t="shared" si="52"/>
        <v>667</v>
      </c>
      <c r="N342">
        <f t="shared" si="53"/>
        <v>667</v>
      </c>
      <c r="O342">
        <f t="shared" si="50"/>
        <v>0</v>
      </c>
    </row>
    <row r="343" spans="1:15" x14ac:dyDescent="0.25">
      <c r="A343" s="1">
        <v>45268</v>
      </c>
      <c r="B343">
        <v>500</v>
      </c>
      <c r="C343">
        <v>375</v>
      </c>
      <c r="E343">
        <f t="shared" si="45"/>
        <v>9676</v>
      </c>
      <c r="H343">
        <f t="shared" si="46"/>
        <v>3870.4</v>
      </c>
      <c r="I343" t="b">
        <f t="shared" si="51"/>
        <v>1</v>
      </c>
      <c r="J343">
        <f t="shared" si="47"/>
        <v>0</v>
      </c>
      <c r="K343">
        <f t="shared" si="48"/>
        <v>0</v>
      </c>
      <c r="L343">
        <f t="shared" si="49"/>
        <v>5</v>
      </c>
      <c r="M343">
        <f t="shared" si="52"/>
        <v>672</v>
      </c>
      <c r="N343">
        <f t="shared" si="53"/>
        <v>672</v>
      </c>
      <c r="O343">
        <f t="shared" si="50"/>
        <v>0</v>
      </c>
    </row>
    <row r="344" spans="1:15" x14ac:dyDescent="0.25">
      <c r="A344" s="1">
        <v>45269</v>
      </c>
      <c r="B344">
        <v>406</v>
      </c>
      <c r="C344">
        <v>506</v>
      </c>
      <c r="E344">
        <f t="shared" si="45"/>
        <v>9576</v>
      </c>
      <c r="H344">
        <f t="shared" si="46"/>
        <v>3830.4</v>
      </c>
      <c r="I344" t="b">
        <f t="shared" si="51"/>
        <v>1</v>
      </c>
      <c r="J344">
        <f t="shared" si="47"/>
        <v>0</v>
      </c>
      <c r="K344">
        <f t="shared" si="48"/>
        <v>0</v>
      </c>
      <c r="L344">
        <f t="shared" si="49"/>
        <v>13</v>
      </c>
      <c r="M344">
        <f t="shared" si="52"/>
        <v>685</v>
      </c>
      <c r="N344">
        <f t="shared" si="53"/>
        <v>685</v>
      </c>
      <c r="O344">
        <f t="shared" si="50"/>
        <v>0</v>
      </c>
    </row>
    <row r="345" spans="1:15" x14ac:dyDescent="0.25">
      <c r="A345" s="1">
        <v>45270</v>
      </c>
      <c r="B345">
        <v>530</v>
      </c>
      <c r="C345">
        <v>360</v>
      </c>
      <c r="E345">
        <f t="shared" si="45"/>
        <v>9746</v>
      </c>
      <c r="H345">
        <f t="shared" si="46"/>
        <v>3898.4</v>
      </c>
      <c r="I345" t="b">
        <f t="shared" si="51"/>
        <v>1</v>
      </c>
      <c r="J345">
        <f t="shared" si="47"/>
        <v>0</v>
      </c>
      <c r="K345">
        <f t="shared" si="48"/>
        <v>0</v>
      </c>
      <c r="L345">
        <f t="shared" si="49"/>
        <v>0</v>
      </c>
      <c r="M345">
        <f t="shared" si="52"/>
        <v>685</v>
      </c>
      <c r="N345">
        <f t="shared" si="53"/>
        <v>685</v>
      </c>
      <c r="O345">
        <f t="shared" si="50"/>
        <v>0</v>
      </c>
    </row>
    <row r="346" spans="1:15" x14ac:dyDescent="0.25">
      <c r="A346" s="1">
        <v>45271</v>
      </c>
      <c r="B346">
        <v>322</v>
      </c>
      <c r="C346">
        <v>508</v>
      </c>
      <c r="E346">
        <f t="shared" si="45"/>
        <v>9560</v>
      </c>
      <c r="H346">
        <f t="shared" si="46"/>
        <v>3824</v>
      </c>
      <c r="I346" t="b">
        <f t="shared" si="51"/>
        <v>1</v>
      </c>
      <c r="J346">
        <f t="shared" si="47"/>
        <v>0</v>
      </c>
      <c r="K346">
        <f t="shared" si="48"/>
        <v>0</v>
      </c>
      <c r="L346">
        <f t="shared" si="49"/>
        <v>15</v>
      </c>
      <c r="M346">
        <f t="shared" si="52"/>
        <v>700</v>
      </c>
      <c r="N346">
        <f t="shared" si="53"/>
        <v>700</v>
      </c>
      <c r="O346">
        <f t="shared" si="50"/>
        <v>0</v>
      </c>
    </row>
    <row r="347" spans="1:15" x14ac:dyDescent="0.25">
      <c r="A347" s="1">
        <v>45272</v>
      </c>
      <c r="B347">
        <v>581</v>
      </c>
      <c r="C347">
        <v>369</v>
      </c>
      <c r="E347">
        <f t="shared" si="45"/>
        <v>9772</v>
      </c>
      <c r="H347">
        <f t="shared" si="46"/>
        <v>3908.8</v>
      </c>
      <c r="I347" t="b">
        <f t="shared" si="51"/>
        <v>0</v>
      </c>
      <c r="J347">
        <f t="shared" si="47"/>
        <v>8.8000000000001819</v>
      </c>
      <c r="K347">
        <f t="shared" si="48"/>
        <v>2</v>
      </c>
      <c r="L347">
        <f t="shared" si="49"/>
        <v>0</v>
      </c>
      <c r="M347">
        <f t="shared" si="52"/>
        <v>700</v>
      </c>
      <c r="N347">
        <f t="shared" si="53"/>
        <v>698</v>
      </c>
      <c r="O347">
        <f t="shared" si="50"/>
        <v>0</v>
      </c>
    </row>
    <row r="348" spans="1:15" x14ac:dyDescent="0.25">
      <c r="A348" s="1">
        <v>45273</v>
      </c>
      <c r="B348">
        <v>447</v>
      </c>
      <c r="C348">
        <v>494</v>
      </c>
      <c r="E348">
        <f t="shared" si="45"/>
        <v>9725</v>
      </c>
      <c r="H348">
        <f t="shared" si="46"/>
        <v>3890</v>
      </c>
      <c r="I348" t="b">
        <f t="shared" si="51"/>
        <v>1</v>
      </c>
      <c r="J348">
        <f t="shared" si="47"/>
        <v>0</v>
      </c>
      <c r="K348">
        <f t="shared" si="48"/>
        <v>0</v>
      </c>
      <c r="L348">
        <f t="shared" si="49"/>
        <v>2</v>
      </c>
      <c r="M348">
        <f t="shared" si="52"/>
        <v>700</v>
      </c>
      <c r="N348">
        <f t="shared" si="53"/>
        <v>700</v>
      </c>
      <c r="O348">
        <f t="shared" si="50"/>
        <v>0</v>
      </c>
    </row>
    <row r="349" spans="1:15" x14ac:dyDescent="0.25">
      <c r="A349" s="1">
        <v>45274</v>
      </c>
      <c r="B349">
        <v>397</v>
      </c>
      <c r="C349">
        <v>679</v>
      </c>
      <c r="E349">
        <f t="shared" si="45"/>
        <v>9443</v>
      </c>
      <c r="H349">
        <f t="shared" si="46"/>
        <v>3777.2000000000003</v>
      </c>
      <c r="I349" t="b">
        <f t="shared" si="51"/>
        <v>1</v>
      </c>
      <c r="J349">
        <f t="shared" si="47"/>
        <v>0</v>
      </c>
      <c r="K349">
        <f t="shared" si="48"/>
        <v>0</v>
      </c>
      <c r="L349">
        <f t="shared" si="49"/>
        <v>24</v>
      </c>
      <c r="M349">
        <f t="shared" si="52"/>
        <v>724</v>
      </c>
      <c r="N349">
        <f t="shared" si="53"/>
        <v>724</v>
      </c>
      <c r="O349">
        <f t="shared" si="50"/>
        <v>0</v>
      </c>
    </row>
    <row r="350" spans="1:15" x14ac:dyDescent="0.25">
      <c r="A350" s="1">
        <v>45275</v>
      </c>
      <c r="B350">
        <v>570</v>
      </c>
      <c r="C350">
        <v>485</v>
      </c>
      <c r="E350">
        <f t="shared" si="45"/>
        <v>9528</v>
      </c>
      <c r="H350">
        <f t="shared" si="46"/>
        <v>3811.2000000000003</v>
      </c>
      <c r="I350" t="b">
        <f t="shared" si="51"/>
        <v>1</v>
      </c>
      <c r="J350">
        <f t="shared" si="47"/>
        <v>0</v>
      </c>
      <c r="K350">
        <f t="shared" si="48"/>
        <v>0</v>
      </c>
      <c r="L350">
        <f t="shared" si="49"/>
        <v>17</v>
      </c>
      <c r="M350">
        <f t="shared" si="52"/>
        <v>741</v>
      </c>
      <c r="N350">
        <f t="shared" si="53"/>
        <v>741</v>
      </c>
      <c r="O350">
        <f t="shared" si="50"/>
        <v>0</v>
      </c>
    </row>
    <row r="351" spans="1:15" x14ac:dyDescent="0.25">
      <c r="A351" s="1">
        <v>45276</v>
      </c>
      <c r="B351">
        <v>509</v>
      </c>
      <c r="C351">
        <v>401</v>
      </c>
      <c r="E351">
        <f t="shared" si="45"/>
        <v>9636</v>
      </c>
      <c r="H351">
        <f t="shared" si="46"/>
        <v>3854.4</v>
      </c>
      <c r="I351" t="b">
        <f t="shared" si="51"/>
        <v>1</v>
      </c>
      <c r="J351">
        <f t="shared" si="47"/>
        <v>0</v>
      </c>
      <c r="K351">
        <f t="shared" si="48"/>
        <v>0</v>
      </c>
      <c r="L351">
        <f t="shared" si="49"/>
        <v>9</v>
      </c>
      <c r="M351">
        <f t="shared" si="52"/>
        <v>750</v>
      </c>
      <c r="N351">
        <f t="shared" si="53"/>
        <v>750</v>
      </c>
      <c r="O351">
        <f t="shared" si="50"/>
        <v>0</v>
      </c>
    </row>
    <row r="352" spans="1:15" x14ac:dyDescent="0.25">
      <c r="A352" s="1">
        <v>45277</v>
      </c>
      <c r="B352">
        <v>424</v>
      </c>
      <c r="C352">
        <v>358</v>
      </c>
      <c r="E352">
        <f t="shared" si="45"/>
        <v>9702</v>
      </c>
      <c r="H352">
        <f t="shared" si="46"/>
        <v>3880.8</v>
      </c>
      <c r="I352" t="b">
        <f t="shared" si="51"/>
        <v>1</v>
      </c>
      <c r="J352">
        <f t="shared" si="47"/>
        <v>0</v>
      </c>
      <c r="K352">
        <f t="shared" si="48"/>
        <v>0</v>
      </c>
      <c r="L352">
        <f t="shared" si="49"/>
        <v>3</v>
      </c>
      <c r="M352">
        <f t="shared" si="52"/>
        <v>753</v>
      </c>
      <c r="N352">
        <f t="shared" si="53"/>
        <v>753</v>
      </c>
      <c r="O352">
        <f t="shared" si="50"/>
        <v>0</v>
      </c>
    </row>
    <row r="353" spans="1:15" x14ac:dyDescent="0.25">
      <c r="A353" s="1">
        <v>45278</v>
      </c>
      <c r="B353">
        <v>317</v>
      </c>
      <c r="C353">
        <v>423</v>
      </c>
      <c r="E353">
        <f t="shared" si="45"/>
        <v>9596</v>
      </c>
      <c r="H353">
        <f t="shared" si="46"/>
        <v>3838.4</v>
      </c>
      <c r="I353" t="b">
        <f t="shared" si="51"/>
        <v>1</v>
      </c>
      <c r="J353">
        <f t="shared" si="47"/>
        <v>0</v>
      </c>
      <c r="K353">
        <f t="shared" si="48"/>
        <v>0</v>
      </c>
      <c r="L353">
        <f t="shared" si="49"/>
        <v>12</v>
      </c>
      <c r="M353">
        <f t="shared" si="52"/>
        <v>765</v>
      </c>
      <c r="N353">
        <f t="shared" si="53"/>
        <v>765</v>
      </c>
      <c r="O353">
        <f t="shared" si="50"/>
        <v>0</v>
      </c>
    </row>
    <row r="354" spans="1:15" x14ac:dyDescent="0.25">
      <c r="A354" s="1">
        <v>45279</v>
      </c>
      <c r="B354">
        <v>478</v>
      </c>
      <c r="C354">
        <v>401</v>
      </c>
      <c r="E354">
        <f t="shared" si="45"/>
        <v>9673</v>
      </c>
      <c r="H354">
        <f t="shared" si="46"/>
        <v>3869.2000000000003</v>
      </c>
      <c r="I354" t="b">
        <f t="shared" si="51"/>
        <v>1</v>
      </c>
      <c r="J354">
        <f t="shared" si="47"/>
        <v>0</v>
      </c>
      <c r="K354">
        <f t="shared" si="48"/>
        <v>0</v>
      </c>
      <c r="L354">
        <f t="shared" si="49"/>
        <v>6</v>
      </c>
      <c r="M354">
        <f t="shared" si="52"/>
        <v>771</v>
      </c>
      <c r="N354">
        <f t="shared" si="53"/>
        <v>771</v>
      </c>
      <c r="O354">
        <f t="shared" si="50"/>
        <v>0</v>
      </c>
    </row>
    <row r="355" spans="1:15" x14ac:dyDescent="0.25">
      <c r="A355" s="1">
        <v>45280</v>
      </c>
      <c r="B355">
        <v>623</v>
      </c>
      <c r="C355">
        <v>419</v>
      </c>
      <c r="E355">
        <f t="shared" si="45"/>
        <v>9877</v>
      </c>
      <c r="H355">
        <f t="shared" si="46"/>
        <v>3950.8</v>
      </c>
      <c r="I355" t="b">
        <f t="shared" si="51"/>
        <v>0</v>
      </c>
      <c r="J355">
        <f t="shared" si="47"/>
        <v>50.800000000000182</v>
      </c>
      <c r="K355">
        <f t="shared" si="48"/>
        <v>11</v>
      </c>
      <c r="L355">
        <f t="shared" si="49"/>
        <v>0</v>
      </c>
      <c r="M355">
        <f t="shared" si="52"/>
        <v>771</v>
      </c>
      <c r="N355">
        <f t="shared" si="53"/>
        <v>760</v>
      </c>
      <c r="O355">
        <f t="shared" si="50"/>
        <v>0</v>
      </c>
    </row>
    <row r="356" spans="1:15" x14ac:dyDescent="0.25">
      <c r="A356" s="1">
        <v>45281</v>
      </c>
      <c r="B356">
        <v>511</v>
      </c>
      <c r="C356">
        <v>557</v>
      </c>
      <c r="E356">
        <f t="shared" si="45"/>
        <v>9831</v>
      </c>
      <c r="H356">
        <f t="shared" si="46"/>
        <v>3932.4</v>
      </c>
      <c r="I356" t="b">
        <f t="shared" si="51"/>
        <v>0</v>
      </c>
      <c r="J356">
        <f t="shared" si="47"/>
        <v>32.400000000000091</v>
      </c>
      <c r="K356">
        <f t="shared" si="48"/>
        <v>7</v>
      </c>
      <c r="L356">
        <f t="shared" si="49"/>
        <v>0</v>
      </c>
      <c r="M356">
        <f t="shared" si="52"/>
        <v>760</v>
      </c>
      <c r="N356">
        <f t="shared" si="53"/>
        <v>753</v>
      </c>
      <c r="O356">
        <f t="shared" si="50"/>
        <v>0</v>
      </c>
    </row>
    <row r="357" spans="1:15" x14ac:dyDescent="0.25">
      <c r="A357" s="1">
        <v>45282</v>
      </c>
      <c r="B357">
        <v>420</v>
      </c>
      <c r="C357">
        <v>350</v>
      </c>
      <c r="E357">
        <f t="shared" si="45"/>
        <v>9901</v>
      </c>
      <c r="H357">
        <f t="shared" si="46"/>
        <v>3960.4</v>
      </c>
      <c r="I357" t="b">
        <f t="shared" si="51"/>
        <v>0</v>
      </c>
      <c r="J357">
        <f t="shared" si="47"/>
        <v>60.400000000000091</v>
      </c>
      <c r="K357">
        <f t="shared" si="48"/>
        <v>13</v>
      </c>
      <c r="L357">
        <f t="shared" si="49"/>
        <v>0</v>
      </c>
      <c r="M357">
        <f t="shared" si="52"/>
        <v>753</v>
      </c>
      <c r="N357">
        <f t="shared" si="53"/>
        <v>740</v>
      </c>
      <c r="O357">
        <f t="shared" si="50"/>
        <v>0</v>
      </c>
    </row>
    <row r="358" spans="1:15" x14ac:dyDescent="0.25">
      <c r="A358" s="1">
        <v>45283</v>
      </c>
      <c r="B358">
        <v>609</v>
      </c>
      <c r="C358">
        <v>343</v>
      </c>
      <c r="E358">
        <f t="shared" si="45"/>
        <v>10167</v>
      </c>
      <c r="H358">
        <f t="shared" si="46"/>
        <v>4066.8</v>
      </c>
      <c r="I358" t="b">
        <f t="shared" si="51"/>
        <v>0</v>
      </c>
      <c r="J358">
        <f t="shared" si="47"/>
        <v>166.80000000000018</v>
      </c>
      <c r="K358">
        <f t="shared" si="48"/>
        <v>34</v>
      </c>
      <c r="L358">
        <f t="shared" si="49"/>
        <v>0</v>
      </c>
      <c r="M358">
        <f t="shared" si="52"/>
        <v>740</v>
      </c>
      <c r="N358">
        <f t="shared" si="53"/>
        <v>706</v>
      </c>
      <c r="O358">
        <f t="shared" si="50"/>
        <v>0</v>
      </c>
    </row>
    <row r="359" spans="1:15" x14ac:dyDescent="0.25">
      <c r="A359" s="1">
        <v>45284</v>
      </c>
      <c r="B359">
        <v>607</v>
      </c>
      <c r="C359">
        <v>421</v>
      </c>
      <c r="E359">
        <f t="shared" si="45"/>
        <v>10353</v>
      </c>
      <c r="H359">
        <f t="shared" si="46"/>
        <v>4141.2</v>
      </c>
      <c r="I359" t="b">
        <f t="shared" si="51"/>
        <v>0</v>
      </c>
      <c r="J359">
        <f t="shared" si="47"/>
        <v>241.19999999999982</v>
      </c>
      <c r="K359">
        <f t="shared" si="48"/>
        <v>49</v>
      </c>
      <c r="L359">
        <f t="shared" si="49"/>
        <v>0</v>
      </c>
      <c r="M359">
        <f t="shared" si="52"/>
        <v>706</v>
      </c>
      <c r="N359">
        <f t="shared" si="53"/>
        <v>657</v>
      </c>
      <c r="O359">
        <f t="shared" si="50"/>
        <v>0</v>
      </c>
    </row>
    <row r="360" spans="1:15" x14ac:dyDescent="0.25">
      <c r="A360" s="1">
        <v>45285</v>
      </c>
      <c r="B360">
        <v>492</v>
      </c>
      <c r="C360">
        <v>366</v>
      </c>
      <c r="E360">
        <f t="shared" si="45"/>
        <v>10479</v>
      </c>
      <c r="H360">
        <f t="shared" si="46"/>
        <v>4191.6000000000004</v>
      </c>
      <c r="I360" t="b">
        <f t="shared" si="51"/>
        <v>0</v>
      </c>
      <c r="J360">
        <f t="shared" si="47"/>
        <v>291.60000000000036</v>
      </c>
      <c r="K360">
        <f t="shared" si="48"/>
        <v>59</v>
      </c>
      <c r="L360">
        <f t="shared" si="49"/>
        <v>0</v>
      </c>
      <c r="M360">
        <f t="shared" si="52"/>
        <v>657</v>
      </c>
      <c r="N360">
        <f t="shared" si="53"/>
        <v>598</v>
      </c>
      <c r="O360">
        <f t="shared" si="50"/>
        <v>0</v>
      </c>
    </row>
    <row r="361" spans="1:15" x14ac:dyDescent="0.25">
      <c r="A361" s="1">
        <v>45286</v>
      </c>
      <c r="B361">
        <v>480</v>
      </c>
      <c r="C361">
        <v>382</v>
      </c>
      <c r="E361">
        <f t="shared" si="45"/>
        <v>10577</v>
      </c>
      <c r="H361">
        <f t="shared" si="46"/>
        <v>4230.8</v>
      </c>
      <c r="I361" t="b">
        <f t="shared" si="51"/>
        <v>0</v>
      </c>
      <c r="J361">
        <f t="shared" si="47"/>
        <v>330.80000000000018</v>
      </c>
      <c r="K361">
        <f t="shared" si="48"/>
        <v>67</v>
      </c>
      <c r="L361">
        <f t="shared" si="49"/>
        <v>0</v>
      </c>
      <c r="M361">
        <f t="shared" si="52"/>
        <v>598</v>
      </c>
      <c r="N361">
        <f t="shared" si="53"/>
        <v>531</v>
      </c>
      <c r="O361">
        <f t="shared" si="50"/>
        <v>0</v>
      </c>
    </row>
    <row r="362" spans="1:15" x14ac:dyDescent="0.25">
      <c r="A362" s="1">
        <v>45287</v>
      </c>
      <c r="B362">
        <v>554</v>
      </c>
      <c r="C362">
        <v>342</v>
      </c>
      <c r="E362">
        <f t="shared" si="45"/>
        <v>10789</v>
      </c>
      <c r="H362">
        <f t="shared" si="46"/>
        <v>4315.6000000000004</v>
      </c>
      <c r="I362" t="b">
        <f t="shared" si="51"/>
        <v>0</v>
      </c>
      <c r="J362">
        <f t="shared" si="47"/>
        <v>415.60000000000036</v>
      </c>
      <c r="K362">
        <f t="shared" si="48"/>
        <v>84</v>
      </c>
      <c r="L362">
        <f t="shared" si="49"/>
        <v>0</v>
      </c>
      <c r="M362">
        <f t="shared" si="52"/>
        <v>531</v>
      </c>
      <c r="N362">
        <f t="shared" si="53"/>
        <v>447</v>
      </c>
      <c r="O362">
        <f t="shared" si="50"/>
        <v>0</v>
      </c>
    </row>
    <row r="363" spans="1:15" x14ac:dyDescent="0.25">
      <c r="A363" s="1">
        <v>45288</v>
      </c>
      <c r="B363">
        <v>655</v>
      </c>
      <c r="C363">
        <v>526</v>
      </c>
      <c r="E363">
        <f t="shared" si="45"/>
        <v>10918</v>
      </c>
      <c r="H363">
        <f t="shared" si="46"/>
        <v>4367.2</v>
      </c>
      <c r="I363" t="b">
        <f t="shared" si="51"/>
        <v>0</v>
      </c>
      <c r="J363">
        <f t="shared" si="47"/>
        <v>467.19999999999982</v>
      </c>
      <c r="K363">
        <f t="shared" si="48"/>
        <v>94</v>
      </c>
      <c r="L363">
        <f t="shared" si="49"/>
        <v>0</v>
      </c>
      <c r="M363">
        <f t="shared" si="52"/>
        <v>447</v>
      </c>
      <c r="N363">
        <f t="shared" si="53"/>
        <v>353</v>
      </c>
      <c r="O363">
        <f t="shared" si="50"/>
        <v>0</v>
      </c>
    </row>
    <row r="364" spans="1:15" x14ac:dyDescent="0.25">
      <c r="A364" s="1">
        <v>45289</v>
      </c>
      <c r="B364">
        <v>502</v>
      </c>
      <c r="C364">
        <v>507</v>
      </c>
      <c r="E364">
        <f t="shared" si="45"/>
        <v>10913</v>
      </c>
      <c r="H364">
        <f t="shared" si="46"/>
        <v>4365.2</v>
      </c>
      <c r="I364" t="b">
        <f t="shared" si="51"/>
        <v>0</v>
      </c>
      <c r="J364">
        <f t="shared" si="47"/>
        <v>465.19999999999982</v>
      </c>
      <c r="K364">
        <f t="shared" si="48"/>
        <v>94</v>
      </c>
      <c r="L364">
        <f t="shared" si="49"/>
        <v>0</v>
      </c>
      <c r="M364">
        <f t="shared" si="52"/>
        <v>353</v>
      </c>
      <c r="N364">
        <f t="shared" si="53"/>
        <v>259</v>
      </c>
      <c r="O364">
        <f t="shared" si="50"/>
        <v>0</v>
      </c>
    </row>
    <row r="365" spans="1:15" x14ac:dyDescent="0.25">
      <c r="A365" s="1">
        <v>45290</v>
      </c>
      <c r="B365">
        <v>631</v>
      </c>
      <c r="C365">
        <v>655</v>
      </c>
      <c r="E365">
        <f t="shared" si="45"/>
        <v>10889</v>
      </c>
      <c r="H365">
        <f t="shared" si="46"/>
        <v>4355.6000000000004</v>
      </c>
      <c r="I365" t="b">
        <f t="shared" si="51"/>
        <v>0</v>
      </c>
      <c r="J365">
        <f t="shared" si="47"/>
        <v>455.60000000000036</v>
      </c>
      <c r="K365">
        <f t="shared" si="48"/>
        <v>92</v>
      </c>
      <c r="L365">
        <f t="shared" si="49"/>
        <v>0</v>
      </c>
      <c r="M365">
        <f t="shared" si="52"/>
        <v>259</v>
      </c>
      <c r="N365">
        <f t="shared" si="53"/>
        <v>167</v>
      </c>
      <c r="O365">
        <f t="shared" si="50"/>
        <v>0</v>
      </c>
    </row>
    <row r="366" spans="1:15" x14ac:dyDescent="0.25">
      <c r="A366" s="1">
        <v>45291</v>
      </c>
      <c r="B366">
        <v>502</v>
      </c>
      <c r="C366">
        <v>302</v>
      </c>
      <c r="E366">
        <f t="shared" si="45"/>
        <v>11089</v>
      </c>
      <c r="H366">
        <f t="shared" si="46"/>
        <v>4435.6000000000004</v>
      </c>
      <c r="I366" t="b">
        <f t="shared" si="51"/>
        <v>0</v>
      </c>
      <c r="J366">
        <f t="shared" si="47"/>
        <v>535.60000000000036</v>
      </c>
      <c r="K366">
        <f t="shared" si="48"/>
        <v>108</v>
      </c>
      <c r="L366">
        <f t="shared" si="49"/>
        <v>0</v>
      </c>
      <c r="M366">
        <f t="shared" si="52"/>
        <v>167</v>
      </c>
      <c r="N366">
        <f t="shared" si="53"/>
        <v>59</v>
      </c>
      <c r="O366">
        <f t="shared" si="50"/>
        <v>0</v>
      </c>
    </row>
  </sheetData>
  <conditionalFormatting sqref="E1:E1048576 F2:F4">
    <cfRule type="cellIs" dxfId="0" priority="2" operator="equal">
      <formula>$F$1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Arkusz2</vt:lpstr>
      <vt:lpstr>Arkusz1</vt:lpstr>
      <vt:lpstr>Arkusz1!uzdrowisko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Leszczyński Piotr 4 (STUD)</cp:lastModifiedBy>
  <dcterms:created xsi:type="dcterms:W3CDTF">2015-06-05T18:19:34Z</dcterms:created>
  <dcterms:modified xsi:type="dcterms:W3CDTF">2024-12-13T17:00:40Z</dcterms:modified>
</cp:coreProperties>
</file>