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github_projects\PMI\N2\data\"/>
    </mc:Choice>
  </mc:AlternateContent>
  <bookViews>
    <workbookView xWindow="0" yWindow="0" windowWidth="23040" windowHeight="9780"/>
  </bookViews>
  <sheets>
    <sheet name="Лист1" sheetId="1" r:id="rId1"/>
    <sheet name="fr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3" i="1"/>
  <c r="J4" i="1"/>
  <c r="J5" i="1"/>
  <c r="J6" i="1"/>
  <c r="J7" i="1"/>
  <c r="J8" i="1"/>
  <c r="J9" i="1"/>
  <c r="J2" i="1"/>
  <c r="O9" i="1"/>
  <c r="O8" i="1"/>
  <c r="O7" i="1"/>
  <c r="O6" i="1"/>
  <c r="O5" i="1"/>
  <c r="O4" i="1"/>
  <c r="O3" i="1"/>
  <c r="O2" i="1"/>
  <c r="I9" i="1"/>
  <c r="I8" i="1"/>
  <c r="I7" i="1"/>
  <c r="I6" i="1"/>
  <c r="I4" i="1"/>
  <c r="I3" i="1"/>
  <c r="I2" i="1"/>
  <c r="P3" i="1"/>
  <c r="P4" i="1"/>
  <c r="P5" i="1"/>
  <c r="P6" i="1"/>
  <c r="P7" i="1"/>
  <c r="P8" i="1"/>
  <c r="P9" i="1"/>
  <c r="P2" i="1"/>
  <c r="C3" i="1" l="1"/>
  <c r="D3" i="1" s="1"/>
  <c r="C4" i="1"/>
  <c r="D4" i="1" s="1"/>
  <c r="C5" i="1"/>
  <c r="D5" i="1" s="1"/>
  <c r="C6" i="1"/>
  <c r="D6" i="1" s="1"/>
  <c r="C2" i="1"/>
  <c r="D2" i="1" s="1"/>
</calcChain>
</file>

<file path=xl/sharedStrings.xml><?xml version="1.0" encoding="utf-8"?>
<sst xmlns="http://schemas.openxmlformats.org/spreadsheetml/2006/main" count="86" uniqueCount="16">
  <si>
    <t>I, A</t>
  </si>
  <si>
    <t>k</t>
  </si>
  <si>
    <t>lambda</t>
  </si>
  <si>
    <t>0+0</t>
  </si>
  <si>
    <t>0+1</t>
  </si>
  <si>
    <t>1+2</t>
  </si>
  <si>
    <t>2+3</t>
  </si>
  <si>
    <t>0+2</t>
  </si>
  <si>
    <t>1+3</t>
  </si>
  <si>
    <t>2+4</t>
  </si>
  <si>
    <t>3+5</t>
  </si>
  <si>
    <t>переход</t>
  </si>
  <si>
    <t>коэфф.</t>
  </si>
  <si>
    <t>Ф.-К.</t>
  </si>
  <si>
    <t>ln(…)</t>
  </si>
  <si>
    <t>G/0.6925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</si>
</sst>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E1" workbookViewId="0">
      <selection activeCell="I15" sqref="I1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F1" t="s">
        <v>0</v>
      </c>
      <c r="G1" t="s">
        <v>2</v>
      </c>
      <c r="H1" t="s">
        <v>11</v>
      </c>
      <c r="I1" t="s">
        <v>15</v>
      </c>
      <c r="J1" t="s">
        <v>14</v>
      </c>
      <c r="L1" t="s">
        <v>0</v>
      </c>
      <c r="M1" t="s">
        <v>2</v>
      </c>
      <c r="N1" t="s">
        <v>11</v>
      </c>
      <c r="O1" t="s">
        <v>15</v>
      </c>
      <c r="P1" t="s">
        <v>14</v>
      </c>
      <c r="R1" t="s">
        <v>12</v>
      </c>
      <c r="S1" t="s">
        <v>13</v>
      </c>
    </row>
    <row r="2" spans="1:23" x14ac:dyDescent="0.3">
      <c r="A2">
        <v>0.45</v>
      </c>
      <c r="B2">
        <v>0.41909000000000002</v>
      </c>
      <c r="C2">
        <f>100*B2</f>
        <v>41.908999999999999</v>
      </c>
      <c r="D2">
        <f t="shared" ref="D2:D6" si="0">10347.42192-830.60993*C2+31.45753*C2^2-0.61264*C2^3+0.00589*C2^4-2.21434*C2^5/10^5</f>
        <v>1000.2221437763819</v>
      </c>
      <c r="F2">
        <v>0.65</v>
      </c>
      <c r="G2">
        <v>337.03</v>
      </c>
      <c r="H2" t="s">
        <v>3</v>
      </c>
      <c r="I2">
        <f>1016.7/0.6925</f>
        <v>1468.158844765343</v>
      </c>
      <c r="J2">
        <f xml:space="preserve"> -LN( (1/G2)^4 * $S2)</f>
        <v>24.073213413187268</v>
      </c>
      <c r="L2">
        <v>0.6</v>
      </c>
      <c r="M2">
        <v>337.06</v>
      </c>
      <c r="N2" t="s">
        <v>3</v>
      </c>
      <c r="O2">
        <f>1016.7/0.6925</f>
        <v>1468.158844765343</v>
      </c>
      <c r="P2">
        <f xml:space="preserve"> -LN( (1/M2)^4 * $S2)</f>
        <v>24.073569448731721</v>
      </c>
      <c r="R2" s="2" t="s">
        <v>3</v>
      </c>
      <c r="S2" s="2">
        <v>0.45269999999999999</v>
      </c>
    </row>
    <row r="3" spans="1:23" x14ac:dyDescent="0.3">
      <c r="A3">
        <v>0.5</v>
      </c>
      <c r="B3">
        <v>0.31031999999999998</v>
      </c>
      <c r="C3">
        <f t="shared" ref="C3:C6" si="1">100*B3</f>
        <v>31.032</v>
      </c>
      <c r="D3">
        <f t="shared" si="0"/>
        <v>1382.1365694257738</v>
      </c>
      <c r="F3">
        <v>0.65</v>
      </c>
      <c r="G3">
        <v>357.61</v>
      </c>
      <c r="H3" t="s">
        <v>4</v>
      </c>
      <c r="I3">
        <f>1016.7/0.6925</f>
        <v>1468.158844765343</v>
      </c>
      <c r="J3">
        <f xml:space="preserve"> -LN( (1/G3)^4 * $S3)</f>
        <v>24.629165651489583</v>
      </c>
      <c r="L3">
        <v>0.6</v>
      </c>
      <c r="M3">
        <v>357.64</v>
      </c>
      <c r="N3" t="s">
        <v>4</v>
      </c>
      <c r="O3">
        <f>1016.7/0.6925</f>
        <v>1468.158844765343</v>
      </c>
      <c r="P3">
        <f xml:space="preserve"> -LN( (1/M3)^4 * $S3)</f>
        <v>24.629501198501313</v>
      </c>
      <c r="R3" s="2" t="s">
        <v>4</v>
      </c>
      <c r="S3" s="2">
        <v>0.3291</v>
      </c>
    </row>
    <row r="4" spans="1:23" x14ac:dyDescent="0.3">
      <c r="A4">
        <v>0.55000000000000004</v>
      </c>
      <c r="B4">
        <v>0.35276999999999997</v>
      </c>
      <c r="C4">
        <f t="shared" si="1"/>
        <v>35.276999999999994</v>
      </c>
      <c r="D4">
        <f t="shared" si="0"/>
        <v>1210.3625931653173</v>
      </c>
      <c r="F4">
        <v>0.65</v>
      </c>
      <c r="G4">
        <v>353.6</v>
      </c>
      <c r="H4" s="1" t="s">
        <v>5</v>
      </c>
      <c r="I4">
        <f>3011.1/0.6925</f>
        <v>4348.158844765343</v>
      </c>
      <c r="J4">
        <f xml:space="preserve"> -LN( (1/G4)^4 * $S4)</f>
        <v>25.065737881401791</v>
      </c>
      <c r="L4">
        <v>0.6</v>
      </c>
      <c r="M4">
        <v>353.55</v>
      </c>
      <c r="N4" s="1" t="s">
        <v>5</v>
      </c>
      <c r="O4">
        <f>3011.1/0.6925</f>
        <v>4348.158844765343</v>
      </c>
      <c r="P4">
        <f xml:space="preserve"> -LN( (1/M4)^4 * $S4)</f>
        <v>25.065172230548836</v>
      </c>
      <c r="R4" s="2" t="s">
        <v>5</v>
      </c>
      <c r="S4" s="2">
        <v>0.20330000000000001</v>
      </c>
      <c r="W4" s="1"/>
    </row>
    <row r="5" spans="1:23" x14ac:dyDescent="0.3">
      <c r="A5">
        <v>0.6</v>
      </c>
      <c r="B5">
        <v>0.35310999999999998</v>
      </c>
      <c r="C5">
        <f t="shared" si="1"/>
        <v>35.311</v>
      </c>
      <c r="D5">
        <f t="shared" si="0"/>
        <v>1209.1551123199868</v>
      </c>
      <c r="F5">
        <v>0.65</v>
      </c>
      <c r="G5">
        <v>349.92</v>
      </c>
      <c r="H5" t="s">
        <v>6</v>
      </c>
      <c r="I5">
        <f>4951.9/0.6925</f>
        <v>7150.7581227436822</v>
      </c>
      <c r="J5">
        <f xml:space="preserve"> -LN( (1/G5)^4 * $S5)</f>
        <v>25.353597959380291</v>
      </c>
      <c r="L5">
        <v>0.6</v>
      </c>
      <c r="M5">
        <v>349.93</v>
      </c>
      <c r="N5" t="s">
        <v>6</v>
      </c>
      <c r="O5">
        <f>4951.9/0.6925</f>
        <v>7150.7581227436822</v>
      </c>
      <c r="P5">
        <f xml:space="preserve"> -LN( (1/M5)^4 * $S5)</f>
        <v>25.353712269589629</v>
      </c>
      <c r="R5" s="2" t="s">
        <v>7</v>
      </c>
      <c r="S5" s="2">
        <v>0.1462</v>
      </c>
    </row>
    <row r="6" spans="1:23" x14ac:dyDescent="0.3">
      <c r="A6">
        <v>0.65</v>
      </c>
      <c r="B6">
        <v>0.34627999999999998</v>
      </c>
      <c r="C6">
        <f t="shared" si="1"/>
        <v>34.628</v>
      </c>
      <c r="D6">
        <f t="shared" si="0"/>
        <v>1233.8170380680112</v>
      </c>
      <c r="F6">
        <v>0.65</v>
      </c>
      <c r="G6">
        <v>380.37</v>
      </c>
      <c r="H6" t="s">
        <v>7</v>
      </c>
      <c r="I6">
        <f>1016.7/0.6925</f>
        <v>1468.158844765343</v>
      </c>
      <c r="J6">
        <f xml:space="preserve"> -LN( (1/G6)^4 * $S6)</f>
        <v>25.379028307089509</v>
      </c>
      <c r="L6">
        <v>0.6</v>
      </c>
      <c r="M6">
        <v>380.42</v>
      </c>
      <c r="N6" t="s">
        <v>7</v>
      </c>
      <c r="O6">
        <f>1016.7/0.6925</f>
        <v>1468.158844765343</v>
      </c>
      <c r="P6">
        <f xml:space="preserve"> -LN( (1/M6)^4 * $S6)</f>
        <v>25.379554076356424</v>
      </c>
      <c r="R6" s="2" t="s">
        <v>8</v>
      </c>
      <c r="S6" s="2">
        <v>0.19900000000000001</v>
      </c>
    </row>
    <row r="7" spans="1:23" x14ac:dyDescent="0.3">
      <c r="F7">
        <v>0.65</v>
      </c>
      <c r="G7">
        <v>375.44</v>
      </c>
      <c r="H7" t="s">
        <v>8</v>
      </c>
      <c r="I7">
        <f>3011.1/0.6925</f>
        <v>4348.158844765343</v>
      </c>
      <c r="J7">
        <f xml:space="preserve"> -LN( (1/G7)^4 * $S7)</f>
        <v>26.469897770766391</v>
      </c>
      <c r="L7">
        <v>0.6</v>
      </c>
      <c r="M7">
        <v>375.42</v>
      </c>
      <c r="N7" t="s">
        <v>8</v>
      </c>
      <c r="O7">
        <f>3011.1/0.6925</f>
        <v>4348.158844765343</v>
      </c>
      <c r="P7">
        <f xml:space="preserve"> -LN( (1/M7)^4 * $S7)</f>
        <v>26.46968468177505</v>
      </c>
      <c r="R7" s="2" t="s">
        <v>6</v>
      </c>
      <c r="S7" s="2">
        <v>6.3450000000000006E-2</v>
      </c>
    </row>
    <row r="8" spans="1:23" x14ac:dyDescent="0.3">
      <c r="F8">
        <v>0.65</v>
      </c>
      <c r="G8">
        <v>370.97</v>
      </c>
      <c r="H8" t="s">
        <v>9</v>
      </c>
      <c r="I8">
        <f>4951.9/0.6925</f>
        <v>7150.7581227436822</v>
      </c>
      <c r="J8">
        <f xml:space="preserve"> -LN( (1/G8)^4 * $S8)</f>
        <v>25.493946123628831</v>
      </c>
      <c r="L8">
        <v>0.6</v>
      </c>
      <c r="M8">
        <v>370.98</v>
      </c>
      <c r="N8" t="s">
        <v>9</v>
      </c>
      <c r="O8">
        <f>4951.9/0.6925</f>
        <v>7150.7581227436822</v>
      </c>
      <c r="P8">
        <f xml:space="preserve"> -LN( (1/M8)^4 * $S8)</f>
        <v>25.494053947606197</v>
      </c>
      <c r="R8" s="2" t="s">
        <v>9</v>
      </c>
      <c r="S8" s="2">
        <v>0.1605</v>
      </c>
    </row>
    <row r="9" spans="1:23" x14ac:dyDescent="0.3">
      <c r="F9">
        <v>0.65</v>
      </c>
      <c r="G9">
        <v>367.06</v>
      </c>
      <c r="H9" t="s">
        <v>10</v>
      </c>
      <c r="I9">
        <f>6826/0.6925</f>
        <v>9857.0397111913353</v>
      </c>
      <c r="J9">
        <f xml:space="preserve"> -LN( (1/G9)^4 * $S9)</f>
        <v>25.983799647207857</v>
      </c>
      <c r="L9">
        <v>0.6</v>
      </c>
      <c r="M9">
        <v>367.19</v>
      </c>
      <c r="N9" t="s">
        <v>10</v>
      </c>
      <c r="O9">
        <f>6826/0.6925</f>
        <v>9857.0397111913353</v>
      </c>
      <c r="P9">
        <f xml:space="preserve"> -LN( (1/M9)^4 * $S9)</f>
        <v>25.985216058526706</v>
      </c>
      <c r="R9" s="2" t="s">
        <v>10</v>
      </c>
      <c r="S9" s="2">
        <v>9.4259999999999997E-2</v>
      </c>
    </row>
    <row r="13" spans="1:23" x14ac:dyDescent="0.3">
      <c r="I13">
        <v>0.6925</v>
      </c>
    </row>
    <row r="14" spans="1:23" x14ac:dyDescent="0.3">
      <c r="A14">
        <v>0.6</v>
      </c>
      <c r="B14">
        <v>337.06</v>
      </c>
      <c r="C14" t="s">
        <v>3</v>
      </c>
    </row>
    <row r="15" spans="1:23" x14ac:dyDescent="0.3">
      <c r="A15">
        <v>0.6</v>
      </c>
      <c r="B15">
        <v>357.64</v>
      </c>
      <c r="C15" t="s">
        <v>4</v>
      </c>
    </row>
    <row r="16" spans="1:23" x14ac:dyDescent="0.3">
      <c r="A16">
        <v>0.6</v>
      </c>
      <c r="B16">
        <v>353.55</v>
      </c>
      <c r="C16" s="1" t="s">
        <v>5</v>
      </c>
    </row>
    <row r="17" spans="1:12" x14ac:dyDescent="0.3">
      <c r="A17">
        <v>0.6</v>
      </c>
      <c r="B17">
        <v>349.93</v>
      </c>
      <c r="C17" t="s">
        <v>6</v>
      </c>
      <c r="K17">
        <v>0</v>
      </c>
      <c r="L17">
        <v>1016.7</v>
      </c>
    </row>
    <row r="18" spans="1:12" x14ac:dyDescent="0.3">
      <c r="A18">
        <v>0.6</v>
      </c>
      <c r="B18">
        <v>380.42</v>
      </c>
      <c r="C18" t="s">
        <v>7</v>
      </c>
      <c r="K18">
        <v>1</v>
      </c>
      <c r="L18">
        <v>3011.1</v>
      </c>
    </row>
    <row r="19" spans="1:12" x14ac:dyDescent="0.3">
      <c r="A19">
        <v>0.6</v>
      </c>
      <c r="B19">
        <v>375.42</v>
      </c>
      <c r="C19" t="s">
        <v>8</v>
      </c>
      <c r="K19">
        <v>2</v>
      </c>
      <c r="L19">
        <v>4951.8999999999996</v>
      </c>
    </row>
    <row r="20" spans="1:12" x14ac:dyDescent="0.3">
      <c r="A20">
        <v>0.6</v>
      </c>
      <c r="B20">
        <v>370.98</v>
      </c>
      <c r="C20" t="s">
        <v>9</v>
      </c>
      <c r="K20">
        <v>3</v>
      </c>
      <c r="L20">
        <v>6826</v>
      </c>
    </row>
    <row r="21" spans="1:12" x14ac:dyDescent="0.3">
      <c r="A21">
        <v>0.6</v>
      </c>
      <c r="B21">
        <v>367.19</v>
      </c>
      <c r="C21" t="s">
        <v>10</v>
      </c>
      <c r="K21">
        <v>4</v>
      </c>
      <c r="L21">
        <v>8607.2000000000007</v>
      </c>
    </row>
    <row r="22" spans="1:12" x14ac:dyDescent="0.3">
      <c r="A22">
        <v>0.55000000000000004</v>
      </c>
      <c r="B22">
        <v>337.07</v>
      </c>
      <c r="C22" t="s">
        <v>3</v>
      </c>
    </row>
    <row r="23" spans="1:12" x14ac:dyDescent="0.3">
      <c r="A23">
        <v>0.55000000000000004</v>
      </c>
      <c r="B23">
        <v>357.64</v>
      </c>
      <c r="C23" t="s">
        <v>4</v>
      </c>
    </row>
    <row r="24" spans="1:12" x14ac:dyDescent="0.3">
      <c r="A24">
        <v>0.55000000000000004</v>
      </c>
      <c r="B24">
        <v>353.57</v>
      </c>
      <c r="C24" s="1" t="s">
        <v>5</v>
      </c>
    </row>
    <row r="25" spans="1:12" x14ac:dyDescent="0.3">
      <c r="A25">
        <v>0.55000000000000004</v>
      </c>
      <c r="B25">
        <v>349.97</v>
      </c>
      <c r="C25" t="s">
        <v>6</v>
      </c>
    </row>
    <row r="26" spans="1:12" x14ac:dyDescent="0.3">
      <c r="A26">
        <v>0.55000000000000004</v>
      </c>
      <c r="B26">
        <v>380.39</v>
      </c>
      <c r="C26" t="s">
        <v>7</v>
      </c>
    </row>
    <row r="27" spans="1:12" x14ac:dyDescent="0.3">
      <c r="A27">
        <v>0.55000000000000004</v>
      </c>
      <c r="B27">
        <v>375.4</v>
      </c>
      <c r="C27" t="s">
        <v>8</v>
      </c>
    </row>
    <row r="28" spans="1:12" x14ac:dyDescent="0.3">
      <c r="A28">
        <v>0.55000000000000004</v>
      </c>
      <c r="B28">
        <v>370.98</v>
      </c>
      <c r="C28" t="s">
        <v>9</v>
      </c>
      <c r="H28" s="1"/>
    </row>
    <row r="29" spans="1:12" x14ac:dyDescent="0.3">
      <c r="A29">
        <v>0.55000000000000004</v>
      </c>
      <c r="B29">
        <v>367.1</v>
      </c>
      <c r="C29" t="s">
        <v>10</v>
      </c>
    </row>
    <row r="36" spans="8:8" x14ac:dyDescent="0.3">
      <c r="H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22" sqref="E22"/>
    </sheetView>
  </sheetViews>
  <sheetFormatPr defaultRowHeight="14.4" x14ac:dyDescent="0.3"/>
  <sheetData>
    <row r="1" spans="1:11" x14ac:dyDescent="0.3">
      <c r="A1" s="2" t="s">
        <v>3</v>
      </c>
      <c r="B1" s="2" t="s">
        <v>4</v>
      </c>
      <c r="C1" s="2" t="s">
        <v>5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J1" s="2" t="s">
        <v>3</v>
      </c>
      <c r="K1" s="2">
        <v>0.45269999999999999</v>
      </c>
    </row>
    <row r="2" spans="1:11" x14ac:dyDescent="0.3">
      <c r="A2" s="2">
        <v>0.45269999999999999</v>
      </c>
      <c r="B2" s="2">
        <v>0.3291</v>
      </c>
      <c r="C2" s="2">
        <v>0.20330000000000001</v>
      </c>
      <c r="D2" s="2">
        <v>0.1462</v>
      </c>
      <c r="E2" s="2">
        <v>0.19900000000000001</v>
      </c>
      <c r="F2" s="2">
        <v>6.3450000000000006E-2</v>
      </c>
      <c r="G2" s="2">
        <v>0.1605</v>
      </c>
      <c r="H2" s="2">
        <v>9.4259999999999997E-2</v>
      </c>
      <c r="J2" s="2" t="s">
        <v>4</v>
      </c>
      <c r="K2" s="2">
        <v>0.3291</v>
      </c>
    </row>
    <row r="3" spans="1:11" x14ac:dyDescent="0.3">
      <c r="J3" s="2" t="s">
        <v>5</v>
      </c>
      <c r="K3" s="2">
        <v>0.20330000000000001</v>
      </c>
    </row>
    <row r="4" spans="1:11" x14ac:dyDescent="0.3">
      <c r="J4" s="2" t="s">
        <v>7</v>
      </c>
      <c r="K4" s="2">
        <v>0.1462</v>
      </c>
    </row>
    <row r="5" spans="1:11" x14ac:dyDescent="0.3">
      <c r="J5" s="2" t="s">
        <v>8</v>
      </c>
      <c r="K5" s="2">
        <v>0.19900000000000001</v>
      </c>
    </row>
    <row r="6" spans="1:11" x14ac:dyDescent="0.3">
      <c r="J6" s="2" t="s">
        <v>6</v>
      </c>
      <c r="K6" s="2">
        <v>6.3450000000000006E-2</v>
      </c>
    </row>
    <row r="7" spans="1:11" x14ac:dyDescent="0.3">
      <c r="J7" s="2" t="s">
        <v>9</v>
      </c>
      <c r="K7" s="2">
        <v>0.1605</v>
      </c>
    </row>
    <row r="8" spans="1:11" x14ac:dyDescent="0.3">
      <c r="J8" s="2" t="s">
        <v>10</v>
      </c>
      <c r="K8" s="2">
        <v>9.4259999999999997E-2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3" sqref="D3"/>
    </sheetView>
  </sheetViews>
  <sheetFormatPr defaultRowHeight="14.4" x14ac:dyDescent="0.3"/>
  <sheetData>
    <row r="1" spans="1:6" x14ac:dyDescent="0.3">
      <c r="A1">
        <v>0.65</v>
      </c>
      <c r="B1">
        <v>337.03</v>
      </c>
      <c r="C1" t="s">
        <v>3</v>
      </c>
      <c r="D1">
        <v>0.6</v>
      </c>
      <c r="E1">
        <v>337.06</v>
      </c>
      <c r="F1" t="s">
        <v>3</v>
      </c>
    </row>
    <row r="2" spans="1:6" x14ac:dyDescent="0.3">
      <c r="A2">
        <v>0.65</v>
      </c>
      <c r="B2">
        <v>357.61</v>
      </c>
      <c r="C2" t="s">
        <v>4</v>
      </c>
      <c r="D2">
        <v>0.6</v>
      </c>
      <c r="E2">
        <v>357.64</v>
      </c>
      <c r="F2" t="s">
        <v>4</v>
      </c>
    </row>
    <row r="3" spans="1:6" x14ac:dyDescent="0.3">
      <c r="A3">
        <v>0.65</v>
      </c>
      <c r="B3">
        <v>353.6</v>
      </c>
      <c r="C3" s="1" t="s">
        <v>5</v>
      </c>
      <c r="D3">
        <v>0.6</v>
      </c>
      <c r="E3">
        <v>353.55</v>
      </c>
      <c r="F3" s="1" t="s">
        <v>5</v>
      </c>
    </row>
    <row r="4" spans="1:6" x14ac:dyDescent="0.3">
      <c r="A4">
        <v>0.65</v>
      </c>
      <c r="B4">
        <v>349.92</v>
      </c>
      <c r="C4" t="s">
        <v>6</v>
      </c>
      <c r="D4">
        <v>0.6</v>
      </c>
      <c r="E4">
        <v>349.93</v>
      </c>
      <c r="F4" t="s">
        <v>6</v>
      </c>
    </row>
    <row r="5" spans="1:6" x14ac:dyDescent="0.3">
      <c r="A5">
        <v>0.65</v>
      </c>
      <c r="B5">
        <v>380.37</v>
      </c>
      <c r="C5" t="s">
        <v>7</v>
      </c>
      <c r="D5">
        <v>0.6</v>
      </c>
      <c r="E5">
        <v>380.42</v>
      </c>
      <c r="F5" t="s">
        <v>7</v>
      </c>
    </row>
    <row r="6" spans="1:6" x14ac:dyDescent="0.3">
      <c r="A6">
        <v>0.65</v>
      </c>
      <c r="B6">
        <v>375.44</v>
      </c>
      <c r="C6" t="s">
        <v>8</v>
      </c>
      <c r="D6">
        <v>0.6</v>
      </c>
      <c r="E6">
        <v>375.42</v>
      </c>
      <c r="F6" t="s">
        <v>8</v>
      </c>
    </row>
    <row r="7" spans="1:6" x14ac:dyDescent="0.3">
      <c r="A7">
        <v>0.65</v>
      </c>
      <c r="B7">
        <v>370.97</v>
      </c>
      <c r="C7" t="s">
        <v>9</v>
      </c>
      <c r="D7">
        <v>0.6</v>
      </c>
      <c r="E7">
        <v>370.98</v>
      </c>
      <c r="F7" t="s">
        <v>9</v>
      </c>
    </row>
    <row r="8" spans="1:6" x14ac:dyDescent="0.3">
      <c r="A8">
        <v>0.65</v>
      </c>
      <c r="B8">
        <v>367.06</v>
      </c>
      <c r="C8" t="s">
        <v>10</v>
      </c>
      <c r="D8">
        <v>0.6</v>
      </c>
      <c r="E8">
        <v>367.19</v>
      </c>
      <c r="F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fr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Кожарин</dc:creator>
  <cp:lastModifiedBy>Алексей Кожарин</cp:lastModifiedBy>
  <dcterms:created xsi:type="dcterms:W3CDTF">2019-04-09T19:35:10Z</dcterms:created>
  <dcterms:modified xsi:type="dcterms:W3CDTF">2019-04-10T22:12:09Z</dcterms:modified>
</cp:coreProperties>
</file>