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ekseyneilov/Downloads/"/>
    </mc:Choice>
  </mc:AlternateContent>
  <xr:revisionPtr revIDLastSave="0" documentId="13_ncr:1_{C83F2743-5CF4-C74A-B61B-E7919B0DFA4F}" xr6:coauthVersionLast="47" xr6:coauthVersionMax="47" xr10:uidLastSave="{00000000-0000-0000-0000-000000000000}"/>
  <bookViews>
    <workbookView xWindow="2360" yWindow="460" windowWidth="38940" windowHeight="175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C3" i="1"/>
  <c r="C4" i="1"/>
  <c r="C5" i="1"/>
  <c r="C6" i="1"/>
  <c r="H3" i="1"/>
  <c r="H4" i="1"/>
  <c r="H5" i="1"/>
  <c r="H6" i="1"/>
  <c r="H2" i="1"/>
  <c r="D2" i="1" s="1"/>
  <c r="C2" i="1" s="1"/>
  <c r="G5" i="1"/>
  <c r="I6" i="1" l="1"/>
  <c r="G3" i="1"/>
  <c r="G4" i="1"/>
  <c r="G6" i="1"/>
  <c r="G2" i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test01</author>
  </authors>
  <commentList>
    <comment ref="A7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test01: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Операций/час = количество операций одним пользователем в час (60 * количество операций один пользователем в минуту (Формула pacing / 60)) * кол-во пользователей</t>
        </r>
      </text>
    </comment>
  </commentList>
</comments>
</file>

<file path=xl/sharedStrings.xml><?xml version="1.0" encoding="utf-8"?>
<sst xmlns="http://schemas.openxmlformats.org/spreadsheetml/2006/main" count="16" uniqueCount="16">
  <si>
    <t>pacing сек</t>
  </si>
  <si>
    <t>Покупка билета</t>
  </si>
  <si>
    <t>Логин и логаут</t>
  </si>
  <si>
    <t>Удаление брони</t>
  </si>
  <si>
    <t>Поиск билета</t>
  </si>
  <si>
    <t>Просмотр текущих бронирований</t>
  </si>
  <si>
    <t>Наименование операции</t>
  </si>
  <si>
    <t>Общая формула</t>
  </si>
  <si>
    <t>Кол-во Vus</t>
  </si>
  <si>
    <t>Округление</t>
  </si>
  <si>
    <t>Кол-во операций одним VUs в минуту</t>
  </si>
  <si>
    <t>Кол-во мин</t>
  </si>
  <si>
    <t>Статистика операций 1 час</t>
  </si>
  <si>
    <t>Всего Vus</t>
  </si>
  <si>
    <t>Расчётная интенсивность операций за 1 час одним Vus</t>
  </si>
  <si>
    <t>Соотвествие расчётной интенсивности статистике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</si>
</sst>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7" fillId="0" borderId="0" applyFont="0" applyFill="0" applyBorder="0" applyAlignment="0" applyProtection="0"/>
  </cellStyleXfs>
  <cellXfs count="17">
    <xf numFmtId="0" fontId="0" fillId="0" borderId="0" xfId="0"/>
    <xf numFmtId="0" fontId="17" fillId="34" borderId="14" xfId="34" applyFill="1" applyBorder="1"/>
    <xf numFmtId="0" fontId="17" fillId="35" borderId="11" xfId="34" applyFill="1" applyBorder="1" applyAlignment="1">
      <alignment wrapText="1"/>
    </xf>
    <xf numFmtId="0" fontId="17" fillId="35" borderId="10" xfId="34" applyFill="1" applyBorder="1" applyAlignment="1">
      <alignment wrapText="1"/>
    </xf>
    <xf numFmtId="1" fontId="17" fillId="34" borderId="12" xfId="34" quotePrefix="1" applyNumberFormat="1" applyFill="1" applyBorder="1"/>
    <xf numFmtId="1" fontId="17" fillId="0" borderId="0" xfId="34" applyNumberFormat="1"/>
    <xf numFmtId="1" fontId="17" fillId="34" borderId="12" xfId="34" applyNumberFormat="1" applyFill="1" applyBorder="1"/>
    <xf numFmtId="1" fontId="17" fillId="34" borderId="13" xfId="34" applyNumberFormat="1" applyFill="1" applyBorder="1"/>
    <xf numFmtId="0" fontId="17" fillId="33" borderId="11" xfId="34" applyFill="1" applyBorder="1"/>
    <xf numFmtId="9" fontId="17" fillId="0" borderId="11" xfId="45" applyFont="1" applyBorder="1"/>
    <xf numFmtId="0" fontId="17" fillId="34" borderId="11" xfId="34" applyFill="1" applyBorder="1"/>
    <xf numFmtId="1" fontId="17" fillId="34" borderId="11" xfId="34" applyNumberFormat="1" applyFill="1" applyBorder="1"/>
    <xf numFmtId="164" fontId="0" fillId="0" borderId="11" xfId="0" applyNumberFormat="1" applyBorder="1"/>
    <xf numFmtId="164" fontId="17" fillId="36" borderId="11" xfId="34" applyNumberFormat="1" applyFill="1" applyBorder="1"/>
    <xf numFmtId="164" fontId="17" fillId="0" borderId="0" xfId="34" applyNumberFormat="1"/>
    <xf numFmtId="0" fontId="0" fillId="0" borderId="11" xfId="0" applyBorder="1" applyAlignment="1">
      <alignment wrapText="1"/>
    </xf>
    <xf numFmtId="1" fontId="21" fillId="36" borderId="11" xfId="34" applyNumberFormat="1" applyFont="1" applyFill="1" applyBorder="1"/>
  </cellXfs>
  <cellStyles count="46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00000000-0005-0000-0000-00000C000000}"/>
    <cellStyle name="60% — акцент2 2" xfId="38" xr:uid="{00000000-0005-0000-0000-00000D000000}"/>
    <cellStyle name="60% — акцент3 2" xfId="39" xr:uid="{00000000-0005-0000-0000-00000E000000}"/>
    <cellStyle name="60% — акцент4 2" xfId="40" xr:uid="{00000000-0005-0000-0000-00000F000000}"/>
    <cellStyle name="60% — акцент5 2" xfId="41" xr:uid="{00000000-0005-0000-0000-000010000000}"/>
    <cellStyle name="60% — акцент6 2" xfId="42" xr:uid="{00000000-0005-0000-0000-00001100000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22000000}"/>
    <cellStyle name="Обычный" xfId="0" builtinId="0"/>
    <cellStyle name="Обычный 2" xfId="36" xr:uid="{00000000-0005-0000-0000-000024000000}"/>
    <cellStyle name="Обычный 3" xfId="43" xr:uid="{00000000-0005-0000-0000-000025000000}"/>
    <cellStyle name="Обычный 4" xfId="34" xr:uid="{00000000-0005-0000-0000-000026000000}"/>
    <cellStyle name="Плохой" xfId="7" builtinId="27" customBuiltin="1"/>
    <cellStyle name="Пояснение" xfId="14" builtinId="53" customBuiltin="1"/>
    <cellStyle name="Примечание 2" xfId="44" xr:uid="{00000000-0005-0000-0000-000029000000}"/>
    <cellStyle name="Процентный 2" xfId="45" xr:uid="{00000000-0005-0000-0000-00002A000000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I6" sqref="I6"/>
    </sheetView>
  </sheetViews>
  <sheetFormatPr baseColWidth="10" defaultColWidth="8.83203125" defaultRowHeight="15" x14ac:dyDescent="0.2"/>
  <cols>
    <col min="1" max="1" width="32.6640625" bestFit="1" customWidth="1"/>
    <col min="2" max="2" width="19.5" customWidth="1"/>
    <col min="3" max="3" width="15" bestFit="1" customWidth="1"/>
    <col min="4" max="4" width="21.5" customWidth="1"/>
    <col min="5" max="5" width="15.6640625" customWidth="1"/>
    <col min="7" max="7" width="8.83203125" customWidth="1"/>
    <col min="8" max="8" width="27.6640625" customWidth="1"/>
    <col min="9" max="9" width="28.1640625" customWidth="1"/>
  </cols>
  <sheetData>
    <row r="1" spans="1:9" ht="32" x14ac:dyDescent="0.2">
      <c r="A1" s="2" t="s">
        <v>6</v>
      </c>
      <c r="B1" s="2" t="s">
        <v>12</v>
      </c>
      <c r="C1" s="3" t="s">
        <v>0</v>
      </c>
      <c r="D1" s="3" t="s">
        <v>10</v>
      </c>
      <c r="E1" s="3" t="s">
        <v>11</v>
      </c>
      <c r="F1" s="3" t="s">
        <v>8</v>
      </c>
      <c r="G1" s="3" t="s">
        <v>9</v>
      </c>
      <c r="H1" s="3" t="s">
        <v>14</v>
      </c>
      <c r="I1" s="3" t="s">
        <v>15</v>
      </c>
    </row>
    <row r="2" spans="1:9" x14ac:dyDescent="0.2">
      <c r="A2" s="1" t="s">
        <v>1</v>
      </c>
      <c r="B2" s="7">
        <v>289</v>
      </c>
      <c r="C2" s="16">
        <f>60/D2</f>
        <v>24.913494809688583</v>
      </c>
      <c r="D2" s="14">
        <f>H2/60</f>
        <v>2.4083333333333332</v>
      </c>
      <c r="E2" s="11">
        <v>60</v>
      </c>
      <c r="F2" s="13">
        <v>2</v>
      </c>
      <c r="G2" s="11">
        <f>ROUND(F2,0)</f>
        <v>2</v>
      </c>
      <c r="H2" s="5">
        <f>B2/F2</f>
        <v>144.5</v>
      </c>
      <c r="I2" s="9">
        <v>0</v>
      </c>
    </row>
    <row r="3" spans="1:9" x14ac:dyDescent="0.2">
      <c r="A3" s="10" t="s">
        <v>2</v>
      </c>
      <c r="B3" s="6">
        <v>458</v>
      </c>
      <c r="C3" s="16">
        <f t="shared" ref="C3:C6" si="0">60/D3</f>
        <v>23.580786026200876</v>
      </c>
      <c r="D3" s="14">
        <f t="shared" ref="D3:D6" si="1">H3/60</f>
        <v>2.5444444444444443</v>
      </c>
      <c r="E3" s="11">
        <v>60</v>
      </c>
      <c r="F3" s="13">
        <v>3</v>
      </c>
      <c r="G3" s="11">
        <f t="shared" ref="G3:G6" si="2">ROUND(F3,0)</f>
        <v>3</v>
      </c>
      <c r="H3" s="5">
        <f t="shared" ref="H3:H6" si="3">B3/F3</f>
        <v>152.66666666666666</v>
      </c>
      <c r="I3" s="9">
        <v>0</v>
      </c>
    </row>
    <row r="4" spans="1:9" x14ac:dyDescent="0.2">
      <c r="A4" s="10" t="s">
        <v>3</v>
      </c>
      <c r="B4" s="4">
        <v>189</v>
      </c>
      <c r="C4" s="16">
        <f t="shared" si="0"/>
        <v>19.047619047619047</v>
      </c>
      <c r="D4" s="14">
        <f t="shared" si="1"/>
        <v>3.15</v>
      </c>
      <c r="E4" s="11">
        <v>60</v>
      </c>
      <c r="F4" s="13">
        <v>1</v>
      </c>
      <c r="G4" s="11">
        <f t="shared" si="2"/>
        <v>1</v>
      </c>
      <c r="H4" s="5">
        <f t="shared" si="3"/>
        <v>189</v>
      </c>
      <c r="I4" s="9">
        <v>0</v>
      </c>
    </row>
    <row r="5" spans="1:9" x14ac:dyDescent="0.2">
      <c r="A5" s="10" t="s">
        <v>4</v>
      </c>
      <c r="B5" s="6">
        <v>345</v>
      </c>
      <c r="C5" s="16">
        <f t="shared" si="0"/>
        <v>31.304347826086957</v>
      </c>
      <c r="D5" s="14">
        <f t="shared" si="1"/>
        <v>1.9166666666666667</v>
      </c>
      <c r="E5" s="11">
        <v>60</v>
      </c>
      <c r="F5" s="13">
        <v>3</v>
      </c>
      <c r="G5" s="11">
        <f>ROUND(F5,0)</f>
        <v>3</v>
      </c>
      <c r="H5" s="5">
        <f t="shared" si="3"/>
        <v>115</v>
      </c>
      <c r="I5" s="9">
        <v>0</v>
      </c>
    </row>
    <row r="6" spans="1:9" x14ac:dyDescent="0.2">
      <c r="A6" s="10" t="s">
        <v>5</v>
      </c>
      <c r="B6" s="6">
        <v>234</v>
      </c>
      <c r="C6" s="16">
        <f t="shared" si="0"/>
        <v>15.384615384615385</v>
      </c>
      <c r="D6" s="14">
        <f t="shared" si="1"/>
        <v>3.9</v>
      </c>
      <c r="E6" s="11">
        <v>60</v>
      </c>
      <c r="F6" s="13">
        <v>1</v>
      </c>
      <c r="G6" s="11">
        <f t="shared" si="2"/>
        <v>1</v>
      </c>
      <c r="H6" s="5">
        <f t="shared" si="3"/>
        <v>234</v>
      </c>
      <c r="I6" s="9">
        <f t="shared" ref="I3:I6" si="4">H6/B6-1</f>
        <v>0</v>
      </c>
    </row>
    <row r="7" spans="1:9" ht="16" x14ac:dyDescent="0.2">
      <c r="A7" s="8" t="s">
        <v>7</v>
      </c>
      <c r="D7" s="14"/>
      <c r="E7" s="15" t="s">
        <v>13</v>
      </c>
      <c r="F7" s="12">
        <f>SUM(F2:F6)</f>
        <v>10</v>
      </c>
    </row>
  </sheetData>
  <conditionalFormatting sqref="F7">
    <cfRule type="expression" dxfId="3" priority="3">
      <formula>IF(NOT(F7=10),1,0)</formula>
    </cfRule>
    <cfRule type="expression" dxfId="2" priority="7">
      <formula>IF(F7=10,1,0)</formula>
    </cfRule>
  </conditionalFormatting>
  <conditionalFormatting sqref="I2:I6">
    <cfRule type="expression" dxfId="1" priority="1">
      <formula>IF(OR(I2&lt;5%,2&gt;-5%),1,0)</formula>
    </cfRule>
    <cfRule type="expression" dxfId="0" priority="2">
      <formula>IF(OR(I2&gt;5%,2&lt;-5%),1,0)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test01</dc:creator>
  <cp:lastModifiedBy>Microsoft Office User</cp:lastModifiedBy>
  <dcterms:created xsi:type="dcterms:W3CDTF">2022-12-21T20:24:22Z</dcterms:created>
  <dcterms:modified xsi:type="dcterms:W3CDTF">2022-12-28T14:46:34Z</dcterms:modified>
</cp:coreProperties>
</file>