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0E0170E8-8991-4AEB-BA9F-B0B6F6A1A1AE}" xr6:coauthVersionLast="46" xr6:coauthVersionMax="46" xr10:uidLastSave="{00000000-0000-0000-0000-000000000000}"/>
  <bookViews>
    <workbookView xWindow="-24120" yWindow="-120" windowWidth="24240" windowHeight="13140" xr2:uid="{7B99EB5A-1958-428B-8D9A-88A9EE4EF4B6}"/>
  </bookViews>
  <sheets>
    <sheet name="Stats" sheetId="7" r:id="rId1"/>
    <sheet name="Mazepin" sheetId="17" r:id="rId2"/>
    <sheet name="Tsunoda" sheetId="18" r:id="rId3"/>
    <sheet name="Alonso" sheetId="19" r:id="rId4"/>
    <sheet name="Brakes" sheetId="1" r:id="rId5"/>
    <sheet name="Gearbox" sheetId="2" r:id="rId6"/>
    <sheet name="RearWing" sheetId="3" r:id="rId7"/>
    <sheet name="FrontWing" sheetId="4" r:id="rId8"/>
    <sheet name="Suspension" sheetId="5" r:id="rId9"/>
    <sheet name="Engine" sheetId="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7" l="1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J47" i="17"/>
  <c r="AH47" i="17"/>
  <c r="AG47" i="17"/>
  <c r="AF47" i="17"/>
  <c r="AE47" i="17"/>
  <c r="AA47" i="17"/>
  <c r="Y47" i="17"/>
  <c r="X47" i="17"/>
  <c r="W47" i="17"/>
  <c r="V47" i="17"/>
  <c r="R47" i="17"/>
  <c r="P47" i="17"/>
  <c r="O47" i="17"/>
  <c r="N47" i="17"/>
  <c r="M47" i="17"/>
  <c r="I47" i="17"/>
  <c r="G47" i="17"/>
  <c r="F47" i="17"/>
  <c r="E47" i="17"/>
  <c r="D47" i="17"/>
  <c r="AM46" i="17"/>
  <c r="AL46" i="17"/>
  <c r="AD46" i="17"/>
  <c r="AC46" i="17"/>
  <c r="U46" i="17"/>
  <c r="T46" i="17"/>
  <c r="L46" i="17"/>
  <c r="K46" i="17"/>
  <c r="AM45" i="17"/>
  <c r="AL45" i="17"/>
  <c r="AD45" i="17"/>
  <c r="AC45" i="17"/>
  <c r="U45" i="17"/>
  <c r="T45" i="17"/>
  <c r="L45" i="17"/>
  <c r="K45" i="17"/>
  <c r="AM44" i="17"/>
  <c r="AL44" i="17"/>
  <c r="AD44" i="17"/>
  <c r="AC44" i="17"/>
  <c r="U44" i="17"/>
  <c r="T44" i="17"/>
  <c r="L44" i="17"/>
  <c r="K44" i="17"/>
  <c r="AM43" i="17"/>
  <c r="AL43" i="17"/>
  <c r="AD43" i="17"/>
  <c r="AC43" i="17"/>
  <c r="U43" i="17"/>
  <c r="T43" i="17"/>
  <c r="L43" i="17"/>
  <c r="K43" i="17"/>
  <c r="AM42" i="17"/>
  <c r="AL42" i="17"/>
  <c r="AD42" i="17"/>
  <c r="AC42" i="17"/>
  <c r="U42" i="17"/>
  <c r="T42" i="17"/>
  <c r="L42" i="17"/>
  <c r="K42" i="17"/>
  <c r="AM41" i="17"/>
  <c r="AL41" i="17"/>
  <c r="AD41" i="17"/>
  <c r="AC41" i="17"/>
  <c r="U41" i="17"/>
  <c r="T41" i="17"/>
  <c r="L41" i="17"/>
  <c r="K41" i="17"/>
  <c r="AM40" i="17"/>
  <c r="AL40" i="17"/>
  <c r="AD40" i="17"/>
  <c r="AC40" i="17"/>
  <c r="U40" i="17"/>
  <c r="T40" i="17"/>
  <c r="L40" i="17"/>
  <c r="K40" i="17"/>
  <c r="AM39" i="17"/>
  <c r="AL39" i="17"/>
  <c r="AD39" i="17"/>
  <c r="AC39" i="17"/>
  <c r="U39" i="17"/>
  <c r="T39" i="17"/>
  <c r="L39" i="17"/>
  <c r="K39" i="17"/>
  <c r="AM38" i="17"/>
  <c r="AL38" i="17"/>
  <c r="AD38" i="17"/>
  <c r="AC38" i="17"/>
  <c r="U38" i="17"/>
  <c r="T38" i="17"/>
  <c r="L38" i="17"/>
  <c r="K38" i="17"/>
  <c r="C38" i="17"/>
  <c r="C39" i="17" s="1"/>
  <c r="C40" i="17" s="1"/>
  <c r="C41" i="17" s="1"/>
  <c r="C42" i="17" s="1"/>
  <c r="C43" i="17" s="1"/>
  <c r="C44" i="17" s="1"/>
  <c r="C45" i="17" s="1"/>
  <c r="C46" i="17" s="1"/>
  <c r="AM37" i="17"/>
  <c r="AM47" i="17" s="1"/>
  <c r="AL37" i="17"/>
  <c r="AL47" i="17" s="1"/>
  <c r="AD37" i="17"/>
  <c r="AC37" i="17"/>
  <c r="U37" i="17"/>
  <c r="U47" i="17" s="1"/>
  <c r="T37" i="17"/>
  <c r="T47" i="17" s="1"/>
  <c r="L37" i="17"/>
  <c r="L47" i="17" s="1"/>
  <c r="K37" i="17"/>
  <c r="K47" i="17" s="1"/>
  <c r="J47" i="17" s="1"/>
  <c r="R8" i="18"/>
  <c r="Q8" i="18"/>
  <c r="P8" i="18"/>
  <c r="O8" i="18"/>
  <c r="N8" i="18"/>
  <c r="L8" i="18"/>
  <c r="J8" i="18"/>
  <c r="I8" i="18"/>
  <c r="H8" i="18"/>
  <c r="G8" i="18"/>
  <c r="F8" i="18"/>
  <c r="E8" i="18"/>
  <c r="D8" i="18"/>
  <c r="B8" i="18"/>
  <c r="AJ47" i="18"/>
  <c r="AH47" i="18"/>
  <c r="AG47" i="18"/>
  <c r="AF47" i="18"/>
  <c r="AE47" i="18"/>
  <c r="AA47" i="18"/>
  <c r="M8" i="18" s="1"/>
  <c r="Y47" i="18"/>
  <c r="K8" i="18" s="1"/>
  <c r="X47" i="18"/>
  <c r="W47" i="18"/>
  <c r="V47" i="18"/>
  <c r="R47" i="18"/>
  <c r="P47" i="18"/>
  <c r="O47" i="18"/>
  <c r="N47" i="18"/>
  <c r="M47" i="18"/>
  <c r="I47" i="18"/>
  <c r="G47" i="18"/>
  <c r="C8" i="18" s="1"/>
  <c r="F47" i="18"/>
  <c r="E47" i="18"/>
  <c r="D47" i="18"/>
  <c r="AM46" i="18"/>
  <c r="AL46" i="18"/>
  <c r="AD46" i="18"/>
  <c r="AC46" i="18"/>
  <c r="U46" i="18"/>
  <c r="T46" i="18"/>
  <c r="L46" i="18"/>
  <c r="K46" i="18"/>
  <c r="AM45" i="18"/>
  <c r="AL45" i="18"/>
  <c r="AD45" i="18"/>
  <c r="AC45" i="18"/>
  <c r="U45" i="18"/>
  <c r="T45" i="18"/>
  <c r="L45" i="18"/>
  <c r="K45" i="18"/>
  <c r="AM44" i="18"/>
  <c r="AL44" i="18"/>
  <c r="AD44" i="18"/>
  <c r="AC44" i="18"/>
  <c r="U44" i="18"/>
  <c r="T44" i="18"/>
  <c r="L44" i="18"/>
  <c r="K44" i="18"/>
  <c r="AM43" i="18"/>
  <c r="AL43" i="18"/>
  <c r="AD43" i="18"/>
  <c r="AC43" i="18"/>
  <c r="U43" i="18"/>
  <c r="T43" i="18"/>
  <c r="L43" i="18"/>
  <c r="K43" i="18"/>
  <c r="AM42" i="18"/>
  <c r="AL42" i="18"/>
  <c r="AD42" i="18"/>
  <c r="AC42" i="18"/>
  <c r="U42" i="18"/>
  <c r="T42" i="18"/>
  <c r="L42" i="18"/>
  <c r="K42" i="18"/>
  <c r="AM41" i="18"/>
  <c r="AL41" i="18"/>
  <c r="AD41" i="18"/>
  <c r="AC41" i="18"/>
  <c r="U41" i="18"/>
  <c r="T41" i="18"/>
  <c r="L41" i="18"/>
  <c r="K41" i="18"/>
  <c r="AM40" i="18"/>
  <c r="AL40" i="18"/>
  <c r="AD40" i="18"/>
  <c r="AC40" i="18"/>
  <c r="U40" i="18"/>
  <c r="T40" i="18"/>
  <c r="L40" i="18"/>
  <c r="K40" i="18"/>
  <c r="AM39" i="18"/>
  <c r="AL39" i="18"/>
  <c r="AD39" i="18"/>
  <c r="AC39" i="18"/>
  <c r="U39" i="18"/>
  <c r="T39" i="18"/>
  <c r="L39" i="18"/>
  <c r="K39" i="18"/>
  <c r="AM38" i="18"/>
  <c r="AL38" i="18"/>
  <c r="AD38" i="18"/>
  <c r="AC38" i="18"/>
  <c r="U38" i="18"/>
  <c r="T38" i="18"/>
  <c r="L38" i="18"/>
  <c r="K38" i="18"/>
  <c r="C38" i="18"/>
  <c r="C39" i="18" s="1"/>
  <c r="C40" i="18" s="1"/>
  <c r="C41" i="18" s="1"/>
  <c r="C42" i="18" s="1"/>
  <c r="C43" i="18" s="1"/>
  <c r="C44" i="18" s="1"/>
  <c r="C45" i="18" s="1"/>
  <c r="C46" i="18" s="1"/>
  <c r="AM37" i="18"/>
  <c r="AM47" i="18" s="1"/>
  <c r="AL37" i="18"/>
  <c r="AD37" i="18"/>
  <c r="AC37" i="18"/>
  <c r="U37" i="18"/>
  <c r="U47" i="18" s="1"/>
  <c r="T37" i="18"/>
  <c r="L37" i="18"/>
  <c r="K37" i="18"/>
  <c r="K47" i="18" s="1"/>
  <c r="E8" i="7"/>
  <c r="E5" i="7"/>
  <c r="E6" i="7" s="1"/>
  <c r="AJ35" i="19"/>
  <c r="AH35" i="19"/>
  <c r="AG35" i="19"/>
  <c r="AF35" i="19"/>
  <c r="AE35" i="19"/>
  <c r="AA35" i="19"/>
  <c r="M7" i="19" s="1"/>
  <c r="Y35" i="19"/>
  <c r="K7" i="19" s="1"/>
  <c r="X35" i="19"/>
  <c r="W35" i="19"/>
  <c r="V35" i="19"/>
  <c r="R35" i="19"/>
  <c r="P35" i="19"/>
  <c r="O35" i="19"/>
  <c r="N35" i="19"/>
  <c r="M35" i="19"/>
  <c r="I35" i="19"/>
  <c r="E7" i="19" s="1"/>
  <c r="G35" i="19"/>
  <c r="C7" i="19" s="1"/>
  <c r="F35" i="19"/>
  <c r="E35" i="19"/>
  <c r="D35" i="19"/>
  <c r="AM34" i="19"/>
  <c r="AL34" i="19"/>
  <c r="AD34" i="19"/>
  <c r="AC34" i="19"/>
  <c r="U34" i="19"/>
  <c r="T34" i="19"/>
  <c r="L34" i="19"/>
  <c r="K34" i="19"/>
  <c r="AM33" i="19"/>
  <c r="AL33" i="19"/>
  <c r="AD33" i="19"/>
  <c r="AC33" i="19"/>
  <c r="U33" i="19"/>
  <c r="T33" i="19"/>
  <c r="L33" i="19"/>
  <c r="K33" i="19"/>
  <c r="AM32" i="19"/>
  <c r="AL32" i="19"/>
  <c r="AD32" i="19"/>
  <c r="AC32" i="19"/>
  <c r="U32" i="19"/>
  <c r="T32" i="19"/>
  <c r="L32" i="19"/>
  <c r="K32" i="19"/>
  <c r="AM31" i="19"/>
  <c r="AL31" i="19"/>
  <c r="AD31" i="19"/>
  <c r="AC31" i="19"/>
  <c r="U31" i="19"/>
  <c r="T31" i="19"/>
  <c r="L31" i="19"/>
  <c r="K31" i="19"/>
  <c r="AM30" i="19"/>
  <c r="AL30" i="19"/>
  <c r="AD30" i="19"/>
  <c r="AC30" i="19"/>
  <c r="U30" i="19"/>
  <c r="T30" i="19"/>
  <c r="L30" i="19"/>
  <c r="K30" i="19"/>
  <c r="AM29" i="19"/>
  <c r="AL29" i="19"/>
  <c r="AD29" i="19"/>
  <c r="AC29" i="19"/>
  <c r="U29" i="19"/>
  <c r="T29" i="19"/>
  <c r="L29" i="19"/>
  <c r="K29" i="19"/>
  <c r="AM28" i="19"/>
  <c r="AL28" i="19"/>
  <c r="AD28" i="19"/>
  <c r="AC28" i="19"/>
  <c r="U28" i="19"/>
  <c r="T28" i="19"/>
  <c r="L28" i="19"/>
  <c r="K28" i="19"/>
  <c r="AM27" i="19"/>
  <c r="AL27" i="19"/>
  <c r="AD27" i="19"/>
  <c r="AC27" i="19"/>
  <c r="U27" i="19"/>
  <c r="T27" i="19"/>
  <c r="L27" i="19"/>
  <c r="K27" i="19"/>
  <c r="C27" i="19"/>
  <c r="C28" i="19" s="1"/>
  <c r="C29" i="19" s="1"/>
  <c r="C30" i="19" s="1"/>
  <c r="C31" i="19" s="1"/>
  <c r="C32" i="19" s="1"/>
  <c r="C33" i="19" s="1"/>
  <c r="C34" i="19" s="1"/>
  <c r="AM26" i="19"/>
  <c r="AL26" i="19"/>
  <c r="AD26" i="19"/>
  <c r="AC26" i="19"/>
  <c r="U26" i="19"/>
  <c r="T26" i="19"/>
  <c r="T35" i="19" s="1"/>
  <c r="L26" i="19"/>
  <c r="K26" i="19"/>
  <c r="C26" i="19"/>
  <c r="AM25" i="19"/>
  <c r="AM35" i="19" s="1"/>
  <c r="AL25" i="19"/>
  <c r="AD25" i="19"/>
  <c r="AD35" i="19" s="1"/>
  <c r="AC25" i="19"/>
  <c r="AC35" i="19" s="1"/>
  <c r="AB35" i="19" s="1"/>
  <c r="U25" i="19"/>
  <c r="U35" i="19" s="1"/>
  <c r="T25" i="19"/>
  <c r="L25" i="19"/>
  <c r="L35" i="19" s="1"/>
  <c r="K25" i="19"/>
  <c r="K35" i="19" s="1"/>
  <c r="AJ24" i="19"/>
  <c r="Q6" i="19" s="1"/>
  <c r="AH24" i="19"/>
  <c r="O6" i="19" s="1"/>
  <c r="AG24" i="19"/>
  <c r="AF24" i="19"/>
  <c r="AE24" i="19"/>
  <c r="AA24" i="19"/>
  <c r="M6" i="19" s="1"/>
  <c r="Y24" i="19"/>
  <c r="K6" i="19" s="1"/>
  <c r="X24" i="19"/>
  <c r="W24" i="19"/>
  <c r="V24" i="19"/>
  <c r="R24" i="19"/>
  <c r="I6" i="19" s="1"/>
  <c r="P24" i="19"/>
  <c r="G6" i="19" s="1"/>
  <c r="O24" i="19"/>
  <c r="N24" i="19"/>
  <c r="M24" i="19"/>
  <c r="I24" i="19"/>
  <c r="G24" i="19"/>
  <c r="C6" i="19" s="1"/>
  <c r="F24" i="19"/>
  <c r="E24" i="19"/>
  <c r="D24" i="19"/>
  <c r="AM23" i="19"/>
  <c r="AL23" i="19"/>
  <c r="AD23" i="19"/>
  <c r="AC23" i="19"/>
  <c r="U23" i="19"/>
  <c r="T23" i="19"/>
  <c r="L23" i="19"/>
  <c r="K23" i="19"/>
  <c r="AM22" i="19"/>
  <c r="AL22" i="19"/>
  <c r="AD22" i="19"/>
  <c r="AC22" i="19"/>
  <c r="U22" i="19"/>
  <c r="T22" i="19"/>
  <c r="L22" i="19"/>
  <c r="K22" i="19"/>
  <c r="AM21" i="19"/>
  <c r="AL21" i="19"/>
  <c r="AD21" i="19"/>
  <c r="AC21" i="19"/>
  <c r="U21" i="19"/>
  <c r="T21" i="19"/>
  <c r="L21" i="19"/>
  <c r="K21" i="19"/>
  <c r="AM20" i="19"/>
  <c r="AL20" i="19"/>
  <c r="AD20" i="19"/>
  <c r="AC20" i="19"/>
  <c r="U20" i="19"/>
  <c r="T20" i="19"/>
  <c r="L20" i="19"/>
  <c r="K20" i="19"/>
  <c r="AM19" i="19"/>
  <c r="AL19" i="19"/>
  <c r="AD19" i="19"/>
  <c r="AC19" i="19"/>
  <c r="U19" i="19"/>
  <c r="T19" i="19"/>
  <c r="L19" i="19"/>
  <c r="K19" i="19"/>
  <c r="AM18" i="19"/>
  <c r="AL18" i="19"/>
  <c r="AD18" i="19"/>
  <c r="AC18" i="19"/>
  <c r="U18" i="19"/>
  <c r="T18" i="19"/>
  <c r="L18" i="19"/>
  <c r="K18" i="19"/>
  <c r="AM17" i="19"/>
  <c r="AL17" i="19"/>
  <c r="AD17" i="19"/>
  <c r="AC17" i="19"/>
  <c r="U17" i="19"/>
  <c r="T17" i="19"/>
  <c r="L17" i="19"/>
  <c r="K17" i="19"/>
  <c r="C17" i="19"/>
  <c r="C18" i="19" s="1"/>
  <c r="C19" i="19" s="1"/>
  <c r="C20" i="19" s="1"/>
  <c r="C21" i="19" s="1"/>
  <c r="C22" i="19" s="1"/>
  <c r="C23" i="19" s="1"/>
  <c r="AM16" i="19"/>
  <c r="AL16" i="19"/>
  <c r="AD16" i="19"/>
  <c r="AC16" i="19"/>
  <c r="U16" i="19"/>
  <c r="T16" i="19"/>
  <c r="L16" i="19"/>
  <c r="K16" i="19"/>
  <c r="C16" i="19"/>
  <c r="AM15" i="19"/>
  <c r="AL15" i="19"/>
  <c r="AD15" i="19"/>
  <c r="AC15" i="19"/>
  <c r="U15" i="19"/>
  <c r="U24" i="19" s="1"/>
  <c r="T15" i="19"/>
  <c r="L15" i="19"/>
  <c r="K15" i="19"/>
  <c r="C15" i="19"/>
  <c r="AM14" i="19"/>
  <c r="AL14" i="19"/>
  <c r="AL24" i="19" s="1"/>
  <c r="AD14" i="19"/>
  <c r="AD24" i="19" s="1"/>
  <c r="AC14" i="19"/>
  <c r="AC24" i="19" s="1"/>
  <c r="AB24" i="19" s="1"/>
  <c r="U14" i="19"/>
  <c r="T14" i="19"/>
  <c r="T24" i="19" s="1"/>
  <c r="L14" i="19"/>
  <c r="L24" i="19" s="1"/>
  <c r="K14" i="19"/>
  <c r="K24" i="19" s="1"/>
  <c r="J24" i="19" s="1"/>
  <c r="R7" i="19"/>
  <c r="Q7" i="19"/>
  <c r="P7" i="19"/>
  <c r="O7" i="19"/>
  <c r="N7" i="19"/>
  <c r="L7" i="19"/>
  <c r="J7" i="19"/>
  <c r="I7" i="19"/>
  <c r="H7" i="19"/>
  <c r="G7" i="19"/>
  <c r="F7" i="19"/>
  <c r="D7" i="19"/>
  <c r="B7" i="19"/>
  <c r="R6" i="19"/>
  <c r="P6" i="19"/>
  <c r="N6" i="19"/>
  <c r="L6" i="19"/>
  <c r="J6" i="19"/>
  <c r="H6" i="19"/>
  <c r="F6" i="19"/>
  <c r="E6" i="19"/>
  <c r="D6" i="19"/>
  <c r="B6" i="19"/>
  <c r="O4" i="19"/>
  <c r="K4" i="19"/>
  <c r="G4" i="19"/>
  <c r="C4" i="19"/>
  <c r="C3" i="19"/>
  <c r="AJ36" i="18"/>
  <c r="AH36" i="18"/>
  <c r="O7" i="18" s="1"/>
  <c r="AG36" i="18"/>
  <c r="AF36" i="18"/>
  <c r="AE36" i="18"/>
  <c r="AA36" i="18"/>
  <c r="Y36" i="18"/>
  <c r="X36" i="18"/>
  <c r="W36" i="18"/>
  <c r="V36" i="18"/>
  <c r="R36" i="18"/>
  <c r="I7" i="18" s="1"/>
  <c r="P36" i="18"/>
  <c r="O36" i="18"/>
  <c r="N36" i="18"/>
  <c r="M36" i="18"/>
  <c r="I36" i="18"/>
  <c r="G36" i="18"/>
  <c r="F36" i="18"/>
  <c r="E36" i="18"/>
  <c r="D36" i="18"/>
  <c r="AM35" i="18"/>
  <c r="AL35" i="18"/>
  <c r="AD35" i="18"/>
  <c r="AC35" i="18"/>
  <c r="U35" i="18"/>
  <c r="T35" i="18"/>
  <c r="L35" i="18"/>
  <c r="K35" i="18"/>
  <c r="AM34" i="18"/>
  <c r="AL34" i="18"/>
  <c r="AD34" i="18"/>
  <c r="AC34" i="18"/>
  <c r="U34" i="18"/>
  <c r="T34" i="18"/>
  <c r="L34" i="18"/>
  <c r="K34" i="18"/>
  <c r="AM33" i="18"/>
  <c r="AL33" i="18"/>
  <c r="AD33" i="18"/>
  <c r="AC33" i="18"/>
  <c r="U33" i="18"/>
  <c r="T33" i="18"/>
  <c r="L33" i="18"/>
  <c r="K33" i="18"/>
  <c r="AM32" i="18"/>
  <c r="AL32" i="18"/>
  <c r="AD32" i="18"/>
  <c r="AC32" i="18"/>
  <c r="U32" i="18"/>
  <c r="T32" i="18"/>
  <c r="L32" i="18"/>
  <c r="K32" i="18"/>
  <c r="AM31" i="18"/>
  <c r="AL31" i="18"/>
  <c r="AD31" i="18"/>
  <c r="AC31" i="18"/>
  <c r="U31" i="18"/>
  <c r="T31" i="18"/>
  <c r="L31" i="18"/>
  <c r="K31" i="18"/>
  <c r="AM30" i="18"/>
  <c r="AL30" i="18"/>
  <c r="AD30" i="18"/>
  <c r="AC30" i="18"/>
  <c r="U30" i="18"/>
  <c r="T30" i="18"/>
  <c r="L30" i="18"/>
  <c r="K30" i="18"/>
  <c r="AM29" i="18"/>
  <c r="AL29" i="18"/>
  <c r="AD29" i="18"/>
  <c r="AC29" i="18"/>
  <c r="U29" i="18"/>
  <c r="T29" i="18"/>
  <c r="L29" i="18"/>
  <c r="K29" i="18"/>
  <c r="AM28" i="18"/>
  <c r="AL28" i="18"/>
  <c r="AD28" i="18"/>
  <c r="AC28" i="18"/>
  <c r="U28" i="18"/>
  <c r="T28" i="18"/>
  <c r="L28" i="18"/>
  <c r="K28" i="18"/>
  <c r="AM27" i="18"/>
  <c r="AL27" i="18"/>
  <c r="AD27" i="18"/>
  <c r="AC27" i="18"/>
  <c r="U27" i="18"/>
  <c r="T27" i="18"/>
  <c r="L27" i="18"/>
  <c r="K27" i="18"/>
  <c r="C27" i="18"/>
  <c r="C28" i="18" s="1"/>
  <c r="C29" i="18" s="1"/>
  <c r="C30" i="18" s="1"/>
  <c r="C31" i="18" s="1"/>
  <c r="C32" i="18" s="1"/>
  <c r="C33" i="18" s="1"/>
  <c r="C34" i="18" s="1"/>
  <c r="C35" i="18" s="1"/>
  <c r="AM26" i="18"/>
  <c r="AL26" i="18"/>
  <c r="AD26" i="18"/>
  <c r="AC26" i="18"/>
  <c r="AC36" i="18" s="1"/>
  <c r="U26" i="18"/>
  <c r="T26" i="18"/>
  <c r="L26" i="18"/>
  <c r="K26" i="18"/>
  <c r="AJ25" i="18"/>
  <c r="Q6" i="18" s="1"/>
  <c r="AH25" i="18"/>
  <c r="O6" i="18" s="1"/>
  <c r="AG25" i="18"/>
  <c r="AF25" i="18"/>
  <c r="AE25" i="18"/>
  <c r="AA25" i="18"/>
  <c r="M6" i="18" s="1"/>
  <c r="Y25" i="18"/>
  <c r="K6" i="18" s="1"/>
  <c r="X25" i="18"/>
  <c r="W25" i="18"/>
  <c r="V25" i="18"/>
  <c r="R25" i="18"/>
  <c r="I6" i="18" s="1"/>
  <c r="P25" i="18"/>
  <c r="G6" i="18" s="1"/>
  <c r="O25" i="18"/>
  <c r="N25" i="18"/>
  <c r="M25" i="18"/>
  <c r="I25" i="18"/>
  <c r="E6" i="18" s="1"/>
  <c r="G25" i="18"/>
  <c r="C6" i="18" s="1"/>
  <c r="F25" i="18"/>
  <c r="E25" i="18"/>
  <c r="D25" i="18"/>
  <c r="AM24" i="18"/>
  <c r="AL24" i="18"/>
  <c r="AD24" i="18"/>
  <c r="AC24" i="18"/>
  <c r="U24" i="18"/>
  <c r="T24" i="18"/>
  <c r="L24" i="18"/>
  <c r="K24" i="18"/>
  <c r="AM23" i="18"/>
  <c r="AL23" i="18"/>
  <c r="AD23" i="18"/>
  <c r="AC23" i="18"/>
  <c r="U23" i="18"/>
  <c r="T23" i="18"/>
  <c r="L23" i="18"/>
  <c r="K23" i="18"/>
  <c r="AM22" i="18"/>
  <c r="AL22" i="18"/>
  <c r="AD22" i="18"/>
  <c r="AC22" i="18"/>
  <c r="U22" i="18"/>
  <c r="T22" i="18"/>
  <c r="L22" i="18"/>
  <c r="K22" i="18"/>
  <c r="AM21" i="18"/>
  <c r="AL21" i="18"/>
  <c r="AD21" i="18"/>
  <c r="AC21" i="18"/>
  <c r="U21" i="18"/>
  <c r="T21" i="18"/>
  <c r="L21" i="18"/>
  <c r="K21" i="18"/>
  <c r="AM20" i="18"/>
  <c r="AL20" i="18"/>
  <c r="AD20" i="18"/>
  <c r="AC20" i="18"/>
  <c r="U20" i="18"/>
  <c r="T20" i="18"/>
  <c r="L20" i="18"/>
  <c r="K20" i="18"/>
  <c r="AM19" i="18"/>
  <c r="AL19" i="18"/>
  <c r="AD19" i="18"/>
  <c r="AC19" i="18"/>
  <c r="U19" i="18"/>
  <c r="T19" i="18"/>
  <c r="L19" i="18"/>
  <c r="K19" i="18"/>
  <c r="AM18" i="18"/>
  <c r="AL18" i="18"/>
  <c r="AD18" i="18"/>
  <c r="AC18" i="18"/>
  <c r="U18" i="18"/>
  <c r="T18" i="18"/>
  <c r="L18" i="18"/>
  <c r="K18" i="18"/>
  <c r="AM17" i="18"/>
  <c r="AL17" i="18"/>
  <c r="AD17" i="18"/>
  <c r="AC17" i="18"/>
  <c r="U17" i="18"/>
  <c r="T17" i="18"/>
  <c r="L17" i="18"/>
  <c r="K17" i="18"/>
  <c r="AM16" i="18"/>
  <c r="AL16" i="18"/>
  <c r="AD16" i="18"/>
  <c r="AC16" i="18"/>
  <c r="U16" i="18"/>
  <c r="T16" i="18"/>
  <c r="L16" i="18"/>
  <c r="K16" i="18"/>
  <c r="C16" i="18"/>
  <c r="C17" i="18" s="1"/>
  <c r="C18" i="18" s="1"/>
  <c r="C19" i="18" s="1"/>
  <c r="C20" i="18" s="1"/>
  <c r="C21" i="18" s="1"/>
  <c r="C22" i="18" s="1"/>
  <c r="C23" i="18" s="1"/>
  <c r="C24" i="18" s="1"/>
  <c r="AM15" i="18"/>
  <c r="AL15" i="18"/>
  <c r="AD15" i="18"/>
  <c r="AC15" i="18"/>
  <c r="U15" i="18"/>
  <c r="T15" i="18"/>
  <c r="L15" i="18"/>
  <c r="K15" i="18"/>
  <c r="R7" i="18"/>
  <c r="Q7" i="18"/>
  <c r="P7" i="18"/>
  <c r="N7" i="18"/>
  <c r="M7" i="18"/>
  <c r="L7" i="18"/>
  <c r="K7" i="18"/>
  <c r="J7" i="18"/>
  <c r="H7" i="18"/>
  <c r="G7" i="18"/>
  <c r="F7" i="18"/>
  <c r="E7" i="18"/>
  <c r="D7" i="18"/>
  <c r="C7" i="18"/>
  <c r="B7" i="18"/>
  <c r="R6" i="18"/>
  <c r="P6" i="18"/>
  <c r="N6" i="18"/>
  <c r="L6" i="18"/>
  <c r="J6" i="18"/>
  <c r="H6" i="18"/>
  <c r="F6" i="18"/>
  <c r="D6" i="18"/>
  <c r="B6" i="18"/>
  <c r="O4" i="18"/>
  <c r="K4" i="18"/>
  <c r="G4" i="18"/>
  <c r="C4" i="18"/>
  <c r="C3" i="18"/>
  <c r="R7" i="17"/>
  <c r="P7" i="17"/>
  <c r="L6" i="17"/>
  <c r="R6" i="17"/>
  <c r="P6" i="17"/>
  <c r="O6" i="17"/>
  <c r="O4" i="17"/>
  <c r="AJ36" i="17"/>
  <c r="AH36" i="17"/>
  <c r="AG36" i="17"/>
  <c r="AF36" i="17"/>
  <c r="AE36" i="17"/>
  <c r="AM35" i="17"/>
  <c r="AL35" i="17"/>
  <c r="AM34" i="17"/>
  <c r="AL34" i="17"/>
  <c r="AM33" i="17"/>
  <c r="AL33" i="17"/>
  <c r="AM32" i="17"/>
  <c r="AL32" i="17"/>
  <c r="AM31" i="17"/>
  <c r="AL31" i="17"/>
  <c r="AM30" i="17"/>
  <c r="AL30" i="17"/>
  <c r="AM29" i="17"/>
  <c r="AL29" i="17"/>
  <c r="AM28" i="17"/>
  <c r="AL28" i="17"/>
  <c r="AM27" i="17"/>
  <c r="AL27" i="17"/>
  <c r="AM26" i="17"/>
  <c r="AM36" i="17" s="1"/>
  <c r="AL26" i="17"/>
  <c r="AJ25" i="17"/>
  <c r="Q6" i="17" s="1"/>
  <c r="AH25" i="17"/>
  <c r="AG25" i="17"/>
  <c r="AF25" i="17"/>
  <c r="AE25" i="17"/>
  <c r="AM24" i="17"/>
  <c r="AL24" i="17"/>
  <c r="AM23" i="17"/>
  <c r="AL23" i="17"/>
  <c r="AM22" i="17"/>
  <c r="AL22" i="17"/>
  <c r="AM21" i="17"/>
  <c r="AL21" i="17"/>
  <c r="AM20" i="17"/>
  <c r="AL20" i="17"/>
  <c r="AM19" i="17"/>
  <c r="AL19" i="17"/>
  <c r="AM18" i="17"/>
  <c r="AL18" i="17"/>
  <c r="AM17" i="17"/>
  <c r="AL17" i="17"/>
  <c r="AM16" i="17"/>
  <c r="AM25" i="17" s="1"/>
  <c r="AL16" i="17"/>
  <c r="AM15" i="17"/>
  <c r="AL15" i="17"/>
  <c r="AD21" i="17"/>
  <c r="AC21" i="17"/>
  <c r="AD20" i="17"/>
  <c r="AC20" i="17"/>
  <c r="AD19" i="17"/>
  <c r="AC19" i="17"/>
  <c r="AD18" i="17"/>
  <c r="AC18" i="17"/>
  <c r="U22" i="17"/>
  <c r="T22" i="17"/>
  <c r="U21" i="17"/>
  <c r="T21" i="17"/>
  <c r="U20" i="17"/>
  <c r="T20" i="17"/>
  <c r="U19" i="17"/>
  <c r="T19" i="17"/>
  <c r="U18" i="17"/>
  <c r="T18" i="17"/>
  <c r="L24" i="17"/>
  <c r="K24" i="17"/>
  <c r="L23" i="17"/>
  <c r="K23" i="17"/>
  <c r="L22" i="17"/>
  <c r="K22" i="17"/>
  <c r="L21" i="17"/>
  <c r="K21" i="17"/>
  <c r="L20" i="17"/>
  <c r="K20" i="17"/>
  <c r="L19" i="17"/>
  <c r="K19" i="17"/>
  <c r="L18" i="17"/>
  <c r="K18" i="17"/>
  <c r="L17" i="17"/>
  <c r="K17" i="17"/>
  <c r="G25" i="17"/>
  <c r="C30" i="7"/>
  <c r="P30" i="7"/>
  <c r="N30" i="7"/>
  <c r="L30" i="7"/>
  <c r="J30" i="7"/>
  <c r="H30" i="7"/>
  <c r="T30" i="7" s="1"/>
  <c r="F30" i="7"/>
  <c r="R30" i="7" s="1"/>
  <c r="O30" i="7"/>
  <c r="M30" i="7"/>
  <c r="K30" i="7"/>
  <c r="I30" i="7"/>
  <c r="G30" i="7"/>
  <c r="S30" i="7" s="1"/>
  <c r="E30" i="7"/>
  <c r="Q30" i="7" s="1"/>
  <c r="AL25" i="17" l="1"/>
  <c r="O7" i="17"/>
  <c r="AL36" i="17"/>
  <c r="AK36" i="17" s="1"/>
  <c r="AC47" i="17"/>
  <c r="Q7" i="17"/>
  <c r="AD47" i="17"/>
  <c r="AK47" i="17"/>
  <c r="S47" i="17"/>
  <c r="AD36" i="18"/>
  <c r="AB36" i="18" s="1"/>
  <c r="K36" i="18"/>
  <c r="AM25" i="18"/>
  <c r="AL25" i="18"/>
  <c r="AC25" i="18"/>
  <c r="U25" i="18"/>
  <c r="AD25" i="18"/>
  <c r="AL36" i="18"/>
  <c r="L47" i="18"/>
  <c r="J47" i="18" s="1"/>
  <c r="AM36" i="18"/>
  <c r="T47" i="18"/>
  <c r="S47" i="18" s="1"/>
  <c r="K25" i="18"/>
  <c r="L36" i="18"/>
  <c r="AC47" i="18"/>
  <c r="T36" i="18"/>
  <c r="AD47" i="18"/>
  <c r="T25" i="18"/>
  <c r="S25" i="18" s="1"/>
  <c r="U36" i="18"/>
  <c r="S36" i="18" s="1"/>
  <c r="AL47" i="18"/>
  <c r="AK47" i="18" s="1"/>
  <c r="AL35" i="19"/>
  <c r="AK35" i="19" s="1"/>
  <c r="S24" i="19"/>
  <c r="L25" i="18"/>
  <c r="J25" i="18" s="1"/>
  <c r="AM24" i="19"/>
  <c r="AK24" i="19"/>
  <c r="J35" i="19"/>
  <c r="S35" i="19"/>
  <c r="AK25" i="17"/>
  <c r="D30" i="7"/>
  <c r="C38" i="7"/>
  <c r="P38" i="7"/>
  <c r="N38" i="7"/>
  <c r="L38" i="7"/>
  <c r="J38" i="7"/>
  <c r="H38" i="7"/>
  <c r="T38" i="7" s="1"/>
  <c r="F38" i="7"/>
  <c r="R38" i="7" s="1"/>
  <c r="D38" i="7"/>
  <c r="O38" i="7"/>
  <c r="M38" i="7"/>
  <c r="K38" i="7"/>
  <c r="I38" i="7"/>
  <c r="G38" i="7"/>
  <c r="E38" i="7"/>
  <c r="AB47" i="17" l="1"/>
  <c r="AB47" i="18"/>
  <c r="J36" i="18"/>
  <c r="AK36" i="18"/>
  <c r="AB25" i="18"/>
  <c r="AK25" i="18"/>
  <c r="S38" i="7"/>
  <c r="Q38" i="7"/>
  <c r="C33" i="7" l="1"/>
  <c r="P33" i="7"/>
  <c r="N33" i="7"/>
  <c r="L33" i="7"/>
  <c r="J33" i="7"/>
  <c r="H33" i="7"/>
  <c r="F33" i="7"/>
  <c r="O33" i="7"/>
  <c r="M33" i="7"/>
  <c r="K33" i="7"/>
  <c r="I33" i="7"/>
  <c r="G33" i="7"/>
  <c r="E33" i="7"/>
  <c r="T33" i="7" l="1"/>
  <c r="R33" i="7"/>
  <c r="S33" i="7"/>
  <c r="Q33" i="7"/>
  <c r="D33" i="7"/>
  <c r="C35" i="7"/>
  <c r="C27" i="7" l="1"/>
  <c r="C26" i="7" l="1"/>
  <c r="C25" i="7"/>
  <c r="C24" i="7"/>
  <c r="C23" i="7"/>
  <c r="C22" i="7"/>
  <c r="AA36" i="17"/>
  <c r="Y36" i="17"/>
  <c r="X36" i="17"/>
  <c r="W36" i="17"/>
  <c r="V36" i="17"/>
  <c r="R36" i="17"/>
  <c r="P36" i="17"/>
  <c r="O36" i="17"/>
  <c r="N36" i="17"/>
  <c r="M36" i="17"/>
  <c r="I36" i="17"/>
  <c r="G36" i="17"/>
  <c r="F36" i="17"/>
  <c r="E36" i="17"/>
  <c r="D36" i="17"/>
  <c r="AD35" i="17"/>
  <c r="AC35" i="17"/>
  <c r="U35" i="17"/>
  <c r="T35" i="17"/>
  <c r="L35" i="17"/>
  <c r="K35" i="17"/>
  <c r="AD34" i="17"/>
  <c r="AC34" i="17"/>
  <c r="U34" i="17"/>
  <c r="T34" i="17"/>
  <c r="L34" i="17"/>
  <c r="K34" i="17"/>
  <c r="AD33" i="17"/>
  <c r="AC33" i="17"/>
  <c r="U33" i="17"/>
  <c r="T33" i="17"/>
  <c r="L33" i="17"/>
  <c r="K33" i="17"/>
  <c r="AD32" i="17"/>
  <c r="AC32" i="17"/>
  <c r="U32" i="17"/>
  <c r="T32" i="17"/>
  <c r="L32" i="17"/>
  <c r="K32" i="17"/>
  <c r="AD31" i="17"/>
  <c r="AC31" i="17"/>
  <c r="U31" i="17"/>
  <c r="T31" i="17"/>
  <c r="L31" i="17"/>
  <c r="K31" i="17"/>
  <c r="AD30" i="17"/>
  <c r="AC30" i="17"/>
  <c r="U30" i="17"/>
  <c r="T30" i="17"/>
  <c r="L30" i="17"/>
  <c r="K30" i="17"/>
  <c r="AD29" i="17"/>
  <c r="AC29" i="17"/>
  <c r="U29" i="17"/>
  <c r="T29" i="17"/>
  <c r="L29" i="17"/>
  <c r="K29" i="17"/>
  <c r="AD28" i="17"/>
  <c r="AC28" i="17"/>
  <c r="U28" i="17"/>
  <c r="T28" i="17"/>
  <c r="L28" i="17"/>
  <c r="K28" i="17"/>
  <c r="AD27" i="17"/>
  <c r="AC27" i="17"/>
  <c r="U27" i="17"/>
  <c r="T27" i="17"/>
  <c r="L27" i="17"/>
  <c r="K27" i="17"/>
  <c r="C27" i="17"/>
  <c r="C28" i="17" s="1"/>
  <c r="C29" i="17" s="1"/>
  <c r="C30" i="17" s="1"/>
  <c r="C31" i="17" s="1"/>
  <c r="C32" i="17" s="1"/>
  <c r="C33" i="17" s="1"/>
  <c r="C34" i="17" s="1"/>
  <c r="C35" i="17" s="1"/>
  <c r="AD26" i="17"/>
  <c r="AC26" i="17"/>
  <c r="U26" i="17"/>
  <c r="T26" i="17"/>
  <c r="L26" i="17"/>
  <c r="K26" i="17"/>
  <c r="AA25" i="17"/>
  <c r="Y25" i="17"/>
  <c r="X25" i="17"/>
  <c r="W25" i="17"/>
  <c r="V25" i="17"/>
  <c r="R25" i="17"/>
  <c r="I6" i="17" s="1"/>
  <c r="K22" i="7" s="1"/>
  <c r="P25" i="17"/>
  <c r="G6" i="17" s="1"/>
  <c r="I22" i="7" s="1"/>
  <c r="O25" i="17"/>
  <c r="N25" i="17"/>
  <c r="M25" i="17"/>
  <c r="I25" i="17"/>
  <c r="E6" i="17" s="1"/>
  <c r="G22" i="7" s="1"/>
  <c r="F25" i="17"/>
  <c r="E25" i="17"/>
  <c r="D25" i="17"/>
  <c r="AD24" i="17"/>
  <c r="AC24" i="17"/>
  <c r="U24" i="17"/>
  <c r="T24" i="17"/>
  <c r="AD23" i="17"/>
  <c r="AC23" i="17"/>
  <c r="U23" i="17"/>
  <c r="T23" i="17"/>
  <c r="AD22" i="17"/>
  <c r="AC22" i="17"/>
  <c r="AD17" i="17"/>
  <c r="AC17" i="17"/>
  <c r="U17" i="17"/>
  <c r="T17" i="17"/>
  <c r="AD16" i="17"/>
  <c r="AC16" i="17"/>
  <c r="U16" i="17"/>
  <c r="T16" i="17"/>
  <c r="L16" i="17"/>
  <c r="K16" i="17"/>
  <c r="C16" i="17"/>
  <c r="C17" i="17" s="1"/>
  <c r="AD15" i="17"/>
  <c r="AC15" i="17"/>
  <c r="U15" i="17"/>
  <c r="T15" i="17"/>
  <c r="L15" i="17"/>
  <c r="K15" i="17"/>
  <c r="N7" i="17"/>
  <c r="P23" i="7" s="1"/>
  <c r="L7" i="17"/>
  <c r="N23" i="7" s="1"/>
  <c r="J7" i="17"/>
  <c r="L23" i="7" s="1"/>
  <c r="H7" i="17"/>
  <c r="J23" i="7" s="1"/>
  <c r="F7" i="17"/>
  <c r="H23" i="7" s="1"/>
  <c r="T23" i="7" s="1"/>
  <c r="D7" i="17"/>
  <c r="F23" i="7" s="1"/>
  <c r="R23" i="7" s="1"/>
  <c r="B7" i="17"/>
  <c r="N6" i="17"/>
  <c r="P22" i="7" s="1"/>
  <c r="N22" i="7"/>
  <c r="J6" i="17"/>
  <c r="L22" i="7" s="1"/>
  <c r="H6" i="17"/>
  <c r="J22" i="7" s="1"/>
  <c r="F6" i="17"/>
  <c r="H22" i="7" s="1"/>
  <c r="D6" i="17"/>
  <c r="F22" i="7" s="1"/>
  <c r="B6" i="17"/>
  <c r="K4" i="17"/>
  <c r="G4" i="17"/>
  <c r="C4" i="17"/>
  <c r="C3" i="17"/>
  <c r="O25" i="7"/>
  <c r="M25" i="7"/>
  <c r="K25" i="7"/>
  <c r="I25" i="7"/>
  <c r="G25" i="7"/>
  <c r="S25" i="7" s="1"/>
  <c r="E25" i="7"/>
  <c r="Q25" i="7" s="1"/>
  <c r="O24" i="7"/>
  <c r="M24" i="7"/>
  <c r="K24" i="7"/>
  <c r="I24" i="7"/>
  <c r="G24" i="7"/>
  <c r="E24" i="7"/>
  <c r="P25" i="7"/>
  <c r="N25" i="7"/>
  <c r="L25" i="7"/>
  <c r="J25" i="7"/>
  <c r="H25" i="7"/>
  <c r="T25" i="7" s="1"/>
  <c r="F25" i="7"/>
  <c r="R25" i="7" s="1"/>
  <c r="P24" i="7"/>
  <c r="N24" i="7"/>
  <c r="L24" i="7"/>
  <c r="J24" i="7"/>
  <c r="H24" i="7"/>
  <c r="F24" i="7"/>
  <c r="O27" i="7"/>
  <c r="M27" i="7"/>
  <c r="K27" i="7"/>
  <c r="I27" i="7"/>
  <c r="G27" i="7"/>
  <c r="S27" i="7" s="1"/>
  <c r="E27" i="7"/>
  <c r="Q27" i="7" s="1"/>
  <c r="O26" i="7"/>
  <c r="M26" i="7"/>
  <c r="K26" i="7"/>
  <c r="I26" i="7"/>
  <c r="G26" i="7"/>
  <c r="E26" i="7"/>
  <c r="P27" i="7"/>
  <c r="N27" i="7"/>
  <c r="L27" i="7"/>
  <c r="J27" i="7"/>
  <c r="H27" i="7"/>
  <c r="T27" i="7" s="1"/>
  <c r="F27" i="7"/>
  <c r="R27" i="7" s="1"/>
  <c r="P26" i="7"/>
  <c r="N26" i="7"/>
  <c r="L26" i="7"/>
  <c r="J26" i="7"/>
  <c r="H26" i="7"/>
  <c r="F26" i="7"/>
  <c r="C29" i="7"/>
  <c r="C28" i="7"/>
  <c r="O29" i="7"/>
  <c r="M29" i="7"/>
  <c r="K29" i="7"/>
  <c r="I29" i="7"/>
  <c r="G29" i="7"/>
  <c r="E29" i="7"/>
  <c r="O28" i="7"/>
  <c r="M28" i="7"/>
  <c r="K28" i="7"/>
  <c r="I28" i="7"/>
  <c r="G28" i="7"/>
  <c r="E28" i="7"/>
  <c r="P29" i="7"/>
  <c r="N29" i="7"/>
  <c r="L29" i="7"/>
  <c r="J29" i="7"/>
  <c r="H29" i="7"/>
  <c r="T29" i="7" s="1"/>
  <c r="F29" i="7"/>
  <c r="R29" i="7" s="1"/>
  <c r="P28" i="7"/>
  <c r="N28" i="7"/>
  <c r="L28" i="7"/>
  <c r="J28" i="7"/>
  <c r="H28" i="7"/>
  <c r="F28" i="7"/>
  <c r="C32" i="7"/>
  <c r="C31" i="7"/>
  <c r="O32" i="7"/>
  <c r="M32" i="7"/>
  <c r="K32" i="7"/>
  <c r="I32" i="7"/>
  <c r="G32" i="7"/>
  <c r="E32" i="7"/>
  <c r="O31" i="7"/>
  <c r="M31" i="7"/>
  <c r="K31" i="7"/>
  <c r="I31" i="7"/>
  <c r="G31" i="7"/>
  <c r="E31" i="7"/>
  <c r="P32" i="7"/>
  <c r="N32" i="7"/>
  <c r="L32" i="7"/>
  <c r="J32" i="7"/>
  <c r="H32" i="7"/>
  <c r="F32" i="7"/>
  <c r="P31" i="7"/>
  <c r="N31" i="7"/>
  <c r="L31" i="7"/>
  <c r="J31" i="7"/>
  <c r="H31" i="7"/>
  <c r="F31" i="7"/>
  <c r="C34" i="7"/>
  <c r="C36" i="7"/>
  <c r="O35" i="7"/>
  <c r="M35" i="7"/>
  <c r="K35" i="7"/>
  <c r="I35" i="7"/>
  <c r="G35" i="7"/>
  <c r="E35" i="7"/>
  <c r="O34" i="7"/>
  <c r="M34" i="7"/>
  <c r="K34" i="7"/>
  <c r="I34" i="7"/>
  <c r="G34" i="7"/>
  <c r="S34" i="7" s="1"/>
  <c r="E34" i="7"/>
  <c r="Q34" i="7" s="1"/>
  <c r="P35" i="7"/>
  <c r="N35" i="7"/>
  <c r="L35" i="7"/>
  <c r="J35" i="7"/>
  <c r="H35" i="7"/>
  <c r="F35" i="7"/>
  <c r="R35" i="7" s="1"/>
  <c r="P34" i="7"/>
  <c r="N34" i="7"/>
  <c r="L34" i="7"/>
  <c r="J34" i="7"/>
  <c r="H34" i="7"/>
  <c r="T34" i="7" s="1"/>
  <c r="F34" i="7"/>
  <c r="C37" i="7"/>
  <c r="M20" i="7"/>
  <c r="I20" i="7"/>
  <c r="E20" i="7"/>
  <c r="E19" i="7"/>
  <c r="P37" i="7"/>
  <c r="P36" i="7"/>
  <c r="N37" i="7"/>
  <c r="N36" i="7"/>
  <c r="L36" i="7"/>
  <c r="L37" i="7"/>
  <c r="J37" i="7"/>
  <c r="J36" i="7"/>
  <c r="H37" i="7"/>
  <c r="F37" i="7"/>
  <c r="H36" i="7"/>
  <c r="T36" i="7" s="1"/>
  <c r="F36" i="7"/>
  <c r="R36" i="7" s="1"/>
  <c r="E7" i="17" l="1"/>
  <c r="G23" i="7" s="1"/>
  <c r="S23" i="7" s="1"/>
  <c r="M7" i="17"/>
  <c r="O23" i="7" s="1"/>
  <c r="K7" i="17"/>
  <c r="M23" i="7" s="1"/>
  <c r="C23" i="17"/>
  <c r="C24" i="17" s="1"/>
  <c r="C18" i="17"/>
  <c r="C19" i="17" s="1"/>
  <c r="C20" i="17" s="1"/>
  <c r="C21" i="17" s="1"/>
  <c r="C22" i="17" s="1"/>
  <c r="G7" i="17"/>
  <c r="I23" i="7" s="1"/>
  <c r="I7" i="17"/>
  <c r="K23" i="7" s="1"/>
  <c r="C7" i="17"/>
  <c r="E23" i="7" s="1"/>
  <c r="Q23" i="7" s="1"/>
  <c r="M6" i="17"/>
  <c r="O22" i="7" s="1"/>
  <c r="K6" i="17"/>
  <c r="M22" i="7" s="1"/>
  <c r="C6" i="17"/>
  <c r="E22" i="7" s="1"/>
  <c r="Q22" i="7" s="1"/>
  <c r="T35" i="7"/>
  <c r="Q29" i="7"/>
  <c r="Q35" i="7"/>
  <c r="S35" i="7"/>
  <c r="S29" i="7"/>
  <c r="D35" i="7"/>
  <c r="D27" i="7"/>
  <c r="T22" i="7"/>
  <c r="R24" i="7"/>
  <c r="T24" i="7"/>
  <c r="R22" i="7"/>
  <c r="S22" i="7"/>
  <c r="S24" i="7"/>
  <c r="Q24" i="7"/>
  <c r="D22" i="7"/>
  <c r="D26" i="7"/>
  <c r="D23" i="7"/>
  <c r="D24" i="7"/>
  <c r="D25" i="7"/>
  <c r="T26" i="7"/>
  <c r="Q26" i="7"/>
  <c r="R26" i="7"/>
  <c r="S26" i="7"/>
  <c r="U25" i="17"/>
  <c r="L36" i="17"/>
  <c r="T25" i="17"/>
  <c r="K25" i="17"/>
  <c r="T36" i="17"/>
  <c r="U36" i="17"/>
  <c r="L25" i="17"/>
  <c r="AC36" i="17"/>
  <c r="AD36" i="17"/>
  <c r="AC25" i="17"/>
  <c r="AD25" i="17"/>
  <c r="K36" i="17"/>
  <c r="D36" i="7"/>
  <c r="R28" i="7"/>
  <c r="S28" i="7"/>
  <c r="Q28" i="7"/>
  <c r="T28" i="7"/>
  <c r="S32" i="7"/>
  <c r="D28" i="7"/>
  <c r="D29" i="7"/>
  <c r="T31" i="7"/>
  <c r="Q31" i="7"/>
  <c r="S31" i="7"/>
  <c r="R31" i="7"/>
  <c r="R32" i="7"/>
  <c r="T32" i="7"/>
  <c r="Q32" i="7"/>
  <c r="D31" i="7"/>
  <c r="D32" i="7"/>
  <c r="D37" i="7"/>
  <c r="D34" i="7"/>
  <c r="R34" i="7"/>
  <c r="T37" i="7"/>
  <c r="R37" i="7"/>
  <c r="O36" i="7"/>
  <c r="M36" i="7"/>
  <c r="K36" i="7"/>
  <c r="I36" i="7"/>
  <c r="G36" i="7"/>
  <c r="S36" i="7" s="1"/>
  <c r="E36" i="7"/>
  <c r="Q36" i="7" s="1"/>
  <c r="O37" i="7"/>
  <c r="M37" i="7"/>
  <c r="K37" i="7"/>
  <c r="I37" i="7"/>
  <c r="G37" i="7"/>
  <c r="E37" i="7"/>
  <c r="S25" i="17" l="1"/>
  <c r="J36" i="17"/>
  <c r="AB25" i="17"/>
  <c r="AB36" i="17"/>
  <c r="S36" i="17"/>
  <c r="J25" i="17"/>
  <c r="S37" i="7"/>
  <c r="Q37" i="7"/>
  <c r="N12" i="7" l="1"/>
  <c r="N11" i="7"/>
  <c r="N10" i="7"/>
  <c r="N9" i="7"/>
  <c r="N5" i="7" l="1"/>
  <c r="N8" i="7"/>
</calcChain>
</file>

<file path=xl/sharedStrings.xml><?xml version="1.0" encoding="utf-8"?>
<sst xmlns="http://schemas.openxmlformats.org/spreadsheetml/2006/main" count="589" uniqueCount="68">
  <si>
    <t>Level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</si>
  <si>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</si>
  <si>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</si>
  <si>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</si>
  <si>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</si>
  <si>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</si>
  <si>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</si>
  <si>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</si>
  <si>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</si>
  <si>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Type</t>
  </si>
  <si>
    <t>Common</t>
  </si>
  <si>
    <t>Epic</t>
  </si>
  <si>
    <t>Rare</t>
  </si>
  <si>
    <t>None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</si>
  <si>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</si>
  <si>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</si>
  <si>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</si>
  <si>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</si>
  <si>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</si>
  <si>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</si>
  <si>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</si>
  <si>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</si>
  <si>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</si>
  <si>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Win</t>
  </si>
  <si>
    <t>Loss</t>
  </si>
  <si>
    <t>Total</t>
  </si>
  <si>
    <t>Gold</t>
  </si>
  <si>
    <t>Platinum</t>
  </si>
  <si>
    <t>Legendary</t>
  </si>
  <si>
    <t>Prize</t>
  </si>
  <si>
    <t>Money Prize</t>
  </si>
  <si>
    <t>Hungaroring</t>
  </si>
  <si>
    <t>Barcelona</t>
  </si>
  <si>
    <t>Monza</t>
  </si>
  <si>
    <t>H</t>
  </si>
  <si>
    <t>S</t>
  </si>
  <si>
    <t>W</t>
  </si>
  <si>
    <t>Standar</t>
  </si>
  <si>
    <t>Race\Tyres</t>
  </si>
  <si>
    <t>Qualification</t>
  </si>
  <si>
    <t>Strategy</t>
  </si>
  <si>
    <t>Final</t>
  </si>
  <si>
    <t>Average</t>
  </si>
  <si>
    <t>W-L</t>
  </si>
  <si>
    <t>L</t>
  </si>
  <si>
    <t>3S-3S-2S</t>
  </si>
  <si>
    <t>3S-5H</t>
  </si>
  <si>
    <t>4H-4H</t>
  </si>
  <si>
    <t>Driver</t>
  </si>
  <si>
    <t>Track</t>
  </si>
  <si>
    <t>Data</t>
  </si>
  <si>
    <t>STDEV</t>
  </si>
  <si>
    <t>Per series</t>
  </si>
  <si>
    <t>AFP</t>
  </si>
  <si>
    <t>4H-3H</t>
  </si>
  <si>
    <t>AQP</t>
  </si>
  <si>
    <t>3S-4H</t>
  </si>
  <si>
    <t>3H-3H-2S</t>
  </si>
  <si>
    <t>SUM</t>
  </si>
  <si>
    <t>STDV</t>
  </si>
  <si>
    <t>10-16, May</t>
  </si>
  <si>
    <t>Mazepin</t>
  </si>
  <si>
    <t>Zandvoort</t>
  </si>
  <si>
    <t>Alonso</t>
  </si>
  <si>
    <t>Tsunoda</t>
  </si>
  <si>
    <t>Win Ratio</t>
  </si>
  <si>
    <t>Money Prize Rate</t>
  </si>
  <si>
    <t>2S-3H-3H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</si>
</sst>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4" xfId="0" applyFont="1" applyBorder="1"/>
    <xf numFmtId="0" fontId="3" fillId="0" borderId="5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6" xfId="0" applyFont="1" applyBorder="1"/>
    <xf numFmtId="0" fontId="3" fillId="0" borderId="24" xfId="0" applyFont="1" applyBorder="1"/>
    <xf numFmtId="0" fontId="3" fillId="0" borderId="25" xfId="0" applyFont="1" applyBorder="1"/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4" borderId="30" xfId="0" applyNumberFormat="1" applyFill="1" applyBorder="1" applyAlignment="1">
      <alignment horizontal="center" vertical="center"/>
    </xf>
    <xf numFmtId="10" fontId="0" fillId="4" borderId="30" xfId="0" applyNumberForma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X40"/>
  <sheetViews>
    <sheetView tabSelected="1" zoomScale="115" zoomScaleNormal="115" workbookViewId="0">
      <selection activeCell="E8" sqref="E8"/>
    </sheetView>
  </sheetViews>
  <sheetFormatPr defaultColWidth="9.85546875" defaultRowHeight="15" x14ac:dyDescent="0.25"/>
  <cols>
    <col min="1" max="1" width="9.85546875" style="22"/>
    <col min="2" max="2" width="14.140625" style="22" customWidth="1"/>
    <col min="3" max="16384" width="9.85546875" style="22"/>
  </cols>
  <sheetData>
    <row r="2" spans="2:14" x14ac:dyDescent="0.25">
      <c r="B2" s="83"/>
      <c r="C2" s="88"/>
      <c r="D2" s="84"/>
      <c r="E2" s="26" t="s">
        <v>14</v>
      </c>
      <c r="F2" s="26" t="s">
        <v>15</v>
      </c>
      <c r="G2" s="26" t="s">
        <v>16</v>
      </c>
      <c r="H2" s="26" t="s">
        <v>17</v>
      </c>
      <c r="I2" s="26" t="s">
        <v>18</v>
      </c>
      <c r="J2" s="26" t="s">
        <v>19</v>
      </c>
      <c r="K2" s="26" t="s">
        <v>20</v>
      </c>
      <c r="L2" s="26" t="s">
        <v>21</v>
      </c>
      <c r="M2" s="26" t="s">
        <v>22</v>
      </c>
    </row>
    <row r="3" spans="2:14" x14ac:dyDescent="0.25">
      <c r="B3" s="80" t="s">
        <v>60</v>
      </c>
      <c r="C3" s="83" t="s">
        <v>23</v>
      </c>
      <c r="D3" s="84"/>
      <c r="E3" s="26">
        <v>5</v>
      </c>
      <c r="F3" s="26"/>
      <c r="G3" s="26"/>
      <c r="H3" s="26"/>
      <c r="I3" s="26"/>
      <c r="J3" s="26"/>
      <c r="K3" s="26"/>
      <c r="L3" s="26"/>
      <c r="M3" s="26"/>
    </row>
    <row r="4" spans="2:14" x14ac:dyDescent="0.25">
      <c r="B4" s="81"/>
      <c r="C4" s="83" t="s">
        <v>24</v>
      </c>
      <c r="D4" s="84"/>
      <c r="E4" s="26">
        <v>3</v>
      </c>
      <c r="F4" s="26"/>
      <c r="G4" s="26"/>
      <c r="H4" s="26"/>
      <c r="I4" s="26"/>
      <c r="J4" s="26"/>
      <c r="K4" s="26"/>
      <c r="L4" s="26"/>
      <c r="M4" s="26"/>
    </row>
    <row r="5" spans="2:14" x14ac:dyDescent="0.25">
      <c r="B5" s="81"/>
      <c r="C5" s="83" t="s">
        <v>25</v>
      </c>
      <c r="D5" s="84"/>
      <c r="E5" s="26">
        <f>SUM(E3:E4)</f>
        <v>8</v>
      </c>
      <c r="F5" s="26"/>
      <c r="G5" s="26"/>
      <c r="H5" s="26"/>
      <c r="I5" s="26"/>
      <c r="J5" s="26"/>
      <c r="K5" s="26"/>
      <c r="L5" s="26"/>
      <c r="M5" s="26"/>
      <c r="N5" s="25">
        <f>SUM(E5:M5)</f>
        <v>8</v>
      </c>
    </row>
    <row r="6" spans="2:14" x14ac:dyDescent="0.25">
      <c r="B6" s="81"/>
      <c r="C6" s="83" t="s">
        <v>65</v>
      </c>
      <c r="D6" s="84"/>
      <c r="E6" s="23">
        <f>E3/E5</f>
        <v>0.625</v>
      </c>
      <c r="F6" s="23"/>
      <c r="G6" s="23"/>
      <c r="H6" s="23"/>
      <c r="I6" s="23"/>
      <c r="J6" s="23"/>
      <c r="K6" s="23"/>
      <c r="L6" s="23"/>
      <c r="M6" s="23"/>
    </row>
    <row r="7" spans="2:14" x14ac:dyDescent="0.25">
      <c r="B7" s="81"/>
      <c r="C7" s="83" t="s">
        <v>66</v>
      </c>
      <c r="D7" s="84"/>
      <c r="E7" s="24">
        <v>1000</v>
      </c>
      <c r="F7" s="23"/>
      <c r="G7" s="23"/>
      <c r="H7" s="23"/>
      <c r="I7" s="23"/>
      <c r="J7" s="23"/>
      <c r="K7" s="23"/>
      <c r="L7" s="23"/>
      <c r="M7" s="23"/>
    </row>
    <row r="8" spans="2:14" x14ac:dyDescent="0.25">
      <c r="B8" s="81"/>
      <c r="C8" s="83" t="s">
        <v>30</v>
      </c>
      <c r="D8" s="84"/>
      <c r="E8" s="24">
        <f>E3*E7</f>
        <v>5000</v>
      </c>
      <c r="F8" s="24"/>
      <c r="G8" s="24"/>
      <c r="H8" s="24"/>
      <c r="I8" s="24"/>
      <c r="J8" s="24"/>
      <c r="K8" s="24"/>
      <c r="L8" s="24"/>
      <c r="M8" s="24"/>
      <c r="N8" s="25">
        <f>SUM(E8:M8)</f>
        <v>5000</v>
      </c>
    </row>
    <row r="9" spans="2:14" x14ac:dyDescent="0.25">
      <c r="B9" s="81"/>
      <c r="C9" s="85" t="s">
        <v>29</v>
      </c>
      <c r="D9" s="26" t="s">
        <v>37</v>
      </c>
      <c r="E9" s="26">
        <v>3</v>
      </c>
      <c r="F9" s="26"/>
      <c r="G9" s="26"/>
      <c r="H9" s="26"/>
      <c r="I9" s="26"/>
      <c r="J9" s="26"/>
      <c r="K9" s="26"/>
      <c r="L9" s="26"/>
      <c r="M9" s="26"/>
      <c r="N9" s="25">
        <f>SUM(E9:M9)</f>
        <v>3</v>
      </c>
    </row>
    <row r="10" spans="2:14" x14ac:dyDescent="0.25">
      <c r="B10" s="81"/>
      <c r="C10" s="86"/>
      <c r="D10" s="26" t="s">
        <v>26</v>
      </c>
      <c r="E10" s="26">
        <v>2</v>
      </c>
      <c r="F10" s="26"/>
      <c r="G10" s="26"/>
      <c r="H10" s="26"/>
      <c r="I10" s="26"/>
      <c r="J10" s="26"/>
      <c r="K10" s="26"/>
      <c r="L10" s="26"/>
      <c r="M10" s="26"/>
      <c r="N10" s="25">
        <f>SUM(E10:M10)</f>
        <v>2</v>
      </c>
    </row>
    <row r="11" spans="2:14" x14ac:dyDescent="0.25">
      <c r="B11" s="81"/>
      <c r="C11" s="86"/>
      <c r="D11" s="26" t="s">
        <v>27</v>
      </c>
      <c r="E11" s="26"/>
      <c r="F11" s="26"/>
      <c r="G11" s="26"/>
      <c r="H11" s="26"/>
      <c r="I11" s="26"/>
      <c r="J11" s="26"/>
      <c r="K11" s="26"/>
      <c r="L11" s="26"/>
      <c r="M11" s="26"/>
      <c r="N11" s="25">
        <f>SUM(E11:M11)</f>
        <v>0</v>
      </c>
    </row>
    <row r="12" spans="2:14" x14ac:dyDescent="0.25">
      <c r="B12" s="82"/>
      <c r="C12" s="87"/>
      <c r="D12" s="26" t="s">
        <v>28</v>
      </c>
      <c r="E12" s="26"/>
      <c r="F12" s="26"/>
      <c r="G12" s="26"/>
      <c r="H12" s="26"/>
      <c r="I12" s="26"/>
      <c r="J12" s="26"/>
      <c r="K12" s="26"/>
      <c r="L12" s="26"/>
      <c r="M12" s="26"/>
      <c r="N12" s="25">
        <f>SUM(E12:M12)</f>
        <v>0</v>
      </c>
    </row>
    <row r="18" spans="2:24" ht="14.25" customHeight="1" x14ac:dyDescent="0.25"/>
    <row r="19" spans="2:24" x14ac:dyDescent="0.25">
      <c r="B19" s="79" t="s">
        <v>2</v>
      </c>
      <c r="C19" s="79"/>
      <c r="D19" s="79"/>
      <c r="E19" s="76" t="e">
        <f>#REF!</f>
        <v>#REF!</v>
      </c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27"/>
      <c r="V19" s="27"/>
      <c r="W19" s="27"/>
      <c r="X19" s="27"/>
    </row>
    <row r="20" spans="2:24" x14ac:dyDescent="0.25">
      <c r="B20" s="79" t="s">
        <v>49</v>
      </c>
      <c r="C20" s="79"/>
      <c r="D20" s="79"/>
      <c r="E20" s="77" t="e">
        <f>#REF!</f>
        <v>#REF!</v>
      </c>
      <c r="F20" s="77"/>
      <c r="G20" s="77"/>
      <c r="H20" s="77"/>
      <c r="I20" s="77" t="e">
        <f>#REF!</f>
        <v>#REF!</v>
      </c>
      <c r="J20" s="77"/>
      <c r="K20" s="77"/>
      <c r="L20" s="77"/>
      <c r="M20" s="77" t="e">
        <f>#REF!</f>
        <v>#REF!</v>
      </c>
      <c r="N20" s="77"/>
      <c r="O20" s="77"/>
      <c r="P20" s="77"/>
      <c r="Q20" s="78" t="s">
        <v>52</v>
      </c>
      <c r="R20" s="78"/>
      <c r="S20" s="78"/>
      <c r="T20" s="78"/>
      <c r="U20" s="27"/>
      <c r="V20" s="27"/>
      <c r="W20" s="27"/>
      <c r="X20" s="27"/>
    </row>
    <row r="21" spans="2:24" x14ac:dyDescent="0.25">
      <c r="B21" s="79" t="s">
        <v>50</v>
      </c>
      <c r="C21" s="79"/>
      <c r="D21" s="79"/>
      <c r="E21" s="29" t="s">
        <v>55</v>
      </c>
      <c r="F21" s="31" t="s">
        <v>51</v>
      </c>
      <c r="G21" s="29" t="s">
        <v>53</v>
      </c>
      <c r="H21" s="31" t="s">
        <v>51</v>
      </c>
      <c r="I21" s="29" t="s">
        <v>55</v>
      </c>
      <c r="J21" s="31" t="s">
        <v>51</v>
      </c>
      <c r="K21" s="29" t="s">
        <v>53</v>
      </c>
      <c r="L21" s="31" t="s">
        <v>51</v>
      </c>
      <c r="M21" s="29" t="s">
        <v>55</v>
      </c>
      <c r="N21" s="31" t="s">
        <v>51</v>
      </c>
      <c r="O21" s="29" t="s">
        <v>53</v>
      </c>
      <c r="P21" s="31" t="s">
        <v>51</v>
      </c>
      <c r="Q21" s="29" t="s">
        <v>55</v>
      </c>
      <c r="R21" s="31" t="s">
        <v>51</v>
      </c>
      <c r="S21" s="29" t="s">
        <v>53</v>
      </c>
      <c r="T21" s="31" t="s">
        <v>51</v>
      </c>
      <c r="U21" s="27"/>
      <c r="V21" s="27"/>
      <c r="W21" s="27"/>
      <c r="X21" s="27"/>
    </row>
    <row r="22" spans="2:24" ht="15" customHeight="1" x14ac:dyDescent="0.25">
      <c r="B22" s="79" t="s">
        <v>48</v>
      </c>
      <c r="C22" s="46" t="str">
        <f>Mazepin!A2</f>
        <v>Mazepin</v>
      </c>
      <c r="D22" s="47">
        <f>Mazepin!B6</f>
        <v>1</v>
      </c>
      <c r="E22" s="48">
        <f>Mazepin!C6</f>
        <v>23</v>
      </c>
      <c r="F22" s="48" t="e">
        <f>Mazepin!D6</f>
        <v>#DIV/0!</v>
      </c>
      <c r="G22" s="48">
        <f>Mazepin!E6</f>
        <v>18</v>
      </c>
      <c r="H22" s="48" t="e">
        <f>Mazepin!F6</f>
        <v>#DIV/0!</v>
      </c>
      <c r="I22" s="48" t="e">
        <f>Mazepin!G6</f>
        <v>#DIV/0!</v>
      </c>
      <c r="J22" s="48" t="e">
        <f>Mazepin!H6</f>
        <v>#DIV/0!</v>
      </c>
      <c r="K22" s="48" t="e">
        <f>Mazepin!I6</f>
        <v>#DIV/0!</v>
      </c>
      <c r="L22" s="48" t="e">
        <f>Mazepin!J6</f>
        <v>#DIV/0!</v>
      </c>
      <c r="M22" s="48">
        <f>Mazepin!K6</f>
        <v>24</v>
      </c>
      <c r="N22" s="48" t="e">
        <f>Mazepin!L6</f>
        <v>#DIV/0!</v>
      </c>
      <c r="O22" s="48">
        <f>Mazepin!M6</f>
        <v>22</v>
      </c>
      <c r="P22" s="48" t="e">
        <f>Mazepin!N6</f>
        <v>#DIV/0!</v>
      </c>
      <c r="Q22" s="49" t="e">
        <f t="shared" ref="Q22:Q23" si="0">AVERAGE(E22,I22,M22)</f>
        <v>#DIV/0!</v>
      </c>
      <c r="R22" s="49" t="e">
        <f t="shared" ref="R22:S28" si="1">AVERAGE(F22,J22,N22)</f>
        <v>#DIV/0!</v>
      </c>
      <c r="S22" s="49" t="e">
        <f t="shared" si="1"/>
        <v>#DIV/0!</v>
      </c>
      <c r="T22" s="49" t="e">
        <f t="shared" ref="T22:T23" si="2">AVERAGE(H22,L22,P22)</f>
        <v>#DIV/0!</v>
      </c>
      <c r="U22" s="27"/>
      <c r="V22" s="27"/>
      <c r="W22" s="27"/>
      <c r="X22" s="27"/>
    </row>
    <row r="23" spans="2:24" x14ac:dyDescent="0.25">
      <c r="B23" s="79"/>
      <c r="C23" s="46" t="str">
        <f>Mazepin!A2</f>
        <v>Mazepin</v>
      </c>
      <c r="D23" s="47">
        <f>Mazepin!B7</f>
        <v>2</v>
      </c>
      <c r="E23" s="48" t="e">
        <f>Mazepin!C7</f>
        <v>#DIV/0!</v>
      </c>
      <c r="F23" s="48" t="e">
        <f>Mazepin!D7</f>
        <v>#DIV/0!</v>
      </c>
      <c r="G23" s="48" t="e">
        <f>Mazepin!E7</f>
        <v>#DIV/0!</v>
      </c>
      <c r="H23" s="48" t="e">
        <f>Mazepin!F7</f>
        <v>#DIV/0!</v>
      </c>
      <c r="I23" s="48" t="e">
        <f>Mazepin!G7</f>
        <v>#DIV/0!</v>
      </c>
      <c r="J23" s="48" t="e">
        <f>Mazepin!H7</f>
        <v>#DIV/0!</v>
      </c>
      <c r="K23" s="48" t="e">
        <f>Mazepin!I7</f>
        <v>#DIV/0!</v>
      </c>
      <c r="L23" s="48" t="e">
        <f>Mazepin!J7</f>
        <v>#DIV/0!</v>
      </c>
      <c r="M23" s="48" t="e">
        <f>Mazepin!K7</f>
        <v>#DIV/0!</v>
      </c>
      <c r="N23" s="48" t="e">
        <f>Mazepin!L7</f>
        <v>#DIV/0!</v>
      </c>
      <c r="O23" s="48" t="e">
        <f>Mazepin!M7</f>
        <v>#DIV/0!</v>
      </c>
      <c r="P23" s="48" t="e">
        <f>Mazepin!N7</f>
        <v>#DIV/0!</v>
      </c>
      <c r="Q23" s="49" t="e">
        <f t="shared" si="0"/>
        <v>#DIV/0!</v>
      </c>
      <c r="R23" s="49" t="e">
        <f t="shared" si="1"/>
        <v>#DIV/0!</v>
      </c>
      <c r="S23" s="49" t="e">
        <f t="shared" si="1"/>
        <v>#DIV/0!</v>
      </c>
      <c r="T23" s="49" t="e">
        <f t="shared" si="2"/>
        <v>#DIV/0!</v>
      </c>
      <c r="U23" s="27"/>
      <c r="V23" s="27"/>
      <c r="W23" s="27"/>
      <c r="X23" s="27"/>
    </row>
    <row r="24" spans="2:24" ht="15" customHeight="1" x14ac:dyDescent="0.25">
      <c r="B24" s="79"/>
      <c r="C24" s="59" t="e">
        <f>#REF!</f>
        <v>#REF!</v>
      </c>
      <c r="D24" s="60" t="e">
        <f>#REF!</f>
        <v>#REF!</v>
      </c>
      <c r="E24" s="61" t="e">
        <f>#REF!</f>
        <v>#REF!</v>
      </c>
      <c r="F24" s="61" t="e">
        <f>#REF!</f>
        <v>#REF!</v>
      </c>
      <c r="G24" s="61" t="e">
        <f>#REF!</f>
        <v>#REF!</v>
      </c>
      <c r="H24" s="61" t="e">
        <f>#REF!</f>
        <v>#REF!</v>
      </c>
      <c r="I24" s="61" t="e">
        <f>#REF!</f>
        <v>#REF!</v>
      </c>
      <c r="J24" s="61" t="e">
        <f>#REF!</f>
        <v>#REF!</v>
      </c>
      <c r="K24" s="61" t="e">
        <f>#REF!</f>
        <v>#REF!</v>
      </c>
      <c r="L24" s="61" t="e">
        <f>#REF!</f>
        <v>#REF!</v>
      </c>
      <c r="M24" s="61" t="e">
        <f>#REF!</f>
        <v>#REF!</v>
      </c>
      <c r="N24" s="61" t="e">
        <f>#REF!</f>
        <v>#REF!</v>
      </c>
      <c r="O24" s="61" t="e">
        <f>#REF!</f>
        <v>#REF!</v>
      </c>
      <c r="P24" s="61" t="e">
        <f>#REF!</f>
        <v>#REF!</v>
      </c>
      <c r="Q24" s="61" t="e">
        <f t="shared" ref="Q24:Q25" si="3">AVERAGE(E24,I24,M24)</f>
        <v>#REF!</v>
      </c>
      <c r="R24" s="61" t="e">
        <f t="shared" si="1"/>
        <v>#REF!</v>
      </c>
      <c r="S24" s="61" t="e">
        <f t="shared" si="1"/>
        <v>#REF!</v>
      </c>
      <c r="T24" s="61" t="e">
        <f t="shared" ref="T24:T25" si="4">AVERAGE(H24,L24,P24)</f>
        <v>#REF!</v>
      </c>
      <c r="U24" s="27"/>
      <c r="V24" s="27"/>
      <c r="W24" s="27"/>
      <c r="X24" s="27"/>
    </row>
    <row r="25" spans="2:24" x14ac:dyDescent="0.25">
      <c r="B25" s="79"/>
      <c r="C25" s="59" t="e">
        <f>#REF!</f>
        <v>#REF!</v>
      </c>
      <c r="D25" s="60" t="e">
        <f>#REF!</f>
        <v>#REF!</v>
      </c>
      <c r="E25" s="61" t="e">
        <f>#REF!</f>
        <v>#REF!</v>
      </c>
      <c r="F25" s="61" t="e">
        <f>#REF!</f>
        <v>#REF!</v>
      </c>
      <c r="G25" s="61" t="e">
        <f>#REF!</f>
        <v>#REF!</v>
      </c>
      <c r="H25" s="61" t="e">
        <f>#REF!</f>
        <v>#REF!</v>
      </c>
      <c r="I25" s="61" t="e">
        <f>#REF!</f>
        <v>#REF!</v>
      </c>
      <c r="J25" s="61" t="e">
        <f>#REF!</f>
        <v>#REF!</v>
      </c>
      <c r="K25" s="61" t="e">
        <f>#REF!</f>
        <v>#REF!</v>
      </c>
      <c r="L25" s="61" t="e">
        <f>#REF!</f>
        <v>#REF!</v>
      </c>
      <c r="M25" s="61" t="e">
        <f>#REF!</f>
        <v>#REF!</v>
      </c>
      <c r="N25" s="61" t="e">
        <f>#REF!</f>
        <v>#REF!</v>
      </c>
      <c r="O25" s="61" t="e">
        <f>#REF!</f>
        <v>#REF!</v>
      </c>
      <c r="P25" s="61" t="e">
        <f>#REF!</f>
        <v>#REF!</v>
      </c>
      <c r="Q25" s="61" t="e">
        <f t="shared" si="3"/>
        <v>#REF!</v>
      </c>
      <c r="R25" s="61" t="e">
        <f t="shared" si="1"/>
        <v>#REF!</v>
      </c>
      <c r="S25" s="61" t="e">
        <f t="shared" si="1"/>
        <v>#REF!</v>
      </c>
      <c r="T25" s="61" t="e">
        <f t="shared" si="4"/>
        <v>#REF!</v>
      </c>
      <c r="U25" s="27"/>
      <c r="V25" s="27"/>
      <c r="W25" s="27"/>
      <c r="X25" s="27"/>
    </row>
    <row r="26" spans="2:24" x14ac:dyDescent="0.25">
      <c r="B26" s="79"/>
      <c r="C26" s="68" t="e">
        <f>#REF!</f>
        <v>#REF!</v>
      </c>
      <c r="D26" s="69" t="e">
        <f>#REF!</f>
        <v>#REF!</v>
      </c>
      <c r="E26" s="70" t="e">
        <f>#REF!</f>
        <v>#REF!</v>
      </c>
      <c r="F26" s="70" t="e">
        <f>#REF!</f>
        <v>#REF!</v>
      </c>
      <c r="G26" s="70" t="e">
        <f>#REF!</f>
        <v>#REF!</v>
      </c>
      <c r="H26" s="70" t="e">
        <f>#REF!</f>
        <v>#REF!</v>
      </c>
      <c r="I26" s="70" t="e">
        <f>#REF!</f>
        <v>#REF!</v>
      </c>
      <c r="J26" s="70" t="e">
        <f>#REF!</f>
        <v>#REF!</v>
      </c>
      <c r="K26" s="70" t="e">
        <f>#REF!</f>
        <v>#REF!</v>
      </c>
      <c r="L26" s="70" t="e">
        <f>#REF!</f>
        <v>#REF!</v>
      </c>
      <c r="M26" s="70" t="e">
        <f>#REF!</f>
        <v>#REF!</v>
      </c>
      <c r="N26" s="70" t="e">
        <f>#REF!</f>
        <v>#REF!</v>
      </c>
      <c r="O26" s="70" t="e">
        <f>#REF!</f>
        <v>#REF!</v>
      </c>
      <c r="P26" s="70" t="e">
        <f>#REF!</f>
        <v>#REF!</v>
      </c>
      <c r="Q26" s="70" t="e">
        <f t="shared" ref="Q26" si="5">AVERAGE(E26,I26,M26)</f>
        <v>#REF!</v>
      </c>
      <c r="R26" s="70" t="e">
        <f t="shared" si="1"/>
        <v>#REF!</v>
      </c>
      <c r="S26" s="70" t="e">
        <f t="shared" si="1"/>
        <v>#REF!</v>
      </c>
      <c r="T26" s="70" t="e">
        <f t="shared" ref="T26" si="6">AVERAGE(H26,L26,P26)</f>
        <v>#REF!</v>
      </c>
      <c r="U26" s="27"/>
      <c r="V26" s="27"/>
      <c r="W26" s="27"/>
      <c r="X26" s="27"/>
    </row>
    <row r="27" spans="2:24" x14ac:dyDescent="0.25">
      <c r="B27" s="79"/>
      <c r="C27" s="68" t="e">
        <f>#REF!</f>
        <v>#REF!</v>
      </c>
      <c r="D27" s="69" t="e">
        <f>#REF!</f>
        <v>#REF!</v>
      </c>
      <c r="E27" s="70" t="e">
        <f>#REF!</f>
        <v>#REF!</v>
      </c>
      <c r="F27" s="70" t="e">
        <f>#REF!</f>
        <v>#REF!</v>
      </c>
      <c r="G27" s="70" t="e">
        <f>#REF!</f>
        <v>#REF!</v>
      </c>
      <c r="H27" s="70" t="e">
        <f>#REF!</f>
        <v>#REF!</v>
      </c>
      <c r="I27" s="70" t="e">
        <f>#REF!</f>
        <v>#REF!</v>
      </c>
      <c r="J27" s="70" t="e">
        <f>#REF!</f>
        <v>#REF!</v>
      </c>
      <c r="K27" s="70" t="e">
        <f>#REF!</f>
        <v>#REF!</v>
      </c>
      <c r="L27" s="70" t="e">
        <f>#REF!</f>
        <v>#REF!</v>
      </c>
      <c r="M27" s="70" t="e">
        <f>#REF!</f>
        <v>#REF!</v>
      </c>
      <c r="N27" s="70" t="e">
        <f>#REF!</f>
        <v>#REF!</v>
      </c>
      <c r="O27" s="70" t="e">
        <f>#REF!</f>
        <v>#REF!</v>
      </c>
      <c r="P27" s="70" t="e">
        <f>#REF!</f>
        <v>#REF!</v>
      </c>
      <c r="Q27" s="70" t="e">
        <f t="shared" ref="Q27" si="7">AVERAGE(E27,I27,M27)</f>
        <v>#REF!</v>
      </c>
      <c r="R27" s="70" t="e">
        <f t="shared" ref="R27" si="8">AVERAGE(F27,J27,N27)</f>
        <v>#REF!</v>
      </c>
      <c r="S27" s="70" t="e">
        <f t="shared" ref="S27" si="9">AVERAGE(G27,K27,O27)</f>
        <v>#REF!</v>
      </c>
      <c r="T27" s="70" t="e">
        <f t="shared" ref="T27" si="10">AVERAGE(H27,L27,P27)</f>
        <v>#REF!</v>
      </c>
      <c r="U27" s="27"/>
      <c r="V27" s="27"/>
      <c r="W27" s="27"/>
      <c r="X27" s="27"/>
    </row>
    <row r="28" spans="2:24" ht="15" customHeight="1" x14ac:dyDescent="0.25">
      <c r="B28" s="79"/>
      <c r="C28" s="50" t="e">
        <f>#REF!</f>
        <v>#REF!</v>
      </c>
      <c r="D28" s="51" t="e">
        <f>#REF!</f>
        <v>#REF!</v>
      </c>
      <c r="E28" s="52" t="e">
        <f>#REF!</f>
        <v>#REF!</v>
      </c>
      <c r="F28" s="52" t="e">
        <f>#REF!</f>
        <v>#REF!</v>
      </c>
      <c r="G28" s="52" t="e">
        <f>#REF!</f>
        <v>#REF!</v>
      </c>
      <c r="H28" s="52" t="e">
        <f>#REF!</f>
        <v>#REF!</v>
      </c>
      <c r="I28" s="52" t="e">
        <f>#REF!</f>
        <v>#REF!</v>
      </c>
      <c r="J28" s="52" t="e">
        <f>#REF!</f>
        <v>#REF!</v>
      </c>
      <c r="K28" s="52" t="e">
        <f>#REF!</f>
        <v>#REF!</v>
      </c>
      <c r="L28" s="52" t="e">
        <f>#REF!</f>
        <v>#REF!</v>
      </c>
      <c r="M28" s="52" t="e">
        <f>#REF!</f>
        <v>#REF!</v>
      </c>
      <c r="N28" s="52" t="e">
        <f>#REF!</f>
        <v>#REF!</v>
      </c>
      <c r="O28" s="52" t="e">
        <f>#REF!</f>
        <v>#REF!</v>
      </c>
      <c r="P28" s="52" t="e">
        <f>#REF!</f>
        <v>#REF!</v>
      </c>
      <c r="Q28" s="52" t="e">
        <f>AVERAGE(E28,I28,M28)</f>
        <v>#REF!</v>
      </c>
      <c r="R28" s="52" t="e">
        <f t="shared" si="1"/>
        <v>#REF!</v>
      </c>
      <c r="S28" s="52" t="e">
        <f t="shared" si="1"/>
        <v>#REF!</v>
      </c>
      <c r="T28" s="52" t="e">
        <f>AVERAGE(H28,L28,P28)</f>
        <v>#REF!</v>
      </c>
      <c r="U28" s="27"/>
      <c r="V28" s="27"/>
      <c r="W28" s="27"/>
      <c r="X28" s="27"/>
    </row>
    <row r="29" spans="2:24" x14ac:dyDescent="0.25">
      <c r="B29" s="79"/>
      <c r="C29" s="50" t="e">
        <f>#REF!</f>
        <v>#REF!</v>
      </c>
      <c r="D29" s="51" t="e">
        <f>#REF!</f>
        <v>#REF!</v>
      </c>
      <c r="E29" s="52" t="e">
        <f>#REF!</f>
        <v>#REF!</v>
      </c>
      <c r="F29" s="52" t="e">
        <f>#REF!</f>
        <v>#REF!</v>
      </c>
      <c r="G29" s="52" t="e">
        <f>#REF!</f>
        <v>#REF!</v>
      </c>
      <c r="H29" s="52" t="e">
        <f>#REF!</f>
        <v>#REF!</v>
      </c>
      <c r="I29" s="52" t="e">
        <f>#REF!</f>
        <v>#REF!</v>
      </c>
      <c r="J29" s="52" t="e">
        <f>#REF!</f>
        <v>#REF!</v>
      </c>
      <c r="K29" s="52" t="e">
        <f>#REF!</f>
        <v>#REF!</v>
      </c>
      <c r="L29" s="52" t="e">
        <f>#REF!</f>
        <v>#REF!</v>
      </c>
      <c r="M29" s="52" t="e">
        <f>#REF!</f>
        <v>#REF!</v>
      </c>
      <c r="N29" s="52" t="e">
        <f>#REF!</f>
        <v>#REF!</v>
      </c>
      <c r="O29" s="52" t="e">
        <f>#REF!</f>
        <v>#REF!</v>
      </c>
      <c r="P29" s="52" t="e">
        <f>#REF!</f>
        <v>#REF!</v>
      </c>
      <c r="Q29" s="52" t="e">
        <f>AVERAGE(E29,I29,M29)</f>
        <v>#REF!</v>
      </c>
      <c r="R29" s="52" t="e">
        <f t="shared" ref="R29" si="11">AVERAGE(F29,J29,N29)</f>
        <v>#REF!</v>
      </c>
      <c r="S29" s="52" t="e">
        <f t="shared" ref="S29" si="12">AVERAGE(G29,K29,O29)</f>
        <v>#REF!</v>
      </c>
      <c r="T29" s="52" t="e">
        <f>AVERAGE(H29,L29,P29)</f>
        <v>#REF!</v>
      </c>
      <c r="U29" s="27"/>
      <c r="V29" s="27"/>
      <c r="W29" s="27"/>
      <c r="X29" s="27"/>
    </row>
    <row r="30" spans="2:24" x14ac:dyDescent="0.25">
      <c r="B30" s="79"/>
      <c r="C30" s="50" t="e">
        <f>#REF!</f>
        <v>#REF!</v>
      </c>
      <c r="D30" s="51" t="e">
        <f>#REF!</f>
        <v>#REF!</v>
      </c>
      <c r="E30" s="52" t="e">
        <f>#REF!</f>
        <v>#REF!</v>
      </c>
      <c r="F30" s="52" t="e">
        <f>#REF!</f>
        <v>#REF!</v>
      </c>
      <c r="G30" s="52" t="e">
        <f>#REF!</f>
        <v>#REF!</v>
      </c>
      <c r="H30" s="52" t="e">
        <f>#REF!</f>
        <v>#REF!</v>
      </c>
      <c r="I30" s="52" t="e">
        <f>#REF!</f>
        <v>#REF!</v>
      </c>
      <c r="J30" s="52" t="e">
        <f>#REF!</f>
        <v>#REF!</v>
      </c>
      <c r="K30" s="52" t="e">
        <f>#REF!</f>
        <v>#REF!</v>
      </c>
      <c r="L30" s="52" t="e">
        <f>#REF!</f>
        <v>#REF!</v>
      </c>
      <c r="M30" s="52" t="e">
        <f>#REF!</f>
        <v>#REF!</v>
      </c>
      <c r="N30" s="52" t="e">
        <f>#REF!</f>
        <v>#REF!</v>
      </c>
      <c r="O30" s="52" t="e">
        <f>#REF!</f>
        <v>#REF!</v>
      </c>
      <c r="P30" s="52" t="e">
        <f>#REF!</f>
        <v>#REF!</v>
      </c>
      <c r="Q30" s="52" t="e">
        <f>AVERAGE(E30,I30,M30)</f>
        <v>#REF!</v>
      </c>
      <c r="R30" s="52" t="e">
        <f t="shared" ref="R30" si="13">AVERAGE(F30,J30,N30)</f>
        <v>#REF!</v>
      </c>
      <c r="S30" s="52" t="e">
        <f t="shared" ref="S30" si="14">AVERAGE(G30,K30,O30)</f>
        <v>#REF!</v>
      </c>
      <c r="T30" s="52" t="e">
        <f>AVERAGE(H30,L30,P30)</f>
        <v>#REF!</v>
      </c>
      <c r="U30" s="27"/>
      <c r="V30" s="27"/>
      <c r="W30" s="27"/>
      <c r="X30" s="27"/>
    </row>
    <row r="31" spans="2:24" ht="15" customHeight="1" x14ac:dyDescent="0.25">
      <c r="B31" s="79"/>
      <c r="C31" s="53" t="e">
        <f>#REF!</f>
        <v>#REF!</v>
      </c>
      <c r="D31" s="54" t="e">
        <f>#REF!</f>
        <v>#REF!</v>
      </c>
      <c r="E31" s="55" t="e">
        <f>#REF!</f>
        <v>#REF!</v>
      </c>
      <c r="F31" s="55" t="e">
        <f>#REF!</f>
        <v>#REF!</v>
      </c>
      <c r="G31" s="55" t="e">
        <f>#REF!</f>
        <v>#REF!</v>
      </c>
      <c r="H31" s="55" t="e">
        <f>#REF!</f>
        <v>#REF!</v>
      </c>
      <c r="I31" s="55" t="e">
        <f>#REF!</f>
        <v>#REF!</v>
      </c>
      <c r="J31" s="55" t="e">
        <f>#REF!</f>
        <v>#REF!</v>
      </c>
      <c r="K31" s="55" t="e">
        <f>#REF!</f>
        <v>#REF!</v>
      </c>
      <c r="L31" s="55" t="e">
        <f>#REF!</f>
        <v>#REF!</v>
      </c>
      <c r="M31" s="55" t="e">
        <f>#REF!</f>
        <v>#REF!</v>
      </c>
      <c r="N31" s="55" t="e">
        <f>#REF!</f>
        <v>#REF!</v>
      </c>
      <c r="O31" s="55" t="e">
        <f>#REF!</f>
        <v>#REF!</v>
      </c>
      <c r="P31" s="55" t="e">
        <f>#REF!</f>
        <v>#REF!</v>
      </c>
      <c r="Q31" s="55" t="e">
        <f t="shared" ref="Q31:Q32" si="15">AVERAGE(E31,I31,M31)</f>
        <v>#REF!</v>
      </c>
      <c r="R31" s="55" t="e">
        <f>AVERAGE(F31,J31,N31)</f>
        <v>#REF!</v>
      </c>
      <c r="S31" s="55" t="e">
        <f>AVERAGE(G31,K31,O31)</f>
        <v>#REF!</v>
      </c>
      <c r="T31" s="55" t="e">
        <f t="shared" ref="T31:T32" si="16">AVERAGE(H31,L31,P31)</f>
        <v>#REF!</v>
      </c>
      <c r="U31" s="27"/>
      <c r="V31" s="27"/>
      <c r="W31" s="27"/>
      <c r="X31" s="27"/>
    </row>
    <row r="32" spans="2:24" x14ac:dyDescent="0.25">
      <c r="B32" s="79"/>
      <c r="C32" s="53" t="e">
        <f>#REF!</f>
        <v>#REF!</v>
      </c>
      <c r="D32" s="54" t="e">
        <f>#REF!</f>
        <v>#REF!</v>
      </c>
      <c r="E32" s="55" t="e">
        <f>#REF!</f>
        <v>#REF!</v>
      </c>
      <c r="F32" s="55" t="e">
        <f>#REF!</f>
        <v>#REF!</v>
      </c>
      <c r="G32" s="55" t="e">
        <f>#REF!</f>
        <v>#REF!</v>
      </c>
      <c r="H32" s="55" t="e">
        <f>#REF!</f>
        <v>#REF!</v>
      </c>
      <c r="I32" s="55" t="e">
        <f>#REF!</f>
        <v>#REF!</v>
      </c>
      <c r="J32" s="55" t="e">
        <f>#REF!</f>
        <v>#REF!</v>
      </c>
      <c r="K32" s="55" t="e">
        <f>#REF!</f>
        <v>#REF!</v>
      </c>
      <c r="L32" s="55" t="e">
        <f>#REF!</f>
        <v>#REF!</v>
      </c>
      <c r="M32" s="55" t="e">
        <f>#REF!</f>
        <v>#REF!</v>
      </c>
      <c r="N32" s="55" t="e">
        <f>#REF!</f>
        <v>#REF!</v>
      </c>
      <c r="O32" s="55" t="e">
        <f>#REF!</f>
        <v>#REF!</v>
      </c>
      <c r="P32" s="55" t="e">
        <f>#REF!</f>
        <v>#REF!</v>
      </c>
      <c r="Q32" s="55" t="e">
        <f t="shared" si="15"/>
        <v>#REF!</v>
      </c>
      <c r="R32" s="55" t="e">
        <f t="shared" ref="R32" si="17">AVERAGE(F32,J32,N32)</f>
        <v>#REF!</v>
      </c>
      <c r="S32" s="55" t="e">
        <f t="shared" ref="S32" si="18">AVERAGE(G32,K32,O32)</f>
        <v>#REF!</v>
      </c>
      <c r="T32" s="55" t="e">
        <f t="shared" si="16"/>
        <v>#REF!</v>
      </c>
      <c r="U32" s="27"/>
      <c r="V32" s="27"/>
      <c r="W32" s="27"/>
      <c r="X32" s="27"/>
    </row>
    <row r="33" spans="2:24" x14ac:dyDescent="0.25">
      <c r="B33" s="79"/>
      <c r="C33" s="53" t="e">
        <f>#REF!</f>
        <v>#REF!</v>
      </c>
      <c r="D33" s="54" t="e">
        <f>#REF!</f>
        <v>#REF!</v>
      </c>
      <c r="E33" s="55" t="e">
        <f>#REF!</f>
        <v>#REF!</v>
      </c>
      <c r="F33" s="55" t="e">
        <f>#REF!</f>
        <v>#REF!</v>
      </c>
      <c r="G33" s="55" t="e">
        <f>#REF!</f>
        <v>#REF!</v>
      </c>
      <c r="H33" s="55" t="e">
        <f>#REF!</f>
        <v>#REF!</v>
      </c>
      <c r="I33" s="55" t="e">
        <f>#REF!</f>
        <v>#REF!</v>
      </c>
      <c r="J33" s="55" t="e">
        <f>#REF!</f>
        <v>#REF!</v>
      </c>
      <c r="K33" s="55" t="e">
        <f>#REF!</f>
        <v>#REF!</v>
      </c>
      <c r="L33" s="55" t="e">
        <f>#REF!</f>
        <v>#REF!</v>
      </c>
      <c r="M33" s="55" t="e">
        <f>#REF!</f>
        <v>#REF!</v>
      </c>
      <c r="N33" s="55" t="e">
        <f>#REF!</f>
        <v>#REF!</v>
      </c>
      <c r="O33" s="55" t="e">
        <f>#REF!</f>
        <v>#REF!</v>
      </c>
      <c r="P33" s="55" t="e">
        <f>#REF!</f>
        <v>#REF!</v>
      </c>
      <c r="Q33" s="55" t="e">
        <f t="shared" ref="Q33" si="19">AVERAGE(E33,I33,M33)</f>
        <v>#REF!</v>
      </c>
      <c r="R33" s="55" t="e">
        <f t="shared" ref="R33" si="20">AVERAGE(F33,J33,N33)</f>
        <v>#REF!</v>
      </c>
      <c r="S33" s="55" t="e">
        <f t="shared" ref="S33" si="21">AVERAGE(G33,K33,O33)</f>
        <v>#REF!</v>
      </c>
      <c r="T33" s="55" t="e">
        <f t="shared" ref="T33" si="22">AVERAGE(H33,L33,P33)</f>
        <v>#REF!</v>
      </c>
      <c r="U33" s="27"/>
      <c r="V33" s="27"/>
      <c r="W33" s="27"/>
      <c r="X33" s="27"/>
    </row>
    <row r="34" spans="2:24" x14ac:dyDescent="0.25">
      <c r="B34" s="79"/>
      <c r="C34" s="30" t="e">
        <f>#REF!</f>
        <v>#REF!</v>
      </c>
      <c r="D34" s="66" t="e">
        <f>#REF!</f>
        <v>#REF!</v>
      </c>
      <c r="E34" s="67" t="e">
        <f>#REF!</f>
        <v>#REF!</v>
      </c>
      <c r="F34" s="67" t="e">
        <f>#REF!</f>
        <v>#REF!</v>
      </c>
      <c r="G34" s="67" t="e">
        <f>#REF!</f>
        <v>#REF!</v>
      </c>
      <c r="H34" s="67" t="e">
        <f>#REF!</f>
        <v>#REF!</v>
      </c>
      <c r="I34" s="67" t="e">
        <f>#REF!</f>
        <v>#REF!</v>
      </c>
      <c r="J34" s="67" t="e">
        <f>#REF!</f>
        <v>#REF!</v>
      </c>
      <c r="K34" s="67" t="e">
        <f>#REF!</f>
        <v>#REF!</v>
      </c>
      <c r="L34" s="67" t="e">
        <f>#REF!</f>
        <v>#REF!</v>
      </c>
      <c r="M34" s="67" t="e">
        <f>#REF!</f>
        <v>#REF!</v>
      </c>
      <c r="N34" s="67" t="e">
        <f>#REF!</f>
        <v>#REF!</v>
      </c>
      <c r="O34" s="67" t="e">
        <f>#REF!</f>
        <v>#REF!</v>
      </c>
      <c r="P34" s="67" t="e">
        <f>#REF!</f>
        <v>#REF!</v>
      </c>
      <c r="Q34" s="67" t="e">
        <f t="shared" ref="Q34" si="23">AVERAGE(E34,I34,M34)</f>
        <v>#REF!</v>
      </c>
      <c r="R34" s="67" t="e">
        <f>AVERAGE(F34,J34,N34)</f>
        <v>#REF!</v>
      </c>
      <c r="S34" s="67" t="e">
        <f>AVERAGE(G34,K34,O34)</f>
        <v>#REF!</v>
      </c>
      <c r="T34" s="67" t="e">
        <f t="shared" ref="T34" si="24">AVERAGE(H34,L34,P34)</f>
        <v>#REF!</v>
      </c>
      <c r="U34" s="27"/>
      <c r="V34" s="27"/>
      <c r="W34" s="27"/>
      <c r="X34" s="27"/>
    </row>
    <row r="35" spans="2:24" x14ac:dyDescent="0.25">
      <c r="B35" s="79"/>
      <c r="C35" s="30" t="e">
        <f>#REF!</f>
        <v>#REF!</v>
      </c>
      <c r="D35" s="66" t="e">
        <f>#REF!</f>
        <v>#REF!</v>
      </c>
      <c r="E35" s="67" t="e">
        <f>#REF!</f>
        <v>#REF!</v>
      </c>
      <c r="F35" s="67" t="e">
        <f>#REF!</f>
        <v>#REF!</v>
      </c>
      <c r="G35" s="67" t="e">
        <f>#REF!</f>
        <v>#REF!</v>
      </c>
      <c r="H35" s="67" t="e">
        <f>#REF!</f>
        <v>#REF!</v>
      </c>
      <c r="I35" s="67" t="e">
        <f>#REF!</f>
        <v>#REF!</v>
      </c>
      <c r="J35" s="67" t="e">
        <f>#REF!</f>
        <v>#REF!</v>
      </c>
      <c r="K35" s="67" t="e">
        <f>#REF!</f>
        <v>#REF!</v>
      </c>
      <c r="L35" s="67" t="e">
        <f>#REF!</f>
        <v>#REF!</v>
      </c>
      <c r="M35" s="67" t="e">
        <f>#REF!</f>
        <v>#REF!</v>
      </c>
      <c r="N35" s="67" t="e">
        <f>#REF!</f>
        <v>#REF!</v>
      </c>
      <c r="O35" s="67" t="e">
        <f>#REF!</f>
        <v>#REF!</v>
      </c>
      <c r="P35" s="67" t="e">
        <f>#REF!</f>
        <v>#REF!</v>
      </c>
      <c r="Q35" s="67" t="e">
        <f t="shared" ref="Q35" si="25">AVERAGE(E35,I35,M35)</f>
        <v>#REF!</v>
      </c>
      <c r="R35" s="67" t="e">
        <f>AVERAGE(F35,J35,N35)</f>
        <v>#REF!</v>
      </c>
      <c r="S35" s="67" t="e">
        <f>AVERAGE(G35,K35,O35)</f>
        <v>#REF!</v>
      </c>
      <c r="T35" s="67" t="e">
        <f t="shared" ref="T35" si="26">AVERAGE(H35,L35,P35)</f>
        <v>#REF!</v>
      </c>
      <c r="U35" s="27"/>
      <c r="V35" s="27"/>
      <c r="W35" s="27"/>
      <c r="X35" s="27"/>
    </row>
    <row r="36" spans="2:24" ht="15" customHeight="1" x14ac:dyDescent="0.25">
      <c r="B36" s="79"/>
      <c r="C36" s="56" t="e">
        <f>#REF!</f>
        <v>#REF!</v>
      </c>
      <c r="D36" s="57" t="e">
        <f>#REF!</f>
        <v>#REF!</v>
      </c>
      <c r="E36" s="58" t="e">
        <f>#REF!</f>
        <v>#REF!</v>
      </c>
      <c r="F36" s="58" t="e">
        <f>#REF!</f>
        <v>#REF!</v>
      </c>
      <c r="G36" s="58" t="e">
        <f>#REF!</f>
        <v>#REF!</v>
      </c>
      <c r="H36" s="58" t="e">
        <f>#REF!</f>
        <v>#REF!</v>
      </c>
      <c r="I36" s="58" t="e">
        <f>#REF!</f>
        <v>#REF!</v>
      </c>
      <c r="J36" s="58" t="e">
        <f>#REF!</f>
        <v>#REF!</v>
      </c>
      <c r="K36" s="58" t="e">
        <f>#REF!</f>
        <v>#REF!</v>
      </c>
      <c r="L36" s="58" t="e">
        <f>#REF!</f>
        <v>#REF!</v>
      </c>
      <c r="M36" s="58" t="e">
        <f>#REF!</f>
        <v>#REF!</v>
      </c>
      <c r="N36" s="58" t="e">
        <f>#REF!</f>
        <v>#REF!</v>
      </c>
      <c r="O36" s="58" t="e">
        <f>#REF!</f>
        <v>#REF!</v>
      </c>
      <c r="P36" s="58" t="e">
        <f>#REF!</f>
        <v>#REF!</v>
      </c>
      <c r="Q36" s="58" t="e">
        <f t="shared" ref="Q36:Q37" si="27">AVERAGE(E36,I36,M36)</f>
        <v>#REF!</v>
      </c>
      <c r="R36" s="58" t="e">
        <f t="shared" ref="R36" si="28">AVERAGE(F36,J36,N36)</f>
        <v>#REF!</v>
      </c>
      <c r="S36" s="58" t="e">
        <f t="shared" ref="S36" si="29">AVERAGE(G36,K36,O36)</f>
        <v>#REF!</v>
      </c>
      <c r="T36" s="58" t="e">
        <f t="shared" ref="T36:T37" si="30">AVERAGE(H36,L36,P36)</f>
        <v>#REF!</v>
      </c>
      <c r="U36" s="27"/>
      <c r="V36" s="27"/>
      <c r="W36" s="27"/>
      <c r="X36" s="27"/>
    </row>
    <row r="37" spans="2:24" x14ac:dyDescent="0.25">
      <c r="B37" s="79"/>
      <c r="C37" s="56" t="e">
        <f>#REF!</f>
        <v>#REF!</v>
      </c>
      <c r="D37" s="57" t="e">
        <f>#REF!</f>
        <v>#REF!</v>
      </c>
      <c r="E37" s="58" t="e">
        <f>#REF!</f>
        <v>#REF!</v>
      </c>
      <c r="F37" s="58" t="e">
        <f>#REF!</f>
        <v>#REF!</v>
      </c>
      <c r="G37" s="58" t="e">
        <f>#REF!</f>
        <v>#REF!</v>
      </c>
      <c r="H37" s="58" t="e">
        <f>#REF!</f>
        <v>#REF!</v>
      </c>
      <c r="I37" s="58" t="e">
        <f>#REF!</f>
        <v>#REF!</v>
      </c>
      <c r="J37" s="58" t="e">
        <f>#REF!</f>
        <v>#REF!</v>
      </c>
      <c r="K37" s="58" t="e">
        <f>#REF!</f>
        <v>#REF!</v>
      </c>
      <c r="L37" s="58" t="e">
        <f>#REF!</f>
        <v>#REF!</v>
      </c>
      <c r="M37" s="58" t="e">
        <f>#REF!</f>
        <v>#REF!</v>
      </c>
      <c r="N37" s="58" t="e">
        <f>#REF!</f>
        <v>#REF!</v>
      </c>
      <c r="O37" s="58" t="e">
        <f>#REF!</f>
        <v>#REF!</v>
      </c>
      <c r="P37" s="58" t="e">
        <f>#REF!</f>
        <v>#REF!</v>
      </c>
      <c r="Q37" s="58" t="e">
        <f t="shared" si="27"/>
        <v>#REF!</v>
      </c>
      <c r="R37" s="58" t="e">
        <f>AVERAGE(F37,J37,N37)</f>
        <v>#REF!</v>
      </c>
      <c r="S37" s="58" t="e">
        <f>AVERAGE(G37,K37,O37)</f>
        <v>#REF!</v>
      </c>
      <c r="T37" s="58" t="e">
        <f t="shared" si="30"/>
        <v>#REF!</v>
      </c>
      <c r="U37" s="27"/>
      <c r="V37" s="27"/>
      <c r="W37" s="27"/>
      <c r="X37" s="27"/>
    </row>
    <row r="38" spans="2:24" x14ac:dyDescent="0.25">
      <c r="B38" s="79"/>
      <c r="C38" s="56" t="e">
        <f>#REF!</f>
        <v>#REF!</v>
      </c>
      <c r="D38" s="57" t="e">
        <f>#REF!</f>
        <v>#REF!</v>
      </c>
      <c r="E38" s="58" t="e">
        <f>#REF!</f>
        <v>#REF!</v>
      </c>
      <c r="F38" s="58" t="e">
        <f>#REF!</f>
        <v>#REF!</v>
      </c>
      <c r="G38" s="58" t="e">
        <f>#REF!</f>
        <v>#REF!</v>
      </c>
      <c r="H38" s="58" t="e">
        <f>#REF!</f>
        <v>#REF!</v>
      </c>
      <c r="I38" s="58" t="e">
        <f>#REF!</f>
        <v>#REF!</v>
      </c>
      <c r="J38" s="58" t="e">
        <f>#REF!</f>
        <v>#REF!</v>
      </c>
      <c r="K38" s="58" t="e">
        <f>#REF!</f>
        <v>#REF!</v>
      </c>
      <c r="L38" s="58" t="e">
        <f>#REF!</f>
        <v>#REF!</v>
      </c>
      <c r="M38" s="58" t="e">
        <f>#REF!</f>
        <v>#REF!</v>
      </c>
      <c r="N38" s="58" t="e">
        <f>#REF!</f>
        <v>#REF!</v>
      </c>
      <c r="O38" s="58" t="e">
        <f>#REF!</f>
        <v>#REF!</v>
      </c>
      <c r="P38" s="58" t="e">
        <f>#REF!</f>
        <v>#REF!</v>
      </c>
      <c r="Q38" s="58" t="e">
        <f t="shared" ref="Q38" si="31">AVERAGE(E38,I38,M38)</f>
        <v>#REF!</v>
      </c>
      <c r="R38" s="58" t="e">
        <f>AVERAGE(F38,J38,N38)</f>
        <v>#REF!</v>
      </c>
      <c r="S38" s="58" t="e">
        <f>AVERAGE(G38,K38,O38)</f>
        <v>#REF!</v>
      </c>
      <c r="T38" s="58" t="e">
        <f t="shared" ref="T38" si="32">AVERAGE(H38,L38,P38)</f>
        <v>#REF!</v>
      </c>
      <c r="U38" s="27"/>
      <c r="V38" s="27"/>
      <c r="W38" s="27"/>
      <c r="X38" s="27"/>
    </row>
    <row r="39" spans="2:24" x14ac:dyDescent="0.25"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2:24" x14ac:dyDescent="0.25"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</sheetData>
  <mergeCells count="18">
    <mergeCell ref="C7:D7"/>
    <mergeCell ref="B19:D19"/>
    <mergeCell ref="E19:T19"/>
    <mergeCell ref="B2:D2"/>
    <mergeCell ref="C8:D8"/>
    <mergeCell ref="C9:C12"/>
    <mergeCell ref="B3:B12"/>
    <mergeCell ref="C3:D3"/>
    <mergeCell ref="C4:D4"/>
    <mergeCell ref="C5:D5"/>
    <mergeCell ref="C6:D6"/>
    <mergeCell ref="B20:D20"/>
    <mergeCell ref="E20:H20"/>
    <mergeCell ref="I20:L20"/>
    <mergeCell ref="M20:P20"/>
    <mergeCell ref="Q20:T20"/>
    <mergeCell ref="B21:D21"/>
    <mergeCell ref="B22:B38"/>
  </mergeCells>
  <conditionalFormatting sqref="E22:E26 E28:E29 E36:E37 E34 E31:E32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26 G28:G29 G36:G37 G34 G31:G32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26 I28:I29 I36:I37 I34 I31:I32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26 K28:K29 K36:K37 K34 K31:K32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26 M28:M29 M36:M37 M34 M31:M32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26 O28:O29 O36:O37 O34 O31:O32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26 Q28:Q29 Q36:Q37 Q34 Q31:Q32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26 S28:S29 S36:S37 S34 S31:S32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9 E34:E37 E31:E32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9 G34:G37 G31:G32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9 I34:I37 I31:I32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9 K34:K37 K31:K32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9 M34:M37 M31:M32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9 O34:O37 O31:O32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9 Q34:Q37 Q31:Q32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9 S34:S37 S31:S32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3" sqref="F4:O43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06" t="s">
        <v>0</v>
      </c>
      <c r="G2" s="107"/>
      <c r="H2" s="107"/>
      <c r="I2" s="107"/>
      <c r="J2" s="107"/>
      <c r="K2" s="107"/>
      <c r="L2" s="107"/>
      <c r="M2" s="107"/>
      <c r="N2" s="107"/>
      <c r="O2" s="10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01"/>
      <c r="C4" s="104">
        <v>0</v>
      </c>
      <c r="D4" s="104" t="s">
        <v>13</v>
      </c>
      <c r="E4" s="5" t="s">
        <v>4</v>
      </c>
      <c r="F4" s="15"/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02"/>
      <c r="C5" s="86"/>
      <c r="D5" s="86"/>
      <c r="E5" s="6" t="s">
        <v>5</v>
      </c>
      <c r="F5" s="16"/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02"/>
      <c r="C6" s="86"/>
      <c r="D6" s="86"/>
      <c r="E6" s="6" t="s">
        <v>6</v>
      </c>
      <c r="F6" s="16"/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02"/>
      <c r="C7" s="86"/>
      <c r="D7" s="86"/>
      <c r="E7" s="6" t="s">
        <v>7</v>
      </c>
      <c r="F7" s="16"/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03"/>
      <c r="C8" s="105"/>
      <c r="D8" s="105"/>
      <c r="E8" s="8" t="s">
        <v>8</v>
      </c>
      <c r="F8" s="17"/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01"/>
      <c r="C9" s="104">
        <v>1</v>
      </c>
      <c r="D9" s="104" t="s">
        <v>10</v>
      </c>
      <c r="E9" s="9" t="s">
        <v>4</v>
      </c>
      <c r="F9" s="18"/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02"/>
      <c r="C10" s="86"/>
      <c r="D10" s="86"/>
      <c r="E10" s="6" t="s">
        <v>5</v>
      </c>
      <c r="F10" s="16"/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02"/>
      <c r="C11" s="86"/>
      <c r="D11" s="86"/>
      <c r="E11" s="6" t="s">
        <v>6</v>
      </c>
      <c r="F11" s="16"/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02"/>
      <c r="C12" s="86"/>
      <c r="D12" s="86"/>
      <c r="E12" s="6" t="s">
        <v>7</v>
      </c>
      <c r="F12" s="16"/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03"/>
      <c r="C13" s="105"/>
      <c r="D13" s="105"/>
      <c r="E13" s="8" t="s">
        <v>8</v>
      </c>
      <c r="F13" s="17"/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01"/>
      <c r="C14" s="104">
        <v>2</v>
      </c>
      <c r="D14" s="104" t="s">
        <v>12</v>
      </c>
      <c r="E14" s="9" t="s">
        <v>4</v>
      </c>
      <c r="F14" s="18"/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02"/>
      <c r="C15" s="86"/>
      <c r="D15" s="86"/>
      <c r="E15" s="6" t="s">
        <v>5</v>
      </c>
      <c r="F15" s="16"/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02"/>
      <c r="C16" s="86"/>
      <c r="D16" s="86"/>
      <c r="E16" s="6" t="s">
        <v>6</v>
      </c>
      <c r="F16" s="16"/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02"/>
      <c r="C17" s="86"/>
      <c r="D17" s="86"/>
      <c r="E17" s="6" t="s">
        <v>7</v>
      </c>
      <c r="F17" s="16"/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03"/>
      <c r="C18" s="105"/>
      <c r="D18" s="105"/>
      <c r="E18" s="8" t="s">
        <v>8</v>
      </c>
      <c r="F18" s="1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01"/>
      <c r="C19" s="104">
        <v>3</v>
      </c>
      <c r="D19" s="104" t="s">
        <v>11</v>
      </c>
      <c r="E19" s="9" t="s">
        <v>4</v>
      </c>
      <c r="F19" s="18"/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02"/>
      <c r="C20" s="86"/>
      <c r="D20" s="86"/>
      <c r="E20" s="6" t="s">
        <v>5</v>
      </c>
      <c r="F20" s="16"/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02"/>
      <c r="C21" s="86"/>
      <c r="D21" s="86"/>
      <c r="E21" s="6" t="s">
        <v>6</v>
      </c>
      <c r="F21" s="16"/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02"/>
      <c r="C22" s="86"/>
      <c r="D22" s="86"/>
      <c r="E22" s="6" t="s">
        <v>7</v>
      </c>
      <c r="F22" s="16"/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03"/>
      <c r="C23" s="105"/>
      <c r="D23" s="105"/>
      <c r="E23" s="8" t="s">
        <v>8</v>
      </c>
      <c r="F23" s="1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01"/>
      <c r="C24" s="104">
        <v>4</v>
      </c>
      <c r="D24" s="104" t="s">
        <v>10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02"/>
      <c r="C25" s="86"/>
      <c r="D25" s="86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02"/>
      <c r="C26" s="86"/>
      <c r="D26" s="86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02"/>
      <c r="C27" s="86"/>
      <c r="D27" s="86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03"/>
      <c r="C28" s="105"/>
      <c r="D28" s="105"/>
      <c r="E28" s="8" t="s">
        <v>8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01"/>
      <c r="C29" s="104">
        <v>5</v>
      </c>
      <c r="D29" s="104" t="s">
        <v>12</v>
      </c>
      <c r="E29" s="9" t="s">
        <v>4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02"/>
      <c r="C30" s="86"/>
      <c r="D30" s="86"/>
      <c r="E30" s="6" t="s">
        <v>5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02"/>
      <c r="C31" s="86"/>
      <c r="D31" s="86"/>
      <c r="E31" s="6" t="s">
        <v>6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02"/>
      <c r="C32" s="86"/>
      <c r="D32" s="86"/>
      <c r="E32" s="6" t="s">
        <v>7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03"/>
      <c r="C33" s="105"/>
      <c r="D33" s="105"/>
      <c r="E33" s="8" t="s">
        <v>8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01"/>
      <c r="C34" s="104">
        <v>6</v>
      </c>
      <c r="D34" s="104" t="s">
        <v>11</v>
      </c>
      <c r="E34" s="9" t="s">
        <v>4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02"/>
      <c r="C35" s="86"/>
      <c r="D35" s="86"/>
      <c r="E35" s="6" t="s">
        <v>5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02"/>
      <c r="C36" s="86"/>
      <c r="D36" s="86"/>
      <c r="E36" s="6" t="s">
        <v>6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02"/>
      <c r="C37" s="86"/>
      <c r="D37" s="86"/>
      <c r="E37" s="6" t="s">
        <v>7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03"/>
      <c r="C38" s="105"/>
      <c r="D38" s="105"/>
      <c r="E38" s="8" t="s">
        <v>8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01"/>
      <c r="C39" s="104">
        <v>7</v>
      </c>
      <c r="D39" s="10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02"/>
      <c r="C40" s="86"/>
      <c r="D40" s="86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02"/>
      <c r="C41" s="86"/>
      <c r="D41" s="86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02"/>
      <c r="C42" s="86"/>
      <c r="D42" s="86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03"/>
      <c r="C43" s="105"/>
      <c r="D43" s="105"/>
      <c r="E43" s="8" t="s">
        <v>8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D27B-9498-4429-8E63-F51DBC47987F}">
  <dimension ref="A2:AM47"/>
  <sheetViews>
    <sheetView zoomScaleNormal="100" workbookViewId="0">
      <selection activeCell="B9" sqref="B9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2" spans="1:39" s="39" customFormat="1" x14ac:dyDescent="0.25">
      <c r="A2" s="98" t="s">
        <v>61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</row>
    <row r="3" spans="1:39" s="39" customFormat="1" x14ac:dyDescent="0.25">
      <c r="A3" s="100" t="s">
        <v>58</v>
      </c>
      <c r="B3" s="41" t="s">
        <v>2</v>
      </c>
      <c r="C3" s="100">
        <f>D12</f>
        <v>1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39" s="39" customFormat="1" x14ac:dyDescent="0.25">
      <c r="A4" s="100"/>
      <c r="B4" s="41" t="s">
        <v>0</v>
      </c>
      <c r="C4" s="100" t="str">
        <f>D13</f>
        <v>Hungaroring</v>
      </c>
      <c r="D4" s="100"/>
      <c r="E4" s="100"/>
      <c r="F4" s="100"/>
      <c r="G4" s="100" t="str">
        <f>M13</f>
        <v>Zandvoort</v>
      </c>
      <c r="H4" s="100"/>
      <c r="I4" s="100"/>
      <c r="J4" s="100"/>
      <c r="K4" s="100" t="str">
        <f>V13</f>
        <v>Monza</v>
      </c>
      <c r="L4" s="100"/>
      <c r="M4" s="100"/>
      <c r="N4" s="100"/>
      <c r="O4" s="100" t="str">
        <f>AE13</f>
        <v>Barcelona</v>
      </c>
      <c r="P4" s="100"/>
      <c r="Q4" s="100"/>
      <c r="R4" s="100"/>
    </row>
    <row r="5" spans="1:39" s="39" customFormat="1" x14ac:dyDescent="0.25">
      <c r="A5" s="100"/>
      <c r="B5" s="41"/>
      <c r="C5" s="42" t="s">
        <v>55</v>
      </c>
      <c r="D5" s="42" t="s">
        <v>59</v>
      </c>
      <c r="E5" s="42" t="s">
        <v>53</v>
      </c>
      <c r="F5" s="42" t="s">
        <v>59</v>
      </c>
      <c r="G5" s="42" t="s">
        <v>55</v>
      </c>
      <c r="H5" s="42" t="s">
        <v>59</v>
      </c>
      <c r="I5" s="42" t="s">
        <v>53</v>
      </c>
      <c r="J5" s="42" t="s">
        <v>59</v>
      </c>
      <c r="K5" s="42" t="s">
        <v>55</v>
      </c>
      <c r="L5" s="42" t="s">
        <v>59</v>
      </c>
      <c r="M5" s="42" t="s">
        <v>53</v>
      </c>
      <c r="N5" s="42" t="s">
        <v>59</v>
      </c>
      <c r="O5" s="73" t="s">
        <v>55</v>
      </c>
      <c r="P5" s="73" t="s">
        <v>59</v>
      </c>
      <c r="Q5" s="73" t="s">
        <v>53</v>
      </c>
      <c r="R5" s="73" t="s">
        <v>59</v>
      </c>
    </row>
    <row r="6" spans="1:39" s="39" customFormat="1" x14ac:dyDescent="0.25">
      <c r="A6" s="100"/>
      <c r="B6" s="41">
        <f>B13</f>
        <v>1</v>
      </c>
      <c r="C6" s="43">
        <f>G25</f>
        <v>23</v>
      </c>
      <c r="D6" s="43" t="e">
        <f>_xlfn.STDEV.S(G15:G24)</f>
        <v>#DIV/0!</v>
      </c>
      <c r="E6" s="43">
        <f>I25</f>
        <v>18</v>
      </c>
      <c r="F6" s="43" t="e">
        <f>_xlfn.STDEV.S(I15:I24)</f>
        <v>#DIV/0!</v>
      </c>
      <c r="G6" s="43" t="e">
        <f>P25</f>
        <v>#DIV/0!</v>
      </c>
      <c r="H6" s="43" t="e">
        <f>_xlfn.STDEV.S(P15:P24)</f>
        <v>#DIV/0!</v>
      </c>
      <c r="I6" s="43" t="e">
        <f>R25</f>
        <v>#DIV/0!</v>
      </c>
      <c r="J6" s="43" t="e">
        <f>_xlfn.STDEV.S(R15:R24)</f>
        <v>#DIV/0!</v>
      </c>
      <c r="K6" s="43">
        <f>Y25</f>
        <v>24</v>
      </c>
      <c r="L6" s="43" t="e">
        <f>_xlfn.STDEV.S(Y15:Y24)</f>
        <v>#DIV/0!</v>
      </c>
      <c r="M6" s="43">
        <f>AA25</f>
        <v>22</v>
      </c>
      <c r="N6" s="43" t="e">
        <f>_xlfn.STDEV.S(AA15:AA24)</f>
        <v>#DIV/0!</v>
      </c>
      <c r="O6" s="43" t="e">
        <f>AH25</f>
        <v>#DIV/0!</v>
      </c>
      <c r="P6" s="43" t="e">
        <f>_xlfn.STDEV.S(AH15:AH24)</f>
        <v>#DIV/0!</v>
      </c>
      <c r="Q6" s="43" t="e">
        <f>AJ25</f>
        <v>#DIV/0!</v>
      </c>
      <c r="R6" s="43" t="e">
        <f>_xlfn.STDEV.S(AJ15:AJ24)</f>
        <v>#DIV/0!</v>
      </c>
    </row>
    <row r="7" spans="1:39" s="39" customFormat="1" x14ac:dyDescent="0.25">
      <c r="A7" s="100"/>
      <c r="B7" s="41">
        <f>B26</f>
        <v>2</v>
      </c>
      <c r="C7" s="43" t="e">
        <f>G36</f>
        <v>#DIV/0!</v>
      </c>
      <c r="D7" s="43" t="e">
        <f>_xlfn.STDEV.S(G26:G35)</f>
        <v>#DIV/0!</v>
      </c>
      <c r="E7" s="43" t="e">
        <f>I36</f>
        <v>#DIV/0!</v>
      </c>
      <c r="F7" s="43" t="e">
        <f>_xlfn.STDEV.S(I26:I35)</f>
        <v>#DIV/0!</v>
      </c>
      <c r="G7" s="43" t="e">
        <f>P36</f>
        <v>#DIV/0!</v>
      </c>
      <c r="H7" s="43" t="e">
        <f>_xlfn.STDEV.S(P26:P35)</f>
        <v>#DIV/0!</v>
      </c>
      <c r="I7" s="43" t="e">
        <f>R36</f>
        <v>#DIV/0!</v>
      </c>
      <c r="J7" s="43" t="e">
        <f>_xlfn.STDEV.S(R26:R35)</f>
        <v>#DIV/0!</v>
      </c>
      <c r="K7" s="43" t="e">
        <f>Y36</f>
        <v>#DIV/0!</v>
      </c>
      <c r="L7" s="43" t="e">
        <f>_xlfn.STDEV.S(Y26:Y35)</f>
        <v>#DIV/0!</v>
      </c>
      <c r="M7" s="43" t="e">
        <f>AA36</f>
        <v>#DIV/0!</v>
      </c>
      <c r="N7" s="43" t="e">
        <f>_xlfn.STDEV.S(AA26:AA35)</f>
        <v>#DIV/0!</v>
      </c>
      <c r="O7" s="43" t="e">
        <f>AH36</f>
        <v>#DIV/0!</v>
      </c>
      <c r="P7" s="43" t="e">
        <f>_xlfn.STDEV.S(AH26:AH35)</f>
        <v>#DIV/0!</v>
      </c>
      <c r="Q7" s="43" t="e">
        <f>AJ36</f>
        <v>#DIV/0!</v>
      </c>
      <c r="R7" s="43" t="e">
        <f>_xlfn.STDEV.S(AJ26:AJ35)</f>
        <v>#DIV/0!</v>
      </c>
    </row>
    <row r="8" spans="1:39" s="39" customFormat="1" x14ac:dyDescent="0.25">
      <c r="A8" s="100"/>
      <c r="B8" s="41">
        <f>B37</f>
        <v>3</v>
      </c>
      <c r="C8" s="43" t="e">
        <f>G47</f>
        <v>#DIV/0!</v>
      </c>
      <c r="D8" s="43" t="e">
        <f>_xlfn.STDEV.S(G37:G46)</f>
        <v>#DIV/0!</v>
      </c>
      <c r="E8" s="43" t="e">
        <f>I47</f>
        <v>#DIV/0!</v>
      </c>
      <c r="F8" s="43" t="e">
        <f>_xlfn.STDEV.S(I37:I46)</f>
        <v>#DIV/0!</v>
      </c>
      <c r="G8" s="43" t="e">
        <f>P47</f>
        <v>#DIV/0!</v>
      </c>
      <c r="H8" s="43" t="e">
        <f>_xlfn.STDEV.S(P37:P46)</f>
        <v>#DIV/0!</v>
      </c>
      <c r="I8" s="43" t="e">
        <f>R47</f>
        <v>#DIV/0!</v>
      </c>
      <c r="J8" s="43" t="e">
        <f>_xlfn.STDEV.S(R37:R46)</f>
        <v>#DIV/0!</v>
      </c>
      <c r="K8" s="43" t="e">
        <f>Y47</f>
        <v>#DIV/0!</v>
      </c>
      <c r="L8" s="43" t="e">
        <f>_xlfn.STDEV.S(Y37:Y46)</f>
        <v>#DIV/0!</v>
      </c>
      <c r="M8" s="43" t="e">
        <f>AA47</f>
        <v>#DIV/0!</v>
      </c>
      <c r="N8" s="43" t="e">
        <f>_xlfn.STDEV.S(AA37:AA46)</f>
        <v>#DIV/0!</v>
      </c>
      <c r="O8" s="43" t="e">
        <f>AH47</f>
        <v>#DIV/0!</v>
      </c>
      <c r="P8" s="43" t="e">
        <f>_xlfn.STDEV.S(AH37:AH46)</f>
        <v>#DIV/0!</v>
      </c>
      <c r="Q8" s="43" t="e">
        <f>AJ47</f>
        <v>#DIV/0!</v>
      </c>
      <c r="R8" s="43" t="e">
        <f>_xlfn.STDEV.S(AJ37:AJ46)</f>
        <v>#DIV/0!</v>
      </c>
    </row>
    <row r="9" spans="1:39" s="39" customFormat="1" x14ac:dyDescent="0.25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109"/>
      <c r="S9" s="40"/>
      <c r="T9" s="40"/>
      <c r="U9" s="40"/>
      <c r="V9" s="40"/>
      <c r="W9" s="40"/>
      <c r="X9" s="40"/>
      <c r="Y9" s="40"/>
      <c r="Z9" s="40"/>
    </row>
    <row r="10" spans="1:39" s="39" customFormat="1" ht="14.25" customHeight="1" x14ac:dyDescent="0.25"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39" ht="15.75" thickBot="1" x14ac:dyDescent="0.3"/>
    <row r="12" spans="1:39" x14ac:dyDescent="0.25">
      <c r="B12" s="44" t="s">
        <v>0</v>
      </c>
      <c r="C12" s="45" t="s">
        <v>2</v>
      </c>
      <c r="D12" s="94">
        <v>1</v>
      </c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110"/>
    </row>
    <row r="13" spans="1:39" x14ac:dyDescent="0.25">
      <c r="B13" s="96">
        <v>1</v>
      </c>
      <c r="C13" s="28"/>
      <c r="D13" s="98" t="s">
        <v>31</v>
      </c>
      <c r="E13" s="98"/>
      <c r="F13" s="98"/>
      <c r="G13" s="98"/>
      <c r="H13" s="98"/>
      <c r="I13" s="98"/>
      <c r="J13" s="98"/>
      <c r="K13" s="98"/>
      <c r="L13" s="98"/>
      <c r="M13" s="98" t="s">
        <v>62</v>
      </c>
      <c r="N13" s="98"/>
      <c r="O13" s="98"/>
      <c r="P13" s="98"/>
      <c r="Q13" s="98"/>
      <c r="R13" s="98"/>
      <c r="S13" s="98"/>
      <c r="T13" s="98"/>
      <c r="U13" s="98"/>
      <c r="V13" s="98" t="s">
        <v>33</v>
      </c>
      <c r="W13" s="98"/>
      <c r="X13" s="98"/>
      <c r="Y13" s="98"/>
      <c r="Z13" s="98"/>
      <c r="AA13" s="98"/>
      <c r="AB13" s="98"/>
      <c r="AC13" s="98"/>
      <c r="AD13" s="99"/>
      <c r="AE13" s="98" t="s">
        <v>32</v>
      </c>
      <c r="AF13" s="98"/>
      <c r="AG13" s="98"/>
      <c r="AH13" s="98"/>
      <c r="AI13" s="98"/>
      <c r="AJ13" s="98"/>
      <c r="AK13" s="98"/>
      <c r="AL13" s="98"/>
      <c r="AM13" s="99"/>
    </row>
    <row r="14" spans="1:39" x14ac:dyDescent="0.25">
      <c r="B14" s="96"/>
      <c r="C14" s="74" t="s">
        <v>38</v>
      </c>
      <c r="D14" s="74" t="s">
        <v>35</v>
      </c>
      <c r="E14" s="74" t="s">
        <v>34</v>
      </c>
      <c r="F14" s="74" t="s">
        <v>36</v>
      </c>
      <c r="G14" s="74" t="s">
        <v>39</v>
      </c>
      <c r="H14" s="74" t="s">
        <v>40</v>
      </c>
      <c r="I14" s="74" t="s">
        <v>41</v>
      </c>
      <c r="J14" s="74" t="s">
        <v>43</v>
      </c>
      <c r="K14" s="74" t="s">
        <v>36</v>
      </c>
      <c r="L14" s="74" t="s">
        <v>44</v>
      </c>
      <c r="M14" s="74" t="s">
        <v>35</v>
      </c>
      <c r="N14" s="74" t="s">
        <v>34</v>
      </c>
      <c r="O14" s="74" t="s">
        <v>36</v>
      </c>
      <c r="P14" s="74" t="s">
        <v>39</v>
      </c>
      <c r="Q14" s="74" t="s">
        <v>40</v>
      </c>
      <c r="R14" s="74" t="s">
        <v>41</v>
      </c>
      <c r="S14" s="74" t="s">
        <v>43</v>
      </c>
      <c r="T14" s="74" t="s">
        <v>36</v>
      </c>
      <c r="U14" s="74" t="s">
        <v>44</v>
      </c>
      <c r="V14" s="74" t="s">
        <v>35</v>
      </c>
      <c r="W14" s="74" t="s">
        <v>34</v>
      </c>
      <c r="X14" s="74" t="s">
        <v>36</v>
      </c>
      <c r="Y14" s="74" t="s">
        <v>39</v>
      </c>
      <c r="Z14" s="74" t="s">
        <v>40</v>
      </c>
      <c r="AA14" s="74" t="s">
        <v>41</v>
      </c>
      <c r="AB14" s="74" t="s">
        <v>43</v>
      </c>
      <c r="AC14" s="74" t="s">
        <v>36</v>
      </c>
      <c r="AD14" s="75" t="s">
        <v>44</v>
      </c>
      <c r="AE14" s="74" t="s">
        <v>35</v>
      </c>
      <c r="AF14" s="74" t="s">
        <v>34</v>
      </c>
      <c r="AG14" s="74" t="s">
        <v>36</v>
      </c>
      <c r="AH14" s="74" t="s">
        <v>39</v>
      </c>
      <c r="AI14" s="74" t="s">
        <v>40</v>
      </c>
      <c r="AJ14" s="74" t="s">
        <v>41</v>
      </c>
      <c r="AK14" s="74" t="s">
        <v>43</v>
      </c>
      <c r="AL14" s="74" t="s">
        <v>36</v>
      </c>
      <c r="AM14" s="75" t="s">
        <v>44</v>
      </c>
    </row>
    <row r="15" spans="1:39" s="64" customFormat="1" x14ac:dyDescent="0.25">
      <c r="B15" s="96"/>
      <c r="C15" s="62">
        <v>1</v>
      </c>
      <c r="D15" s="62">
        <v>31.49</v>
      </c>
      <c r="E15" s="62">
        <v>34.667000000000002</v>
      </c>
      <c r="F15" s="62">
        <v>42.244999999999997</v>
      </c>
      <c r="G15" s="62">
        <v>23</v>
      </c>
      <c r="H15" s="112" t="s">
        <v>47</v>
      </c>
      <c r="I15" s="62">
        <v>18</v>
      </c>
      <c r="J15" s="62" t="s">
        <v>36</v>
      </c>
      <c r="K15" s="62">
        <f t="shared" ref="K15:K24" si="0">IF(J15="W",1,0)</f>
        <v>1</v>
      </c>
      <c r="L15" s="63">
        <f t="shared" ref="L15:L24" si="1">IF(J15="L",1,0)</f>
        <v>0</v>
      </c>
      <c r="M15" s="62"/>
      <c r="N15" s="62"/>
      <c r="O15" s="62"/>
      <c r="P15" s="62"/>
      <c r="Q15" s="62"/>
      <c r="R15" s="62"/>
      <c r="S15" s="62"/>
      <c r="T15" s="62">
        <f t="shared" ref="T15:T24" si="2">IF(S15="W",1,0)</f>
        <v>0</v>
      </c>
      <c r="U15" s="63">
        <f t="shared" ref="U15:U24" si="3">IF(S15="L",1,0)</f>
        <v>0</v>
      </c>
      <c r="V15" s="62">
        <v>34.055</v>
      </c>
      <c r="W15" s="62">
        <v>37.378999999999998</v>
      </c>
      <c r="X15" s="62">
        <v>42.4</v>
      </c>
      <c r="Y15" s="62">
        <v>24</v>
      </c>
      <c r="Z15" s="62" t="s">
        <v>47</v>
      </c>
      <c r="AA15" s="62">
        <v>22</v>
      </c>
      <c r="AB15" s="62" t="s">
        <v>36</v>
      </c>
      <c r="AC15" s="62">
        <f t="shared" ref="AC15:AC24" si="4">IF(AB15="W",1,0)</f>
        <v>1</v>
      </c>
      <c r="AD15" s="63">
        <f t="shared" ref="AD15:AD24" si="5">IF(AB15="L",1,0)</f>
        <v>0</v>
      </c>
      <c r="AE15" s="62"/>
      <c r="AF15" s="62"/>
      <c r="AG15" s="62"/>
      <c r="AH15" s="62"/>
      <c r="AI15" s="62"/>
      <c r="AJ15" s="62"/>
      <c r="AK15" s="62"/>
      <c r="AL15" s="62">
        <f t="shared" ref="AL15:AL24" si="6">IF(AK15="W",1,0)</f>
        <v>0</v>
      </c>
      <c r="AM15" s="63">
        <f t="shared" ref="AM15:AM24" si="7">IF(AK15="L",1,0)</f>
        <v>0</v>
      </c>
    </row>
    <row r="16" spans="1:39" s="64" customFormat="1" x14ac:dyDescent="0.25">
      <c r="B16" s="96"/>
      <c r="C16" s="62">
        <f>C15+1</f>
        <v>2</v>
      </c>
      <c r="D16" s="62"/>
      <c r="E16" s="62"/>
      <c r="F16" s="62"/>
      <c r="G16" s="62"/>
      <c r="H16" s="62"/>
      <c r="I16" s="62"/>
      <c r="J16" s="62"/>
      <c r="K16" s="62">
        <f t="shared" si="0"/>
        <v>0</v>
      </c>
      <c r="L16" s="63">
        <f t="shared" si="1"/>
        <v>0</v>
      </c>
      <c r="M16" s="62"/>
      <c r="N16" s="62"/>
      <c r="O16" s="62"/>
      <c r="P16" s="62"/>
      <c r="Q16" s="62"/>
      <c r="R16" s="62"/>
      <c r="S16" s="62"/>
      <c r="T16" s="62">
        <f t="shared" si="2"/>
        <v>0</v>
      </c>
      <c r="U16" s="63">
        <f t="shared" si="3"/>
        <v>0</v>
      </c>
      <c r="V16" s="62"/>
      <c r="W16" s="62"/>
      <c r="X16" s="62"/>
      <c r="Y16" s="62"/>
      <c r="Z16" s="62"/>
      <c r="AA16" s="62"/>
      <c r="AB16" s="62"/>
      <c r="AC16" s="62">
        <f t="shared" si="4"/>
        <v>0</v>
      </c>
      <c r="AD16" s="63">
        <f t="shared" si="5"/>
        <v>0</v>
      </c>
      <c r="AE16" s="62"/>
      <c r="AF16" s="62"/>
      <c r="AG16" s="62"/>
      <c r="AH16" s="62"/>
      <c r="AI16" s="62"/>
      <c r="AJ16" s="62"/>
      <c r="AK16" s="62"/>
      <c r="AL16" s="62">
        <f t="shared" si="6"/>
        <v>0</v>
      </c>
      <c r="AM16" s="63">
        <f t="shared" si="7"/>
        <v>0</v>
      </c>
    </row>
    <row r="17" spans="2:39" s="64" customFormat="1" x14ac:dyDescent="0.25">
      <c r="B17" s="96"/>
      <c r="C17" s="62">
        <f>C16+1</f>
        <v>3</v>
      </c>
      <c r="D17" s="62"/>
      <c r="E17" s="62"/>
      <c r="F17" s="62"/>
      <c r="G17" s="62"/>
      <c r="H17" s="62"/>
      <c r="I17" s="62"/>
      <c r="J17" s="62"/>
      <c r="K17" s="62">
        <f t="shared" ref="K17:K24" si="8">IF(J17="W",1,0)</f>
        <v>0</v>
      </c>
      <c r="L17" s="63">
        <f t="shared" ref="L17:L24" si="9">IF(J17="L",1,0)</f>
        <v>0</v>
      </c>
      <c r="M17" s="62"/>
      <c r="N17" s="62"/>
      <c r="O17" s="62"/>
      <c r="P17" s="62"/>
      <c r="Q17" s="62"/>
      <c r="R17" s="62"/>
      <c r="S17" s="62"/>
      <c r="T17" s="62">
        <f t="shared" si="2"/>
        <v>0</v>
      </c>
      <c r="U17" s="63">
        <f t="shared" si="3"/>
        <v>0</v>
      </c>
      <c r="V17" s="62"/>
      <c r="W17" s="62"/>
      <c r="X17" s="62"/>
      <c r="Y17" s="62"/>
      <c r="Z17" s="62"/>
      <c r="AA17" s="62"/>
      <c r="AB17" s="62"/>
      <c r="AC17" s="62">
        <f t="shared" si="4"/>
        <v>0</v>
      </c>
      <c r="AD17" s="63">
        <f t="shared" si="5"/>
        <v>0</v>
      </c>
      <c r="AE17" s="62"/>
      <c r="AF17" s="62"/>
      <c r="AG17" s="62"/>
      <c r="AH17" s="62"/>
      <c r="AI17" s="62"/>
      <c r="AJ17" s="62"/>
      <c r="AK17" s="62"/>
      <c r="AL17" s="62">
        <f t="shared" si="6"/>
        <v>0</v>
      </c>
      <c r="AM17" s="63">
        <f t="shared" si="7"/>
        <v>0</v>
      </c>
    </row>
    <row r="18" spans="2:39" s="64" customFormat="1" x14ac:dyDescent="0.25">
      <c r="B18" s="96"/>
      <c r="C18" s="62">
        <f>C17+1</f>
        <v>4</v>
      </c>
      <c r="D18" s="62"/>
      <c r="E18" s="62"/>
      <c r="F18" s="62"/>
      <c r="G18" s="62"/>
      <c r="H18" s="62"/>
      <c r="I18" s="62"/>
      <c r="J18" s="62"/>
      <c r="K18" s="62">
        <f t="shared" si="8"/>
        <v>0</v>
      </c>
      <c r="L18" s="63">
        <f t="shared" si="9"/>
        <v>0</v>
      </c>
      <c r="M18" s="62"/>
      <c r="N18" s="62"/>
      <c r="O18" s="62"/>
      <c r="P18" s="62"/>
      <c r="Q18" s="62"/>
      <c r="R18" s="62"/>
      <c r="S18" s="62"/>
      <c r="T18" s="62">
        <f t="shared" ref="T18:T22" si="10">IF(S18="W",1,0)</f>
        <v>0</v>
      </c>
      <c r="U18" s="63">
        <f t="shared" ref="U18:U22" si="11">IF(S18="L",1,0)</f>
        <v>0</v>
      </c>
      <c r="V18" s="62"/>
      <c r="W18" s="62"/>
      <c r="X18" s="62"/>
      <c r="Y18" s="62"/>
      <c r="Z18" s="62"/>
      <c r="AA18" s="62"/>
      <c r="AB18" s="62"/>
      <c r="AC18" s="62">
        <f t="shared" ref="AC18:AC21" si="12">IF(AB18="W",1,0)</f>
        <v>0</v>
      </c>
      <c r="AD18" s="63">
        <f t="shared" ref="AD18:AD21" si="13">IF(AB18="L",1,0)</f>
        <v>0</v>
      </c>
      <c r="AE18" s="62"/>
      <c r="AF18" s="62"/>
      <c r="AG18" s="62"/>
      <c r="AH18" s="62"/>
      <c r="AI18" s="62"/>
      <c r="AJ18" s="62"/>
      <c r="AK18" s="62"/>
      <c r="AL18" s="62">
        <f t="shared" si="6"/>
        <v>0</v>
      </c>
      <c r="AM18" s="63">
        <f t="shared" si="7"/>
        <v>0</v>
      </c>
    </row>
    <row r="19" spans="2:39" s="64" customFormat="1" x14ac:dyDescent="0.25">
      <c r="B19" s="96"/>
      <c r="C19" s="62">
        <f>C18+1</f>
        <v>5</v>
      </c>
      <c r="D19" s="62"/>
      <c r="E19" s="62"/>
      <c r="F19" s="62"/>
      <c r="G19" s="62"/>
      <c r="H19" s="62"/>
      <c r="I19" s="62"/>
      <c r="J19" s="62"/>
      <c r="K19" s="62">
        <f t="shared" si="8"/>
        <v>0</v>
      </c>
      <c r="L19" s="63">
        <f t="shared" si="9"/>
        <v>0</v>
      </c>
      <c r="M19" s="62"/>
      <c r="N19" s="62"/>
      <c r="O19" s="62"/>
      <c r="P19" s="62"/>
      <c r="Q19" s="62"/>
      <c r="R19" s="62"/>
      <c r="S19" s="62"/>
      <c r="T19" s="62">
        <f t="shared" si="10"/>
        <v>0</v>
      </c>
      <c r="U19" s="63">
        <f t="shared" si="11"/>
        <v>0</v>
      </c>
      <c r="V19" s="62"/>
      <c r="W19" s="62"/>
      <c r="X19" s="62"/>
      <c r="Y19" s="62"/>
      <c r="Z19" s="62"/>
      <c r="AA19" s="62"/>
      <c r="AB19" s="62"/>
      <c r="AC19" s="62">
        <f t="shared" si="12"/>
        <v>0</v>
      </c>
      <c r="AD19" s="63">
        <f t="shared" si="13"/>
        <v>0</v>
      </c>
      <c r="AE19" s="62"/>
      <c r="AF19" s="62"/>
      <c r="AG19" s="62"/>
      <c r="AH19" s="62"/>
      <c r="AI19" s="62"/>
      <c r="AJ19" s="62"/>
      <c r="AK19" s="62"/>
      <c r="AL19" s="62">
        <f t="shared" si="6"/>
        <v>0</v>
      </c>
      <c r="AM19" s="63">
        <f t="shared" si="7"/>
        <v>0</v>
      </c>
    </row>
    <row r="20" spans="2:39" s="64" customFormat="1" x14ac:dyDescent="0.25">
      <c r="B20" s="96"/>
      <c r="C20" s="62">
        <f>C19+1</f>
        <v>6</v>
      </c>
      <c r="D20" s="62"/>
      <c r="E20" s="62"/>
      <c r="F20" s="62"/>
      <c r="G20" s="62"/>
      <c r="H20" s="62"/>
      <c r="I20" s="62"/>
      <c r="J20" s="62"/>
      <c r="K20" s="62">
        <f t="shared" si="8"/>
        <v>0</v>
      </c>
      <c r="L20" s="63">
        <f t="shared" si="9"/>
        <v>0</v>
      </c>
      <c r="M20" s="62"/>
      <c r="N20" s="62"/>
      <c r="O20" s="62"/>
      <c r="P20" s="62"/>
      <c r="Q20" s="62"/>
      <c r="R20" s="62"/>
      <c r="S20" s="62"/>
      <c r="T20" s="62">
        <f t="shared" si="10"/>
        <v>0</v>
      </c>
      <c r="U20" s="63">
        <f t="shared" si="11"/>
        <v>0</v>
      </c>
      <c r="V20" s="62"/>
      <c r="W20" s="62"/>
      <c r="X20" s="62"/>
      <c r="Y20" s="62"/>
      <c r="Z20" s="62"/>
      <c r="AA20" s="62"/>
      <c r="AB20" s="62"/>
      <c r="AC20" s="62">
        <f t="shared" si="12"/>
        <v>0</v>
      </c>
      <c r="AD20" s="63">
        <f t="shared" si="13"/>
        <v>0</v>
      </c>
      <c r="AE20" s="62"/>
      <c r="AF20" s="62"/>
      <c r="AG20" s="62"/>
      <c r="AH20" s="62"/>
      <c r="AI20" s="62"/>
      <c r="AJ20" s="62"/>
      <c r="AK20" s="62"/>
      <c r="AL20" s="62">
        <f t="shared" si="6"/>
        <v>0</v>
      </c>
      <c r="AM20" s="63">
        <f t="shared" si="7"/>
        <v>0</v>
      </c>
    </row>
    <row r="21" spans="2:39" s="64" customFormat="1" x14ac:dyDescent="0.25">
      <c r="B21" s="96"/>
      <c r="C21" s="62">
        <f>C20+1</f>
        <v>7</v>
      </c>
      <c r="D21" s="62"/>
      <c r="E21" s="62"/>
      <c r="F21" s="62"/>
      <c r="G21" s="62"/>
      <c r="H21" s="62"/>
      <c r="I21" s="62"/>
      <c r="J21" s="62"/>
      <c r="K21" s="62">
        <f t="shared" si="8"/>
        <v>0</v>
      </c>
      <c r="L21" s="63">
        <f t="shared" si="9"/>
        <v>0</v>
      </c>
      <c r="M21" s="62"/>
      <c r="N21" s="62"/>
      <c r="O21" s="62"/>
      <c r="P21" s="62"/>
      <c r="Q21" s="62"/>
      <c r="R21" s="62"/>
      <c r="S21" s="62"/>
      <c r="T21" s="62">
        <f t="shared" si="10"/>
        <v>0</v>
      </c>
      <c r="U21" s="63">
        <f t="shared" si="11"/>
        <v>0</v>
      </c>
      <c r="V21" s="62"/>
      <c r="W21" s="62"/>
      <c r="X21" s="62"/>
      <c r="Y21" s="62"/>
      <c r="Z21" s="62"/>
      <c r="AA21" s="62"/>
      <c r="AB21" s="62"/>
      <c r="AC21" s="62">
        <f t="shared" si="12"/>
        <v>0</v>
      </c>
      <c r="AD21" s="63">
        <f t="shared" si="13"/>
        <v>0</v>
      </c>
      <c r="AE21" s="62"/>
      <c r="AF21" s="62"/>
      <c r="AG21" s="62"/>
      <c r="AH21" s="62"/>
      <c r="AI21" s="62"/>
      <c r="AJ21" s="62"/>
      <c r="AK21" s="62"/>
      <c r="AL21" s="62">
        <f t="shared" si="6"/>
        <v>0</v>
      </c>
      <c r="AM21" s="63">
        <f t="shared" si="7"/>
        <v>0</v>
      </c>
    </row>
    <row r="22" spans="2:39" s="64" customFormat="1" x14ac:dyDescent="0.25">
      <c r="B22" s="96"/>
      <c r="C22" s="62">
        <f>C21+1</f>
        <v>8</v>
      </c>
      <c r="D22" s="62"/>
      <c r="E22" s="62"/>
      <c r="F22" s="62"/>
      <c r="G22" s="62"/>
      <c r="H22" s="62"/>
      <c r="I22" s="62"/>
      <c r="J22" s="62"/>
      <c r="K22" s="62">
        <f t="shared" si="8"/>
        <v>0</v>
      </c>
      <c r="L22" s="63">
        <f t="shared" si="9"/>
        <v>0</v>
      </c>
      <c r="M22" s="62"/>
      <c r="N22" s="62"/>
      <c r="O22" s="62"/>
      <c r="P22" s="62"/>
      <c r="Q22" s="62"/>
      <c r="R22" s="62"/>
      <c r="S22" s="62"/>
      <c r="T22" s="62">
        <f t="shared" si="10"/>
        <v>0</v>
      </c>
      <c r="U22" s="63">
        <f t="shared" si="11"/>
        <v>0</v>
      </c>
      <c r="V22" s="62"/>
      <c r="W22" s="62"/>
      <c r="X22" s="62"/>
      <c r="Y22" s="62"/>
      <c r="Z22" s="62"/>
      <c r="AA22" s="62"/>
      <c r="AB22" s="62"/>
      <c r="AC22" s="62">
        <f t="shared" si="4"/>
        <v>0</v>
      </c>
      <c r="AD22" s="63">
        <f t="shared" si="5"/>
        <v>0</v>
      </c>
      <c r="AE22" s="62"/>
      <c r="AF22" s="62"/>
      <c r="AG22" s="62"/>
      <c r="AH22" s="62"/>
      <c r="AI22" s="62"/>
      <c r="AJ22" s="62"/>
      <c r="AK22" s="62"/>
      <c r="AL22" s="62">
        <f t="shared" si="6"/>
        <v>0</v>
      </c>
      <c r="AM22" s="63">
        <f t="shared" si="7"/>
        <v>0</v>
      </c>
    </row>
    <row r="23" spans="2:39" s="64" customFormat="1" x14ac:dyDescent="0.25">
      <c r="B23" s="97"/>
      <c r="C23" s="62">
        <f>C22+1</f>
        <v>9</v>
      </c>
      <c r="D23" s="65"/>
      <c r="E23" s="65"/>
      <c r="F23" s="65"/>
      <c r="G23" s="65"/>
      <c r="H23" s="65"/>
      <c r="I23" s="65"/>
      <c r="J23" s="65"/>
      <c r="K23" s="62">
        <f t="shared" si="8"/>
        <v>0</v>
      </c>
      <c r="L23" s="63">
        <f t="shared" si="9"/>
        <v>0</v>
      </c>
      <c r="M23" s="65"/>
      <c r="N23" s="65"/>
      <c r="O23" s="65"/>
      <c r="P23" s="65"/>
      <c r="Q23" s="65"/>
      <c r="R23" s="65"/>
      <c r="S23" s="65"/>
      <c r="T23" s="62">
        <f t="shared" si="2"/>
        <v>0</v>
      </c>
      <c r="U23" s="63">
        <f t="shared" si="3"/>
        <v>0</v>
      </c>
      <c r="V23" s="65"/>
      <c r="W23" s="65"/>
      <c r="X23" s="65"/>
      <c r="Y23" s="65"/>
      <c r="Z23" s="65"/>
      <c r="AA23" s="65"/>
      <c r="AB23" s="65"/>
      <c r="AC23" s="62">
        <f t="shared" si="4"/>
        <v>0</v>
      </c>
      <c r="AD23" s="63">
        <f t="shared" si="5"/>
        <v>0</v>
      </c>
      <c r="AE23" s="65"/>
      <c r="AF23" s="65"/>
      <c r="AG23" s="65"/>
      <c r="AH23" s="65"/>
      <c r="AI23" s="65"/>
      <c r="AJ23" s="65"/>
      <c r="AK23" s="65"/>
      <c r="AL23" s="62">
        <f t="shared" si="6"/>
        <v>0</v>
      </c>
      <c r="AM23" s="63">
        <f t="shared" si="7"/>
        <v>0</v>
      </c>
    </row>
    <row r="24" spans="2:39" s="64" customFormat="1" ht="15.75" thickBot="1" x14ac:dyDescent="0.3">
      <c r="B24" s="97"/>
      <c r="C24" s="62">
        <f>C23+1</f>
        <v>10</v>
      </c>
      <c r="D24" s="65"/>
      <c r="E24" s="65"/>
      <c r="F24" s="65"/>
      <c r="G24" s="65"/>
      <c r="H24" s="65"/>
      <c r="I24" s="65"/>
      <c r="J24" s="65"/>
      <c r="K24" s="62">
        <f t="shared" si="8"/>
        <v>0</v>
      </c>
      <c r="L24" s="63">
        <f t="shared" si="9"/>
        <v>0</v>
      </c>
      <c r="M24" s="65"/>
      <c r="N24" s="65"/>
      <c r="O24" s="65"/>
      <c r="P24" s="65"/>
      <c r="Q24" s="65"/>
      <c r="R24" s="65"/>
      <c r="S24" s="65"/>
      <c r="T24" s="62">
        <f t="shared" si="2"/>
        <v>0</v>
      </c>
      <c r="U24" s="63">
        <f t="shared" si="3"/>
        <v>0</v>
      </c>
      <c r="V24" s="65"/>
      <c r="W24" s="65"/>
      <c r="X24" s="65"/>
      <c r="Y24" s="65"/>
      <c r="Z24" s="65"/>
      <c r="AA24" s="65"/>
      <c r="AB24" s="65"/>
      <c r="AC24" s="62">
        <f t="shared" si="4"/>
        <v>0</v>
      </c>
      <c r="AD24" s="63">
        <f t="shared" si="5"/>
        <v>0</v>
      </c>
      <c r="AE24" s="65"/>
      <c r="AF24" s="65"/>
      <c r="AG24" s="65"/>
      <c r="AH24" s="65"/>
      <c r="AI24" s="65"/>
      <c r="AJ24" s="65"/>
      <c r="AK24" s="65"/>
      <c r="AL24" s="62">
        <f t="shared" si="6"/>
        <v>0</v>
      </c>
      <c r="AM24" s="63">
        <f t="shared" si="7"/>
        <v>0</v>
      </c>
    </row>
    <row r="25" spans="2:39" ht="15.75" thickBot="1" x14ac:dyDescent="0.3">
      <c r="B25" s="89" t="s">
        <v>42</v>
      </c>
      <c r="C25" s="90"/>
      <c r="D25" s="33">
        <f>AVERAGE(D15:D24)</f>
        <v>31.49</v>
      </c>
      <c r="E25" s="33">
        <f>AVERAGE(E15:E24)</f>
        <v>34.667000000000002</v>
      </c>
      <c r="F25" s="33">
        <f>AVERAGE(F15:F24)</f>
        <v>42.244999999999997</v>
      </c>
      <c r="G25" s="33">
        <f>AVERAGE(G15:G24)</f>
        <v>23</v>
      </c>
      <c r="H25" s="33"/>
      <c r="I25" s="33">
        <f>AVERAGE(I15:I24)</f>
        <v>18</v>
      </c>
      <c r="J25" s="34">
        <f>K25/(K25+L25)</f>
        <v>1</v>
      </c>
      <c r="K25" s="35">
        <f>SUM(K15:K24)</f>
        <v>1</v>
      </c>
      <c r="L25" s="35">
        <f>SUM(L15:L24)</f>
        <v>0</v>
      </c>
      <c r="M25" s="33" t="e">
        <f>AVERAGE(M15:M24)</f>
        <v>#DIV/0!</v>
      </c>
      <c r="N25" s="33" t="e">
        <f>AVERAGE(N15:N24)</f>
        <v>#DIV/0!</v>
      </c>
      <c r="O25" s="33" t="e">
        <f>AVERAGE(O15:O24)</f>
        <v>#DIV/0!</v>
      </c>
      <c r="P25" s="33" t="e">
        <f>AVERAGE(P15:P24)</f>
        <v>#DIV/0!</v>
      </c>
      <c r="Q25" s="33"/>
      <c r="R25" s="33" t="e">
        <f>AVERAGE(R15:R24)</f>
        <v>#DIV/0!</v>
      </c>
      <c r="S25" s="34" t="e">
        <f>T25/(T25+U25)</f>
        <v>#DIV/0!</v>
      </c>
      <c r="T25" s="35">
        <f>SUM(T15:T24)</f>
        <v>0</v>
      </c>
      <c r="U25" s="35">
        <f>SUM(U15:U24)</f>
        <v>0</v>
      </c>
      <c r="V25" s="33">
        <f>AVERAGE(V15:V24)</f>
        <v>34.055</v>
      </c>
      <c r="W25" s="33">
        <f>AVERAGE(W15:W24)</f>
        <v>37.378999999999998</v>
      </c>
      <c r="X25" s="33">
        <f>AVERAGE(X15:X24)</f>
        <v>42.4</v>
      </c>
      <c r="Y25" s="33">
        <f>AVERAGE(Y15:Y24)</f>
        <v>24</v>
      </c>
      <c r="Z25" s="33"/>
      <c r="AA25" s="33">
        <f>AVERAGE(AA15:AA24)</f>
        <v>22</v>
      </c>
      <c r="AB25" s="34">
        <f>AC25/(AC25+AD25)</f>
        <v>1</v>
      </c>
      <c r="AC25" s="35">
        <f>SUM(AC15:AC24)</f>
        <v>1</v>
      </c>
      <c r="AD25" s="35">
        <f>SUM(AD15:AD24)</f>
        <v>0</v>
      </c>
      <c r="AE25" s="33" t="e">
        <f>AVERAGE(AE15:AE24)</f>
        <v>#DIV/0!</v>
      </c>
      <c r="AF25" s="33" t="e">
        <f>AVERAGE(AF15:AF24)</f>
        <v>#DIV/0!</v>
      </c>
      <c r="AG25" s="33" t="e">
        <f>AVERAGE(AG15:AG24)</f>
        <v>#DIV/0!</v>
      </c>
      <c r="AH25" s="33" t="e">
        <f>AVERAGE(AH15:AH24)</f>
        <v>#DIV/0!</v>
      </c>
      <c r="AI25" s="33"/>
      <c r="AJ25" s="33" t="e">
        <f>AVERAGE(AJ15:AJ24)</f>
        <v>#DIV/0!</v>
      </c>
      <c r="AK25" s="34" t="e">
        <f>AL25/(AL25+AM25)</f>
        <v>#DIV/0!</v>
      </c>
      <c r="AL25" s="35">
        <f>SUM(AL15:AL24)</f>
        <v>0</v>
      </c>
      <c r="AM25" s="111">
        <f>SUM(AM15:AM24)</f>
        <v>0</v>
      </c>
    </row>
    <row r="26" spans="2:39" x14ac:dyDescent="0.25">
      <c r="B26" s="91">
        <v>2</v>
      </c>
      <c r="C26" s="72">
        <v>1</v>
      </c>
      <c r="D26" s="72"/>
      <c r="E26" s="72"/>
      <c r="F26" s="72"/>
      <c r="G26" s="72"/>
      <c r="H26" s="72"/>
      <c r="I26" s="72"/>
      <c r="J26" s="72"/>
      <c r="K26" s="28">
        <f t="shared" ref="K26:K35" si="14">IF(J26="W",1,0)</f>
        <v>0</v>
      </c>
      <c r="L26" s="32">
        <f t="shared" ref="L26:L35" si="15">IF(J26="L",1,0)</f>
        <v>0</v>
      </c>
      <c r="M26" s="72"/>
      <c r="N26" s="72"/>
      <c r="O26" s="72"/>
      <c r="P26" s="72"/>
      <c r="Q26" s="72"/>
      <c r="R26" s="72"/>
      <c r="S26" s="72"/>
      <c r="T26" s="28">
        <f t="shared" ref="T26:T35" si="16">IF(S26="W",1,0)</f>
        <v>0</v>
      </c>
      <c r="U26" s="32">
        <f t="shared" ref="U26:U35" si="17">IF(S26="L",1,0)</f>
        <v>0</v>
      </c>
      <c r="V26" s="72"/>
      <c r="W26" s="72"/>
      <c r="X26" s="72"/>
      <c r="Y26" s="72"/>
      <c r="Z26" s="72"/>
      <c r="AA26" s="72"/>
      <c r="AB26" s="72"/>
      <c r="AC26" s="28">
        <f t="shared" ref="AC26:AC35" si="18">IF(AB26="W",1,0)</f>
        <v>0</v>
      </c>
      <c r="AD26" s="32">
        <f t="shared" ref="AD26:AD35" si="19">IF(AB26="L",1,0)</f>
        <v>0</v>
      </c>
      <c r="AE26" s="72"/>
      <c r="AF26" s="72"/>
      <c r="AG26" s="72"/>
      <c r="AH26" s="72"/>
      <c r="AI26" s="72"/>
      <c r="AJ26" s="72"/>
      <c r="AK26" s="72"/>
      <c r="AL26" s="28">
        <f t="shared" ref="AL26:AL35" si="20">IF(AK26="W",1,0)</f>
        <v>0</v>
      </c>
      <c r="AM26" s="32">
        <f t="shared" ref="AM26:AM35" si="21">IF(AK26="L",1,0)</f>
        <v>0</v>
      </c>
    </row>
    <row r="27" spans="2:39" x14ac:dyDescent="0.25">
      <c r="B27" s="91"/>
      <c r="C27" s="28">
        <f t="shared" ref="C27:C35" si="22">C26+1</f>
        <v>2</v>
      </c>
      <c r="D27" s="28"/>
      <c r="E27" s="28"/>
      <c r="F27" s="28"/>
      <c r="G27" s="28"/>
      <c r="H27" s="28"/>
      <c r="I27" s="28"/>
      <c r="J27" s="28"/>
      <c r="K27" s="28">
        <f t="shared" si="14"/>
        <v>0</v>
      </c>
      <c r="L27" s="32">
        <f t="shared" si="15"/>
        <v>0</v>
      </c>
      <c r="M27" s="28"/>
      <c r="N27" s="28"/>
      <c r="O27" s="28"/>
      <c r="P27" s="28"/>
      <c r="Q27" s="28"/>
      <c r="R27" s="28"/>
      <c r="S27" s="28"/>
      <c r="T27" s="28">
        <f t="shared" si="16"/>
        <v>0</v>
      </c>
      <c r="U27" s="32">
        <f t="shared" si="17"/>
        <v>0</v>
      </c>
      <c r="V27" s="28"/>
      <c r="W27" s="28"/>
      <c r="X27" s="28"/>
      <c r="Y27" s="28"/>
      <c r="Z27" s="28"/>
      <c r="AA27" s="28"/>
      <c r="AB27" s="28"/>
      <c r="AC27" s="28">
        <f t="shared" si="18"/>
        <v>0</v>
      </c>
      <c r="AD27" s="32">
        <f t="shared" si="19"/>
        <v>0</v>
      </c>
      <c r="AE27" s="28"/>
      <c r="AF27" s="28"/>
      <c r="AG27" s="28"/>
      <c r="AH27" s="28"/>
      <c r="AI27" s="28"/>
      <c r="AJ27" s="28"/>
      <c r="AK27" s="28"/>
      <c r="AL27" s="28">
        <f t="shared" si="20"/>
        <v>0</v>
      </c>
      <c r="AM27" s="32">
        <f t="shared" si="21"/>
        <v>0</v>
      </c>
    </row>
    <row r="28" spans="2:39" x14ac:dyDescent="0.25">
      <c r="B28" s="91"/>
      <c r="C28" s="28">
        <f t="shared" si="22"/>
        <v>3</v>
      </c>
      <c r="D28" s="28"/>
      <c r="E28" s="28"/>
      <c r="F28" s="28"/>
      <c r="G28" s="28"/>
      <c r="H28" s="28"/>
      <c r="I28" s="28"/>
      <c r="J28" s="28"/>
      <c r="K28" s="28">
        <f t="shared" si="14"/>
        <v>0</v>
      </c>
      <c r="L28" s="32">
        <f t="shared" si="15"/>
        <v>0</v>
      </c>
      <c r="M28" s="28"/>
      <c r="N28" s="28"/>
      <c r="O28" s="28"/>
      <c r="P28" s="28"/>
      <c r="Q28" s="28"/>
      <c r="R28" s="28"/>
      <c r="S28" s="28"/>
      <c r="T28" s="28">
        <f t="shared" si="16"/>
        <v>0</v>
      </c>
      <c r="U28" s="32">
        <f t="shared" si="17"/>
        <v>0</v>
      </c>
      <c r="V28" s="28"/>
      <c r="W28" s="28"/>
      <c r="X28" s="28"/>
      <c r="Y28" s="28"/>
      <c r="Z28" s="28"/>
      <c r="AA28" s="28"/>
      <c r="AB28" s="28"/>
      <c r="AC28" s="28">
        <f t="shared" si="18"/>
        <v>0</v>
      </c>
      <c r="AD28" s="32">
        <f t="shared" si="19"/>
        <v>0</v>
      </c>
      <c r="AE28" s="28"/>
      <c r="AF28" s="28"/>
      <c r="AG28" s="28"/>
      <c r="AH28" s="28"/>
      <c r="AI28" s="28"/>
      <c r="AJ28" s="28"/>
      <c r="AK28" s="28"/>
      <c r="AL28" s="28">
        <f t="shared" si="20"/>
        <v>0</v>
      </c>
      <c r="AM28" s="32">
        <f t="shared" si="21"/>
        <v>0</v>
      </c>
    </row>
    <row r="29" spans="2:39" x14ac:dyDescent="0.25">
      <c r="B29" s="91"/>
      <c r="C29" s="28">
        <f t="shared" si="22"/>
        <v>4</v>
      </c>
      <c r="D29" s="28"/>
      <c r="E29" s="28"/>
      <c r="F29" s="28"/>
      <c r="G29" s="28"/>
      <c r="H29" s="28"/>
      <c r="I29" s="28"/>
      <c r="J29" s="28"/>
      <c r="K29" s="28">
        <f t="shared" si="14"/>
        <v>0</v>
      </c>
      <c r="L29" s="32">
        <f t="shared" si="15"/>
        <v>0</v>
      </c>
      <c r="M29" s="28"/>
      <c r="N29" s="28"/>
      <c r="O29" s="28"/>
      <c r="P29" s="28"/>
      <c r="Q29" s="28"/>
      <c r="R29" s="28"/>
      <c r="S29" s="28"/>
      <c r="T29" s="28">
        <f t="shared" si="16"/>
        <v>0</v>
      </c>
      <c r="U29" s="32">
        <f t="shared" si="17"/>
        <v>0</v>
      </c>
      <c r="V29" s="28"/>
      <c r="W29" s="28"/>
      <c r="X29" s="28"/>
      <c r="Y29" s="28"/>
      <c r="Z29" s="28"/>
      <c r="AA29" s="28"/>
      <c r="AB29" s="28"/>
      <c r="AC29" s="28">
        <f t="shared" si="18"/>
        <v>0</v>
      </c>
      <c r="AD29" s="32">
        <f t="shared" si="19"/>
        <v>0</v>
      </c>
      <c r="AE29" s="28"/>
      <c r="AF29" s="28"/>
      <c r="AG29" s="28"/>
      <c r="AH29" s="28"/>
      <c r="AI29" s="28"/>
      <c r="AJ29" s="28"/>
      <c r="AK29" s="28"/>
      <c r="AL29" s="28">
        <f t="shared" si="20"/>
        <v>0</v>
      </c>
      <c r="AM29" s="32">
        <f t="shared" si="21"/>
        <v>0</v>
      </c>
    </row>
    <row r="30" spans="2:39" x14ac:dyDescent="0.25">
      <c r="B30" s="91"/>
      <c r="C30" s="28">
        <f t="shared" si="22"/>
        <v>5</v>
      </c>
      <c r="D30" s="28"/>
      <c r="E30" s="28"/>
      <c r="F30" s="28"/>
      <c r="G30" s="28"/>
      <c r="H30" s="28"/>
      <c r="I30" s="28"/>
      <c r="J30" s="28"/>
      <c r="K30" s="28">
        <f t="shared" si="14"/>
        <v>0</v>
      </c>
      <c r="L30" s="32">
        <f t="shared" si="15"/>
        <v>0</v>
      </c>
      <c r="M30" s="28"/>
      <c r="N30" s="28"/>
      <c r="O30" s="28"/>
      <c r="P30" s="28"/>
      <c r="Q30" s="28"/>
      <c r="R30" s="28"/>
      <c r="S30" s="28"/>
      <c r="T30" s="28">
        <f t="shared" si="16"/>
        <v>0</v>
      </c>
      <c r="U30" s="32">
        <f t="shared" si="17"/>
        <v>0</v>
      </c>
      <c r="V30" s="28"/>
      <c r="W30" s="28"/>
      <c r="X30" s="28"/>
      <c r="Y30" s="28"/>
      <c r="Z30" s="28"/>
      <c r="AA30" s="28"/>
      <c r="AB30" s="28"/>
      <c r="AC30" s="28">
        <f t="shared" si="18"/>
        <v>0</v>
      </c>
      <c r="AD30" s="32">
        <f t="shared" si="19"/>
        <v>0</v>
      </c>
      <c r="AE30" s="28"/>
      <c r="AF30" s="28"/>
      <c r="AG30" s="28"/>
      <c r="AH30" s="28"/>
      <c r="AI30" s="28"/>
      <c r="AJ30" s="28"/>
      <c r="AK30" s="28"/>
      <c r="AL30" s="28">
        <f t="shared" si="20"/>
        <v>0</v>
      </c>
      <c r="AM30" s="32">
        <f t="shared" si="21"/>
        <v>0</v>
      </c>
    </row>
    <row r="31" spans="2:39" x14ac:dyDescent="0.25">
      <c r="B31" s="91"/>
      <c r="C31" s="28">
        <f t="shared" si="22"/>
        <v>6</v>
      </c>
      <c r="D31" s="28"/>
      <c r="E31" s="28"/>
      <c r="F31" s="28"/>
      <c r="G31" s="28"/>
      <c r="H31" s="28"/>
      <c r="I31" s="28"/>
      <c r="J31" s="28"/>
      <c r="K31" s="28">
        <f t="shared" si="14"/>
        <v>0</v>
      </c>
      <c r="L31" s="32">
        <f t="shared" si="15"/>
        <v>0</v>
      </c>
      <c r="M31" s="28"/>
      <c r="N31" s="28"/>
      <c r="O31" s="28"/>
      <c r="P31" s="28"/>
      <c r="Q31" s="28"/>
      <c r="R31" s="28"/>
      <c r="S31" s="28"/>
      <c r="T31" s="28">
        <f t="shared" si="16"/>
        <v>0</v>
      </c>
      <c r="U31" s="32">
        <f t="shared" si="17"/>
        <v>0</v>
      </c>
      <c r="V31" s="28"/>
      <c r="W31" s="28"/>
      <c r="X31" s="28"/>
      <c r="Y31" s="28"/>
      <c r="Z31" s="28"/>
      <c r="AA31" s="28"/>
      <c r="AB31" s="28"/>
      <c r="AC31" s="28">
        <f t="shared" si="18"/>
        <v>0</v>
      </c>
      <c r="AD31" s="32">
        <f t="shared" si="19"/>
        <v>0</v>
      </c>
      <c r="AE31" s="28"/>
      <c r="AF31" s="28"/>
      <c r="AG31" s="28"/>
      <c r="AH31" s="28"/>
      <c r="AI31" s="28"/>
      <c r="AJ31" s="28"/>
      <c r="AK31" s="28"/>
      <c r="AL31" s="28">
        <f t="shared" si="20"/>
        <v>0</v>
      </c>
      <c r="AM31" s="32">
        <f t="shared" si="21"/>
        <v>0</v>
      </c>
    </row>
    <row r="32" spans="2:39" x14ac:dyDescent="0.25">
      <c r="B32" s="91"/>
      <c r="C32" s="28">
        <f t="shared" si="22"/>
        <v>7</v>
      </c>
      <c r="D32" s="28"/>
      <c r="E32" s="28"/>
      <c r="F32" s="28"/>
      <c r="G32" s="28"/>
      <c r="H32" s="28"/>
      <c r="I32" s="28"/>
      <c r="J32" s="28"/>
      <c r="K32" s="28">
        <f t="shared" si="14"/>
        <v>0</v>
      </c>
      <c r="L32" s="32">
        <f t="shared" si="15"/>
        <v>0</v>
      </c>
      <c r="M32" s="28"/>
      <c r="N32" s="28"/>
      <c r="O32" s="28"/>
      <c r="P32" s="28"/>
      <c r="Q32" s="28"/>
      <c r="R32" s="28"/>
      <c r="S32" s="28"/>
      <c r="T32" s="28">
        <f t="shared" si="16"/>
        <v>0</v>
      </c>
      <c r="U32" s="32">
        <f t="shared" si="17"/>
        <v>0</v>
      </c>
      <c r="V32" s="28"/>
      <c r="W32" s="28"/>
      <c r="X32" s="28"/>
      <c r="Y32" s="28"/>
      <c r="Z32" s="28"/>
      <c r="AA32" s="28"/>
      <c r="AB32" s="28"/>
      <c r="AC32" s="28">
        <f t="shared" si="18"/>
        <v>0</v>
      </c>
      <c r="AD32" s="32">
        <f t="shared" si="19"/>
        <v>0</v>
      </c>
      <c r="AE32" s="28"/>
      <c r="AF32" s="28"/>
      <c r="AG32" s="28"/>
      <c r="AH32" s="28"/>
      <c r="AI32" s="28"/>
      <c r="AJ32" s="28"/>
      <c r="AK32" s="28"/>
      <c r="AL32" s="28">
        <f t="shared" si="20"/>
        <v>0</v>
      </c>
      <c r="AM32" s="32">
        <f t="shared" si="21"/>
        <v>0</v>
      </c>
    </row>
    <row r="33" spans="2:39" x14ac:dyDescent="0.25">
      <c r="B33" s="91"/>
      <c r="C33" s="28">
        <f t="shared" si="22"/>
        <v>8</v>
      </c>
      <c r="D33" s="28"/>
      <c r="E33" s="28"/>
      <c r="F33" s="28"/>
      <c r="G33" s="28"/>
      <c r="H33" s="28"/>
      <c r="I33" s="28"/>
      <c r="J33" s="28"/>
      <c r="K33" s="28">
        <f t="shared" si="14"/>
        <v>0</v>
      </c>
      <c r="L33" s="32">
        <f t="shared" si="15"/>
        <v>0</v>
      </c>
      <c r="M33" s="28"/>
      <c r="N33" s="28"/>
      <c r="O33" s="28"/>
      <c r="P33" s="28"/>
      <c r="Q33" s="28"/>
      <c r="R33" s="28"/>
      <c r="S33" s="28"/>
      <c r="T33" s="28">
        <f t="shared" si="16"/>
        <v>0</v>
      </c>
      <c r="U33" s="32">
        <f t="shared" si="17"/>
        <v>0</v>
      </c>
      <c r="V33" s="28"/>
      <c r="W33" s="28"/>
      <c r="X33" s="28"/>
      <c r="Y33" s="28"/>
      <c r="Z33" s="28"/>
      <c r="AA33" s="28"/>
      <c r="AB33" s="28"/>
      <c r="AC33" s="28">
        <f t="shared" si="18"/>
        <v>0</v>
      </c>
      <c r="AD33" s="32">
        <f t="shared" si="19"/>
        <v>0</v>
      </c>
      <c r="AE33" s="28"/>
      <c r="AF33" s="28"/>
      <c r="AG33" s="28"/>
      <c r="AH33" s="28"/>
      <c r="AI33" s="28"/>
      <c r="AJ33" s="28"/>
      <c r="AK33" s="28"/>
      <c r="AL33" s="28">
        <f t="shared" si="20"/>
        <v>0</v>
      </c>
      <c r="AM33" s="32">
        <f t="shared" si="21"/>
        <v>0</v>
      </c>
    </row>
    <row r="34" spans="2:39" x14ac:dyDescent="0.25">
      <c r="B34" s="91"/>
      <c r="C34" s="28">
        <f t="shared" si="22"/>
        <v>9</v>
      </c>
      <c r="D34" s="28"/>
      <c r="E34" s="28"/>
      <c r="F34" s="28"/>
      <c r="G34" s="28"/>
      <c r="H34" s="28"/>
      <c r="I34" s="28"/>
      <c r="J34" s="28"/>
      <c r="K34" s="28">
        <f t="shared" si="14"/>
        <v>0</v>
      </c>
      <c r="L34" s="32">
        <f t="shared" si="15"/>
        <v>0</v>
      </c>
      <c r="M34" s="28"/>
      <c r="N34" s="28"/>
      <c r="O34" s="28"/>
      <c r="P34" s="28"/>
      <c r="Q34" s="28"/>
      <c r="R34" s="28"/>
      <c r="S34" s="28"/>
      <c r="T34" s="28">
        <f t="shared" si="16"/>
        <v>0</v>
      </c>
      <c r="U34" s="32">
        <f t="shared" si="17"/>
        <v>0</v>
      </c>
      <c r="V34" s="28"/>
      <c r="W34" s="28"/>
      <c r="X34" s="28"/>
      <c r="Y34" s="28"/>
      <c r="Z34" s="28"/>
      <c r="AA34" s="28"/>
      <c r="AB34" s="28"/>
      <c r="AC34" s="28">
        <f t="shared" si="18"/>
        <v>0</v>
      </c>
      <c r="AD34" s="32">
        <f t="shared" si="19"/>
        <v>0</v>
      </c>
      <c r="AE34" s="28"/>
      <c r="AF34" s="28"/>
      <c r="AG34" s="28"/>
      <c r="AH34" s="28"/>
      <c r="AI34" s="28"/>
      <c r="AJ34" s="28"/>
      <c r="AK34" s="28"/>
      <c r="AL34" s="28">
        <f t="shared" si="20"/>
        <v>0</v>
      </c>
      <c r="AM34" s="32">
        <f t="shared" si="21"/>
        <v>0</v>
      </c>
    </row>
    <row r="35" spans="2:39" ht="15.75" thickBot="1" x14ac:dyDescent="0.3">
      <c r="B35" s="91"/>
      <c r="C35" s="71">
        <f t="shared" si="22"/>
        <v>10</v>
      </c>
      <c r="D35" s="71"/>
      <c r="E35" s="71"/>
      <c r="F35" s="71"/>
      <c r="G35" s="71"/>
      <c r="H35" s="71"/>
      <c r="I35" s="71"/>
      <c r="J35" s="71"/>
      <c r="K35" s="28">
        <f t="shared" si="14"/>
        <v>0</v>
      </c>
      <c r="L35" s="32">
        <f t="shared" si="15"/>
        <v>0</v>
      </c>
      <c r="M35" s="71"/>
      <c r="N35" s="71"/>
      <c r="O35" s="71"/>
      <c r="P35" s="71"/>
      <c r="Q35" s="71"/>
      <c r="R35" s="71"/>
      <c r="S35" s="71"/>
      <c r="T35" s="28">
        <f t="shared" si="16"/>
        <v>0</v>
      </c>
      <c r="U35" s="32">
        <f t="shared" si="17"/>
        <v>0</v>
      </c>
      <c r="V35" s="71"/>
      <c r="W35" s="71"/>
      <c r="X35" s="71"/>
      <c r="Y35" s="71"/>
      <c r="Z35" s="71"/>
      <c r="AA35" s="71"/>
      <c r="AB35" s="71"/>
      <c r="AC35" s="28">
        <f t="shared" si="18"/>
        <v>0</v>
      </c>
      <c r="AD35" s="32">
        <f t="shared" si="19"/>
        <v>0</v>
      </c>
      <c r="AE35" s="71"/>
      <c r="AF35" s="71"/>
      <c r="AG35" s="71"/>
      <c r="AH35" s="71"/>
      <c r="AI35" s="71"/>
      <c r="AJ35" s="71"/>
      <c r="AK35" s="71"/>
      <c r="AL35" s="28">
        <f t="shared" si="20"/>
        <v>0</v>
      </c>
      <c r="AM35" s="32">
        <f t="shared" si="21"/>
        <v>0</v>
      </c>
    </row>
    <row r="36" spans="2:39" ht="15.75" thickBot="1" x14ac:dyDescent="0.3">
      <c r="B36" s="92" t="s">
        <v>42</v>
      </c>
      <c r="C36" s="93"/>
      <c r="D36" s="33" t="e">
        <f>AVERAGE(D26:D35)</f>
        <v>#DIV/0!</v>
      </c>
      <c r="E36" s="33" t="e">
        <f>AVERAGE(E26:E35)</f>
        <v>#DIV/0!</v>
      </c>
      <c r="F36" s="33" t="e">
        <f>AVERAGE(F26:F35)</f>
        <v>#DIV/0!</v>
      </c>
      <c r="G36" s="33" t="e">
        <f>AVERAGE(G26:G35)</f>
        <v>#DIV/0!</v>
      </c>
      <c r="H36" s="33"/>
      <c r="I36" s="33" t="e">
        <f>AVERAGE(I26:I35)</f>
        <v>#DIV/0!</v>
      </c>
      <c r="J36" s="34" t="e">
        <f>K36/(K36+L36)</f>
        <v>#DIV/0!</v>
      </c>
      <c r="K36" s="35">
        <f>SUM(K26:K35)</f>
        <v>0</v>
      </c>
      <c r="L36" s="35">
        <f>SUM(L26:L35)</f>
        <v>0</v>
      </c>
      <c r="M36" s="33" t="e">
        <f>AVERAGE(M26:M35)</f>
        <v>#DIV/0!</v>
      </c>
      <c r="N36" s="33" t="e">
        <f>AVERAGE(N26:N35)</f>
        <v>#DIV/0!</v>
      </c>
      <c r="O36" s="33" t="e">
        <f>AVERAGE(O26:O35)</f>
        <v>#DIV/0!</v>
      </c>
      <c r="P36" s="33" t="e">
        <f>AVERAGE(P26:P35)</f>
        <v>#DIV/0!</v>
      </c>
      <c r="Q36" s="33"/>
      <c r="R36" s="33" t="e">
        <f>AVERAGE(R26:R35)</f>
        <v>#DIV/0!</v>
      </c>
      <c r="S36" s="34" t="e">
        <f>T36/(T36+U36)</f>
        <v>#DIV/0!</v>
      </c>
      <c r="T36" s="35">
        <f>SUM(T26:T35)</f>
        <v>0</v>
      </c>
      <c r="U36" s="35">
        <f>SUM(U26:U35)</f>
        <v>0</v>
      </c>
      <c r="V36" s="33" t="e">
        <f>AVERAGE(V26:V35)</f>
        <v>#DIV/0!</v>
      </c>
      <c r="W36" s="33" t="e">
        <f>AVERAGE(W26:W35)</f>
        <v>#DIV/0!</v>
      </c>
      <c r="X36" s="33" t="e">
        <f>AVERAGE(X26:X35)</f>
        <v>#DIV/0!</v>
      </c>
      <c r="Y36" s="33" t="e">
        <f>AVERAGE(Y26:Y35)</f>
        <v>#DIV/0!</v>
      </c>
      <c r="Z36" s="33"/>
      <c r="AA36" s="33" t="e">
        <f>AVERAGE(AA26:AA35)</f>
        <v>#DIV/0!</v>
      </c>
      <c r="AB36" s="34" t="e">
        <f>AC36/(AC36+AD36)</f>
        <v>#DIV/0!</v>
      </c>
      <c r="AC36" s="35">
        <f>SUM(AC26:AC35)</f>
        <v>0</v>
      </c>
      <c r="AD36" s="35">
        <f>SUM(AD26:AD35)</f>
        <v>0</v>
      </c>
      <c r="AE36" s="33" t="e">
        <f>AVERAGE(AE26:AE35)</f>
        <v>#DIV/0!</v>
      </c>
      <c r="AF36" s="33" t="e">
        <f>AVERAGE(AF26:AF35)</f>
        <v>#DIV/0!</v>
      </c>
      <c r="AG36" s="33" t="e">
        <f>AVERAGE(AG26:AG35)</f>
        <v>#DIV/0!</v>
      </c>
      <c r="AH36" s="33" t="e">
        <f>AVERAGE(AH26:AH35)</f>
        <v>#DIV/0!</v>
      </c>
      <c r="AI36" s="33"/>
      <c r="AJ36" s="33" t="e">
        <f>AVERAGE(AJ26:AJ35)</f>
        <v>#DIV/0!</v>
      </c>
      <c r="AK36" s="34" t="e">
        <f>AL36/(AL36+AM36)</f>
        <v>#DIV/0!</v>
      </c>
      <c r="AL36" s="35">
        <f>SUM(AL26:AL35)</f>
        <v>0</v>
      </c>
      <c r="AM36" s="111">
        <f>SUM(AM26:AM35)</f>
        <v>0</v>
      </c>
    </row>
    <row r="37" spans="2:39" x14ac:dyDescent="0.25">
      <c r="B37" s="91">
        <v>3</v>
      </c>
      <c r="C37" s="72">
        <v>1</v>
      </c>
      <c r="D37" s="72"/>
      <c r="E37" s="72"/>
      <c r="F37" s="72"/>
      <c r="G37" s="72"/>
      <c r="H37" s="72"/>
      <c r="I37" s="72"/>
      <c r="J37" s="72"/>
      <c r="K37" s="28">
        <f t="shared" ref="K37:K46" si="23">IF(J37="W",1,0)</f>
        <v>0</v>
      </c>
      <c r="L37" s="32">
        <f t="shared" ref="L37:L46" si="24">IF(J37="L",1,0)</f>
        <v>0</v>
      </c>
      <c r="M37" s="72"/>
      <c r="N37" s="72"/>
      <c r="O37" s="72"/>
      <c r="P37" s="72"/>
      <c r="Q37" s="72"/>
      <c r="R37" s="72"/>
      <c r="S37" s="72"/>
      <c r="T37" s="28">
        <f t="shared" ref="T37:T46" si="25">IF(S37="W",1,0)</f>
        <v>0</v>
      </c>
      <c r="U37" s="32">
        <f t="shared" ref="U37:U46" si="26">IF(S37="L",1,0)</f>
        <v>0</v>
      </c>
      <c r="V37" s="72"/>
      <c r="W37" s="72"/>
      <c r="X37" s="72"/>
      <c r="Y37" s="72"/>
      <c r="Z37" s="72"/>
      <c r="AA37" s="72"/>
      <c r="AB37" s="72"/>
      <c r="AC37" s="28">
        <f t="shared" ref="AC37:AC46" si="27">IF(AB37="W",1,0)</f>
        <v>0</v>
      </c>
      <c r="AD37" s="32">
        <f t="shared" ref="AD37:AD46" si="28">IF(AB37="L",1,0)</f>
        <v>0</v>
      </c>
      <c r="AE37" s="72"/>
      <c r="AF37" s="72"/>
      <c r="AG37" s="72"/>
      <c r="AH37" s="72"/>
      <c r="AI37" s="72"/>
      <c r="AJ37" s="72"/>
      <c r="AK37" s="72"/>
      <c r="AL37" s="28">
        <f t="shared" ref="AL37:AL46" si="29">IF(AK37="W",1,0)</f>
        <v>0</v>
      </c>
      <c r="AM37" s="32">
        <f t="shared" ref="AM37:AM46" si="30">IF(AK37="L",1,0)</f>
        <v>0</v>
      </c>
    </row>
    <row r="38" spans="2:39" x14ac:dyDescent="0.25">
      <c r="B38" s="91"/>
      <c r="C38" s="28">
        <f t="shared" ref="C38:C46" si="31">C37+1</f>
        <v>2</v>
      </c>
      <c r="D38" s="28"/>
      <c r="E38" s="28"/>
      <c r="F38" s="28"/>
      <c r="G38" s="28"/>
      <c r="H38" s="28"/>
      <c r="I38" s="28"/>
      <c r="J38" s="28"/>
      <c r="K38" s="28">
        <f t="shared" si="23"/>
        <v>0</v>
      </c>
      <c r="L38" s="32">
        <f t="shared" si="24"/>
        <v>0</v>
      </c>
      <c r="M38" s="28"/>
      <c r="N38" s="28"/>
      <c r="O38" s="28"/>
      <c r="P38" s="28"/>
      <c r="Q38" s="28"/>
      <c r="R38" s="28"/>
      <c r="S38" s="28"/>
      <c r="T38" s="28">
        <f t="shared" si="25"/>
        <v>0</v>
      </c>
      <c r="U38" s="32">
        <f t="shared" si="26"/>
        <v>0</v>
      </c>
      <c r="V38" s="28"/>
      <c r="W38" s="28"/>
      <c r="X38" s="28"/>
      <c r="Y38" s="28"/>
      <c r="Z38" s="28"/>
      <c r="AA38" s="28"/>
      <c r="AB38" s="28"/>
      <c r="AC38" s="28">
        <f t="shared" si="27"/>
        <v>0</v>
      </c>
      <c r="AD38" s="32">
        <f t="shared" si="28"/>
        <v>0</v>
      </c>
      <c r="AE38" s="28"/>
      <c r="AF38" s="28"/>
      <c r="AG38" s="28"/>
      <c r="AH38" s="28"/>
      <c r="AI38" s="28"/>
      <c r="AJ38" s="28"/>
      <c r="AK38" s="28"/>
      <c r="AL38" s="28">
        <f t="shared" si="29"/>
        <v>0</v>
      </c>
      <c r="AM38" s="32">
        <f t="shared" si="30"/>
        <v>0</v>
      </c>
    </row>
    <row r="39" spans="2:39" x14ac:dyDescent="0.25">
      <c r="B39" s="91"/>
      <c r="C39" s="28">
        <f t="shared" si="31"/>
        <v>3</v>
      </c>
      <c r="D39" s="28"/>
      <c r="E39" s="28"/>
      <c r="F39" s="28"/>
      <c r="G39" s="28"/>
      <c r="H39" s="28"/>
      <c r="I39" s="28"/>
      <c r="J39" s="28"/>
      <c r="K39" s="28">
        <f t="shared" si="23"/>
        <v>0</v>
      </c>
      <c r="L39" s="32">
        <f t="shared" si="24"/>
        <v>0</v>
      </c>
      <c r="M39" s="28"/>
      <c r="N39" s="28"/>
      <c r="O39" s="28"/>
      <c r="P39" s="28"/>
      <c r="Q39" s="28"/>
      <c r="R39" s="28"/>
      <c r="S39" s="28"/>
      <c r="T39" s="28">
        <f t="shared" si="25"/>
        <v>0</v>
      </c>
      <c r="U39" s="32">
        <f t="shared" si="26"/>
        <v>0</v>
      </c>
      <c r="V39" s="28"/>
      <c r="W39" s="28"/>
      <c r="X39" s="28"/>
      <c r="Y39" s="28"/>
      <c r="Z39" s="28"/>
      <c r="AA39" s="28"/>
      <c r="AB39" s="28"/>
      <c r="AC39" s="28">
        <f t="shared" si="27"/>
        <v>0</v>
      </c>
      <c r="AD39" s="32">
        <f t="shared" si="28"/>
        <v>0</v>
      </c>
      <c r="AE39" s="28"/>
      <c r="AF39" s="28"/>
      <c r="AG39" s="28"/>
      <c r="AH39" s="28"/>
      <c r="AI39" s="28"/>
      <c r="AJ39" s="28"/>
      <c r="AK39" s="28"/>
      <c r="AL39" s="28">
        <f t="shared" si="29"/>
        <v>0</v>
      </c>
      <c r="AM39" s="32">
        <f t="shared" si="30"/>
        <v>0</v>
      </c>
    </row>
    <row r="40" spans="2:39" x14ac:dyDescent="0.25">
      <c r="B40" s="91"/>
      <c r="C40" s="28">
        <f t="shared" si="31"/>
        <v>4</v>
      </c>
      <c r="D40" s="28"/>
      <c r="E40" s="28"/>
      <c r="F40" s="28"/>
      <c r="G40" s="28"/>
      <c r="H40" s="28"/>
      <c r="I40" s="28"/>
      <c r="J40" s="28"/>
      <c r="K40" s="28">
        <f t="shared" si="23"/>
        <v>0</v>
      </c>
      <c r="L40" s="32">
        <f t="shared" si="24"/>
        <v>0</v>
      </c>
      <c r="M40" s="28"/>
      <c r="N40" s="28"/>
      <c r="O40" s="28"/>
      <c r="P40" s="28"/>
      <c r="Q40" s="28"/>
      <c r="R40" s="28"/>
      <c r="S40" s="28"/>
      <c r="T40" s="28">
        <f t="shared" si="25"/>
        <v>0</v>
      </c>
      <c r="U40" s="32">
        <f t="shared" si="26"/>
        <v>0</v>
      </c>
      <c r="V40" s="28"/>
      <c r="W40" s="28"/>
      <c r="X40" s="28"/>
      <c r="Y40" s="28"/>
      <c r="Z40" s="28"/>
      <c r="AA40" s="28"/>
      <c r="AB40" s="28"/>
      <c r="AC40" s="28">
        <f t="shared" si="27"/>
        <v>0</v>
      </c>
      <c r="AD40" s="32">
        <f t="shared" si="28"/>
        <v>0</v>
      </c>
      <c r="AE40" s="28"/>
      <c r="AF40" s="28"/>
      <c r="AG40" s="28"/>
      <c r="AH40" s="28"/>
      <c r="AI40" s="28"/>
      <c r="AJ40" s="28"/>
      <c r="AK40" s="28"/>
      <c r="AL40" s="28">
        <f t="shared" si="29"/>
        <v>0</v>
      </c>
      <c r="AM40" s="32">
        <f t="shared" si="30"/>
        <v>0</v>
      </c>
    </row>
    <row r="41" spans="2:39" x14ac:dyDescent="0.25">
      <c r="B41" s="91"/>
      <c r="C41" s="28">
        <f t="shared" si="31"/>
        <v>5</v>
      </c>
      <c r="D41" s="28"/>
      <c r="E41" s="28"/>
      <c r="F41" s="28"/>
      <c r="G41" s="28"/>
      <c r="H41" s="28"/>
      <c r="I41" s="28"/>
      <c r="J41" s="28"/>
      <c r="K41" s="28">
        <f t="shared" si="23"/>
        <v>0</v>
      </c>
      <c r="L41" s="32">
        <f t="shared" si="24"/>
        <v>0</v>
      </c>
      <c r="M41" s="28"/>
      <c r="N41" s="28"/>
      <c r="O41" s="28"/>
      <c r="P41" s="28"/>
      <c r="Q41" s="28"/>
      <c r="R41" s="28"/>
      <c r="S41" s="28"/>
      <c r="T41" s="28">
        <f t="shared" si="25"/>
        <v>0</v>
      </c>
      <c r="U41" s="32">
        <f t="shared" si="26"/>
        <v>0</v>
      </c>
      <c r="V41" s="28"/>
      <c r="W41" s="28"/>
      <c r="X41" s="28"/>
      <c r="Y41" s="28"/>
      <c r="Z41" s="28"/>
      <c r="AA41" s="28"/>
      <c r="AB41" s="28"/>
      <c r="AC41" s="28">
        <f t="shared" si="27"/>
        <v>0</v>
      </c>
      <c r="AD41" s="32">
        <f t="shared" si="28"/>
        <v>0</v>
      </c>
      <c r="AE41" s="28"/>
      <c r="AF41" s="28"/>
      <c r="AG41" s="28"/>
      <c r="AH41" s="28"/>
      <c r="AI41" s="28"/>
      <c r="AJ41" s="28"/>
      <c r="AK41" s="28"/>
      <c r="AL41" s="28">
        <f t="shared" si="29"/>
        <v>0</v>
      </c>
      <c r="AM41" s="32">
        <f t="shared" si="30"/>
        <v>0</v>
      </c>
    </row>
    <row r="42" spans="2:39" x14ac:dyDescent="0.25">
      <c r="B42" s="91"/>
      <c r="C42" s="28">
        <f t="shared" si="31"/>
        <v>6</v>
      </c>
      <c r="D42" s="28"/>
      <c r="E42" s="28"/>
      <c r="F42" s="28"/>
      <c r="G42" s="28"/>
      <c r="H42" s="28"/>
      <c r="I42" s="28"/>
      <c r="J42" s="28"/>
      <c r="K42" s="28">
        <f t="shared" si="23"/>
        <v>0</v>
      </c>
      <c r="L42" s="32">
        <f t="shared" si="24"/>
        <v>0</v>
      </c>
      <c r="M42" s="28"/>
      <c r="N42" s="28"/>
      <c r="O42" s="28"/>
      <c r="P42" s="28"/>
      <c r="Q42" s="28"/>
      <c r="R42" s="28"/>
      <c r="S42" s="28"/>
      <c r="T42" s="28">
        <f t="shared" si="25"/>
        <v>0</v>
      </c>
      <c r="U42" s="32">
        <f t="shared" si="26"/>
        <v>0</v>
      </c>
      <c r="V42" s="28"/>
      <c r="W42" s="28"/>
      <c r="X42" s="28"/>
      <c r="Y42" s="28"/>
      <c r="Z42" s="28"/>
      <c r="AA42" s="28"/>
      <c r="AB42" s="28"/>
      <c r="AC42" s="28">
        <f t="shared" si="27"/>
        <v>0</v>
      </c>
      <c r="AD42" s="32">
        <f t="shared" si="28"/>
        <v>0</v>
      </c>
      <c r="AE42" s="28"/>
      <c r="AF42" s="28"/>
      <c r="AG42" s="28"/>
      <c r="AH42" s="28"/>
      <c r="AI42" s="28"/>
      <c r="AJ42" s="28"/>
      <c r="AK42" s="28"/>
      <c r="AL42" s="28">
        <f t="shared" si="29"/>
        <v>0</v>
      </c>
      <c r="AM42" s="32">
        <f t="shared" si="30"/>
        <v>0</v>
      </c>
    </row>
    <row r="43" spans="2:39" x14ac:dyDescent="0.25">
      <c r="B43" s="91"/>
      <c r="C43" s="28">
        <f t="shared" si="31"/>
        <v>7</v>
      </c>
      <c r="D43" s="28"/>
      <c r="E43" s="28"/>
      <c r="F43" s="28"/>
      <c r="G43" s="28"/>
      <c r="H43" s="28"/>
      <c r="I43" s="28"/>
      <c r="J43" s="28"/>
      <c r="K43" s="28">
        <f t="shared" si="23"/>
        <v>0</v>
      </c>
      <c r="L43" s="32">
        <f t="shared" si="24"/>
        <v>0</v>
      </c>
      <c r="M43" s="28"/>
      <c r="N43" s="28"/>
      <c r="O43" s="28"/>
      <c r="P43" s="28"/>
      <c r="Q43" s="28"/>
      <c r="R43" s="28"/>
      <c r="S43" s="28"/>
      <c r="T43" s="28">
        <f t="shared" si="25"/>
        <v>0</v>
      </c>
      <c r="U43" s="32">
        <f t="shared" si="26"/>
        <v>0</v>
      </c>
      <c r="V43" s="28"/>
      <c r="W43" s="28"/>
      <c r="X43" s="28"/>
      <c r="Y43" s="28"/>
      <c r="Z43" s="28"/>
      <c r="AA43" s="28"/>
      <c r="AB43" s="28"/>
      <c r="AC43" s="28">
        <f t="shared" si="27"/>
        <v>0</v>
      </c>
      <c r="AD43" s="32">
        <f t="shared" si="28"/>
        <v>0</v>
      </c>
      <c r="AE43" s="28"/>
      <c r="AF43" s="28"/>
      <c r="AG43" s="28"/>
      <c r="AH43" s="28"/>
      <c r="AI43" s="28"/>
      <c r="AJ43" s="28"/>
      <c r="AK43" s="28"/>
      <c r="AL43" s="28">
        <f t="shared" si="29"/>
        <v>0</v>
      </c>
      <c r="AM43" s="32">
        <f t="shared" si="30"/>
        <v>0</v>
      </c>
    </row>
    <row r="44" spans="2:39" x14ac:dyDescent="0.25">
      <c r="B44" s="91"/>
      <c r="C44" s="28">
        <f t="shared" si="31"/>
        <v>8</v>
      </c>
      <c r="D44" s="28"/>
      <c r="E44" s="28"/>
      <c r="F44" s="28"/>
      <c r="G44" s="28"/>
      <c r="H44" s="28"/>
      <c r="I44" s="28"/>
      <c r="J44" s="28"/>
      <c r="K44" s="28">
        <f t="shared" si="23"/>
        <v>0</v>
      </c>
      <c r="L44" s="32">
        <f t="shared" si="24"/>
        <v>0</v>
      </c>
      <c r="M44" s="28"/>
      <c r="N44" s="28"/>
      <c r="O44" s="28"/>
      <c r="P44" s="28"/>
      <c r="Q44" s="28"/>
      <c r="R44" s="28"/>
      <c r="S44" s="28"/>
      <c r="T44" s="28">
        <f t="shared" si="25"/>
        <v>0</v>
      </c>
      <c r="U44" s="32">
        <f t="shared" si="26"/>
        <v>0</v>
      </c>
      <c r="V44" s="28"/>
      <c r="W44" s="28"/>
      <c r="X44" s="28"/>
      <c r="Y44" s="28"/>
      <c r="Z44" s="28"/>
      <c r="AA44" s="28"/>
      <c r="AB44" s="28"/>
      <c r="AC44" s="28">
        <f t="shared" si="27"/>
        <v>0</v>
      </c>
      <c r="AD44" s="32">
        <f t="shared" si="28"/>
        <v>0</v>
      </c>
      <c r="AE44" s="28"/>
      <c r="AF44" s="28"/>
      <c r="AG44" s="28"/>
      <c r="AH44" s="28"/>
      <c r="AI44" s="28"/>
      <c r="AJ44" s="28"/>
      <c r="AK44" s="28"/>
      <c r="AL44" s="28">
        <f t="shared" si="29"/>
        <v>0</v>
      </c>
      <c r="AM44" s="32">
        <f t="shared" si="30"/>
        <v>0</v>
      </c>
    </row>
    <row r="45" spans="2:39" x14ac:dyDescent="0.25">
      <c r="B45" s="91"/>
      <c r="C45" s="28">
        <f t="shared" si="31"/>
        <v>9</v>
      </c>
      <c r="D45" s="28"/>
      <c r="E45" s="28"/>
      <c r="F45" s="28"/>
      <c r="G45" s="28"/>
      <c r="H45" s="28"/>
      <c r="I45" s="28"/>
      <c r="J45" s="28"/>
      <c r="K45" s="28">
        <f t="shared" si="23"/>
        <v>0</v>
      </c>
      <c r="L45" s="32">
        <f t="shared" si="24"/>
        <v>0</v>
      </c>
      <c r="M45" s="28"/>
      <c r="N45" s="28"/>
      <c r="O45" s="28"/>
      <c r="P45" s="28"/>
      <c r="Q45" s="28"/>
      <c r="R45" s="28"/>
      <c r="S45" s="28"/>
      <c r="T45" s="28">
        <f t="shared" si="25"/>
        <v>0</v>
      </c>
      <c r="U45" s="32">
        <f t="shared" si="26"/>
        <v>0</v>
      </c>
      <c r="V45" s="28"/>
      <c r="W45" s="28"/>
      <c r="X45" s="28"/>
      <c r="Y45" s="28"/>
      <c r="Z45" s="28"/>
      <c r="AA45" s="28"/>
      <c r="AB45" s="28"/>
      <c r="AC45" s="28">
        <f t="shared" si="27"/>
        <v>0</v>
      </c>
      <c r="AD45" s="32">
        <f t="shared" si="28"/>
        <v>0</v>
      </c>
      <c r="AE45" s="28"/>
      <c r="AF45" s="28"/>
      <c r="AG45" s="28"/>
      <c r="AH45" s="28"/>
      <c r="AI45" s="28"/>
      <c r="AJ45" s="28"/>
      <c r="AK45" s="28"/>
      <c r="AL45" s="28">
        <f t="shared" si="29"/>
        <v>0</v>
      </c>
      <c r="AM45" s="32">
        <f t="shared" si="30"/>
        <v>0</v>
      </c>
    </row>
    <row r="46" spans="2:39" ht="15.75" thickBot="1" x14ac:dyDescent="0.3">
      <c r="B46" s="91"/>
      <c r="C46" s="71">
        <f t="shared" si="31"/>
        <v>10</v>
      </c>
      <c r="D46" s="71"/>
      <c r="E46" s="71"/>
      <c r="F46" s="71"/>
      <c r="G46" s="71"/>
      <c r="H46" s="71"/>
      <c r="I46" s="71"/>
      <c r="J46" s="71"/>
      <c r="K46" s="28">
        <f t="shared" si="23"/>
        <v>0</v>
      </c>
      <c r="L46" s="32">
        <f t="shared" si="24"/>
        <v>0</v>
      </c>
      <c r="M46" s="71"/>
      <c r="N46" s="71"/>
      <c r="O46" s="71"/>
      <c r="P46" s="71"/>
      <c r="Q46" s="71"/>
      <c r="R46" s="71"/>
      <c r="S46" s="71"/>
      <c r="T46" s="28">
        <f t="shared" si="25"/>
        <v>0</v>
      </c>
      <c r="U46" s="32">
        <f t="shared" si="26"/>
        <v>0</v>
      </c>
      <c r="V46" s="71"/>
      <c r="W46" s="71"/>
      <c r="X46" s="71"/>
      <c r="Y46" s="71"/>
      <c r="Z46" s="71"/>
      <c r="AA46" s="71"/>
      <c r="AB46" s="71"/>
      <c r="AC46" s="28">
        <f t="shared" si="27"/>
        <v>0</v>
      </c>
      <c r="AD46" s="32">
        <f t="shared" si="28"/>
        <v>0</v>
      </c>
      <c r="AE46" s="71"/>
      <c r="AF46" s="71"/>
      <c r="AG46" s="71"/>
      <c r="AH46" s="71"/>
      <c r="AI46" s="71"/>
      <c r="AJ46" s="71"/>
      <c r="AK46" s="71"/>
      <c r="AL46" s="28">
        <f t="shared" si="29"/>
        <v>0</v>
      </c>
      <c r="AM46" s="32">
        <f t="shared" si="30"/>
        <v>0</v>
      </c>
    </row>
    <row r="47" spans="2:39" ht="15.75" thickBot="1" x14ac:dyDescent="0.3">
      <c r="B47" s="92" t="s">
        <v>42</v>
      </c>
      <c r="C47" s="93"/>
      <c r="D47" s="33" t="e">
        <f>AVERAGE(D37:D46)</f>
        <v>#DIV/0!</v>
      </c>
      <c r="E47" s="33" t="e">
        <f>AVERAGE(E37:E46)</f>
        <v>#DIV/0!</v>
      </c>
      <c r="F47" s="33" t="e">
        <f>AVERAGE(F37:F46)</f>
        <v>#DIV/0!</v>
      </c>
      <c r="G47" s="33" t="e">
        <f>AVERAGE(G37:G46)</f>
        <v>#DIV/0!</v>
      </c>
      <c r="H47" s="33"/>
      <c r="I47" s="33" t="e">
        <f>AVERAGE(I37:I46)</f>
        <v>#DIV/0!</v>
      </c>
      <c r="J47" s="34" t="e">
        <f>K47/(K47+L47)</f>
        <v>#DIV/0!</v>
      </c>
      <c r="K47" s="35">
        <f>SUM(K37:K46)</f>
        <v>0</v>
      </c>
      <c r="L47" s="35">
        <f>SUM(L37:L46)</f>
        <v>0</v>
      </c>
      <c r="M47" s="33" t="e">
        <f>AVERAGE(M37:M46)</f>
        <v>#DIV/0!</v>
      </c>
      <c r="N47" s="33" t="e">
        <f>AVERAGE(N37:N46)</f>
        <v>#DIV/0!</v>
      </c>
      <c r="O47" s="33" t="e">
        <f>AVERAGE(O37:O46)</f>
        <v>#DIV/0!</v>
      </c>
      <c r="P47" s="33" t="e">
        <f>AVERAGE(P37:P46)</f>
        <v>#DIV/0!</v>
      </c>
      <c r="Q47" s="33"/>
      <c r="R47" s="33" t="e">
        <f>AVERAGE(R37:R46)</f>
        <v>#DIV/0!</v>
      </c>
      <c r="S47" s="34" t="e">
        <f>T47/(T47+U47)</f>
        <v>#DIV/0!</v>
      </c>
      <c r="T47" s="35">
        <f>SUM(T37:T46)</f>
        <v>0</v>
      </c>
      <c r="U47" s="35">
        <f>SUM(U37:U46)</f>
        <v>0</v>
      </c>
      <c r="V47" s="33" t="e">
        <f>AVERAGE(V37:V46)</f>
        <v>#DIV/0!</v>
      </c>
      <c r="W47" s="33" t="e">
        <f>AVERAGE(W37:W46)</f>
        <v>#DIV/0!</v>
      </c>
      <c r="X47" s="33" t="e">
        <f>AVERAGE(X37:X46)</f>
        <v>#DIV/0!</v>
      </c>
      <c r="Y47" s="33" t="e">
        <f>AVERAGE(Y37:Y46)</f>
        <v>#DIV/0!</v>
      </c>
      <c r="Z47" s="33"/>
      <c r="AA47" s="33" t="e">
        <f>AVERAGE(AA37:AA46)</f>
        <v>#DIV/0!</v>
      </c>
      <c r="AB47" s="34" t="e">
        <f>AC47/(AC47+AD47)</f>
        <v>#DIV/0!</v>
      </c>
      <c r="AC47" s="35">
        <f>SUM(AC37:AC46)</f>
        <v>0</v>
      </c>
      <c r="AD47" s="35">
        <f>SUM(AD37:AD46)</f>
        <v>0</v>
      </c>
      <c r="AE47" s="33" t="e">
        <f>AVERAGE(AE37:AE46)</f>
        <v>#DIV/0!</v>
      </c>
      <c r="AF47" s="33" t="e">
        <f>AVERAGE(AF37:AF46)</f>
        <v>#DIV/0!</v>
      </c>
      <c r="AG47" s="33" t="e">
        <f>AVERAGE(AG37:AG46)</f>
        <v>#DIV/0!</v>
      </c>
      <c r="AH47" s="33" t="e">
        <f>AVERAGE(AH37:AH46)</f>
        <v>#DIV/0!</v>
      </c>
      <c r="AI47" s="33"/>
      <c r="AJ47" s="33" t="e">
        <f>AVERAGE(AJ37:AJ46)</f>
        <v>#DIV/0!</v>
      </c>
      <c r="AK47" s="34" t="e">
        <f>AL47/(AL47+AM47)</f>
        <v>#DIV/0!</v>
      </c>
      <c r="AL47" s="35">
        <f>SUM(AL37:AL46)</f>
        <v>0</v>
      </c>
      <c r="AM47" s="111">
        <f>SUM(AM37:AM46)</f>
        <v>0</v>
      </c>
    </row>
  </sheetData>
  <mergeCells count="18">
    <mergeCell ref="B47:C47"/>
    <mergeCell ref="A3:A8"/>
    <mergeCell ref="AE13:AM13"/>
    <mergeCell ref="D12:AM12"/>
    <mergeCell ref="O4:R4"/>
    <mergeCell ref="C3:R3"/>
    <mergeCell ref="B37:B46"/>
    <mergeCell ref="A2:R2"/>
    <mergeCell ref="C4:F4"/>
    <mergeCell ref="G4:J4"/>
    <mergeCell ref="K4:N4"/>
    <mergeCell ref="B25:C25"/>
    <mergeCell ref="B13:B24"/>
    <mergeCell ref="D13:L13"/>
    <mergeCell ref="M13:U13"/>
    <mergeCell ref="V13:AD13"/>
    <mergeCell ref="B26:B35"/>
    <mergeCell ref="B36:C3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2F8E-7F8B-4AEB-AF61-ED97F609A00C}">
  <dimension ref="A2:AM47"/>
  <sheetViews>
    <sheetView topLeftCell="F22" zoomScaleNormal="100" workbookViewId="0">
      <selection activeCell="AA38" sqref="AA38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2" spans="1:39" s="39" customFormat="1" x14ac:dyDescent="0.25">
      <c r="A2" s="98" t="s">
        <v>64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</row>
    <row r="3" spans="1:39" s="39" customFormat="1" x14ac:dyDescent="0.25">
      <c r="A3" s="100" t="s">
        <v>58</v>
      </c>
      <c r="B3" s="41" t="s">
        <v>2</v>
      </c>
      <c r="C3" s="100">
        <f>D12</f>
        <v>1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39" s="39" customFormat="1" x14ac:dyDescent="0.25">
      <c r="A4" s="100"/>
      <c r="B4" s="41" t="s">
        <v>0</v>
      </c>
      <c r="C4" s="100" t="str">
        <f>D13</f>
        <v>Hungaroring</v>
      </c>
      <c r="D4" s="100"/>
      <c r="E4" s="100"/>
      <c r="F4" s="100"/>
      <c r="G4" s="100" t="str">
        <f>M13</f>
        <v>Zandvoort</v>
      </c>
      <c r="H4" s="100"/>
      <c r="I4" s="100"/>
      <c r="J4" s="100"/>
      <c r="K4" s="100" t="str">
        <f>V13</f>
        <v>Monza</v>
      </c>
      <c r="L4" s="100"/>
      <c r="M4" s="100"/>
      <c r="N4" s="100"/>
      <c r="O4" s="100" t="str">
        <f>AE13</f>
        <v>Barcelona</v>
      </c>
      <c r="P4" s="100"/>
      <c r="Q4" s="100"/>
      <c r="R4" s="100"/>
    </row>
    <row r="5" spans="1:39" s="39" customFormat="1" x14ac:dyDescent="0.25">
      <c r="A5" s="100"/>
      <c r="B5" s="41"/>
      <c r="C5" s="73" t="s">
        <v>55</v>
      </c>
      <c r="D5" s="73" t="s">
        <v>59</v>
      </c>
      <c r="E5" s="73" t="s">
        <v>53</v>
      </c>
      <c r="F5" s="73" t="s">
        <v>59</v>
      </c>
      <c r="G5" s="73" t="s">
        <v>55</v>
      </c>
      <c r="H5" s="73" t="s">
        <v>59</v>
      </c>
      <c r="I5" s="73" t="s">
        <v>53</v>
      </c>
      <c r="J5" s="73" t="s">
        <v>59</v>
      </c>
      <c r="K5" s="73" t="s">
        <v>55</v>
      </c>
      <c r="L5" s="73" t="s">
        <v>59</v>
      </c>
      <c r="M5" s="73" t="s">
        <v>53</v>
      </c>
      <c r="N5" s="73" t="s">
        <v>59</v>
      </c>
      <c r="O5" s="73" t="s">
        <v>55</v>
      </c>
      <c r="P5" s="73" t="s">
        <v>59</v>
      </c>
      <c r="Q5" s="73" t="s">
        <v>53</v>
      </c>
      <c r="R5" s="73" t="s">
        <v>59</v>
      </c>
    </row>
    <row r="6" spans="1:39" s="39" customFormat="1" x14ac:dyDescent="0.25">
      <c r="A6" s="100"/>
      <c r="B6" s="41">
        <f>B13</f>
        <v>1</v>
      </c>
      <c r="C6" s="43">
        <f>G25</f>
        <v>22.5</v>
      </c>
      <c r="D6" s="43">
        <f>_xlfn.STDEV.S(G15:G24)</f>
        <v>0.70710678118654757</v>
      </c>
      <c r="E6" s="43">
        <f>I25</f>
        <v>20.5</v>
      </c>
      <c r="F6" s="43">
        <f>_xlfn.STDEV.S(I15:I24)</f>
        <v>3.5355339059327378</v>
      </c>
      <c r="G6" s="43">
        <f>P25</f>
        <v>22</v>
      </c>
      <c r="H6" s="43" t="e">
        <f>_xlfn.STDEV.S(P15:P24)</f>
        <v>#DIV/0!</v>
      </c>
      <c r="I6" s="43">
        <f>R25</f>
        <v>23</v>
      </c>
      <c r="J6" s="43" t="e">
        <f>_xlfn.STDEV.S(R15:R24)</f>
        <v>#DIV/0!</v>
      </c>
      <c r="K6" s="43" t="e">
        <f>Y25</f>
        <v>#DIV/0!</v>
      </c>
      <c r="L6" s="43" t="e">
        <f>_xlfn.STDEV.S(Y15:Y24)</f>
        <v>#DIV/0!</v>
      </c>
      <c r="M6" s="43" t="e">
        <f>AA25</f>
        <v>#DIV/0!</v>
      </c>
      <c r="N6" s="43" t="e">
        <f>_xlfn.STDEV.S(AA15:AA24)</f>
        <v>#DIV/0!</v>
      </c>
      <c r="O6" s="43">
        <f>AH25</f>
        <v>23</v>
      </c>
      <c r="P6" s="43">
        <f>_xlfn.STDEV.S(AH15:AH24)</f>
        <v>1.4142135623730951</v>
      </c>
      <c r="Q6" s="43">
        <f>AJ25</f>
        <v>16</v>
      </c>
      <c r="R6" s="43">
        <f>_xlfn.STDEV.S(AJ15:AJ24)</f>
        <v>1.4142135623730951</v>
      </c>
    </row>
    <row r="7" spans="1:39" s="39" customFormat="1" x14ac:dyDescent="0.25">
      <c r="A7" s="100"/>
      <c r="B7" s="41">
        <f>B26</f>
        <v>2</v>
      </c>
      <c r="C7" s="43" t="e">
        <f>G36</f>
        <v>#DIV/0!</v>
      </c>
      <c r="D7" s="43" t="e">
        <f>_xlfn.STDEV.S(G26:G35)</f>
        <v>#DIV/0!</v>
      </c>
      <c r="E7" s="43" t="e">
        <f>I36</f>
        <v>#DIV/0!</v>
      </c>
      <c r="F7" s="43" t="e">
        <f>_xlfn.STDEV.S(I26:I35)</f>
        <v>#DIV/0!</v>
      </c>
      <c r="G7" s="43" t="e">
        <f>P36</f>
        <v>#DIV/0!</v>
      </c>
      <c r="H7" s="43" t="e">
        <f>_xlfn.STDEV.S(P26:P35)</f>
        <v>#DIV/0!</v>
      </c>
      <c r="I7" s="43" t="e">
        <f>R36</f>
        <v>#DIV/0!</v>
      </c>
      <c r="J7" s="43" t="e">
        <f>_xlfn.STDEV.S(R26:R35)</f>
        <v>#DIV/0!</v>
      </c>
      <c r="K7" s="43" t="e">
        <f>Y36</f>
        <v>#DIV/0!</v>
      </c>
      <c r="L7" s="43" t="e">
        <f>_xlfn.STDEV.S(Y26:Y35)</f>
        <v>#DIV/0!</v>
      </c>
      <c r="M7" s="43" t="e">
        <f>AA36</f>
        <v>#DIV/0!</v>
      </c>
      <c r="N7" s="43" t="e">
        <f>_xlfn.STDEV.S(AA26:AA35)</f>
        <v>#DIV/0!</v>
      </c>
      <c r="O7" s="43" t="e">
        <f>AH36</f>
        <v>#DIV/0!</v>
      </c>
      <c r="P7" s="43" t="e">
        <f>_xlfn.STDEV.S(AH26:AH35)</f>
        <v>#DIV/0!</v>
      </c>
      <c r="Q7" s="43" t="e">
        <f>AJ36</f>
        <v>#DIV/0!</v>
      </c>
      <c r="R7" s="43" t="e">
        <f>_xlfn.STDEV.S(AJ26:AJ35)</f>
        <v>#DIV/0!</v>
      </c>
    </row>
    <row r="8" spans="1:39" s="39" customFormat="1" x14ac:dyDescent="0.25">
      <c r="A8" s="100"/>
      <c r="B8" s="41">
        <f>B37</f>
        <v>3</v>
      </c>
      <c r="C8" s="43">
        <f>G47</f>
        <v>21</v>
      </c>
      <c r="D8" s="43" t="e">
        <f>_xlfn.STDEV.S(G37:G46)</f>
        <v>#DIV/0!</v>
      </c>
      <c r="E8" s="43">
        <f>I47</f>
        <v>20</v>
      </c>
      <c r="F8" s="43" t="e">
        <f>_xlfn.STDEV.S(I37:I46)</f>
        <v>#DIV/0!</v>
      </c>
      <c r="G8" s="43" t="e">
        <f>P47</f>
        <v>#DIV/0!</v>
      </c>
      <c r="H8" s="43" t="e">
        <f>_xlfn.STDEV.S(P37:P46)</f>
        <v>#DIV/0!</v>
      </c>
      <c r="I8" s="43" t="e">
        <f>R47</f>
        <v>#DIV/0!</v>
      </c>
      <c r="J8" s="43" t="e">
        <f>_xlfn.STDEV.S(R37:R46)</f>
        <v>#DIV/0!</v>
      </c>
      <c r="K8" s="43">
        <f>Y47</f>
        <v>23</v>
      </c>
      <c r="L8" s="43" t="e">
        <f>_xlfn.STDEV.S(Y37:Y46)</f>
        <v>#DIV/0!</v>
      </c>
      <c r="M8" s="43">
        <f>AA47</f>
        <v>20</v>
      </c>
      <c r="N8" s="43" t="e">
        <f>_xlfn.STDEV.S(AA37:AA46)</f>
        <v>#DIV/0!</v>
      </c>
      <c r="O8" s="43" t="e">
        <f>AH47</f>
        <v>#DIV/0!</v>
      </c>
      <c r="P8" s="43" t="e">
        <f>_xlfn.STDEV.S(AH37:AH46)</f>
        <v>#DIV/0!</v>
      </c>
      <c r="Q8" s="43" t="e">
        <f>AJ47</f>
        <v>#DIV/0!</v>
      </c>
      <c r="R8" s="43" t="e">
        <f>_xlfn.STDEV.S(AJ37:AJ46)</f>
        <v>#DIV/0!</v>
      </c>
    </row>
    <row r="9" spans="1:39" s="39" customFormat="1" x14ac:dyDescent="0.25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109"/>
      <c r="S9" s="40"/>
      <c r="T9" s="40"/>
      <c r="U9" s="40"/>
      <c r="V9" s="40"/>
      <c r="W9" s="40"/>
      <c r="X9" s="40"/>
      <c r="Y9" s="40"/>
      <c r="Z9" s="40"/>
    </row>
    <row r="10" spans="1:39" s="39" customFormat="1" ht="14.25" customHeight="1" x14ac:dyDescent="0.25"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39" ht="15.75" thickBot="1" x14ac:dyDescent="0.3"/>
    <row r="12" spans="1:39" x14ac:dyDescent="0.25">
      <c r="B12" s="44" t="s">
        <v>0</v>
      </c>
      <c r="C12" s="45" t="s">
        <v>2</v>
      </c>
      <c r="D12" s="94">
        <v>1</v>
      </c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110"/>
    </row>
    <row r="13" spans="1:39" x14ac:dyDescent="0.25">
      <c r="B13" s="96">
        <v>1</v>
      </c>
      <c r="C13" s="28"/>
      <c r="D13" s="98" t="s">
        <v>31</v>
      </c>
      <c r="E13" s="98"/>
      <c r="F13" s="98"/>
      <c r="G13" s="98"/>
      <c r="H13" s="98"/>
      <c r="I13" s="98"/>
      <c r="J13" s="98"/>
      <c r="K13" s="98"/>
      <c r="L13" s="98"/>
      <c r="M13" s="98" t="s">
        <v>62</v>
      </c>
      <c r="N13" s="98"/>
      <c r="O13" s="98"/>
      <c r="P13" s="98"/>
      <c r="Q13" s="98"/>
      <c r="R13" s="98"/>
      <c r="S13" s="98"/>
      <c r="T13" s="98"/>
      <c r="U13" s="98"/>
      <c r="V13" s="98" t="s">
        <v>33</v>
      </c>
      <c r="W13" s="98"/>
      <c r="X13" s="98"/>
      <c r="Y13" s="98"/>
      <c r="Z13" s="98"/>
      <c r="AA13" s="98"/>
      <c r="AB13" s="98"/>
      <c r="AC13" s="98"/>
      <c r="AD13" s="99"/>
      <c r="AE13" s="98" t="s">
        <v>32</v>
      </c>
      <c r="AF13" s="98"/>
      <c r="AG13" s="98"/>
      <c r="AH13" s="98"/>
      <c r="AI13" s="98"/>
      <c r="AJ13" s="98"/>
      <c r="AK13" s="98"/>
      <c r="AL13" s="98"/>
      <c r="AM13" s="99"/>
    </row>
    <row r="14" spans="1:39" x14ac:dyDescent="0.25">
      <c r="B14" s="96"/>
      <c r="C14" s="74" t="s">
        <v>38</v>
      </c>
      <c r="D14" s="74" t="s">
        <v>35</v>
      </c>
      <c r="E14" s="74" t="s">
        <v>34</v>
      </c>
      <c r="F14" s="74" t="s">
        <v>36</v>
      </c>
      <c r="G14" s="74" t="s">
        <v>39</v>
      </c>
      <c r="H14" s="74" t="s">
        <v>40</v>
      </c>
      <c r="I14" s="74" t="s">
        <v>41</v>
      </c>
      <c r="J14" s="74" t="s">
        <v>43</v>
      </c>
      <c r="K14" s="74" t="s">
        <v>36</v>
      </c>
      <c r="L14" s="74" t="s">
        <v>44</v>
      </c>
      <c r="M14" s="74" t="s">
        <v>35</v>
      </c>
      <c r="N14" s="74" t="s">
        <v>34</v>
      </c>
      <c r="O14" s="74" t="s">
        <v>36</v>
      </c>
      <c r="P14" s="74" t="s">
        <v>39</v>
      </c>
      <c r="Q14" s="74" t="s">
        <v>40</v>
      </c>
      <c r="R14" s="74" t="s">
        <v>41</v>
      </c>
      <c r="S14" s="74" t="s">
        <v>43</v>
      </c>
      <c r="T14" s="74" t="s">
        <v>36</v>
      </c>
      <c r="U14" s="74" t="s">
        <v>44</v>
      </c>
      <c r="V14" s="74" t="s">
        <v>35</v>
      </c>
      <c r="W14" s="74" t="s">
        <v>34</v>
      </c>
      <c r="X14" s="74" t="s">
        <v>36</v>
      </c>
      <c r="Y14" s="74" t="s">
        <v>39</v>
      </c>
      <c r="Z14" s="74" t="s">
        <v>40</v>
      </c>
      <c r="AA14" s="74" t="s">
        <v>41</v>
      </c>
      <c r="AB14" s="74" t="s">
        <v>43</v>
      </c>
      <c r="AC14" s="74" t="s">
        <v>36</v>
      </c>
      <c r="AD14" s="75" t="s">
        <v>44</v>
      </c>
      <c r="AE14" s="74" t="s">
        <v>35</v>
      </c>
      <c r="AF14" s="74" t="s">
        <v>34</v>
      </c>
      <c r="AG14" s="74" t="s">
        <v>36</v>
      </c>
      <c r="AH14" s="74" t="s">
        <v>39</v>
      </c>
      <c r="AI14" s="74" t="s">
        <v>40</v>
      </c>
      <c r="AJ14" s="74" t="s">
        <v>41</v>
      </c>
      <c r="AK14" s="74" t="s">
        <v>43</v>
      </c>
      <c r="AL14" s="74" t="s">
        <v>36</v>
      </c>
      <c r="AM14" s="75" t="s">
        <v>44</v>
      </c>
    </row>
    <row r="15" spans="1:39" s="64" customFormat="1" x14ac:dyDescent="0.25">
      <c r="B15" s="96"/>
      <c r="C15" s="62">
        <v>1</v>
      </c>
      <c r="D15" s="62">
        <v>31.486999999999998</v>
      </c>
      <c r="E15" s="62">
        <v>34.76</v>
      </c>
      <c r="F15" s="62">
        <v>42.359000000000002</v>
      </c>
      <c r="G15" s="62">
        <v>22</v>
      </c>
      <c r="H15" s="113" t="s">
        <v>45</v>
      </c>
      <c r="I15" s="62">
        <v>23</v>
      </c>
      <c r="J15" s="62" t="s">
        <v>36</v>
      </c>
      <c r="K15" s="62">
        <f t="shared" ref="K15:K24" si="0">IF(J15="W",1,0)</f>
        <v>1</v>
      </c>
      <c r="L15" s="63">
        <f t="shared" ref="L15:L24" si="1">IF(J15="L",1,0)</f>
        <v>0</v>
      </c>
      <c r="M15" s="62">
        <v>37.027999999999999</v>
      </c>
      <c r="N15" s="62">
        <v>41.088000000000001</v>
      </c>
      <c r="O15" s="62">
        <v>48.206000000000003</v>
      </c>
      <c r="P15" s="62">
        <v>22</v>
      </c>
      <c r="Q15" s="62" t="s">
        <v>54</v>
      </c>
      <c r="R15" s="62">
        <v>23</v>
      </c>
      <c r="S15" s="62" t="s">
        <v>36</v>
      </c>
      <c r="T15" s="62">
        <f t="shared" ref="T15:T24" si="2">IF(S15="W",1,0)</f>
        <v>1</v>
      </c>
      <c r="U15" s="63">
        <f t="shared" ref="U15:U24" si="3">IF(S15="L",1,0)</f>
        <v>0</v>
      </c>
      <c r="V15" s="62"/>
      <c r="W15" s="62"/>
      <c r="X15" s="62"/>
      <c r="Y15" s="62"/>
      <c r="Z15" s="62"/>
      <c r="AA15" s="62"/>
      <c r="AB15" s="62"/>
      <c r="AC15" s="62">
        <f t="shared" ref="AC15:AC24" si="4">IF(AB15="W",1,0)</f>
        <v>0</v>
      </c>
      <c r="AD15" s="63">
        <f t="shared" ref="AD15:AD24" si="5">IF(AB15="L",1,0)</f>
        <v>0</v>
      </c>
      <c r="AE15" s="62">
        <v>30.843</v>
      </c>
      <c r="AF15" s="62">
        <v>32.201999999999998</v>
      </c>
      <c r="AG15" s="62">
        <v>39.44</v>
      </c>
      <c r="AH15" s="62">
        <v>22</v>
      </c>
      <c r="AI15" s="62" t="s">
        <v>47</v>
      </c>
      <c r="AJ15" s="62">
        <v>17</v>
      </c>
      <c r="AK15" s="62" t="s">
        <v>36</v>
      </c>
      <c r="AL15" s="62">
        <f t="shared" ref="AL15:AL24" si="6">IF(AK15="W",1,0)</f>
        <v>1</v>
      </c>
      <c r="AM15" s="63">
        <f t="shared" ref="AM15:AM24" si="7">IF(AK15="L",1,0)</f>
        <v>0</v>
      </c>
    </row>
    <row r="16" spans="1:39" s="64" customFormat="1" x14ac:dyDescent="0.25">
      <c r="B16" s="96"/>
      <c r="C16" s="62">
        <f>C15+1</f>
        <v>2</v>
      </c>
      <c r="D16" s="62">
        <v>31.282</v>
      </c>
      <c r="E16" s="62">
        <v>34.500999999999998</v>
      </c>
      <c r="F16" s="62">
        <v>42.07</v>
      </c>
      <c r="G16" s="62">
        <v>23</v>
      </c>
      <c r="H16" s="62" t="s">
        <v>47</v>
      </c>
      <c r="I16" s="62">
        <v>18</v>
      </c>
      <c r="J16" s="62" t="s">
        <v>44</v>
      </c>
      <c r="K16" s="62">
        <f t="shared" si="0"/>
        <v>0</v>
      </c>
      <c r="L16" s="63">
        <f t="shared" si="1"/>
        <v>1</v>
      </c>
      <c r="M16" s="62"/>
      <c r="N16" s="62"/>
      <c r="O16" s="62"/>
      <c r="P16" s="62"/>
      <c r="Q16" s="62"/>
      <c r="R16" s="62"/>
      <c r="S16" s="62"/>
      <c r="T16" s="62">
        <f t="shared" si="2"/>
        <v>0</v>
      </c>
      <c r="U16" s="63">
        <f t="shared" si="3"/>
        <v>0</v>
      </c>
      <c r="V16" s="62"/>
      <c r="W16" s="62"/>
      <c r="X16" s="62"/>
      <c r="Y16" s="62"/>
      <c r="Z16" s="62"/>
      <c r="AA16" s="62"/>
      <c r="AB16" s="62"/>
      <c r="AC16" s="62">
        <f t="shared" si="4"/>
        <v>0</v>
      </c>
      <c r="AD16" s="63">
        <f t="shared" si="5"/>
        <v>0</v>
      </c>
      <c r="AE16" s="62">
        <v>30.806000000000001</v>
      </c>
      <c r="AF16" s="62">
        <v>33.427999999999997</v>
      </c>
      <c r="AG16" s="62">
        <v>41.131</v>
      </c>
      <c r="AH16" s="62">
        <v>24</v>
      </c>
      <c r="AI16" s="62" t="s">
        <v>47</v>
      </c>
      <c r="AJ16" s="62">
        <v>15</v>
      </c>
      <c r="AK16" s="62" t="s">
        <v>44</v>
      </c>
      <c r="AL16" s="62">
        <f t="shared" si="6"/>
        <v>0</v>
      </c>
      <c r="AM16" s="63">
        <f t="shared" si="7"/>
        <v>1</v>
      </c>
    </row>
    <row r="17" spans="2:39" s="64" customFormat="1" x14ac:dyDescent="0.25">
      <c r="B17" s="96"/>
      <c r="C17" s="62">
        <f>C16+1</f>
        <v>3</v>
      </c>
      <c r="D17" s="62"/>
      <c r="E17" s="62"/>
      <c r="F17" s="62"/>
      <c r="G17" s="62"/>
      <c r="H17" s="62"/>
      <c r="I17" s="62"/>
      <c r="J17" s="62"/>
      <c r="K17" s="62">
        <f t="shared" si="0"/>
        <v>0</v>
      </c>
      <c r="L17" s="63">
        <f t="shared" si="1"/>
        <v>0</v>
      </c>
      <c r="M17" s="62"/>
      <c r="N17" s="62"/>
      <c r="O17" s="62"/>
      <c r="P17" s="62"/>
      <c r="Q17" s="62"/>
      <c r="R17" s="62"/>
      <c r="S17" s="62"/>
      <c r="T17" s="62">
        <f t="shared" si="2"/>
        <v>0</v>
      </c>
      <c r="U17" s="63">
        <f t="shared" si="3"/>
        <v>0</v>
      </c>
      <c r="V17" s="62"/>
      <c r="W17" s="62"/>
      <c r="X17" s="62"/>
      <c r="Y17" s="62"/>
      <c r="Z17" s="62"/>
      <c r="AA17" s="62"/>
      <c r="AB17" s="62"/>
      <c r="AC17" s="62">
        <f t="shared" si="4"/>
        <v>0</v>
      </c>
      <c r="AD17" s="63">
        <f t="shared" si="5"/>
        <v>0</v>
      </c>
      <c r="AE17" s="62"/>
      <c r="AF17" s="62"/>
      <c r="AG17" s="62"/>
      <c r="AH17" s="62"/>
      <c r="AI17" s="62"/>
      <c r="AJ17" s="62"/>
      <c r="AK17" s="62"/>
      <c r="AL17" s="62">
        <f t="shared" si="6"/>
        <v>0</v>
      </c>
      <c r="AM17" s="63">
        <f t="shared" si="7"/>
        <v>0</v>
      </c>
    </row>
    <row r="18" spans="2:39" s="64" customFormat="1" x14ac:dyDescent="0.25">
      <c r="B18" s="96"/>
      <c r="C18" s="62">
        <f>C17+1</f>
        <v>4</v>
      </c>
      <c r="D18" s="62"/>
      <c r="E18" s="62"/>
      <c r="F18" s="62"/>
      <c r="G18" s="62"/>
      <c r="H18" s="62"/>
      <c r="I18" s="62"/>
      <c r="J18" s="62"/>
      <c r="K18" s="62">
        <f t="shared" si="0"/>
        <v>0</v>
      </c>
      <c r="L18" s="63">
        <f t="shared" si="1"/>
        <v>0</v>
      </c>
      <c r="M18" s="62"/>
      <c r="N18" s="62"/>
      <c r="O18" s="62"/>
      <c r="P18" s="62"/>
      <c r="Q18" s="62"/>
      <c r="R18" s="62"/>
      <c r="S18" s="62"/>
      <c r="T18" s="62">
        <f t="shared" si="2"/>
        <v>0</v>
      </c>
      <c r="U18" s="63">
        <f t="shared" si="3"/>
        <v>0</v>
      </c>
      <c r="V18" s="62"/>
      <c r="W18" s="62"/>
      <c r="X18" s="62"/>
      <c r="Y18" s="62"/>
      <c r="Z18" s="62"/>
      <c r="AA18" s="62"/>
      <c r="AB18" s="62"/>
      <c r="AC18" s="62">
        <f t="shared" si="4"/>
        <v>0</v>
      </c>
      <c r="AD18" s="63">
        <f t="shared" si="5"/>
        <v>0</v>
      </c>
      <c r="AE18" s="62"/>
      <c r="AF18" s="62"/>
      <c r="AG18" s="62"/>
      <c r="AH18" s="62"/>
      <c r="AI18" s="62"/>
      <c r="AJ18" s="62"/>
      <c r="AK18" s="62"/>
      <c r="AL18" s="62">
        <f t="shared" si="6"/>
        <v>0</v>
      </c>
      <c r="AM18" s="63">
        <f t="shared" si="7"/>
        <v>0</v>
      </c>
    </row>
    <row r="19" spans="2:39" s="64" customFormat="1" x14ac:dyDescent="0.25">
      <c r="B19" s="96"/>
      <c r="C19" s="62">
        <f>C18+1</f>
        <v>5</v>
      </c>
      <c r="D19" s="62"/>
      <c r="E19" s="62"/>
      <c r="F19" s="62"/>
      <c r="G19" s="62"/>
      <c r="H19" s="62"/>
      <c r="I19" s="62"/>
      <c r="J19" s="62"/>
      <c r="K19" s="62">
        <f t="shared" si="0"/>
        <v>0</v>
      </c>
      <c r="L19" s="63">
        <f t="shared" si="1"/>
        <v>0</v>
      </c>
      <c r="M19" s="62"/>
      <c r="N19" s="62"/>
      <c r="O19" s="62"/>
      <c r="P19" s="62"/>
      <c r="Q19" s="62"/>
      <c r="R19" s="62"/>
      <c r="S19" s="62"/>
      <c r="T19" s="62">
        <f t="shared" si="2"/>
        <v>0</v>
      </c>
      <c r="U19" s="63">
        <f t="shared" si="3"/>
        <v>0</v>
      </c>
      <c r="V19" s="62"/>
      <c r="W19" s="62"/>
      <c r="X19" s="62"/>
      <c r="Y19" s="62"/>
      <c r="Z19" s="62"/>
      <c r="AA19" s="62"/>
      <c r="AB19" s="62"/>
      <c r="AC19" s="62">
        <f t="shared" si="4"/>
        <v>0</v>
      </c>
      <c r="AD19" s="63">
        <f t="shared" si="5"/>
        <v>0</v>
      </c>
      <c r="AE19" s="62"/>
      <c r="AF19" s="62"/>
      <c r="AG19" s="62"/>
      <c r="AH19" s="62"/>
      <c r="AI19" s="62"/>
      <c r="AJ19" s="62"/>
      <c r="AK19" s="62"/>
      <c r="AL19" s="62">
        <f t="shared" si="6"/>
        <v>0</v>
      </c>
      <c r="AM19" s="63">
        <f t="shared" si="7"/>
        <v>0</v>
      </c>
    </row>
    <row r="20" spans="2:39" s="64" customFormat="1" x14ac:dyDescent="0.25">
      <c r="B20" s="96"/>
      <c r="C20" s="62">
        <f>C19+1</f>
        <v>6</v>
      </c>
      <c r="D20" s="62"/>
      <c r="E20" s="62"/>
      <c r="F20" s="62"/>
      <c r="G20" s="62"/>
      <c r="H20" s="62"/>
      <c r="I20" s="62"/>
      <c r="J20" s="62"/>
      <c r="K20" s="62">
        <f t="shared" si="0"/>
        <v>0</v>
      </c>
      <c r="L20" s="63">
        <f t="shared" si="1"/>
        <v>0</v>
      </c>
      <c r="M20" s="62"/>
      <c r="N20" s="62"/>
      <c r="O20" s="62"/>
      <c r="P20" s="62"/>
      <c r="Q20" s="62"/>
      <c r="R20" s="62"/>
      <c r="S20" s="62"/>
      <c r="T20" s="62">
        <f t="shared" si="2"/>
        <v>0</v>
      </c>
      <c r="U20" s="63">
        <f t="shared" si="3"/>
        <v>0</v>
      </c>
      <c r="V20" s="62"/>
      <c r="W20" s="62"/>
      <c r="X20" s="62"/>
      <c r="Y20" s="62"/>
      <c r="Z20" s="62"/>
      <c r="AA20" s="62"/>
      <c r="AB20" s="62"/>
      <c r="AC20" s="62">
        <f t="shared" si="4"/>
        <v>0</v>
      </c>
      <c r="AD20" s="63">
        <f t="shared" si="5"/>
        <v>0</v>
      </c>
      <c r="AE20" s="62"/>
      <c r="AF20" s="62"/>
      <c r="AG20" s="62"/>
      <c r="AH20" s="62"/>
      <c r="AI20" s="62"/>
      <c r="AJ20" s="62"/>
      <c r="AK20" s="62"/>
      <c r="AL20" s="62">
        <f t="shared" si="6"/>
        <v>0</v>
      </c>
      <c r="AM20" s="63">
        <f t="shared" si="7"/>
        <v>0</v>
      </c>
    </row>
    <row r="21" spans="2:39" s="64" customFormat="1" x14ac:dyDescent="0.25">
      <c r="B21" s="96"/>
      <c r="C21" s="62">
        <f>C20+1</f>
        <v>7</v>
      </c>
      <c r="D21" s="62"/>
      <c r="E21" s="62"/>
      <c r="F21" s="62"/>
      <c r="G21" s="62"/>
      <c r="H21" s="62"/>
      <c r="I21" s="62"/>
      <c r="J21" s="62"/>
      <c r="K21" s="62">
        <f t="shared" si="0"/>
        <v>0</v>
      </c>
      <c r="L21" s="63">
        <f t="shared" si="1"/>
        <v>0</v>
      </c>
      <c r="M21" s="62"/>
      <c r="N21" s="62"/>
      <c r="O21" s="62"/>
      <c r="P21" s="62"/>
      <c r="Q21" s="62"/>
      <c r="R21" s="62"/>
      <c r="S21" s="62"/>
      <c r="T21" s="62">
        <f t="shared" si="2"/>
        <v>0</v>
      </c>
      <c r="U21" s="63">
        <f t="shared" si="3"/>
        <v>0</v>
      </c>
      <c r="V21" s="62"/>
      <c r="W21" s="62"/>
      <c r="X21" s="62"/>
      <c r="Y21" s="62"/>
      <c r="Z21" s="62"/>
      <c r="AA21" s="62"/>
      <c r="AB21" s="62"/>
      <c r="AC21" s="62">
        <f t="shared" si="4"/>
        <v>0</v>
      </c>
      <c r="AD21" s="63">
        <f t="shared" si="5"/>
        <v>0</v>
      </c>
      <c r="AE21" s="62"/>
      <c r="AF21" s="62"/>
      <c r="AG21" s="62"/>
      <c r="AH21" s="62"/>
      <c r="AI21" s="62"/>
      <c r="AJ21" s="62"/>
      <c r="AK21" s="62"/>
      <c r="AL21" s="62">
        <f t="shared" si="6"/>
        <v>0</v>
      </c>
      <c r="AM21" s="63">
        <f t="shared" si="7"/>
        <v>0</v>
      </c>
    </row>
    <row r="22" spans="2:39" s="64" customFormat="1" x14ac:dyDescent="0.25">
      <c r="B22" s="96"/>
      <c r="C22" s="62">
        <f>C21+1</f>
        <v>8</v>
      </c>
      <c r="D22" s="62"/>
      <c r="E22" s="62"/>
      <c r="F22" s="62"/>
      <c r="G22" s="62"/>
      <c r="H22" s="62"/>
      <c r="I22" s="62"/>
      <c r="J22" s="62"/>
      <c r="K22" s="62">
        <f t="shared" si="0"/>
        <v>0</v>
      </c>
      <c r="L22" s="63">
        <f t="shared" si="1"/>
        <v>0</v>
      </c>
      <c r="M22" s="62"/>
      <c r="N22" s="62"/>
      <c r="O22" s="62"/>
      <c r="P22" s="62"/>
      <c r="Q22" s="62"/>
      <c r="R22" s="62"/>
      <c r="S22" s="62"/>
      <c r="T22" s="62">
        <f t="shared" si="2"/>
        <v>0</v>
      </c>
      <c r="U22" s="63">
        <f t="shared" si="3"/>
        <v>0</v>
      </c>
      <c r="V22" s="62"/>
      <c r="W22" s="62"/>
      <c r="X22" s="62"/>
      <c r="Y22" s="62"/>
      <c r="Z22" s="62"/>
      <c r="AA22" s="62"/>
      <c r="AB22" s="62"/>
      <c r="AC22" s="62">
        <f t="shared" si="4"/>
        <v>0</v>
      </c>
      <c r="AD22" s="63">
        <f t="shared" si="5"/>
        <v>0</v>
      </c>
      <c r="AE22" s="62"/>
      <c r="AF22" s="62"/>
      <c r="AG22" s="62"/>
      <c r="AH22" s="62"/>
      <c r="AI22" s="62"/>
      <c r="AJ22" s="62"/>
      <c r="AK22" s="62"/>
      <c r="AL22" s="62">
        <f t="shared" si="6"/>
        <v>0</v>
      </c>
      <c r="AM22" s="63">
        <f t="shared" si="7"/>
        <v>0</v>
      </c>
    </row>
    <row r="23" spans="2:39" s="64" customFormat="1" x14ac:dyDescent="0.25">
      <c r="B23" s="97"/>
      <c r="C23" s="62">
        <f>C22+1</f>
        <v>9</v>
      </c>
      <c r="D23" s="65"/>
      <c r="E23" s="65"/>
      <c r="F23" s="65"/>
      <c r="G23" s="65"/>
      <c r="H23" s="65"/>
      <c r="I23" s="65"/>
      <c r="J23" s="65"/>
      <c r="K23" s="62">
        <f t="shared" si="0"/>
        <v>0</v>
      </c>
      <c r="L23" s="63">
        <f t="shared" si="1"/>
        <v>0</v>
      </c>
      <c r="M23" s="65"/>
      <c r="N23" s="65"/>
      <c r="O23" s="65"/>
      <c r="P23" s="65"/>
      <c r="Q23" s="65"/>
      <c r="R23" s="65"/>
      <c r="S23" s="65"/>
      <c r="T23" s="62">
        <f t="shared" si="2"/>
        <v>0</v>
      </c>
      <c r="U23" s="63">
        <f t="shared" si="3"/>
        <v>0</v>
      </c>
      <c r="V23" s="65"/>
      <c r="W23" s="65"/>
      <c r="X23" s="65"/>
      <c r="Y23" s="65"/>
      <c r="Z23" s="65"/>
      <c r="AA23" s="65"/>
      <c r="AB23" s="65"/>
      <c r="AC23" s="62">
        <f t="shared" si="4"/>
        <v>0</v>
      </c>
      <c r="AD23" s="63">
        <f t="shared" si="5"/>
        <v>0</v>
      </c>
      <c r="AE23" s="65"/>
      <c r="AF23" s="65"/>
      <c r="AG23" s="65"/>
      <c r="AH23" s="65"/>
      <c r="AI23" s="65"/>
      <c r="AJ23" s="65"/>
      <c r="AK23" s="65"/>
      <c r="AL23" s="62">
        <f t="shared" si="6"/>
        <v>0</v>
      </c>
      <c r="AM23" s="63">
        <f t="shared" si="7"/>
        <v>0</v>
      </c>
    </row>
    <row r="24" spans="2:39" s="64" customFormat="1" ht="15.75" thickBot="1" x14ac:dyDescent="0.3">
      <c r="B24" s="97"/>
      <c r="C24" s="62">
        <f>C23+1</f>
        <v>10</v>
      </c>
      <c r="D24" s="65"/>
      <c r="E24" s="65"/>
      <c r="F24" s="65"/>
      <c r="G24" s="65"/>
      <c r="H24" s="65"/>
      <c r="I24" s="65"/>
      <c r="J24" s="65"/>
      <c r="K24" s="62">
        <f t="shared" si="0"/>
        <v>0</v>
      </c>
      <c r="L24" s="63">
        <f t="shared" si="1"/>
        <v>0</v>
      </c>
      <c r="M24" s="65"/>
      <c r="N24" s="65"/>
      <c r="O24" s="65"/>
      <c r="P24" s="65"/>
      <c r="Q24" s="65"/>
      <c r="R24" s="65"/>
      <c r="S24" s="65"/>
      <c r="T24" s="62">
        <f t="shared" si="2"/>
        <v>0</v>
      </c>
      <c r="U24" s="63">
        <f t="shared" si="3"/>
        <v>0</v>
      </c>
      <c r="V24" s="65"/>
      <c r="W24" s="65"/>
      <c r="X24" s="65"/>
      <c r="Y24" s="65"/>
      <c r="Z24" s="65"/>
      <c r="AA24" s="65"/>
      <c r="AB24" s="65"/>
      <c r="AC24" s="62">
        <f t="shared" si="4"/>
        <v>0</v>
      </c>
      <c r="AD24" s="63">
        <f t="shared" si="5"/>
        <v>0</v>
      </c>
      <c r="AE24" s="65"/>
      <c r="AF24" s="65"/>
      <c r="AG24" s="65"/>
      <c r="AH24" s="65"/>
      <c r="AI24" s="65"/>
      <c r="AJ24" s="65"/>
      <c r="AK24" s="65"/>
      <c r="AL24" s="62">
        <f t="shared" si="6"/>
        <v>0</v>
      </c>
      <c r="AM24" s="63">
        <f t="shared" si="7"/>
        <v>0</v>
      </c>
    </row>
    <row r="25" spans="2:39" ht="15.75" thickBot="1" x14ac:dyDescent="0.3">
      <c r="B25" s="89" t="s">
        <v>42</v>
      </c>
      <c r="C25" s="90"/>
      <c r="D25" s="33">
        <f>AVERAGE(D15:D24)</f>
        <v>31.384499999999999</v>
      </c>
      <c r="E25" s="33">
        <f>AVERAGE(E15:E24)</f>
        <v>34.630499999999998</v>
      </c>
      <c r="F25" s="33">
        <f>AVERAGE(F15:F24)</f>
        <v>42.214500000000001</v>
      </c>
      <c r="G25" s="33">
        <f>AVERAGE(G15:G24)</f>
        <v>22.5</v>
      </c>
      <c r="H25" s="33"/>
      <c r="I25" s="33">
        <f>AVERAGE(I15:I24)</f>
        <v>20.5</v>
      </c>
      <c r="J25" s="34">
        <f>K25/(K25+L25)</f>
        <v>0.5</v>
      </c>
      <c r="K25" s="35">
        <f>SUM(K15:K24)</f>
        <v>1</v>
      </c>
      <c r="L25" s="35">
        <f>SUM(L15:L24)</f>
        <v>1</v>
      </c>
      <c r="M25" s="33">
        <f>AVERAGE(M15:M24)</f>
        <v>37.027999999999999</v>
      </c>
      <c r="N25" s="33">
        <f>AVERAGE(N15:N24)</f>
        <v>41.088000000000001</v>
      </c>
      <c r="O25" s="33">
        <f>AVERAGE(O15:O24)</f>
        <v>48.206000000000003</v>
      </c>
      <c r="P25" s="33">
        <f>AVERAGE(P15:P24)</f>
        <v>22</v>
      </c>
      <c r="Q25" s="33"/>
      <c r="R25" s="33">
        <f>AVERAGE(R15:R24)</f>
        <v>23</v>
      </c>
      <c r="S25" s="34">
        <f>T25/(T25+U25)</f>
        <v>1</v>
      </c>
      <c r="T25" s="35">
        <f>SUM(T15:T24)</f>
        <v>1</v>
      </c>
      <c r="U25" s="35">
        <f>SUM(U15:U24)</f>
        <v>0</v>
      </c>
      <c r="V25" s="33" t="e">
        <f>AVERAGE(V15:V24)</f>
        <v>#DIV/0!</v>
      </c>
      <c r="W25" s="33" t="e">
        <f>AVERAGE(W15:W24)</f>
        <v>#DIV/0!</v>
      </c>
      <c r="X25" s="33" t="e">
        <f>AVERAGE(X15:X24)</f>
        <v>#DIV/0!</v>
      </c>
      <c r="Y25" s="33" t="e">
        <f>AVERAGE(Y15:Y24)</f>
        <v>#DIV/0!</v>
      </c>
      <c r="Z25" s="33"/>
      <c r="AA25" s="33" t="e">
        <f>AVERAGE(AA15:AA24)</f>
        <v>#DIV/0!</v>
      </c>
      <c r="AB25" s="34" t="e">
        <f>AC25/(AC25+AD25)</f>
        <v>#DIV/0!</v>
      </c>
      <c r="AC25" s="35">
        <f>SUM(AC15:AC24)</f>
        <v>0</v>
      </c>
      <c r="AD25" s="35">
        <f>SUM(AD15:AD24)</f>
        <v>0</v>
      </c>
      <c r="AE25" s="33">
        <f>AVERAGE(AE15:AE24)</f>
        <v>30.8245</v>
      </c>
      <c r="AF25" s="33">
        <f>AVERAGE(AF15:AF24)</f>
        <v>32.814999999999998</v>
      </c>
      <c r="AG25" s="33">
        <f>AVERAGE(AG15:AG24)</f>
        <v>40.285499999999999</v>
      </c>
      <c r="AH25" s="33">
        <f>AVERAGE(AH15:AH24)</f>
        <v>23</v>
      </c>
      <c r="AI25" s="33"/>
      <c r="AJ25" s="33">
        <f>AVERAGE(AJ15:AJ24)</f>
        <v>16</v>
      </c>
      <c r="AK25" s="34">
        <f>AL25/(AL25+AM25)</f>
        <v>0.5</v>
      </c>
      <c r="AL25" s="35">
        <f>SUM(AL15:AL24)</f>
        <v>1</v>
      </c>
      <c r="AM25" s="111">
        <f>SUM(AM15:AM24)</f>
        <v>1</v>
      </c>
    </row>
    <row r="26" spans="2:39" x14ac:dyDescent="0.25">
      <c r="B26" s="91">
        <v>2</v>
      </c>
      <c r="C26" s="72">
        <v>1</v>
      </c>
      <c r="D26" s="72"/>
      <c r="E26" s="72"/>
      <c r="F26" s="72"/>
      <c r="G26" s="72"/>
      <c r="H26" s="72"/>
      <c r="I26" s="72"/>
      <c r="J26" s="72"/>
      <c r="K26" s="28">
        <f t="shared" ref="K26:K35" si="8">IF(J26="W",1,0)</f>
        <v>0</v>
      </c>
      <c r="L26" s="32">
        <f t="shared" ref="L26:L35" si="9">IF(J26="L",1,0)</f>
        <v>0</v>
      </c>
      <c r="M26" s="72"/>
      <c r="N26" s="72"/>
      <c r="O26" s="72"/>
      <c r="P26" s="72"/>
      <c r="Q26" s="72"/>
      <c r="R26" s="72"/>
      <c r="S26" s="72"/>
      <c r="T26" s="28">
        <f t="shared" ref="T26:T35" si="10">IF(S26="W",1,0)</f>
        <v>0</v>
      </c>
      <c r="U26" s="32">
        <f t="shared" ref="U26:U35" si="11">IF(S26="L",1,0)</f>
        <v>0</v>
      </c>
      <c r="V26" s="72"/>
      <c r="W26" s="72"/>
      <c r="X26" s="72"/>
      <c r="Y26" s="72"/>
      <c r="Z26" s="72"/>
      <c r="AA26" s="72"/>
      <c r="AB26" s="72"/>
      <c r="AC26" s="28">
        <f t="shared" ref="AC26:AC35" si="12">IF(AB26="W",1,0)</f>
        <v>0</v>
      </c>
      <c r="AD26" s="32">
        <f t="shared" ref="AD26:AD35" si="13">IF(AB26="L",1,0)</f>
        <v>0</v>
      </c>
      <c r="AE26" s="72"/>
      <c r="AF26" s="72"/>
      <c r="AG26" s="72"/>
      <c r="AH26" s="72"/>
      <c r="AI26" s="72"/>
      <c r="AJ26" s="72"/>
      <c r="AK26" s="72"/>
      <c r="AL26" s="28">
        <f t="shared" ref="AL26:AL35" si="14">IF(AK26="W",1,0)</f>
        <v>0</v>
      </c>
      <c r="AM26" s="32">
        <f t="shared" ref="AM26:AM35" si="15">IF(AK26="L",1,0)</f>
        <v>0</v>
      </c>
    </row>
    <row r="27" spans="2:39" x14ac:dyDescent="0.25">
      <c r="B27" s="91"/>
      <c r="C27" s="28">
        <f t="shared" ref="C27:C35" si="16">C26+1</f>
        <v>2</v>
      </c>
      <c r="D27" s="28"/>
      <c r="E27" s="28"/>
      <c r="F27" s="28"/>
      <c r="G27" s="28"/>
      <c r="H27" s="28"/>
      <c r="I27" s="28"/>
      <c r="J27" s="28"/>
      <c r="K27" s="28">
        <f t="shared" si="8"/>
        <v>0</v>
      </c>
      <c r="L27" s="32">
        <f t="shared" si="9"/>
        <v>0</v>
      </c>
      <c r="M27" s="28"/>
      <c r="N27" s="28"/>
      <c r="O27" s="28"/>
      <c r="P27" s="28"/>
      <c r="Q27" s="28"/>
      <c r="R27" s="28"/>
      <c r="S27" s="28"/>
      <c r="T27" s="28">
        <f t="shared" si="10"/>
        <v>0</v>
      </c>
      <c r="U27" s="32">
        <f t="shared" si="11"/>
        <v>0</v>
      </c>
      <c r="V27" s="28"/>
      <c r="W27" s="28"/>
      <c r="X27" s="28"/>
      <c r="Y27" s="28"/>
      <c r="Z27" s="28"/>
      <c r="AA27" s="28"/>
      <c r="AB27" s="28"/>
      <c r="AC27" s="28">
        <f t="shared" si="12"/>
        <v>0</v>
      </c>
      <c r="AD27" s="32">
        <f t="shared" si="13"/>
        <v>0</v>
      </c>
      <c r="AE27" s="28"/>
      <c r="AF27" s="28"/>
      <c r="AG27" s="28"/>
      <c r="AH27" s="28"/>
      <c r="AI27" s="28"/>
      <c r="AJ27" s="28"/>
      <c r="AK27" s="28"/>
      <c r="AL27" s="28">
        <f t="shared" si="14"/>
        <v>0</v>
      </c>
      <c r="AM27" s="32">
        <f t="shared" si="15"/>
        <v>0</v>
      </c>
    </row>
    <row r="28" spans="2:39" x14ac:dyDescent="0.25">
      <c r="B28" s="91"/>
      <c r="C28" s="28">
        <f t="shared" si="16"/>
        <v>3</v>
      </c>
      <c r="D28" s="28"/>
      <c r="E28" s="28"/>
      <c r="F28" s="28"/>
      <c r="G28" s="28"/>
      <c r="H28" s="28"/>
      <c r="I28" s="28"/>
      <c r="J28" s="28"/>
      <c r="K28" s="28">
        <f t="shared" si="8"/>
        <v>0</v>
      </c>
      <c r="L28" s="32">
        <f t="shared" si="9"/>
        <v>0</v>
      </c>
      <c r="M28" s="28"/>
      <c r="N28" s="28"/>
      <c r="O28" s="28"/>
      <c r="P28" s="28"/>
      <c r="Q28" s="28"/>
      <c r="R28" s="28"/>
      <c r="S28" s="28"/>
      <c r="T28" s="28">
        <f t="shared" si="10"/>
        <v>0</v>
      </c>
      <c r="U28" s="32">
        <f t="shared" si="11"/>
        <v>0</v>
      </c>
      <c r="V28" s="28"/>
      <c r="W28" s="28"/>
      <c r="X28" s="28"/>
      <c r="Y28" s="28"/>
      <c r="Z28" s="28"/>
      <c r="AA28" s="28"/>
      <c r="AB28" s="28"/>
      <c r="AC28" s="28">
        <f t="shared" si="12"/>
        <v>0</v>
      </c>
      <c r="AD28" s="32">
        <f t="shared" si="13"/>
        <v>0</v>
      </c>
      <c r="AE28" s="28"/>
      <c r="AF28" s="28"/>
      <c r="AG28" s="28"/>
      <c r="AH28" s="28"/>
      <c r="AI28" s="28"/>
      <c r="AJ28" s="28"/>
      <c r="AK28" s="28"/>
      <c r="AL28" s="28">
        <f t="shared" si="14"/>
        <v>0</v>
      </c>
      <c r="AM28" s="32">
        <f t="shared" si="15"/>
        <v>0</v>
      </c>
    </row>
    <row r="29" spans="2:39" x14ac:dyDescent="0.25">
      <c r="B29" s="91"/>
      <c r="C29" s="28">
        <f t="shared" si="16"/>
        <v>4</v>
      </c>
      <c r="D29" s="28"/>
      <c r="E29" s="28"/>
      <c r="F29" s="28"/>
      <c r="G29" s="28"/>
      <c r="H29" s="28"/>
      <c r="I29" s="28"/>
      <c r="J29" s="28"/>
      <c r="K29" s="28">
        <f t="shared" si="8"/>
        <v>0</v>
      </c>
      <c r="L29" s="32">
        <f t="shared" si="9"/>
        <v>0</v>
      </c>
      <c r="M29" s="28"/>
      <c r="N29" s="28"/>
      <c r="O29" s="28"/>
      <c r="P29" s="28"/>
      <c r="Q29" s="28"/>
      <c r="R29" s="28"/>
      <c r="S29" s="28"/>
      <c r="T29" s="28">
        <f t="shared" si="10"/>
        <v>0</v>
      </c>
      <c r="U29" s="32">
        <f t="shared" si="11"/>
        <v>0</v>
      </c>
      <c r="V29" s="28"/>
      <c r="W29" s="28"/>
      <c r="X29" s="28"/>
      <c r="Y29" s="28"/>
      <c r="Z29" s="28"/>
      <c r="AA29" s="28"/>
      <c r="AB29" s="28"/>
      <c r="AC29" s="28">
        <f t="shared" si="12"/>
        <v>0</v>
      </c>
      <c r="AD29" s="32">
        <f t="shared" si="13"/>
        <v>0</v>
      </c>
      <c r="AE29" s="28"/>
      <c r="AF29" s="28"/>
      <c r="AG29" s="28"/>
      <c r="AH29" s="28"/>
      <c r="AI29" s="28"/>
      <c r="AJ29" s="28"/>
      <c r="AK29" s="28"/>
      <c r="AL29" s="28">
        <f t="shared" si="14"/>
        <v>0</v>
      </c>
      <c r="AM29" s="32">
        <f t="shared" si="15"/>
        <v>0</v>
      </c>
    </row>
    <row r="30" spans="2:39" x14ac:dyDescent="0.25">
      <c r="B30" s="91"/>
      <c r="C30" s="28">
        <f t="shared" si="16"/>
        <v>5</v>
      </c>
      <c r="D30" s="28"/>
      <c r="E30" s="28"/>
      <c r="F30" s="28"/>
      <c r="G30" s="28"/>
      <c r="H30" s="28"/>
      <c r="I30" s="28"/>
      <c r="J30" s="28"/>
      <c r="K30" s="28">
        <f t="shared" si="8"/>
        <v>0</v>
      </c>
      <c r="L30" s="32">
        <f t="shared" si="9"/>
        <v>0</v>
      </c>
      <c r="M30" s="28"/>
      <c r="N30" s="28"/>
      <c r="O30" s="28"/>
      <c r="P30" s="28"/>
      <c r="Q30" s="28"/>
      <c r="R30" s="28"/>
      <c r="S30" s="28"/>
      <c r="T30" s="28">
        <f t="shared" si="10"/>
        <v>0</v>
      </c>
      <c r="U30" s="32">
        <f t="shared" si="11"/>
        <v>0</v>
      </c>
      <c r="V30" s="28"/>
      <c r="W30" s="28"/>
      <c r="X30" s="28"/>
      <c r="Y30" s="28"/>
      <c r="Z30" s="28"/>
      <c r="AA30" s="28"/>
      <c r="AB30" s="28"/>
      <c r="AC30" s="28">
        <f t="shared" si="12"/>
        <v>0</v>
      </c>
      <c r="AD30" s="32">
        <f t="shared" si="13"/>
        <v>0</v>
      </c>
      <c r="AE30" s="28"/>
      <c r="AF30" s="28"/>
      <c r="AG30" s="28"/>
      <c r="AH30" s="28"/>
      <c r="AI30" s="28"/>
      <c r="AJ30" s="28"/>
      <c r="AK30" s="28"/>
      <c r="AL30" s="28">
        <f t="shared" si="14"/>
        <v>0</v>
      </c>
      <c r="AM30" s="32">
        <f t="shared" si="15"/>
        <v>0</v>
      </c>
    </row>
    <row r="31" spans="2:39" x14ac:dyDescent="0.25">
      <c r="B31" s="91"/>
      <c r="C31" s="28">
        <f t="shared" si="16"/>
        <v>6</v>
      </c>
      <c r="D31" s="28"/>
      <c r="E31" s="28"/>
      <c r="F31" s="28"/>
      <c r="G31" s="28"/>
      <c r="H31" s="28"/>
      <c r="I31" s="28"/>
      <c r="J31" s="28"/>
      <c r="K31" s="28">
        <f t="shared" si="8"/>
        <v>0</v>
      </c>
      <c r="L31" s="32">
        <f t="shared" si="9"/>
        <v>0</v>
      </c>
      <c r="M31" s="28"/>
      <c r="N31" s="28"/>
      <c r="O31" s="28"/>
      <c r="P31" s="28"/>
      <c r="Q31" s="28"/>
      <c r="R31" s="28"/>
      <c r="S31" s="28"/>
      <c r="T31" s="28">
        <f t="shared" si="10"/>
        <v>0</v>
      </c>
      <c r="U31" s="32">
        <f t="shared" si="11"/>
        <v>0</v>
      </c>
      <c r="V31" s="28"/>
      <c r="W31" s="28"/>
      <c r="X31" s="28"/>
      <c r="Y31" s="28"/>
      <c r="Z31" s="28"/>
      <c r="AA31" s="28"/>
      <c r="AB31" s="28"/>
      <c r="AC31" s="28">
        <f t="shared" si="12"/>
        <v>0</v>
      </c>
      <c r="AD31" s="32">
        <f t="shared" si="13"/>
        <v>0</v>
      </c>
      <c r="AE31" s="28"/>
      <c r="AF31" s="28"/>
      <c r="AG31" s="28"/>
      <c r="AH31" s="28"/>
      <c r="AI31" s="28"/>
      <c r="AJ31" s="28"/>
      <c r="AK31" s="28"/>
      <c r="AL31" s="28">
        <f t="shared" si="14"/>
        <v>0</v>
      </c>
      <c r="AM31" s="32">
        <f t="shared" si="15"/>
        <v>0</v>
      </c>
    </row>
    <row r="32" spans="2:39" x14ac:dyDescent="0.25">
      <c r="B32" s="91"/>
      <c r="C32" s="28">
        <f t="shared" si="16"/>
        <v>7</v>
      </c>
      <c r="D32" s="28"/>
      <c r="E32" s="28"/>
      <c r="F32" s="28"/>
      <c r="G32" s="28"/>
      <c r="H32" s="28"/>
      <c r="I32" s="28"/>
      <c r="J32" s="28"/>
      <c r="K32" s="28">
        <f t="shared" si="8"/>
        <v>0</v>
      </c>
      <c r="L32" s="32">
        <f t="shared" si="9"/>
        <v>0</v>
      </c>
      <c r="M32" s="28"/>
      <c r="N32" s="28"/>
      <c r="O32" s="28"/>
      <c r="P32" s="28"/>
      <c r="Q32" s="28"/>
      <c r="R32" s="28"/>
      <c r="S32" s="28"/>
      <c r="T32" s="28">
        <f t="shared" si="10"/>
        <v>0</v>
      </c>
      <c r="U32" s="32">
        <f t="shared" si="11"/>
        <v>0</v>
      </c>
      <c r="V32" s="28"/>
      <c r="W32" s="28"/>
      <c r="X32" s="28"/>
      <c r="Y32" s="28"/>
      <c r="Z32" s="28"/>
      <c r="AA32" s="28"/>
      <c r="AB32" s="28"/>
      <c r="AC32" s="28">
        <f t="shared" si="12"/>
        <v>0</v>
      </c>
      <c r="AD32" s="32">
        <f t="shared" si="13"/>
        <v>0</v>
      </c>
      <c r="AE32" s="28"/>
      <c r="AF32" s="28"/>
      <c r="AG32" s="28"/>
      <c r="AH32" s="28"/>
      <c r="AI32" s="28"/>
      <c r="AJ32" s="28"/>
      <c r="AK32" s="28"/>
      <c r="AL32" s="28">
        <f t="shared" si="14"/>
        <v>0</v>
      </c>
      <c r="AM32" s="32">
        <f t="shared" si="15"/>
        <v>0</v>
      </c>
    </row>
    <row r="33" spans="2:39" x14ac:dyDescent="0.25">
      <c r="B33" s="91"/>
      <c r="C33" s="28">
        <f t="shared" si="16"/>
        <v>8</v>
      </c>
      <c r="D33" s="28"/>
      <c r="E33" s="28"/>
      <c r="F33" s="28"/>
      <c r="G33" s="28"/>
      <c r="H33" s="28"/>
      <c r="I33" s="28"/>
      <c r="J33" s="28"/>
      <c r="K33" s="28">
        <f t="shared" si="8"/>
        <v>0</v>
      </c>
      <c r="L33" s="32">
        <f t="shared" si="9"/>
        <v>0</v>
      </c>
      <c r="M33" s="28"/>
      <c r="N33" s="28"/>
      <c r="O33" s="28"/>
      <c r="P33" s="28"/>
      <c r="Q33" s="28"/>
      <c r="R33" s="28"/>
      <c r="S33" s="28"/>
      <c r="T33" s="28">
        <f t="shared" si="10"/>
        <v>0</v>
      </c>
      <c r="U33" s="32">
        <f t="shared" si="11"/>
        <v>0</v>
      </c>
      <c r="V33" s="28"/>
      <c r="W33" s="28"/>
      <c r="X33" s="28"/>
      <c r="Y33" s="28"/>
      <c r="Z33" s="28"/>
      <c r="AA33" s="28"/>
      <c r="AB33" s="28"/>
      <c r="AC33" s="28">
        <f t="shared" si="12"/>
        <v>0</v>
      </c>
      <c r="AD33" s="32">
        <f t="shared" si="13"/>
        <v>0</v>
      </c>
      <c r="AE33" s="28"/>
      <c r="AF33" s="28"/>
      <c r="AG33" s="28"/>
      <c r="AH33" s="28"/>
      <c r="AI33" s="28"/>
      <c r="AJ33" s="28"/>
      <c r="AK33" s="28"/>
      <c r="AL33" s="28">
        <f t="shared" si="14"/>
        <v>0</v>
      </c>
      <c r="AM33" s="32">
        <f t="shared" si="15"/>
        <v>0</v>
      </c>
    </row>
    <row r="34" spans="2:39" x14ac:dyDescent="0.25">
      <c r="B34" s="91"/>
      <c r="C34" s="28">
        <f t="shared" si="16"/>
        <v>9</v>
      </c>
      <c r="D34" s="28"/>
      <c r="E34" s="28"/>
      <c r="F34" s="28"/>
      <c r="G34" s="28"/>
      <c r="H34" s="28"/>
      <c r="I34" s="28"/>
      <c r="J34" s="28"/>
      <c r="K34" s="28">
        <f t="shared" si="8"/>
        <v>0</v>
      </c>
      <c r="L34" s="32">
        <f t="shared" si="9"/>
        <v>0</v>
      </c>
      <c r="M34" s="28"/>
      <c r="N34" s="28"/>
      <c r="O34" s="28"/>
      <c r="P34" s="28"/>
      <c r="Q34" s="28"/>
      <c r="R34" s="28"/>
      <c r="S34" s="28"/>
      <c r="T34" s="28">
        <f t="shared" si="10"/>
        <v>0</v>
      </c>
      <c r="U34" s="32">
        <f t="shared" si="11"/>
        <v>0</v>
      </c>
      <c r="V34" s="28"/>
      <c r="W34" s="28"/>
      <c r="X34" s="28"/>
      <c r="Y34" s="28"/>
      <c r="Z34" s="28"/>
      <c r="AA34" s="28"/>
      <c r="AB34" s="28"/>
      <c r="AC34" s="28">
        <f t="shared" si="12"/>
        <v>0</v>
      </c>
      <c r="AD34" s="32">
        <f t="shared" si="13"/>
        <v>0</v>
      </c>
      <c r="AE34" s="28"/>
      <c r="AF34" s="28"/>
      <c r="AG34" s="28"/>
      <c r="AH34" s="28"/>
      <c r="AI34" s="28"/>
      <c r="AJ34" s="28"/>
      <c r="AK34" s="28"/>
      <c r="AL34" s="28">
        <f t="shared" si="14"/>
        <v>0</v>
      </c>
      <c r="AM34" s="32">
        <f t="shared" si="15"/>
        <v>0</v>
      </c>
    </row>
    <row r="35" spans="2:39" ht="15.75" thickBot="1" x14ac:dyDescent="0.3">
      <c r="B35" s="91"/>
      <c r="C35" s="71">
        <f t="shared" si="16"/>
        <v>10</v>
      </c>
      <c r="D35" s="71"/>
      <c r="E35" s="71"/>
      <c r="F35" s="71"/>
      <c r="G35" s="71"/>
      <c r="H35" s="71"/>
      <c r="I35" s="71"/>
      <c r="J35" s="71"/>
      <c r="K35" s="28">
        <f t="shared" si="8"/>
        <v>0</v>
      </c>
      <c r="L35" s="32">
        <f t="shared" si="9"/>
        <v>0</v>
      </c>
      <c r="M35" s="71"/>
      <c r="N35" s="71"/>
      <c r="O35" s="71"/>
      <c r="P35" s="71"/>
      <c r="Q35" s="71"/>
      <c r="R35" s="71"/>
      <c r="S35" s="71"/>
      <c r="T35" s="28">
        <f t="shared" si="10"/>
        <v>0</v>
      </c>
      <c r="U35" s="32">
        <f t="shared" si="11"/>
        <v>0</v>
      </c>
      <c r="V35" s="71"/>
      <c r="W35" s="71"/>
      <c r="X35" s="71"/>
      <c r="Y35" s="71"/>
      <c r="Z35" s="71"/>
      <c r="AA35" s="71"/>
      <c r="AB35" s="71"/>
      <c r="AC35" s="28">
        <f t="shared" si="12"/>
        <v>0</v>
      </c>
      <c r="AD35" s="32">
        <f t="shared" si="13"/>
        <v>0</v>
      </c>
      <c r="AE35" s="71"/>
      <c r="AF35" s="71"/>
      <c r="AG35" s="71"/>
      <c r="AH35" s="71"/>
      <c r="AI35" s="71"/>
      <c r="AJ35" s="71"/>
      <c r="AK35" s="71"/>
      <c r="AL35" s="28">
        <f t="shared" si="14"/>
        <v>0</v>
      </c>
      <c r="AM35" s="32">
        <f t="shared" si="15"/>
        <v>0</v>
      </c>
    </row>
    <row r="36" spans="2:39" ht="15.75" thickBot="1" x14ac:dyDescent="0.3">
      <c r="B36" s="92" t="s">
        <v>42</v>
      </c>
      <c r="C36" s="93"/>
      <c r="D36" s="33" t="e">
        <f>AVERAGE(D26:D35)</f>
        <v>#DIV/0!</v>
      </c>
      <c r="E36" s="33" t="e">
        <f>AVERAGE(E26:E35)</f>
        <v>#DIV/0!</v>
      </c>
      <c r="F36" s="33" t="e">
        <f>AVERAGE(F26:F35)</f>
        <v>#DIV/0!</v>
      </c>
      <c r="G36" s="33" t="e">
        <f>AVERAGE(G26:G35)</f>
        <v>#DIV/0!</v>
      </c>
      <c r="H36" s="33"/>
      <c r="I36" s="33" t="e">
        <f>AVERAGE(I26:I35)</f>
        <v>#DIV/0!</v>
      </c>
      <c r="J36" s="34" t="e">
        <f>K36/(K36+L36)</f>
        <v>#DIV/0!</v>
      </c>
      <c r="K36" s="35">
        <f>SUM(K26:K35)</f>
        <v>0</v>
      </c>
      <c r="L36" s="35">
        <f>SUM(L26:L35)</f>
        <v>0</v>
      </c>
      <c r="M36" s="33" t="e">
        <f>AVERAGE(M26:M35)</f>
        <v>#DIV/0!</v>
      </c>
      <c r="N36" s="33" t="e">
        <f>AVERAGE(N26:N35)</f>
        <v>#DIV/0!</v>
      </c>
      <c r="O36" s="33" t="e">
        <f>AVERAGE(O26:O35)</f>
        <v>#DIV/0!</v>
      </c>
      <c r="P36" s="33" t="e">
        <f>AVERAGE(P26:P35)</f>
        <v>#DIV/0!</v>
      </c>
      <c r="Q36" s="33"/>
      <c r="R36" s="33" t="e">
        <f>AVERAGE(R26:R35)</f>
        <v>#DIV/0!</v>
      </c>
      <c r="S36" s="34" t="e">
        <f>T36/(T36+U36)</f>
        <v>#DIV/0!</v>
      </c>
      <c r="T36" s="35">
        <f>SUM(T26:T35)</f>
        <v>0</v>
      </c>
      <c r="U36" s="35">
        <f>SUM(U26:U35)</f>
        <v>0</v>
      </c>
      <c r="V36" s="33" t="e">
        <f>AVERAGE(V26:V35)</f>
        <v>#DIV/0!</v>
      </c>
      <c r="W36" s="33" t="e">
        <f>AVERAGE(W26:W35)</f>
        <v>#DIV/0!</v>
      </c>
      <c r="X36" s="33" t="e">
        <f>AVERAGE(X26:X35)</f>
        <v>#DIV/0!</v>
      </c>
      <c r="Y36" s="33" t="e">
        <f>AVERAGE(Y26:Y35)</f>
        <v>#DIV/0!</v>
      </c>
      <c r="Z36" s="33"/>
      <c r="AA36" s="33" t="e">
        <f>AVERAGE(AA26:AA35)</f>
        <v>#DIV/0!</v>
      </c>
      <c r="AB36" s="34" t="e">
        <f>AC36/(AC36+AD36)</f>
        <v>#DIV/0!</v>
      </c>
      <c r="AC36" s="35">
        <f>SUM(AC26:AC35)</f>
        <v>0</v>
      </c>
      <c r="AD36" s="35">
        <f>SUM(AD26:AD35)</f>
        <v>0</v>
      </c>
      <c r="AE36" s="33" t="e">
        <f>AVERAGE(AE26:AE35)</f>
        <v>#DIV/0!</v>
      </c>
      <c r="AF36" s="33" t="e">
        <f>AVERAGE(AF26:AF35)</f>
        <v>#DIV/0!</v>
      </c>
      <c r="AG36" s="33" t="e">
        <f>AVERAGE(AG26:AG35)</f>
        <v>#DIV/0!</v>
      </c>
      <c r="AH36" s="33" t="e">
        <f>AVERAGE(AH26:AH35)</f>
        <v>#DIV/0!</v>
      </c>
      <c r="AI36" s="33"/>
      <c r="AJ36" s="33" t="e">
        <f>AVERAGE(AJ26:AJ35)</f>
        <v>#DIV/0!</v>
      </c>
      <c r="AK36" s="34" t="e">
        <f>AL36/(AL36+AM36)</f>
        <v>#DIV/0!</v>
      </c>
      <c r="AL36" s="35">
        <f>SUM(AL26:AL35)</f>
        <v>0</v>
      </c>
      <c r="AM36" s="111">
        <f>SUM(AM26:AM35)</f>
        <v>0</v>
      </c>
    </row>
    <row r="37" spans="2:39" x14ac:dyDescent="0.25">
      <c r="B37" s="91">
        <v>3</v>
      </c>
      <c r="C37" s="72">
        <v>1</v>
      </c>
      <c r="D37" s="72">
        <v>31.026</v>
      </c>
      <c r="E37" s="72">
        <v>34.484000000000002</v>
      </c>
      <c r="F37" s="72">
        <v>42.055999999999997</v>
      </c>
      <c r="G37" s="72">
        <v>21</v>
      </c>
      <c r="H37" s="72" t="s">
        <v>47</v>
      </c>
      <c r="I37" s="72">
        <v>20</v>
      </c>
      <c r="J37" s="72" t="s">
        <v>36</v>
      </c>
      <c r="K37" s="28">
        <f t="shared" ref="K37:K46" si="17">IF(J37="W",1,0)</f>
        <v>1</v>
      </c>
      <c r="L37" s="32">
        <f t="shared" ref="L37:L46" si="18">IF(J37="L",1,0)</f>
        <v>0</v>
      </c>
      <c r="M37" s="72"/>
      <c r="N37" s="72"/>
      <c r="O37" s="72"/>
      <c r="P37" s="72"/>
      <c r="Q37" s="72"/>
      <c r="R37" s="72"/>
      <c r="S37" s="72"/>
      <c r="T37" s="28">
        <f t="shared" ref="T37:T46" si="19">IF(S37="W",1,0)</f>
        <v>0</v>
      </c>
      <c r="U37" s="32">
        <f t="shared" ref="U37:U46" si="20">IF(S37="L",1,0)</f>
        <v>0</v>
      </c>
      <c r="V37" s="72">
        <v>33.482999999999997</v>
      </c>
      <c r="W37" s="72">
        <v>36.502000000000002</v>
      </c>
      <c r="X37" s="72">
        <v>41.527000000000001</v>
      </c>
      <c r="Y37" s="72">
        <v>23</v>
      </c>
      <c r="Z37" s="72" t="s">
        <v>67</v>
      </c>
      <c r="AA37" s="72">
        <v>20</v>
      </c>
      <c r="AB37" s="72" t="s">
        <v>44</v>
      </c>
      <c r="AC37" s="28">
        <f t="shared" ref="AC37:AC46" si="21">IF(AB37="W",1,0)</f>
        <v>0</v>
      </c>
      <c r="AD37" s="32">
        <f t="shared" ref="AD37:AD46" si="22">IF(AB37="L",1,0)</f>
        <v>1</v>
      </c>
      <c r="AE37" s="72"/>
      <c r="AF37" s="72"/>
      <c r="AG37" s="72"/>
      <c r="AH37" s="72"/>
      <c r="AI37" s="72"/>
      <c r="AJ37" s="72"/>
      <c r="AK37" s="72"/>
      <c r="AL37" s="28">
        <f t="shared" ref="AL37:AL46" si="23">IF(AK37="W",1,0)</f>
        <v>0</v>
      </c>
      <c r="AM37" s="32">
        <f t="shared" ref="AM37:AM46" si="24">IF(AK37="L",1,0)</f>
        <v>0</v>
      </c>
    </row>
    <row r="38" spans="2:39" x14ac:dyDescent="0.25">
      <c r="B38" s="91"/>
      <c r="C38" s="28">
        <f t="shared" ref="C38:C46" si="25">C37+1</f>
        <v>2</v>
      </c>
      <c r="D38" s="28"/>
      <c r="E38" s="28"/>
      <c r="F38" s="28"/>
      <c r="G38" s="28"/>
      <c r="H38" s="28"/>
      <c r="I38" s="28"/>
      <c r="J38" s="28"/>
      <c r="K38" s="28">
        <f t="shared" si="17"/>
        <v>0</v>
      </c>
      <c r="L38" s="32">
        <f t="shared" si="18"/>
        <v>0</v>
      </c>
      <c r="M38" s="28"/>
      <c r="N38" s="28"/>
      <c r="O38" s="28"/>
      <c r="P38" s="28"/>
      <c r="Q38" s="28"/>
      <c r="R38" s="28"/>
      <c r="S38" s="28"/>
      <c r="T38" s="28">
        <f t="shared" si="19"/>
        <v>0</v>
      </c>
      <c r="U38" s="32">
        <f t="shared" si="20"/>
        <v>0</v>
      </c>
      <c r="V38" s="28"/>
      <c r="W38" s="28"/>
      <c r="X38" s="28"/>
      <c r="Y38" s="28"/>
      <c r="Z38" s="28"/>
      <c r="AA38" s="28"/>
      <c r="AB38" s="28"/>
      <c r="AC38" s="28">
        <f t="shared" si="21"/>
        <v>0</v>
      </c>
      <c r="AD38" s="32">
        <f t="shared" si="22"/>
        <v>0</v>
      </c>
      <c r="AE38" s="28"/>
      <c r="AF38" s="28"/>
      <c r="AG38" s="28"/>
      <c r="AH38" s="28"/>
      <c r="AI38" s="28"/>
      <c r="AJ38" s="28"/>
      <c r="AK38" s="28"/>
      <c r="AL38" s="28">
        <f t="shared" si="23"/>
        <v>0</v>
      </c>
      <c r="AM38" s="32">
        <f t="shared" si="24"/>
        <v>0</v>
      </c>
    </row>
    <row r="39" spans="2:39" x14ac:dyDescent="0.25">
      <c r="B39" s="91"/>
      <c r="C39" s="28">
        <f t="shared" si="25"/>
        <v>3</v>
      </c>
      <c r="D39" s="28"/>
      <c r="E39" s="28"/>
      <c r="F39" s="28"/>
      <c r="G39" s="28"/>
      <c r="H39" s="28"/>
      <c r="I39" s="28"/>
      <c r="J39" s="28"/>
      <c r="K39" s="28">
        <f t="shared" si="17"/>
        <v>0</v>
      </c>
      <c r="L39" s="32">
        <f t="shared" si="18"/>
        <v>0</v>
      </c>
      <c r="M39" s="28"/>
      <c r="N39" s="28"/>
      <c r="O39" s="28"/>
      <c r="P39" s="28"/>
      <c r="Q39" s="28"/>
      <c r="R39" s="28"/>
      <c r="S39" s="28"/>
      <c r="T39" s="28">
        <f t="shared" si="19"/>
        <v>0</v>
      </c>
      <c r="U39" s="32">
        <f t="shared" si="20"/>
        <v>0</v>
      </c>
      <c r="V39" s="28"/>
      <c r="W39" s="28"/>
      <c r="X39" s="28"/>
      <c r="Y39" s="28"/>
      <c r="Z39" s="28"/>
      <c r="AA39" s="28"/>
      <c r="AB39" s="28"/>
      <c r="AC39" s="28">
        <f t="shared" si="21"/>
        <v>0</v>
      </c>
      <c r="AD39" s="32">
        <f t="shared" si="22"/>
        <v>0</v>
      </c>
      <c r="AE39" s="28"/>
      <c r="AF39" s="28"/>
      <c r="AG39" s="28"/>
      <c r="AH39" s="28"/>
      <c r="AI39" s="28"/>
      <c r="AJ39" s="28"/>
      <c r="AK39" s="28"/>
      <c r="AL39" s="28">
        <f t="shared" si="23"/>
        <v>0</v>
      </c>
      <c r="AM39" s="32">
        <f t="shared" si="24"/>
        <v>0</v>
      </c>
    </row>
    <row r="40" spans="2:39" x14ac:dyDescent="0.25">
      <c r="B40" s="91"/>
      <c r="C40" s="28">
        <f t="shared" si="25"/>
        <v>4</v>
      </c>
      <c r="D40" s="28"/>
      <c r="E40" s="28"/>
      <c r="F40" s="28"/>
      <c r="G40" s="28"/>
      <c r="H40" s="28"/>
      <c r="I40" s="28"/>
      <c r="J40" s="28"/>
      <c r="K40" s="28">
        <f t="shared" si="17"/>
        <v>0</v>
      </c>
      <c r="L40" s="32">
        <f t="shared" si="18"/>
        <v>0</v>
      </c>
      <c r="M40" s="28"/>
      <c r="N40" s="28"/>
      <c r="O40" s="28"/>
      <c r="P40" s="28"/>
      <c r="Q40" s="28"/>
      <c r="R40" s="28"/>
      <c r="S40" s="28"/>
      <c r="T40" s="28">
        <f t="shared" si="19"/>
        <v>0</v>
      </c>
      <c r="U40" s="32">
        <f t="shared" si="20"/>
        <v>0</v>
      </c>
      <c r="V40" s="28"/>
      <c r="W40" s="28"/>
      <c r="X40" s="28"/>
      <c r="Y40" s="28"/>
      <c r="Z40" s="28"/>
      <c r="AA40" s="28"/>
      <c r="AB40" s="28"/>
      <c r="AC40" s="28">
        <f t="shared" si="21"/>
        <v>0</v>
      </c>
      <c r="AD40" s="32">
        <f t="shared" si="22"/>
        <v>0</v>
      </c>
      <c r="AE40" s="28"/>
      <c r="AF40" s="28"/>
      <c r="AG40" s="28"/>
      <c r="AH40" s="28"/>
      <c r="AI40" s="28"/>
      <c r="AJ40" s="28"/>
      <c r="AK40" s="28"/>
      <c r="AL40" s="28">
        <f t="shared" si="23"/>
        <v>0</v>
      </c>
      <c r="AM40" s="32">
        <f t="shared" si="24"/>
        <v>0</v>
      </c>
    </row>
    <row r="41" spans="2:39" x14ac:dyDescent="0.25">
      <c r="B41" s="91"/>
      <c r="C41" s="28">
        <f t="shared" si="25"/>
        <v>5</v>
      </c>
      <c r="D41" s="28"/>
      <c r="E41" s="28"/>
      <c r="F41" s="28"/>
      <c r="G41" s="28"/>
      <c r="H41" s="28"/>
      <c r="I41" s="28"/>
      <c r="J41" s="28"/>
      <c r="K41" s="28">
        <f t="shared" si="17"/>
        <v>0</v>
      </c>
      <c r="L41" s="32">
        <f t="shared" si="18"/>
        <v>0</v>
      </c>
      <c r="M41" s="28"/>
      <c r="N41" s="28"/>
      <c r="O41" s="28"/>
      <c r="P41" s="28"/>
      <c r="Q41" s="28"/>
      <c r="R41" s="28"/>
      <c r="S41" s="28"/>
      <c r="T41" s="28">
        <f t="shared" si="19"/>
        <v>0</v>
      </c>
      <c r="U41" s="32">
        <f t="shared" si="20"/>
        <v>0</v>
      </c>
      <c r="V41" s="28"/>
      <c r="W41" s="28"/>
      <c r="X41" s="28"/>
      <c r="Y41" s="28"/>
      <c r="Z41" s="28"/>
      <c r="AA41" s="28"/>
      <c r="AB41" s="28"/>
      <c r="AC41" s="28">
        <f t="shared" si="21"/>
        <v>0</v>
      </c>
      <c r="AD41" s="32">
        <f t="shared" si="22"/>
        <v>0</v>
      </c>
      <c r="AE41" s="28"/>
      <c r="AF41" s="28"/>
      <c r="AG41" s="28"/>
      <c r="AH41" s="28"/>
      <c r="AI41" s="28"/>
      <c r="AJ41" s="28"/>
      <c r="AK41" s="28"/>
      <c r="AL41" s="28">
        <f t="shared" si="23"/>
        <v>0</v>
      </c>
      <c r="AM41" s="32">
        <f t="shared" si="24"/>
        <v>0</v>
      </c>
    </row>
    <row r="42" spans="2:39" x14ac:dyDescent="0.25">
      <c r="B42" s="91"/>
      <c r="C42" s="28">
        <f t="shared" si="25"/>
        <v>6</v>
      </c>
      <c r="D42" s="28"/>
      <c r="E42" s="28"/>
      <c r="F42" s="28"/>
      <c r="G42" s="28"/>
      <c r="H42" s="28"/>
      <c r="I42" s="28"/>
      <c r="J42" s="28"/>
      <c r="K42" s="28">
        <f t="shared" si="17"/>
        <v>0</v>
      </c>
      <c r="L42" s="32">
        <f t="shared" si="18"/>
        <v>0</v>
      </c>
      <c r="M42" s="28"/>
      <c r="N42" s="28"/>
      <c r="O42" s="28"/>
      <c r="P42" s="28"/>
      <c r="Q42" s="28"/>
      <c r="R42" s="28"/>
      <c r="S42" s="28"/>
      <c r="T42" s="28">
        <f t="shared" si="19"/>
        <v>0</v>
      </c>
      <c r="U42" s="32">
        <f t="shared" si="20"/>
        <v>0</v>
      </c>
      <c r="V42" s="28"/>
      <c r="W42" s="28"/>
      <c r="X42" s="28"/>
      <c r="Y42" s="28"/>
      <c r="Z42" s="28"/>
      <c r="AA42" s="28"/>
      <c r="AB42" s="28"/>
      <c r="AC42" s="28">
        <f t="shared" si="21"/>
        <v>0</v>
      </c>
      <c r="AD42" s="32">
        <f t="shared" si="22"/>
        <v>0</v>
      </c>
      <c r="AE42" s="28"/>
      <c r="AF42" s="28"/>
      <c r="AG42" s="28"/>
      <c r="AH42" s="28"/>
      <c r="AI42" s="28"/>
      <c r="AJ42" s="28"/>
      <c r="AK42" s="28"/>
      <c r="AL42" s="28">
        <f t="shared" si="23"/>
        <v>0</v>
      </c>
      <c r="AM42" s="32">
        <f t="shared" si="24"/>
        <v>0</v>
      </c>
    </row>
    <row r="43" spans="2:39" x14ac:dyDescent="0.25">
      <c r="B43" s="91"/>
      <c r="C43" s="28">
        <f t="shared" si="25"/>
        <v>7</v>
      </c>
      <c r="D43" s="28"/>
      <c r="E43" s="28"/>
      <c r="F43" s="28"/>
      <c r="G43" s="28"/>
      <c r="H43" s="28"/>
      <c r="I43" s="28"/>
      <c r="J43" s="28"/>
      <c r="K43" s="28">
        <f t="shared" si="17"/>
        <v>0</v>
      </c>
      <c r="L43" s="32">
        <f t="shared" si="18"/>
        <v>0</v>
      </c>
      <c r="M43" s="28"/>
      <c r="N43" s="28"/>
      <c r="O43" s="28"/>
      <c r="P43" s="28"/>
      <c r="Q43" s="28"/>
      <c r="R43" s="28"/>
      <c r="S43" s="28"/>
      <c r="T43" s="28">
        <f t="shared" si="19"/>
        <v>0</v>
      </c>
      <c r="U43" s="32">
        <f t="shared" si="20"/>
        <v>0</v>
      </c>
      <c r="V43" s="28"/>
      <c r="W43" s="28"/>
      <c r="X43" s="28"/>
      <c r="Y43" s="28"/>
      <c r="Z43" s="28"/>
      <c r="AA43" s="28"/>
      <c r="AB43" s="28"/>
      <c r="AC43" s="28">
        <f t="shared" si="21"/>
        <v>0</v>
      </c>
      <c r="AD43" s="32">
        <f t="shared" si="22"/>
        <v>0</v>
      </c>
      <c r="AE43" s="28"/>
      <c r="AF43" s="28"/>
      <c r="AG43" s="28"/>
      <c r="AH43" s="28"/>
      <c r="AI43" s="28"/>
      <c r="AJ43" s="28"/>
      <c r="AK43" s="28"/>
      <c r="AL43" s="28">
        <f t="shared" si="23"/>
        <v>0</v>
      </c>
      <c r="AM43" s="32">
        <f t="shared" si="24"/>
        <v>0</v>
      </c>
    </row>
    <row r="44" spans="2:39" x14ac:dyDescent="0.25">
      <c r="B44" s="91"/>
      <c r="C44" s="28">
        <f t="shared" si="25"/>
        <v>8</v>
      </c>
      <c r="D44" s="28"/>
      <c r="E44" s="28"/>
      <c r="F44" s="28"/>
      <c r="G44" s="28"/>
      <c r="H44" s="28"/>
      <c r="I44" s="28"/>
      <c r="J44" s="28"/>
      <c r="K44" s="28">
        <f t="shared" si="17"/>
        <v>0</v>
      </c>
      <c r="L44" s="32">
        <f t="shared" si="18"/>
        <v>0</v>
      </c>
      <c r="M44" s="28"/>
      <c r="N44" s="28"/>
      <c r="O44" s="28"/>
      <c r="P44" s="28"/>
      <c r="Q44" s="28"/>
      <c r="R44" s="28"/>
      <c r="S44" s="28"/>
      <c r="T44" s="28">
        <f t="shared" si="19"/>
        <v>0</v>
      </c>
      <c r="U44" s="32">
        <f t="shared" si="20"/>
        <v>0</v>
      </c>
      <c r="V44" s="28"/>
      <c r="W44" s="28"/>
      <c r="X44" s="28"/>
      <c r="Y44" s="28"/>
      <c r="Z44" s="28"/>
      <c r="AA44" s="28"/>
      <c r="AB44" s="28"/>
      <c r="AC44" s="28">
        <f t="shared" si="21"/>
        <v>0</v>
      </c>
      <c r="AD44" s="32">
        <f t="shared" si="22"/>
        <v>0</v>
      </c>
      <c r="AE44" s="28"/>
      <c r="AF44" s="28"/>
      <c r="AG44" s="28"/>
      <c r="AH44" s="28"/>
      <c r="AI44" s="28"/>
      <c r="AJ44" s="28"/>
      <c r="AK44" s="28"/>
      <c r="AL44" s="28">
        <f t="shared" si="23"/>
        <v>0</v>
      </c>
      <c r="AM44" s="32">
        <f t="shared" si="24"/>
        <v>0</v>
      </c>
    </row>
    <row r="45" spans="2:39" x14ac:dyDescent="0.25">
      <c r="B45" s="91"/>
      <c r="C45" s="28">
        <f t="shared" si="25"/>
        <v>9</v>
      </c>
      <c r="D45" s="28"/>
      <c r="E45" s="28"/>
      <c r="F45" s="28"/>
      <c r="G45" s="28"/>
      <c r="H45" s="28"/>
      <c r="I45" s="28"/>
      <c r="J45" s="28"/>
      <c r="K45" s="28">
        <f t="shared" si="17"/>
        <v>0</v>
      </c>
      <c r="L45" s="32">
        <f t="shared" si="18"/>
        <v>0</v>
      </c>
      <c r="M45" s="28"/>
      <c r="N45" s="28"/>
      <c r="O45" s="28"/>
      <c r="P45" s="28"/>
      <c r="Q45" s="28"/>
      <c r="R45" s="28"/>
      <c r="S45" s="28"/>
      <c r="T45" s="28">
        <f t="shared" si="19"/>
        <v>0</v>
      </c>
      <c r="U45" s="32">
        <f t="shared" si="20"/>
        <v>0</v>
      </c>
      <c r="V45" s="28"/>
      <c r="W45" s="28"/>
      <c r="X45" s="28"/>
      <c r="Y45" s="28"/>
      <c r="Z45" s="28"/>
      <c r="AA45" s="28"/>
      <c r="AB45" s="28"/>
      <c r="AC45" s="28">
        <f t="shared" si="21"/>
        <v>0</v>
      </c>
      <c r="AD45" s="32">
        <f t="shared" si="22"/>
        <v>0</v>
      </c>
      <c r="AE45" s="28"/>
      <c r="AF45" s="28"/>
      <c r="AG45" s="28"/>
      <c r="AH45" s="28"/>
      <c r="AI45" s="28"/>
      <c r="AJ45" s="28"/>
      <c r="AK45" s="28"/>
      <c r="AL45" s="28">
        <f t="shared" si="23"/>
        <v>0</v>
      </c>
      <c r="AM45" s="32">
        <f t="shared" si="24"/>
        <v>0</v>
      </c>
    </row>
    <row r="46" spans="2:39" ht="15.75" thickBot="1" x14ac:dyDescent="0.3">
      <c r="B46" s="91"/>
      <c r="C46" s="71">
        <f t="shared" si="25"/>
        <v>10</v>
      </c>
      <c r="D46" s="71"/>
      <c r="E46" s="71"/>
      <c r="F46" s="71"/>
      <c r="G46" s="71"/>
      <c r="H46" s="71"/>
      <c r="I46" s="71"/>
      <c r="J46" s="71"/>
      <c r="K46" s="28">
        <f t="shared" si="17"/>
        <v>0</v>
      </c>
      <c r="L46" s="32">
        <f t="shared" si="18"/>
        <v>0</v>
      </c>
      <c r="M46" s="71"/>
      <c r="N46" s="71"/>
      <c r="O46" s="71"/>
      <c r="P46" s="71"/>
      <c r="Q46" s="71"/>
      <c r="R46" s="71"/>
      <c r="S46" s="71"/>
      <c r="T46" s="28">
        <f t="shared" si="19"/>
        <v>0</v>
      </c>
      <c r="U46" s="32">
        <f t="shared" si="20"/>
        <v>0</v>
      </c>
      <c r="V46" s="71"/>
      <c r="W46" s="71"/>
      <c r="X46" s="71"/>
      <c r="Y46" s="71"/>
      <c r="Z46" s="71"/>
      <c r="AA46" s="71"/>
      <c r="AB46" s="71"/>
      <c r="AC46" s="28">
        <f t="shared" si="21"/>
        <v>0</v>
      </c>
      <c r="AD46" s="32">
        <f t="shared" si="22"/>
        <v>0</v>
      </c>
      <c r="AE46" s="71"/>
      <c r="AF46" s="71"/>
      <c r="AG46" s="71"/>
      <c r="AH46" s="71"/>
      <c r="AI46" s="71"/>
      <c r="AJ46" s="71"/>
      <c r="AK46" s="71"/>
      <c r="AL46" s="28">
        <f t="shared" si="23"/>
        <v>0</v>
      </c>
      <c r="AM46" s="32">
        <f t="shared" si="24"/>
        <v>0</v>
      </c>
    </row>
    <row r="47" spans="2:39" ht="15.75" thickBot="1" x14ac:dyDescent="0.3">
      <c r="B47" s="92" t="s">
        <v>42</v>
      </c>
      <c r="C47" s="93"/>
      <c r="D47" s="33">
        <f>AVERAGE(D37:D46)</f>
        <v>31.026</v>
      </c>
      <c r="E47" s="33">
        <f>AVERAGE(E37:E46)</f>
        <v>34.484000000000002</v>
      </c>
      <c r="F47" s="33">
        <f>AVERAGE(F37:F46)</f>
        <v>42.055999999999997</v>
      </c>
      <c r="G47" s="33">
        <f>AVERAGE(G37:G46)</f>
        <v>21</v>
      </c>
      <c r="H47" s="33"/>
      <c r="I47" s="33">
        <f>AVERAGE(I37:I46)</f>
        <v>20</v>
      </c>
      <c r="J47" s="34">
        <f>K47/(K47+L47)</f>
        <v>1</v>
      </c>
      <c r="K47" s="35">
        <f>SUM(K37:K46)</f>
        <v>1</v>
      </c>
      <c r="L47" s="35">
        <f>SUM(L37:L46)</f>
        <v>0</v>
      </c>
      <c r="M47" s="33" t="e">
        <f>AVERAGE(M37:M46)</f>
        <v>#DIV/0!</v>
      </c>
      <c r="N47" s="33" t="e">
        <f>AVERAGE(N37:N46)</f>
        <v>#DIV/0!</v>
      </c>
      <c r="O47" s="33" t="e">
        <f>AVERAGE(O37:O46)</f>
        <v>#DIV/0!</v>
      </c>
      <c r="P47" s="33" t="e">
        <f>AVERAGE(P37:P46)</f>
        <v>#DIV/0!</v>
      </c>
      <c r="Q47" s="33"/>
      <c r="R47" s="33" t="e">
        <f>AVERAGE(R37:R46)</f>
        <v>#DIV/0!</v>
      </c>
      <c r="S47" s="34" t="e">
        <f>T47/(T47+U47)</f>
        <v>#DIV/0!</v>
      </c>
      <c r="T47" s="35">
        <f>SUM(T37:T46)</f>
        <v>0</v>
      </c>
      <c r="U47" s="35">
        <f>SUM(U37:U46)</f>
        <v>0</v>
      </c>
      <c r="V47" s="33">
        <f>AVERAGE(V37:V46)</f>
        <v>33.482999999999997</v>
      </c>
      <c r="W47" s="33">
        <f>AVERAGE(W37:W46)</f>
        <v>36.502000000000002</v>
      </c>
      <c r="X47" s="33">
        <f>AVERAGE(X37:X46)</f>
        <v>41.527000000000001</v>
      </c>
      <c r="Y47" s="33">
        <f>AVERAGE(Y37:Y46)</f>
        <v>23</v>
      </c>
      <c r="Z47" s="33"/>
      <c r="AA47" s="33">
        <f>AVERAGE(AA37:AA46)</f>
        <v>20</v>
      </c>
      <c r="AB47" s="34">
        <f>AC47/(AC47+AD47)</f>
        <v>0</v>
      </c>
      <c r="AC47" s="35">
        <f>SUM(AC37:AC46)</f>
        <v>0</v>
      </c>
      <c r="AD47" s="35">
        <f>SUM(AD37:AD46)</f>
        <v>1</v>
      </c>
      <c r="AE47" s="33" t="e">
        <f>AVERAGE(AE37:AE46)</f>
        <v>#DIV/0!</v>
      </c>
      <c r="AF47" s="33" t="e">
        <f>AVERAGE(AF37:AF46)</f>
        <v>#DIV/0!</v>
      </c>
      <c r="AG47" s="33" t="e">
        <f>AVERAGE(AG37:AG46)</f>
        <v>#DIV/0!</v>
      </c>
      <c r="AH47" s="33" t="e">
        <f>AVERAGE(AH37:AH46)</f>
        <v>#DIV/0!</v>
      </c>
      <c r="AI47" s="33"/>
      <c r="AJ47" s="33" t="e">
        <f>AVERAGE(AJ37:AJ46)</f>
        <v>#DIV/0!</v>
      </c>
      <c r="AK47" s="34" t="e">
        <f>AL47/(AL47+AM47)</f>
        <v>#DIV/0!</v>
      </c>
      <c r="AL47" s="35">
        <f>SUM(AL37:AL46)</f>
        <v>0</v>
      </c>
      <c r="AM47" s="111">
        <f>SUM(AM37:AM46)</f>
        <v>0</v>
      </c>
    </row>
  </sheetData>
  <mergeCells count="18">
    <mergeCell ref="B25:C25"/>
    <mergeCell ref="B26:B35"/>
    <mergeCell ref="B36:C36"/>
    <mergeCell ref="B37:B46"/>
    <mergeCell ref="B47:C47"/>
    <mergeCell ref="A3:A8"/>
    <mergeCell ref="D12:AM12"/>
    <mergeCell ref="B13:B24"/>
    <mergeCell ref="D13:L13"/>
    <mergeCell ref="M13:U13"/>
    <mergeCell ref="V13:AD13"/>
    <mergeCell ref="AE13:AM13"/>
    <mergeCell ref="A2:R2"/>
    <mergeCell ref="C3:R3"/>
    <mergeCell ref="C4:F4"/>
    <mergeCell ref="G4:J4"/>
    <mergeCell ref="K4:N4"/>
    <mergeCell ref="O4:R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DBDE-EA7C-48D0-8DE1-6246B734862E}">
  <dimension ref="A2:AM35"/>
  <sheetViews>
    <sheetView topLeftCell="E10" zoomScaleNormal="100" workbookViewId="0">
      <selection activeCell="Z26" sqref="Z26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2" spans="1:39" s="39" customFormat="1" x14ac:dyDescent="0.25">
      <c r="A2" s="98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</row>
    <row r="3" spans="1:39" s="39" customFormat="1" x14ac:dyDescent="0.25">
      <c r="A3" s="100" t="s">
        <v>58</v>
      </c>
      <c r="B3" s="41" t="s">
        <v>2</v>
      </c>
      <c r="C3" s="100">
        <f>D11</f>
        <v>1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39" s="39" customFormat="1" x14ac:dyDescent="0.25">
      <c r="A4" s="100"/>
      <c r="B4" s="41" t="s">
        <v>0</v>
      </c>
      <c r="C4" s="100" t="str">
        <f>D12</f>
        <v>Hungaroring</v>
      </c>
      <c r="D4" s="100"/>
      <c r="E4" s="100"/>
      <c r="F4" s="100"/>
      <c r="G4" s="100" t="str">
        <f>M12</f>
        <v>Zandvoort</v>
      </c>
      <c r="H4" s="100"/>
      <c r="I4" s="100"/>
      <c r="J4" s="100"/>
      <c r="K4" s="100" t="str">
        <f>V12</f>
        <v>Monza</v>
      </c>
      <c r="L4" s="100"/>
      <c r="M4" s="100"/>
      <c r="N4" s="100"/>
      <c r="O4" s="100" t="str">
        <f>AE12</f>
        <v>Barcelona</v>
      </c>
      <c r="P4" s="100"/>
      <c r="Q4" s="100"/>
      <c r="R4" s="100"/>
    </row>
    <row r="5" spans="1:39" s="39" customFormat="1" x14ac:dyDescent="0.25">
      <c r="A5" s="100"/>
      <c r="B5" s="41"/>
      <c r="C5" s="73" t="s">
        <v>55</v>
      </c>
      <c r="D5" s="73" t="s">
        <v>59</v>
      </c>
      <c r="E5" s="73" t="s">
        <v>53</v>
      </c>
      <c r="F5" s="73" t="s">
        <v>59</v>
      </c>
      <c r="G5" s="73" t="s">
        <v>55</v>
      </c>
      <c r="H5" s="73" t="s">
        <v>59</v>
      </c>
      <c r="I5" s="73" t="s">
        <v>53</v>
      </c>
      <c r="J5" s="73" t="s">
        <v>59</v>
      </c>
      <c r="K5" s="73" t="s">
        <v>55</v>
      </c>
      <c r="L5" s="73" t="s">
        <v>59</v>
      </c>
      <c r="M5" s="73" t="s">
        <v>53</v>
      </c>
      <c r="N5" s="73" t="s">
        <v>59</v>
      </c>
      <c r="O5" s="73" t="s">
        <v>55</v>
      </c>
      <c r="P5" s="73" t="s">
        <v>59</v>
      </c>
      <c r="Q5" s="73" t="s">
        <v>53</v>
      </c>
      <c r="R5" s="73" t="s">
        <v>59</v>
      </c>
    </row>
    <row r="6" spans="1:39" s="39" customFormat="1" x14ac:dyDescent="0.25">
      <c r="A6" s="100"/>
      <c r="B6" s="41">
        <f>B12</f>
        <v>1</v>
      </c>
      <c r="C6" s="43">
        <f>G24</f>
        <v>22</v>
      </c>
      <c r="D6" s="43" t="e">
        <f>_xlfn.STDEV.S(G14:G23)</f>
        <v>#DIV/0!</v>
      </c>
      <c r="E6" s="43">
        <f>I24</f>
        <v>24</v>
      </c>
      <c r="F6" s="43" t="e">
        <f>_xlfn.STDEV.S(I14:I23)</f>
        <v>#DIV/0!</v>
      </c>
      <c r="G6" s="43">
        <f>P24</f>
        <v>21</v>
      </c>
      <c r="H6" s="43" t="e">
        <f>_xlfn.STDEV.S(P14:P23)</f>
        <v>#DIV/0!</v>
      </c>
      <c r="I6" s="43">
        <f>R24</f>
        <v>17</v>
      </c>
      <c r="J6" s="43" t="e">
        <f>_xlfn.STDEV.S(R14:R23)</f>
        <v>#DIV/0!</v>
      </c>
      <c r="K6" s="43">
        <f>Y24</f>
        <v>22</v>
      </c>
      <c r="L6" s="43" t="e">
        <f>_xlfn.STDEV.S(Y14:Y23)</f>
        <v>#DIV/0!</v>
      </c>
      <c r="M6" s="43">
        <f>AA24</f>
        <v>19</v>
      </c>
      <c r="N6" s="43" t="e">
        <f>_xlfn.STDEV.S(AA14:AA23)</f>
        <v>#DIV/0!</v>
      </c>
      <c r="O6" s="43">
        <f>AH24</f>
        <v>21</v>
      </c>
      <c r="P6" s="43" t="e">
        <f>_xlfn.STDEV.S(AH14:AH23)</f>
        <v>#DIV/0!</v>
      </c>
      <c r="Q6" s="43">
        <f>AJ24</f>
        <v>20</v>
      </c>
      <c r="R6" s="43" t="e">
        <f>_xlfn.STDEV.S(AJ14:AJ23)</f>
        <v>#DIV/0!</v>
      </c>
    </row>
    <row r="7" spans="1:39" s="39" customFormat="1" x14ac:dyDescent="0.25">
      <c r="A7" s="100"/>
      <c r="B7" s="41">
        <f>B25</f>
        <v>2</v>
      </c>
      <c r="C7" s="43">
        <f>G35</f>
        <v>22</v>
      </c>
      <c r="D7" s="43" t="e">
        <f>_xlfn.STDEV.S(G25:G34)</f>
        <v>#DIV/0!</v>
      </c>
      <c r="E7" s="43">
        <f>I35</f>
        <v>16</v>
      </c>
      <c r="F7" s="43" t="e">
        <f>_xlfn.STDEV.S(I25:I34)</f>
        <v>#DIV/0!</v>
      </c>
      <c r="G7" s="43" t="e">
        <f>P35</f>
        <v>#DIV/0!</v>
      </c>
      <c r="H7" s="43" t="e">
        <f>_xlfn.STDEV.S(P25:P34)</f>
        <v>#DIV/0!</v>
      </c>
      <c r="I7" s="43" t="e">
        <f>R35</f>
        <v>#DIV/0!</v>
      </c>
      <c r="J7" s="43" t="e">
        <f>_xlfn.STDEV.S(R25:R34)</f>
        <v>#DIV/0!</v>
      </c>
      <c r="K7" s="43">
        <f>Y35</f>
        <v>24</v>
      </c>
      <c r="L7" s="43" t="e">
        <f>_xlfn.STDEV.S(Y25:Y34)</f>
        <v>#DIV/0!</v>
      </c>
      <c r="M7" s="43">
        <f>AA35</f>
        <v>22</v>
      </c>
      <c r="N7" s="43" t="e">
        <f>_xlfn.STDEV.S(AA25:AA34)</f>
        <v>#DIV/0!</v>
      </c>
      <c r="O7" s="43">
        <f>AH35</f>
        <v>22</v>
      </c>
      <c r="P7" s="43" t="e">
        <f>_xlfn.STDEV.S(AH25:AH34)</f>
        <v>#DIV/0!</v>
      </c>
      <c r="Q7" s="43">
        <f>AJ35</f>
        <v>22</v>
      </c>
      <c r="R7" s="43" t="e">
        <f>_xlfn.STDEV.S(AJ25:AJ34)</f>
        <v>#DIV/0!</v>
      </c>
    </row>
    <row r="8" spans="1:39" s="39" customFormat="1" x14ac:dyDescent="0.25"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109"/>
      <c r="S8" s="40"/>
      <c r="T8" s="40"/>
      <c r="U8" s="40"/>
      <c r="V8" s="40"/>
      <c r="W8" s="40"/>
      <c r="X8" s="40"/>
      <c r="Y8" s="40"/>
      <c r="Z8" s="40"/>
    </row>
    <row r="9" spans="1:39" s="39" customFormat="1" ht="14.25" customHeight="1" x14ac:dyDescent="0.25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39" ht="15.75" thickBot="1" x14ac:dyDescent="0.3"/>
    <row r="11" spans="1:39" x14ac:dyDescent="0.25">
      <c r="B11" s="44" t="s">
        <v>0</v>
      </c>
      <c r="C11" s="45" t="s">
        <v>2</v>
      </c>
      <c r="D11" s="94">
        <v>1</v>
      </c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110"/>
    </row>
    <row r="12" spans="1:39" x14ac:dyDescent="0.25">
      <c r="B12" s="96">
        <v>1</v>
      </c>
      <c r="C12" s="28"/>
      <c r="D12" s="98" t="s">
        <v>31</v>
      </c>
      <c r="E12" s="98"/>
      <c r="F12" s="98"/>
      <c r="G12" s="98"/>
      <c r="H12" s="98"/>
      <c r="I12" s="98"/>
      <c r="J12" s="98"/>
      <c r="K12" s="98"/>
      <c r="L12" s="98"/>
      <c r="M12" s="98" t="s">
        <v>62</v>
      </c>
      <c r="N12" s="98"/>
      <c r="O12" s="98"/>
      <c r="P12" s="98"/>
      <c r="Q12" s="98"/>
      <c r="R12" s="98"/>
      <c r="S12" s="98"/>
      <c r="T12" s="98"/>
      <c r="U12" s="98"/>
      <c r="V12" s="98" t="s">
        <v>33</v>
      </c>
      <c r="W12" s="98"/>
      <c r="X12" s="98"/>
      <c r="Y12" s="98"/>
      <c r="Z12" s="98"/>
      <c r="AA12" s="98"/>
      <c r="AB12" s="98"/>
      <c r="AC12" s="98"/>
      <c r="AD12" s="99"/>
      <c r="AE12" s="98" t="s">
        <v>32</v>
      </c>
      <c r="AF12" s="98"/>
      <c r="AG12" s="98"/>
      <c r="AH12" s="98"/>
      <c r="AI12" s="98"/>
      <c r="AJ12" s="98"/>
      <c r="AK12" s="98"/>
      <c r="AL12" s="98"/>
      <c r="AM12" s="99"/>
    </row>
    <row r="13" spans="1:39" x14ac:dyDescent="0.25">
      <c r="B13" s="96"/>
      <c r="C13" s="74" t="s">
        <v>38</v>
      </c>
      <c r="D13" s="74" t="s">
        <v>35</v>
      </c>
      <c r="E13" s="74" t="s">
        <v>34</v>
      </c>
      <c r="F13" s="74" t="s">
        <v>36</v>
      </c>
      <c r="G13" s="74" t="s">
        <v>39</v>
      </c>
      <c r="H13" s="74" t="s">
        <v>40</v>
      </c>
      <c r="I13" s="74" t="s">
        <v>41</v>
      </c>
      <c r="J13" s="74" t="s">
        <v>43</v>
      </c>
      <c r="K13" s="74" t="s">
        <v>36</v>
      </c>
      <c r="L13" s="74" t="s">
        <v>44</v>
      </c>
      <c r="M13" s="74" t="s">
        <v>35</v>
      </c>
      <c r="N13" s="74" t="s">
        <v>34</v>
      </c>
      <c r="O13" s="74" t="s">
        <v>36</v>
      </c>
      <c r="P13" s="74" t="s">
        <v>39</v>
      </c>
      <c r="Q13" s="74" t="s">
        <v>40</v>
      </c>
      <c r="R13" s="74" t="s">
        <v>41</v>
      </c>
      <c r="S13" s="74" t="s">
        <v>43</v>
      </c>
      <c r="T13" s="74" t="s">
        <v>36</v>
      </c>
      <c r="U13" s="74" t="s">
        <v>44</v>
      </c>
      <c r="V13" s="74" t="s">
        <v>35</v>
      </c>
      <c r="W13" s="74" t="s">
        <v>34</v>
      </c>
      <c r="X13" s="74" t="s">
        <v>36</v>
      </c>
      <c r="Y13" s="74" t="s">
        <v>39</v>
      </c>
      <c r="Z13" s="74" t="s">
        <v>40</v>
      </c>
      <c r="AA13" s="74" t="s">
        <v>41</v>
      </c>
      <c r="AB13" s="74" t="s">
        <v>43</v>
      </c>
      <c r="AC13" s="74" t="s">
        <v>36</v>
      </c>
      <c r="AD13" s="75" t="s">
        <v>44</v>
      </c>
      <c r="AE13" s="74" t="s">
        <v>35</v>
      </c>
      <c r="AF13" s="74" t="s">
        <v>34</v>
      </c>
      <c r="AG13" s="74" t="s">
        <v>36</v>
      </c>
      <c r="AH13" s="74" t="s">
        <v>39</v>
      </c>
      <c r="AI13" s="74" t="s">
        <v>40</v>
      </c>
      <c r="AJ13" s="74" t="s">
        <v>41</v>
      </c>
      <c r="AK13" s="74" t="s">
        <v>43</v>
      </c>
      <c r="AL13" s="74" t="s">
        <v>36</v>
      </c>
      <c r="AM13" s="75" t="s">
        <v>44</v>
      </c>
    </row>
    <row r="14" spans="1:39" s="64" customFormat="1" x14ac:dyDescent="0.25">
      <c r="B14" s="96"/>
      <c r="C14" s="62">
        <v>1</v>
      </c>
      <c r="D14" s="62">
        <v>31.189</v>
      </c>
      <c r="E14" s="62">
        <v>34.451000000000001</v>
      </c>
      <c r="F14" s="62">
        <v>42.005000000000003</v>
      </c>
      <c r="G14" s="62">
        <v>22</v>
      </c>
      <c r="H14" s="62" t="s">
        <v>45</v>
      </c>
      <c r="I14" s="62">
        <v>24</v>
      </c>
      <c r="J14" s="62" t="s">
        <v>44</v>
      </c>
      <c r="K14" s="62">
        <f t="shared" ref="K14:K23" si="0">IF(J14="W",1,0)</f>
        <v>0</v>
      </c>
      <c r="L14" s="63">
        <f t="shared" ref="L14:L23" si="1">IF(J14="L",1,0)</f>
        <v>1</v>
      </c>
      <c r="M14" s="62">
        <v>36.753999999999998</v>
      </c>
      <c r="N14" s="62">
        <v>40.838999999999999</v>
      </c>
      <c r="O14" s="62">
        <v>47.914000000000001</v>
      </c>
      <c r="P14" s="62">
        <v>21</v>
      </c>
      <c r="Q14" s="62" t="s">
        <v>56</v>
      </c>
      <c r="R14" s="62">
        <v>17</v>
      </c>
      <c r="S14" s="62" t="s">
        <v>36</v>
      </c>
      <c r="T14" s="62">
        <f t="shared" ref="T14:T23" si="2">IF(S14="W",1,0)</f>
        <v>1</v>
      </c>
      <c r="U14" s="63">
        <f t="shared" ref="U14:U23" si="3">IF(S14="L",1,0)</f>
        <v>0</v>
      </c>
      <c r="V14" s="62">
        <v>33.790999999999997</v>
      </c>
      <c r="W14" s="62">
        <v>37.478999999999999</v>
      </c>
      <c r="X14" s="62">
        <v>42.478000000000002</v>
      </c>
      <c r="Y14" s="62">
        <v>22</v>
      </c>
      <c r="Z14" s="62" t="s">
        <v>67</v>
      </c>
      <c r="AA14" s="62">
        <v>19</v>
      </c>
      <c r="AB14" s="62" t="s">
        <v>36</v>
      </c>
      <c r="AC14" s="62">
        <f t="shared" ref="AC14:AC23" si="4">IF(AB14="W",1,0)</f>
        <v>1</v>
      </c>
      <c r="AD14" s="63">
        <f t="shared" ref="AD14:AD23" si="5">IF(AB14="L",1,0)</f>
        <v>0</v>
      </c>
      <c r="AE14" s="62">
        <v>30.806000000000001</v>
      </c>
      <c r="AF14" s="62">
        <v>34.14</v>
      </c>
      <c r="AG14" s="62">
        <v>42.061</v>
      </c>
      <c r="AH14" s="62">
        <v>21</v>
      </c>
      <c r="AI14" s="62" t="s">
        <v>45</v>
      </c>
      <c r="AJ14" s="62">
        <v>20</v>
      </c>
      <c r="AK14" s="62" t="s">
        <v>36</v>
      </c>
      <c r="AL14" s="62">
        <f t="shared" ref="AL14:AL23" si="6">IF(AK14="W",1,0)</f>
        <v>1</v>
      </c>
      <c r="AM14" s="63">
        <f t="shared" ref="AM14:AM23" si="7">IF(AK14="L",1,0)</f>
        <v>0</v>
      </c>
    </row>
    <row r="15" spans="1:39" s="64" customFormat="1" x14ac:dyDescent="0.25">
      <c r="B15" s="96"/>
      <c r="C15" s="62">
        <f>C14+1</f>
        <v>2</v>
      </c>
      <c r="D15" s="62"/>
      <c r="E15" s="62"/>
      <c r="F15" s="62"/>
      <c r="G15" s="62"/>
      <c r="H15" s="62"/>
      <c r="I15" s="62"/>
      <c r="J15" s="62"/>
      <c r="K15" s="62">
        <f t="shared" si="0"/>
        <v>0</v>
      </c>
      <c r="L15" s="63">
        <f t="shared" si="1"/>
        <v>0</v>
      </c>
      <c r="M15" s="62"/>
      <c r="N15" s="62"/>
      <c r="O15" s="62"/>
      <c r="P15" s="62"/>
      <c r="Q15" s="62"/>
      <c r="R15" s="62"/>
      <c r="S15" s="62"/>
      <c r="T15" s="62">
        <f t="shared" si="2"/>
        <v>0</v>
      </c>
      <c r="U15" s="63">
        <f t="shared" si="3"/>
        <v>0</v>
      </c>
      <c r="V15" s="62"/>
      <c r="W15" s="62"/>
      <c r="X15" s="62"/>
      <c r="Y15" s="62"/>
      <c r="Z15" s="62"/>
      <c r="AA15" s="62"/>
      <c r="AB15" s="62"/>
      <c r="AC15" s="62">
        <f t="shared" si="4"/>
        <v>0</v>
      </c>
      <c r="AD15" s="63">
        <f t="shared" si="5"/>
        <v>0</v>
      </c>
      <c r="AE15" s="62"/>
      <c r="AF15" s="62"/>
      <c r="AG15" s="62"/>
      <c r="AH15" s="62"/>
      <c r="AI15" s="62"/>
      <c r="AJ15" s="62"/>
      <c r="AK15" s="62"/>
      <c r="AL15" s="62">
        <f t="shared" si="6"/>
        <v>0</v>
      </c>
      <c r="AM15" s="63">
        <f t="shared" si="7"/>
        <v>0</v>
      </c>
    </row>
    <row r="16" spans="1:39" s="64" customFormat="1" x14ac:dyDescent="0.25">
      <c r="B16" s="96"/>
      <c r="C16" s="62">
        <f>C15+1</f>
        <v>3</v>
      </c>
      <c r="D16" s="62"/>
      <c r="E16" s="62"/>
      <c r="F16" s="62"/>
      <c r="G16" s="62"/>
      <c r="H16" s="62"/>
      <c r="I16" s="62"/>
      <c r="J16" s="62"/>
      <c r="K16" s="62">
        <f t="shared" si="0"/>
        <v>0</v>
      </c>
      <c r="L16" s="63">
        <f t="shared" si="1"/>
        <v>0</v>
      </c>
      <c r="M16" s="62"/>
      <c r="N16" s="62"/>
      <c r="O16" s="62"/>
      <c r="P16" s="62"/>
      <c r="Q16" s="62"/>
      <c r="R16" s="62"/>
      <c r="S16" s="62"/>
      <c r="T16" s="62">
        <f t="shared" si="2"/>
        <v>0</v>
      </c>
      <c r="U16" s="63">
        <f t="shared" si="3"/>
        <v>0</v>
      </c>
      <c r="V16" s="62"/>
      <c r="W16" s="62"/>
      <c r="X16" s="62"/>
      <c r="Y16" s="62"/>
      <c r="Z16" s="62"/>
      <c r="AA16" s="62"/>
      <c r="AB16" s="62"/>
      <c r="AC16" s="62">
        <f t="shared" si="4"/>
        <v>0</v>
      </c>
      <c r="AD16" s="63">
        <f t="shared" si="5"/>
        <v>0</v>
      </c>
      <c r="AE16" s="62"/>
      <c r="AF16" s="62"/>
      <c r="AG16" s="62"/>
      <c r="AH16" s="62"/>
      <c r="AI16" s="62"/>
      <c r="AJ16" s="62"/>
      <c r="AK16" s="62"/>
      <c r="AL16" s="62">
        <f t="shared" si="6"/>
        <v>0</v>
      </c>
      <c r="AM16" s="63">
        <f t="shared" si="7"/>
        <v>0</v>
      </c>
    </row>
    <row r="17" spans="2:39" s="64" customFormat="1" x14ac:dyDescent="0.25">
      <c r="B17" s="96"/>
      <c r="C17" s="62">
        <f>C16+1</f>
        <v>4</v>
      </c>
      <c r="D17" s="62"/>
      <c r="E17" s="62"/>
      <c r="F17" s="62"/>
      <c r="G17" s="62"/>
      <c r="H17" s="62"/>
      <c r="I17" s="62"/>
      <c r="J17" s="62"/>
      <c r="K17" s="62">
        <f t="shared" si="0"/>
        <v>0</v>
      </c>
      <c r="L17" s="63">
        <f t="shared" si="1"/>
        <v>0</v>
      </c>
      <c r="M17" s="62"/>
      <c r="N17" s="62"/>
      <c r="O17" s="62"/>
      <c r="P17" s="62"/>
      <c r="Q17" s="62"/>
      <c r="R17" s="62"/>
      <c r="S17" s="62"/>
      <c r="T17" s="62">
        <f t="shared" si="2"/>
        <v>0</v>
      </c>
      <c r="U17" s="63">
        <f t="shared" si="3"/>
        <v>0</v>
      </c>
      <c r="V17" s="62"/>
      <c r="W17" s="62"/>
      <c r="X17" s="62"/>
      <c r="Y17" s="62"/>
      <c r="Z17" s="62"/>
      <c r="AA17" s="62"/>
      <c r="AB17" s="62"/>
      <c r="AC17" s="62">
        <f t="shared" si="4"/>
        <v>0</v>
      </c>
      <c r="AD17" s="63">
        <f t="shared" si="5"/>
        <v>0</v>
      </c>
      <c r="AE17" s="62"/>
      <c r="AF17" s="62"/>
      <c r="AG17" s="62"/>
      <c r="AH17" s="62"/>
      <c r="AI17" s="62"/>
      <c r="AJ17" s="62"/>
      <c r="AK17" s="62"/>
      <c r="AL17" s="62">
        <f t="shared" si="6"/>
        <v>0</v>
      </c>
      <c r="AM17" s="63">
        <f t="shared" si="7"/>
        <v>0</v>
      </c>
    </row>
    <row r="18" spans="2:39" s="64" customFormat="1" x14ac:dyDescent="0.25">
      <c r="B18" s="96"/>
      <c r="C18" s="62">
        <f>C17+1</f>
        <v>5</v>
      </c>
      <c r="D18" s="62"/>
      <c r="E18" s="62"/>
      <c r="F18" s="62"/>
      <c r="G18" s="62"/>
      <c r="H18" s="62"/>
      <c r="I18" s="62"/>
      <c r="J18" s="62"/>
      <c r="K18" s="62">
        <f t="shared" si="0"/>
        <v>0</v>
      </c>
      <c r="L18" s="63">
        <f t="shared" si="1"/>
        <v>0</v>
      </c>
      <c r="M18" s="62"/>
      <c r="N18" s="62"/>
      <c r="O18" s="62"/>
      <c r="P18" s="62"/>
      <c r="Q18" s="62"/>
      <c r="R18" s="62"/>
      <c r="S18" s="62"/>
      <c r="T18" s="62">
        <f t="shared" si="2"/>
        <v>0</v>
      </c>
      <c r="U18" s="63">
        <f t="shared" si="3"/>
        <v>0</v>
      </c>
      <c r="V18" s="62"/>
      <c r="W18" s="62"/>
      <c r="X18" s="62"/>
      <c r="Y18" s="62"/>
      <c r="Z18" s="62"/>
      <c r="AA18" s="62"/>
      <c r="AB18" s="62"/>
      <c r="AC18" s="62">
        <f t="shared" si="4"/>
        <v>0</v>
      </c>
      <c r="AD18" s="63">
        <f t="shared" si="5"/>
        <v>0</v>
      </c>
      <c r="AE18" s="62"/>
      <c r="AF18" s="62"/>
      <c r="AG18" s="62"/>
      <c r="AH18" s="62"/>
      <c r="AI18" s="62"/>
      <c r="AJ18" s="62"/>
      <c r="AK18" s="62"/>
      <c r="AL18" s="62">
        <f t="shared" si="6"/>
        <v>0</v>
      </c>
      <c r="AM18" s="63">
        <f t="shared" si="7"/>
        <v>0</v>
      </c>
    </row>
    <row r="19" spans="2:39" s="64" customFormat="1" x14ac:dyDescent="0.25">
      <c r="B19" s="96"/>
      <c r="C19" s="62">
        <f>C18+1</f>
        <v>6</v>
      </c>
      <c r="D19" s="62"/>
      <c r="E19" s="62"/>
      <c r="F19" s="62"/>
      <c r="G19" s="62"/>
      <c r="H19" s="62"/>
      <c r="I19" s="62"/>
      <c r="J19" s="62"/>
      <c r="K19" s="62">
        <f t="shared" si="0"/>
        <v>0</v>
      </c>
      <c r="L19" s="63">
        <f t="shared" si="1"/>
        <v>0</v>
      </c>
      <c r="M19" s="62"/>
      <c r="N19" s="62"/>
      <c r="O19" s="62"/>
      <c r="P19" s="62"/>
      <c r="Q19" s="62"/>
      <c r="R19" s="62"/>
      <c r="S19" s="62"/>
      <c r="T19" s="62">
        <f t="shared" si="2"/>
        <v>0</v>
      </c>
      <c r="U19" s="63">
        <f t="shared" si="3"/>
        <v>0</v>
      </c>
      <c r="V19" s="62"/>
      <c r="W19" s="62"/>
      <c r="X19" s="62"/>
      <c r="Y19" s="62"/>
      <c r="Z19" s="62"/>
      <c r="AA19" s="62"/>
      <c r="AB19" s="62"/>
      <c r="AC19" s="62">
        <f t="shared" si="4"/>
        <v>0</v>
      </c>
      <c r="AD19" s="63">
        <f t="shared" si="5"/>
        <v>0</v>
      </c>
      <c r="AE19" s="62"/>
      <c r="AF19" s="62"/>
      <c r="AG19" s="62"/>
      <c r="AH19" s="62"/>
      <c r="AI19" s="62"/>
      <c r="AJ19" s="62"/>
      <c r="AK19" s="62"/>
      <c r="AL19" s="62">
        <f t="shared" si="6"/>
        <v>0</v>
      </c>
      <c r="AM19" s="63">
        <f t="shared" si="7"/>
        <v>0</v>
      </c>
    </row>
    <row r="20" spans="2:39" s="64" customFormat="1" x14ac:dyDescent="0.25">
      <c r="B20" s="96"/>
      <c r="C20" s="62">
        <f>C19+1</f>
        <v>7</v>
      </c>
      <c r="D20" s="62"/>
      <c r="E20" s="62"/>
      <c r="F20" s="62"/>
      <c r="G20" s="62"/>
      <c r="H20" s="62"/>
      <c r="I20" s="62"/>
      <c r="J20" s="62"/>
      <c r="K20" s="62">
        <f t="shared" si="0"/>
        <v>0</v>
      </c>
      <c r="L20" s="63">
        <f t="shared" si="1"/>
        <v>0</v>
      </c>
      <c r="M20" s="62"/>
      <c r="N20" s="62"/>
      <c r="O20" s="62"/>
      <c r="P20" s="62"/>
      <c r="Q20" s="62"/>
      <c r="R20" s="62"/>
      <c r="S20" s="62"/>
      <c r="T20" s="62">
        <f t="shared" si="2"/>
        <v>0</v>
      </c>
      <c r="U20" s="63">
        <f t="shared" si="3"/>
        <v>0</v>
      </c>
      <c r="V20" s="62"/>
      <c r="W20" s="62"/>
      <c r="X20" s="62"/>
      <c r="Y20" s="62"/>
      <c r="Z20" s="62"/>
      <c r="AA20" s="62"/>
      <c r="AB20" s="62"/>
      <c r="AC20" s="62">
        <f t="shared" si="4"/>
        <v>0</v>
      </c>
      <c r="AD20" s="63">
        <f t="shared" si="5"/>
        <v>0</v>
      </c>
      <c r="AE20" s="62"/>
      <c r="AF20" s="62"/>
      <c r="AG20" s="62"/>
      <c r="AH20" s="62"/>
      <c r="AI20" s="62"/>
      <c r="AJ20" s="62"/>
      <c r="AK20" s="62"/>
      <c r="AL20" s="62">
        <f t="shared" si="6"/>
        <v>0</v>
      </c>
      <c r="AM20" s="63">
        <f t="shared" si="7"/>
        <v>0</v>
      </c>
    </row>
    <row r="21" spans="2:39" s="64" customFormat="1" x14ac:dyDescent="0.25">
      <c r="B21" s="96"/>
      <c r="C21" s="62">
        <f>C20+1</f>
        <v>8</v>
      </c>
      <c r="D21" s="62"/>
      <c r="E21" s="62"/>
      <c r="F21" s="62"/>
      <c r="G21" s="62"/>
      <c r="H21" s="62"/>
      <c r="I21" s="62"/>
      <c r="J21" s="62"/>
      <c r="K21" s="62">
        <f t="shared" si="0"/>
        <v>0</v>
      </c>
      <c r="L21" s="63">
        <f t="shared" si="1"/>
        <v>0</v>
      </c>
      <c r="M21" s="62"/>
      <c r="N21" s="62"/>
      <c r="O21" s="62"/>
      <c r="P21" s="62"/>
      <c r="Q21" s="62"/>
      <c r="R21" s="62"/>
      <c r="S21" s="62"/>
      <c r="T21" s="62">
        <f t="shared" si="2"/>
        <v>0</v>
      </c>
      <c r="U21" s="63">
        <f t="shared" si="3"/>
        <v>0</v>
      </c>
      <c r="V21" s="62"/>
      <c r="W21" s="62"/>
      <c r="X21" s="62"/>
      <c r="Y21" s="62"/>
      <c r="Z21" s="62"/>
      <c r="AA21" s="62"/>
      <c r="AB21" s="62"/>
      <c r="AC21" s="62">
        <f t="shared" si="4"/>
        <v>0</v>
      </c>
      <c r="AD21" s="63">
        <f t="shared" si="5"/>
        <v>0</v>
      </c>
      <c r="AE21" s="62"/>
      <c r="AF21" s="62"/>
      <c r="AG21" s="62"/>
      <c r="AH21" s="62"/>
      <c r="AI21" s="62"/>
      <c r="AJ21" s="62"/>
      <c r="AK21" s="62"/>
      <c r="AL21" s="62">
        <f t="shared" si="6"/>
        <v>0</v>
      </c>
      <c r="AM21" s="63">
        <f t="shared" si="7"/>
        <v>0</v>
      </c>
    </row>
    <row r="22" spans="2:39" s="64" customFormat="1" x14ac:dyDescent="0.25">
      <c r="B22" s="97"/>
      <c r="C22" s="62">
        <f>C21+1</f>
        <v>9</v>
      </c>
      <c r="D22" s="65"/>
      <c r="E22" s="65"/>
      <c r="F22" s="65"/>
      <c r="G22" s="65"/>
      <c r="H22" s="65"/>
      <c r="I22" s="65"/>
      <c r="J22" s="65"/>
      <c r="K22" s="62">
        <f t="shared" si="0"/>
        <v>0</v>
      </c>
      <c r="L22" s="63">
        <f t="shared" si="1"/>
        <v>0</v>
      </c>
      <c r="M22" s="65"/>
      <c r="N22" s="65"/>
      <c r="O22" s="65"/>
      <c r="P22" s="65"/>
      <c r="Q22" s="65"/>
      <c r="R22" s="65"/>
      <c r="S22" s="65"/>
      <c r="T22" s="62">
        <f t="shared" si="2"/>
        <v>0</v>
      </c>
      <c r="U22" s="63">
        <f t="shared" si="3"/>
        <v>0</v>
      </c>
      <c r="V22" s="65"/>
      <c r="W22" s="65"/>
      <c r="X22" s="65"/>
      <c r="Y22" s="65"/>
      <c r="Z22" s="65"/>
      <c r="AA22" s="65"/>
      <c r="AB22" s="65"/>
      <c r="AC22" s="62">
        <f t="shared" si="4"/>
        <v>0</v>
      </c>
      <c r="AD22" s="63">
        <f t="shared" si="5"/>
        <v>0</v>
      </c>
      <c r="AE22" s="65"/>
      <c r="AF22" s="65"/>
      <c r="AG22" s="65"/>
      <c r="AH22" s="65"/>
      <c r="AI22" s="65"/>
      <c r="AJ22" s="65"/>
      <c r="AK22" s="65"/>
      <c r="AL22" s="62">
        <f t="shared" si="6"/>
        <v>0</v>
      </c>
      <c r="AM22" s="63">
        <f t="shared" si="7"/>
        <v>0</v>
      </c>
    </row>
    <row r="23" spans="2:39" s="64" customFormat="1" ht="15.75" thickBot="1" x14ac:dyDescent="0.3">
      <c r="B23" s="97"/>
      <c r="C23" s="62">
        <f>C22+1</f>
        <v>10</v>
      </c>
      <c r="D23" s="65"/>
      <c r="E23" s="65"/>
      <c r="F23" s="65"/>
      <c r="G23" s="65"/>
      <c r="H23" s="65"/>
      <c r="I23" s="65"/>
      <c r="J23" s="65"/>
      <c r="K23" s="62">
        <f t="shared" si="0"/>
        <v>0</v>
      </c>
      <c r="L23" s="63">
        <f t="shared" si="1"/>
        <v>0</v>
      </c>
      <c r="M23" s="65"/>
      <c r="N23" s="65"/>
      <c r="O23" s="65"/>
      <c r="P23" s="65"/>
      <c r="Q23" s="65"/>
      <c r="R23" s="65"/>
      <c r="S23" s="65"/>
      <c r="T23" s="62">
        <f t="shared" si="2"/>
        <v>0</v>
      </c>
      <c r="U23" s="63">
        <f t="shared" si="3"/>
        <v>0</v>
      </c>
      <c r="V23" s="65"/>
      <c r="W23" s="65"/>
      <c r="X23" s="65"/>
      <c r="Y23" s="65"/>
      <c r="Z23" s="65"/>
      <c r="AA23" s="65"/>
      <c r="AB23" s="65"/>
      <c r="AC23" s="62">
        <f t="shared" si="4"/>
        <v>0</v>
      </c>
      <c r="AD23" s="63">
        <f t="shared" si="5"/>
        <v>0</v>
      </c>
      <c r="AE23" s="65"/>
      <c r="AF23" s="65"/>
      <c r="AG23" s="65"/>
      <c r="AH23" s="65"/>
      <c r="AI23" s="65"/>
      <c r="AJ23" s="65"/>
      <c r="AK23" s="65"/>
      <c r="AL23" s="62">
        <f t="shared" si="6"/>
        <v>0</v>
      </c>
      <c r="AM23" s="63">
        <f t="shared" si="7"/>
        <v>0</v>
      </c>
    </row>
    <row r="24" spans="2:39" ht="15.75" thickBot="1" x14ac:dyDescent="0.3">
      <c r="B24" s="89" t="s">
        <v>42</v>
      </c>
      <c r="C24" s="90"/>
      <c r="D24" s="33">
        <f>AVERAGE(D14:D23)</f>
        <v>31.189</v>
      </c>
      <c r="E24" s="33">
        <f>AVERAGE(E14:E23)</f>
        <v>34.451000000000001</v>
      </c>
      <c r="F24" s="33">
        <f>AVERAGE(F14:F23)</f>
        <v>42.005000000000003</v>
      </c>
      <c r="G24" s="33">
        <f>AVERAGE(G14:G23)</f>
        <v>22</v>
      </c>
      <c r="H24" s="33"/>
      <c r="I24" s="33">
        <f>AVERAGE(I14:I23)</f>
        <v>24</v>
      </c>
      <c r="J24" s="34">
        <f>K24/(K24+L24)</f>
        <v>0</v>
      </c>
      <c r="K24" s="35">
        <f>SUM(K14:K23)</f>
        <v>0</v>
      </c>
      <c r="L24" s="35">
        <f>SUM(L14:L23)</f>
        <v>1</v>
      </c>
      <c r="M24" s="33">
        <f>AVERAGE(M14:M23)</f>
        <v>36.753999999999998</v>
      </c>
      <c r="N24" s="33">
        <f>AVERAGE(N14:N23)</f>
        <v>40.838999999999999</v>
      </c>
      <c r="O24" s="33">
        <f>AVERAGE(O14:O23)</f>
        <v>47.914000000000001</v>
      </c>
      <c r="P24" s="33">
        <f>AVERAGE(P14:P23)</f>
        <v>21</v>
      </c>
      <c r="Q24" s="33"/>
      <c r="R24" s="33">
        <f>AVERAGE(R14:R23)</f>
        <v>17</v>
      </c>
      <c r="S24" s="34">
        <f>T24/(T24+U24)</f>
        <v>1</v>
      </c>
      <c r="T24" s="35">
        <f>SUM(T14:T23)</f>
        <v>1</v>
      </c>
      <c r="U24" s="35">
        <f>SUM(U14:U23)</f>
        <v>0</v>
      </c>
      <c r="V24" s="33">
        <f>AVERAGE(V14:V23)</f>
        <v>33.790999999999997</v>
      </c>
      <c r="W24" s="33">
        <f>AVERAGE(W14:W23)</f>
        <v>37.478999999999999</v>
      </c>
      <c r="X24" s="33">
        <f>AVERAGE(X14:X23)</f>
        <v>42.478000000000002</v>
      </c>
      <c r="Y24" s="33">
        <f>AVERAGE(Y14:Y23)</f>
        <v>22</v>
      </c>
      <c r="Z24" s="33"/>
      <c r="AA24" s="33">
        <f>AVERAGE(AA14:AA23)</f>
        <v>19</v>
      </c>
      <c r="AB24" s="34">
        <f>AC24/(AC24+AD24)</f>
        <v>1</v>
      </c>
      <c r="AC24" s="35">
        <f>SUM(AC14:AC23)</f>
        <v>1</v>
      </c>
      <c r="AD24" s="35">
        <f>SUM(AD14:AD23)</f>
        <v>0</v>
      </c>
      <c r="AE24" s="33">
        <f>AVERAGE(AE14:AE23)</f>
        <v>30.806000000000001</v>
      </c>
      <c r="AF24" s="33">
        <f>AVERAGE(AF14:AF23)</f>
        <v>34.14</v>
      </c>
      <c r="AG24" s="33">
        <f>AVERAGE(AG14:AG23)</f>
        <v>42.061</v>
      </c>
      <c r="AH24" s="33">
        <f>AVERAGE(AH14:AH23)</f>
        <v>21</v>
      </c>
      <c r="AI24" s="33"/>
      <c r="AJ24" s="33">
        <f>AVERAGE(AJ14:AJ23)</f>
        <v>20</v>
      </c>
      <c r="AK24" s="34">
        <f>AL24/(AL24+AM24)</f>
        <v>1</v>
      </c>
      <c r="AL24" s="35">
        <f>SUM(AL14:AL23)</f>
        <v>1</v>
      </c>
      <c r="AM24" s="111">
        <f>SUM(AM14:AM23)</f>
        <v>0</v>
      </c>
    </row>
    <row r="25" spans="2:39" x14ac:dyDescent="0.25">
      <c r="B25" s="91">
        <v>2</v>
      </c>
      <c r="C25" s="72">
        <v>1</v>
      </c>
      <c r="D25" s="72">
        <v>31.114000000000001</v>
      </c>
      <c r="E25" s="72">
        <v>34.177999999999997</v>
      </c>
      <c r="F25" s="72">
        <v>41.691000000000003</v>
      </c>
      <c r="G25" s="72">
        <v>22</v>
      </c>
      <c r="H25" s="72" t="s">
        <v>46</v>
      </c>
      <c r="I25" s="72">
        <v>16</v>
      </c>
      <c r="J25" s="72" t="s">
        <v>36</v>
      </c>
      <c r="K25" s="28">
        <f t="shared" ref="K25:K34" si="8">IF(J25="W",1,0)</f>
        <v>1</v>
      </c>
      <c r="L25" s="32">
        <f t="shared" ref="L25:L34" si="9">IF(J25="L",1,0)</f>
        <v>0</v>
      </c>
      <c r="M25" s="72"/>
      <c r="N25" s="72"/>
      <c r="O25" s="72"/>
      <c r="P25" s="72"/>
      <c r="Q25" s="72"/>
      <c r="R25" s="72"/>
      <c r="S25" s="72"/>
      <c r="T25" s="28">
        <f t="shared" ref="T25:T34" si="10">IF(S25="W",1,0)</f>
        <v>0</v>
      </c>
      <c r="U25" s="32">
        <f t="shared" ref="U25:U34" si="11">IF(S25="L",1,0)</f>
        <v>0</v>
      </c>
      <c r="V25" s="72">
        <v>33.593000000000004</v>
      </c>
      <c r="W25" s="72">
        <v>36.616999999999997</v>
      </c>
      <c r="X25" s="72">
        <v>41.656999999999996</v>
      </c>
      <c r="Y25" s="72">
        <v>24</v>
      </c>
      <c r="Z25" s="72" t="s">
        <v>57</v>
      </c>
      <c r="AA25" s="72">
        <v>22</v>
      </c>
      <c r="AB25" s="72" t="s">
        <v>44</v>
      </c>
      <c r="AC25" s="28">
        <f t="shared" ref="AC25:AC34" si="12">IF(AB25="W",1,0)</f>
        <v>0</v>
      </c>
      <c r="AD25" s="32">
        <f t="shared" ref="AD25:AD34" si="13">IF(AB25="L",1,0)</f>
        <v>1</v>
      </c>
      <c r="AE25" s="72">
        <v>30.393999999999998</v>
      </c>
      <c r="AF25" s="72">
        <v>34.085000000000001</v>
      </c>
      <c r="AG25" s="72">
        <v>41.965000000000003</v>
      </c>
      <c r="AH25" s="72">
        <v>22</v>
      </c>
      <c r="AI25" s="72" t="s">
        <v>45</v>
      </c>
      <c r="AJ25" s="72">
        <v>22</v>
      </c>
      <c r="AK25" s="72" t="s">
        <v>44</v>
      </c>
      <c r="AL25" s="28">
        <f t="shared" ref="AL25:AL34" si="14">IF(AK25="W",1,0)</f>
        <v>0</v>
      </c>
      <c r="AM25" s="32">
        <f t="shared" ref="AM25:AM34" si="15">IF(AK25="L",1,0)</f>
        <v>1</v>
      </c>
    </row>
    <row r="26" spans="2:39" x14ac:dyDescent="0.25">
      <c r="B26" s="91"/>
      <c r="C26" s="28">
        <f t="shared" ref="C26:C34" si="16">C25+1</f>
        <v>2</v>
      </c>
      <c r="D26" s="28"/>
      <c r="E26" s="28"/>
      <c r="F26" s="28"/>
      <c r="G26" s="28"/>
      <c r="H26" s="28"/>
      <c r="I26" s="28"/>
      <c r="J26" s="28"/>
      <c r="K26" s="28">
        <f t="shared" si="8"/>
        <v>0</v>
      </c>
      <c r="L26" s="32">
        <f t="shared" si="9"/>
        <v>0</v>
      </c>
      <c r="M26" s="28"/>
      <c r="N26" s="28"/>
      <c r="O26" s="28"/>
      <c r="P26" s="28"/>
      <c r="Q26" s="28"/>
      <c r="R26" s="28"/>
      <c r="S26" s="28"/>
      <c r="T26" s="28">
        <f t="shared" si="10"/>
        <v>0</v>
      </c>
      <c r="U26" s="32">
        <f t="shared" si="11"/>
        <v>0</v>
      </c>
      <c r="V26" s="28"/>
      <c r="W26" s="28"/>
      <c r="X26" s="28"/>
      <c r="Y26" s="28"/>
      <c r="Z26" s="28"/>
      <c r="AA26" s="28"/>
      <c r="AB26" s="28"/>
      <c r="AC26" s="28">
        <f t="shared" si="12"/>
        <v>0</v>
      </c>
      <c r="AD26" s="32">
        <f t="shared" si="13"/>
        <v>0</v>
      </c>
      <c r="AE26" s="28"/>
      <c r="AF26" s="28"/>
      <c r="AG26" s="28"/>
      <c r="AH26" s="28"/>
      <c r="AI26" s="28"/>
      <c r="AJ26" s="28"/>
      <c r="AK26" s="28"/>
      <c r="AL26" s="28">
        <f t="shared" si="14"/>
        <v>0</v>
      </c>
      <c r="AM26" s="32">
        <f t="shared" si="15"/>
        <v>0</v>
      </c>
    </row>
    <row r="27" spans="2:39" x14ac:dyDescent="0.25">
      <c r="B27" s="91"/>
      <c r="C27" s="28">
        <f t="shared" si="16"/>
        <v>3</v>
      </c>
      <c r="D27" s="28"/>
      <c r="E27" s="28"/>
      <c r="F27" s="28"/>
      <c r="G27" s="28"/>
      <c r="H27" s="28"/>
      <c r="I27" s="28"/>
      <c r="J27" s="28"/>
      <c r="K27" s="28">
        <f t="shared" si="8"/>
        <v>0</v>
      </c>
      <c r="L27" s="32">
        <f t="shared" si="9"/>
        <v>0</v>
      </c>
      <c r="M27" s="28"/>
      <c r="N27" s="28"/>
      <c r="O27" s="28"/>
      <c r="P27" s="28"/>
      <c r="Q27" s="28"/>
      <c r="R27" s="28"/>
      <c r="S27" s="28"/>
      <c r="T27" s="28">
        <f t="shared" si="10"/>
        <v>0</v>
      </c>
      <c r="U27" s="32">
        <f t="shared" si="11"/>
        <v>0</v>
      </c>
      <c r="V27" s="28"/>
      <c r="W27" s="28"/>
      <c r="X27" s="28"/>
      <c r="Y27" s="28"/>
      <c r="Z27" s="28"/>
      <c r="AA27" s="28"/>
      <c r="AB27" s="28"/>
      <c r="AC27" s="28">
        <f t="shared" si="12"/>
        <v>0</v>
      </c>
      <c r="AD27" s="32">
        <f t="shared" si="13"/>
        <v>0</v>
      </c>
      <c r="AE27" s="28"/>
      <c r="AF27" s="28"/>
      <c r="AG27" s="28"/>
      <c r="AH27" s="28"/>
      <c r="AI27" s="28"/>
      <c r="AJ27" s="28"/>
      <c r="AK27" s="28"/>
      <c r="AL27" s="28">
        <f t="shared" si="14"/>
        <v>0</v>
      </c>
      <c r="AM27" s="32">
        <f t="shared" si="15"/>
        <v>0</v>
      </c>
    </row>
    <row r="28" spans="2:39" x14ac:dyDescent="0.25">
      <c r="B28" s="91"/>
      <c r="C28" s="28">
        <f t="shared" si="16"/>
        <v>4</v>
      </c>
      <c r="D28" s="28"/>
      <c r="E28" s="28"/>
      <c r="F28" s="28"/>
      <c r="G28" s="28"/>
      <c r="H28" s="28"/>
      <c r="I28" s="28"/>
      <c r="J28" s="28"/>
      <c r="K28" s="28">
        <f t="shared" si="8"/>
        <v>0</v>
      </c>
      <c r="L28" s="32">
        <f t="shared" si="9"/>
        <v>0</v>
      </c>
      <c r="M28" s="28"/>
      <c r="N28" s="28"/>
      <c r="O28" s="28"/>
      <c r="P28" s="28"/>
      <c r="Q28" s="28"/>
      <c r="R28" s="28"/>
      <c r="S28" s="28"/>
      <c r="T28" s="28">
        <f t="shared" si="10"/>
        <v>0</v>
      </c>
      <c r="U28" s="32">
        <f t="shared" si="11"/>
        <v>0</v>
      </c>
      <c r="V28" s="28"/>
      <c r="W28" s="28"/>
      <c r="X28" s="28"/>
      <c r="Y28" s="28"/>
      <c r="Z28" s="28"/>
      <c r="AA28" s="28"/>
      <c r="AB28" s="28"/>
      <c r="AC28" s="28">
        <f t="shared" si="12"/>
        <v>0</v>
      </c>
      <c r="AD28" s="32">
        <f t="shared" si="13"/>
        <v>0</v>
      </c>
      <c r="AE28" s="28"/>
      <c r="AF28" s="28"/>
      <c r="AG28" s="28"/>
      <c r="AH28" s="28"/>
      <c r="AI28" s="28"/>
      <c r="AJ28" s="28"/>
      <c r="AK28" s="28"/>
      <c r="AL28" s="28">
        <f t="shared" si="14"/>
        <v>0</v>
      </c>
      <c r="AM28" s="32">
        <f t="shared" si="15"/>
        <v>0</v>
      </c>
    </row>
    <row r="29" spans="2:39" x14ac:dyDescent="0.25">
      <c r="B29" s="91"/>
      <c r="C29" s="28">
        <f t="shared" si="16"/>
        <v>5</v>
      </c>
      <c r="D29" s="28"/>
      <c r="E29" s="28"/>
      <c r="F29" s="28"/>
      <c r="G29" s="28"/>
      <c r="H29" s="28"/>
      <c r="I29" s="28"/>
      <c r="J29" s="28"/>
      <c r="K29" s="28">
        <f t="shared" si="8"/>
        <v>0</v>
      </c>
      <c r="L29" s="32">
        <f t="shared" si="9"/>
        <v>0</v>
      </c>
      <c r="M29" s="28"/>
      <c r="N29" s="28"/>
      <c r="O29" s="28"/>
      <c r="P29" s="28"/>
      <c r="Q29" s="28"/>
      <c r="R29" s="28"/>
      <c r="S29" s="28"/>
      <c r="T29" s="28">
        <f t="shared" si="10"/>
        <v>0</v>
      </c>
      <c r="U29" s="32">
        <f t="shared" si="11"/>
        <v>0</v>
      </c>
      <c r="V29" s="28"/>
      <c r="W29" s="28"/>
      <c r="X29" s="28"/>
      <c r="Y29" s="28"/>
      <c r="Z29" s="28"/>
      <c r="AA29" s="28"/>
      <c r="AB29" s="28"/>
      <c r="AC29" s="28">
        <f t="shared" si="12"/>
        <v>0</v>
      </c>
      <c r="AD29" s="32">
        <f t="shared" si="13"/>
        <v>0</v>
      </c>
      <c r="AE29" s="28"/>
      <c r="AF29" s="28"/>
      <c r="AG29" s="28"/>
      <c r="AH29" s="28"/>
      <c r="AI29" s="28"/>
      <c r="AJ29" s="28"/>
      <c r="AK29" s="28"/>
      <c r="AL29" s="28">
        <f t="shared" si="14"/>
        <v>0</v>
      </c>
      <c r="AM29" s="32">
        <f t="shared" si="15"/>
        <v>0</v>
      </c>
    </row>
    <row r="30" spans="2:39" x14ac:dyDescent="0.25">
      <c r="B30" s="91"/>
      <c r="C30" s="28">
        <f t="shared" si="16"/>
        <v>6</v>
      </c>
      <c r="D30" s="28"/>
      <c r="E30" s="28"/>
      <c r="F30" s="28"/>
      <c r="G30" s="28"/>
      <c r="H30" s="28"/>
      <c r="I30" s="28"/>
      <c r="J30" s="28"/>
      <c r="K30" s="28">
        <f t="shared" si="8"/>
        <v>0</v>
      </c>
      <c r="L30" s="32">
        <f t="shared" si="9"/>
        <v>0</v>
      </c>
      <c r="M30" s="28"/>
      <c r="N30" s="28"/>
      <c r="O30" s="28"/>
      <c r="P30" s="28"/>
      <c r="Q30" s="28"/>
      <c r="R30" s="28"/>
      <c r="S30" s="28"/>
      <c r="T30" s="28">
        <f t="shared" si="10"/>
        <v>0</v>
      </c>
      <c r="U30" s="32">
        <f t="shared" si="11"/>
        <v>0</v>
      </c>
      <c r="V30" s="28"/>
      <c r="W30" s="28"/>
      <c r="X30" s="28"/>
      <c r="Y30" s="28"/>
      <c r="Z30" s="28"/>
      <c r="AA30" s="28"/>
      <c r="AB30" s="28"/>
      <c r="AC30" s="28">
        <f t="shared" si="12"/>
        <v>0</v>
      </c>
      <c r="AD30" s="32">
        <f t="shared" si="13"/>
        <v>0</v>
      </c>
      <c r="AE30" s="28"/>
      <c r="AF30" s="28"/>
      <c r="AG30" s="28"/>
      <c r="AH30" s="28"/>
      <c r="AI30" s="28"/>
      <c r="AJ30" s="28"/>
      <c r="AK30" s="28"/>
      <c r="AL30" s="28">
        <f t="shared" si="14"/>
        <v>0</v>
      </c>
      <c r="AM30" s="32">
        <f t="shared" si="15"/>
        <v>0</v>
      </c>
    </row>
    <row r="31" spans="2:39" x14ac:dyDescent="0.25">
      <c r="B31" s="91"/>
      <c r="C31" s="28">
        <f t="shared" si="16"/>
        <v>7</v>
      </c>
      <c r="D31" s="28"/>
      <c r="E31" s="28"/>
      <c r="F31" s="28"/>
      <c r="G31" s="28"/>
      <c r="H31" s="28"/>
      <c r="I31" s="28"/>
      <c r="J31" s="28"/>
      <c r="K31" s="28">
        <f t="shared" si="8"/>
        <v>0</v>
      </c>
      <c r="L31" s="32">
        <f t="shared" si="9"/>
        <v>0</v>
      </c>
      <c r="M31" s="28"/>
      <c r="N31" s="28"/>
      <c r="O31" s="28"/>
      <c r="P31" s="28"/>
      <c r="Q31" s="28"/>
      <c r="R31" s="28"/>
      <c r="S31" s="28"/>
      <c r="T31" s="28">
        <f t="shared" si="10"/>
        <v>0</v>
      </c>
      <c r="U31" s="32">
        <f t="shared" si="11"/>
        <v>0</v>
      </c>
      <c r="V31" s="28"/>
      <c r="W31" s="28"/>
      <c r="X31" s="28"/>
      <c r="Y31" s="28"/>
      <c r="Z31" s="28"/>
      <c r="AA31" s="28"/>
      <c r="AB31" s="28"/>
      <c r="AC31" s="28">
        <f t="shared" si="12"/>
        <v>0</v>
      </c>
      <c r="AD31" s="32">
        <f t="shared" si="13"/>
        <v>0</v>
      </c>
      <c r="AE31" s="28"/>
      <c r="AF31" s="28"/>
      <c r="AG31" s="28"/>
      <c r="AH31" s="28"/>
      <c r="AI31" s="28"/>
      <c r="AJ31" s="28"/>
      <c r="AK31" s="28"/>
      <c r="AL31" s="28">
        <f t="shared" si="14"/>
        <v>0</v>
      </c>
      <c r="AM31" s="32">
        <f t="shared" si="15"/>
        <v>0</v>
      </c>
    </row>
    <row r="32" spans="2:39" x14ac:dyDescent="0.25">
      <c r="B32" s="91"/>
      <c r="C32" s="28">
        <f t="shared" si="16"/>
        <v>8</v>
      </c>
      <c r="D32" s="28"/>
      <c r="E32" s="28"/>
      <c r="F32" s="28"/>
      <c r="G32" s="28"/>
      <c r="H32" s="28"/>
      <c r="I32" s="28"/>
      <c r="J32" s="28"/>
      <c r="K32" s="28">
        <f t="shared" si="8"/>
        <v>0</v>
      </c>
      <c r="L32" s="32">
        <f t="shared" si="9"/>
        <v>0</v>
      </c>
      <c r="M32" s="28"/>
      <c r="N32" s="28"/>
      <c r="O32" s="28"/>
      <c r="P32" s="28"/>
      <c r="Q32" s="28"/>
      <c r="R32" s="28"/>
      <c r="S32" s="28"/>
      <c r="T32" s="28">
        <f t="shared" si="10"/>
        <v>0</v>
      </c>
      <c r="U32" s="32">
        <f t="shared" si="11"/>
        <v>0</v>
      </c>
      <c r="V32" s="28"/>
      <c r="W32" s="28"/>
      <c r="X32" s="28"/>
      <c r="Y32" s="28"/>
      <c r="Z32" s="28"/>
      <c r="AA32" s="28"/>
      <c r="AB32" s="28"/>
      <c r="AC32" s="28">
        <f t="shared" si="12"/>
        <v>0</v>
      </c>
      <c r="AD32" s="32">
        <f t="shared" si="13"/>
        <v>0</v>
      </c>
      <c r="AE32" s="28"/>
      <c r="AF32" s="28"/>
      <c r="AG32" s="28"/>
      <c r="AH32" s="28"/>
      <c r="AI32" s="28"/>
      <c r="AJ32" s="28"/>
      <c r="AK32" s="28"/>
      <c r="AL32" s="28">
        <f t="shared" si="14"/>
        <v>0</v>
      </c>
      <c r="AM32" s="32">
        <f t="shared" si="15"/>
        <v>0</v>
      </c>
    </row>
    <row r="33" spans="2:39" x14ac:dyDescent="0.25">
      <c r="B33" s="91"/>
      <c r="C33" s="28">
        <f t="shared" si="16"/>
        <v>9</v>
      </c>
      <c r="D33" s="28"/>
      <c r="E33" s="28"/>
      <c r="F33" s="28"/>
      <c r="G33" s="28"/>
      <c r="H33" s="28"/>
      <c r="I33" s="28"/>
      <c r="J33" s="28"/>
      <c r="K33" s="28">
        <f t="shared" si="8"/>
        <v>0</v>
      </c>
      <c r="L33" s="32">
        <f t="shared" si="9"/>
        <v>0</v>
      </c>
      <c r="M33" s="28"/>
      <c r="N33" s="28"/>
      <c r="O33" s="28"/>
      <c r="P33" s="28"/>
      <c r="Q33" s="28"/>
      <c r="R33" s="28"/>
      <c r="S33" s="28"/>
      <c r="T33" s="28">
        <f t="shared" si="10"/>
        <v>0</v>
      </c>
      <c r="U33" s="32">
        <f t="shared" si="11"/>
        <v>0</v>
      </c>
      <c r="V33" s="28"/>
      <c r="W33" s="28"/>
      <c r="X33" s="28"/>
      <c r="Y33" s="28"/>
      <c r="Z33" s="28"/>
      <c r="AA33" s="28"/>
      <c r="AB33" s="28"/>
      <c r="AC33" s="28">
        <f t="shared" si="12"/>
        <v>0</v>
      </c>
      <c r="AD33" s="32">
        <f t="shared" si="13"/>
        <v>0</v>
      </c>
      <c r="AE33" s="28"/>
      <c r="AF33" s="28"/>
      <c r="AG33" s="28"/>
      <c r="AH33" s="28"/>
      <c r="AI33" s="28"/>
      <c r="AJ33" s="28"/>
      <c r="AK33" s="28"/>
      <c r="AL33" s="28">
        <f t="shared" si="14"/>
        <v>0</v>
      </c>
      <c r="AM33" s="32">
        <f t="shared" si="15"/>
        <v>0</v>
      </c>
    </row>
    <row r="34" spans="2:39" ht="15.75" thickBot="1" x14ac:dyDescent="0.3">
      <c r="B34" s="91"/>
      <c r="C34" s="71">
        <f t="shared" si="16"/>
        <v>10</v>
      </c>
      <c r="D34" s="71"/>
      <c r="E34" s="71"/>
      <c r="F34" s="71"/>
      <c r="G34" s="71"/>
      <c r="H34" s="71"/>
      <c r="I34" s="71"/>
      <c r="J34" s="71"/>
      <c r="K34" s="28">
        <f t="shared" si="8"/>
        <v>0</v>
      </c>
      <c r="L34" s="32">
        <f t="shared" si="9"/>
        <v>0</v>
      </c>
      <c r="M34" s="71"/>
      <c r="N34" s="71"/>
      <c r="O34" s="71"/>
      <c r="P34" s="71"/>
      <c r="Q34" s="71"/>
      <c r="R34" s="71"/>
      <c r="S34" s="71"/>
      <c r="T34" s="28">
        <f t="shared" si="10"/>
        <v>0</v>
      </c>
      <c r="U34" s="32">
        <f t="shared" si="11"/>
        <v>0</v>
      </c>
      <c r="V34" s="71"/>
      <c r="W34" s="71"/>
      <c r="X34" s="71"/>
      <c r="Y34" s="71"/>
      <c r="Z34" s="71"/>
      <c r="AA34" s="71"/>
      <c r="AB34" s="71"/>
      <c r="AC34" s="28">
        <f t="shared" si="12"/>
        <v>0</v>
      </c>
      <c r="AD34" s="32">
        <f t="shared" si="13"/>
        <v>0</v>
      </c>
      <c r="AE34" s="71"/>
      <c r="AF34" s="71"/>
      <c r="AG34" s="71"/>
      <c r="AH34" s="71"/>
      <c r="AI34" s="71"/>
      <c r="AJ34" s="71"/>
      <c r="AK34" s="71"/>
      <c r="AL34" s="28">
        <f t="shared" si="14"/>
        <v>0</v>
      </c>
      <c r="AM34" s="32">
        <f t="shared" si="15"/>
        <v>0</v>
      </c>
    </row>
    <row r="35" spans="2:39" ht="15.75" thickBot="1" x14ac:dyDescent="0.3">
      <c r="B35" s="92" t="s">
        <v>42</v>
      </c>
      <c r="C35" s="93"/>
      <c r="D35" s="33">
        <f>AVERAGE(D25:D34)</f>
        <v>31.114000000000001</v>
      </c>
      <c r="E35" s="33">
        <f>AVERAGE(E25:E34)</f>
        <v>34.177999999999997</v>
      </c>
      <c r="F35" s="33">
        <f>AVERAGE(F25:F34)</f>
        <v>41.691000000000003</v>
      </c>
      <c r="G35" s="33">
        <f>AVERAGE(G25:G34)</f>
        <v>22</v>
      </c>
      <c r="H35" s="33"/>
      <c r="I35" s="33">
        <f>AVERAGE(I25:I34)</f>
        <v>16</v>
      </c>
      <c r="J35" s="34">
        <f>K35/(K35+L35)</f>
        <v>1</v>
      </c>
      <c r="K35" s="35">
        <f>SUM(K25:K34)</f>
        <v>1</v>
      </c>
      <c r="L35" s="35">
        <f>SUM(L25:L34)</f>
        <v>0</v>
      </c>
      <c r="M35" s="33" t="e">
        <f>AVERAGE(M25:M34)</f>
        <v>#DIV/0!</v>
      </c>
      <c r="N35" s="33" t="e">
        <f>AVERAGE(N25:N34)</f>
        <v>#DIV/0!</v>
      </c>
      <c r="O35" s="33" t="e">
        <f>AVERAGE(O25:O34)</f>
        <v>#DIV/0!</v>
      </c>
      <c r="P35" s="33" t="e">
        <f>AVERAGE(P25:P34)</f>
        <v>#DIV/0!</v>
      </c>
      <c r="Q35" s="33"/>
      <c r="R35" s="33" t="e">
        <f>AVERAGE(R25:R34)</f>
        <v>#DIV/0!</v>
      </c>
      <c r="S35" s="34" t="e">
        <f>T35/(T35+U35)</f>
        <v>#DIV/0!</v>
      </c>
      <c r="T35" s="35">
        <f>SUM(T25:T34)</f>
        <v>0</v>
      </c>
      <c r="U35" s="35">
        <f>SUM(U25:U34)</f>
        <v>0</v>
      </c>
      <c r="V35" s="33">
        <f>AVERAGE(V25:V34)</f>
        <v>33.593000000000004</v>
      </c>
      <c r="W35" s="33">
        <f>AVERAGE(W25:W34)</f>
        <v>36.616999999999997</v>
      </c>
      <c r="X35" s="33">
        <f>AVERAGE(X25:X34)</f>
        <v>41.656999999999996</v>
      </c>
      <c r="Y35" s="33">
        <f>AVERAGE(Y25:Y34)</f>
        <v>24</v>
      </c>
      <c r="Z35" s="33"/>
      <c r="AA35" s="33">
        <f>AVERAGE(AA25:AA34)</f>
        <v>22</v>
      </c>
      <c r="AB35" s="34">
        <f>AC35/(AC35+AD35)</f>
        <v>0</v>
      </c>
      <c r="AC35" s="35">
        <f>SUM(AC25:AC34)</f>
        <v>0</v>
      </c>
      <c r="AD35" s="35">
        <f>SUM(AD25:AD34)</f>
        <v>1</v>
      </c>
      <c r="AE35" s="33">
        <f>AVERAGE(AE25:AE34)</f>
        <v>30.393999999999998</v>
      </c>
      <c r="AF35" s="33">
        <f>AVERAGE(AF25:AF34)</f>
        <v>34.085000000000001</v>
      </c>
      <c r="AG35" s="33">
        <f>AVERAGE(AG25:AG34)</f>
        <v>41.965000000000003</v>
      </c>
      <c r="AH35" s="33">
        <f>AVERAGE(AH25:AH34)</f>
        <v>22</v>
      </c>
      <c r="AI35" s="33"/>
      <c r="AJ35" s="33">
        <f>AVERAGE(AJ25:AJ34)</f>
        <v>22</v>
      </c>
      <c r="AK35" s="34">
        <f>AL35/(AL35+AM35)</f>
        <v>0</v>
      </c>
      <c r="AL35" s="35">
        <f>SUM(AL25:AL34)</f>
        <v>0</v>
      </c>
      <c r="AM35" s="111">
        <f>SUM(AM25:AM34)</f>
        <v>1</v>
      </c>
    </row>
  </sheetData>
  <mergeCells count="16">
    <mergeCell ref="B24:C24"/>
    <mergeCell ref="B25:B34"/>
    <mergeCell ref="B35:C35"/>
    <mergeCell ref="D11:AM11"/>
    <mergeCell ref="B12:B23"/>
    <mergeCell ref="D12:L12"/>
    <mergeCell ref="M12:U12"/>
    <mergeCell ref="V12:AD12"/>
    <mergeCell ref="AE12:AM12"/>
    <mergeCell ref="A2:R2"/>
    <mergeCell ref="A3:A7"/>
    <mergeCell ref="C3:R3"/>
    <mergeCell ref="C4:F4"/>
    <mergeCell ref="G4:J4"/>
    <mergeCell ref="K4:N4"/>
    <mergeCell ref="O4:R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28" activePane="bottomRight" state="frozen"/>
      <selection pane="topRight" activeCell="F1" sqref="F1"/>
      <selection pane="bottomLeft" activeCell="A4" sqref="A4"/>
      <selection pane="bottomRight" activeCell="F38" sqref="F4:O3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06" t="s">
        <v>0</v>
      </c>
      <c r="G2" s="107"/>
      <c r="H2" s="107"/>
      <c r="I2" s="107"/>
      <c r="J2" s="107"/>
      <c r="K2" s="107"/>
      <c r="L2" s="107"/>
      <c r="M2" s="107"/>
      <c r="N2" s="107"/>
      <c r="O2" s="10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01"/>
      <c r="C4" s="104">
        <v>0</v>
      </c>
      <c r="D4" s="104" t="s">
        <v>13</v>
      </c>
      <c r="E4" s="5" t="s">
        <v>4</v>
      </c>
      <c r="F4" s="15"/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02"/>
      <c r="C5" s="86"/>
      <c r="D5" s="86"/>
      <c r="E5" s="6" t="s">
        <v>5</v>
      </c>
      <c r="F5" s="16"/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02"/>
      <c r="C6" s="86"/>
      <c r="D6" s="86"/>
      <c r="E6" s="6" t="s">
        <v>6</v>
      </c>
      <c r="F6" s="16"/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02"/>
      <c r="C7" s="86"/>
      <c r="D7" s="86"/>
      <c r="E7" s="6" t="s">
        <v>7</v>
      </c>
      <c r="F7" s="16"/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03"/>
      <c r="C8" s="105"/>
      <c r="D8" s="105"/>
      <c r="E8" s="8" t="s">
        <v>8</v>
      </c>
      <c r="F8" s="17"/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01"/>
      <c r="C9" s="104">
        <v>1</v>
      </c>
      <c r="D9" s="104" t="s">
        <v>12</v>
      </c>
      <c r="E9" s="9" t="s">
        <v>4</v>
      </c>
      <c r="F9" s="18"/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02"/>
      <c r="C10" s="86"/>
      <c r="D10" s="86"/>
      <c r="E10" s="6" t="s">
        <v>5</v>
      </c>
      <c r="F10" s="16"/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02"/>
      <c r="C11" s="86"/>
      <c r="D11" s="86"/>
      <c r="E11" s="6" t="s">
        <v>6</v>
      </c>
      <c r="F11" s="16"/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02"/>
      <c r="C12" s="86"/>
      <c r="D12" s="86"/>
      <c r="E12" s="6" t="s">
        <v>7</v>
      </c>
      <c r="F12" s="16"/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03"/>
      <c r="C13" s="105"/>
      <c r="D13" s="105"/>
      <c r="E13" s="8" t="s">
        <v>8</v>
      </c>
      <c r="F13" s="17"/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01"/>
      <c r="C14" s="104">
        <v>2</v>
      </c>
      <c r="D14" s="104" t="s">
        <v>11</v>
      </c>
      <c r="E14" s="9" t="s">
        <v>4</v>
      </c>
      <c r="F14" s="18"/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02"/>
      <c r="C15" s="86"/>
      <c r="D15" s="86"/>
      <c r="E15" s="6" t="s">
        <v>5</v>
      </c>
      <c r="F15" s="16"/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02"/>
      <c r="C16" s="86"/>
      <c r="D16" s="86"/>
      <c r="E16" s="6" t="s">
        <v>6</v>
      </c>
      <c r="F16" s="16"/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02"/>
      <c r="C17" s="86"/>
      <c r="D17" s="86"/>
      <c r="E17" s="6" t="s">
        <v>7</v>
      </c>
      <c r="F17" s="16"/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03"/>
      <c r="C18" s="105"/>
      <c r="D18" s="105"/>
      <c r="E18" s="8" t="s">
        <v>8</v>
      </c>
      <c r="F18" s="1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01"/>
      <c r="C19" s="104">
        <v>3</v>
      </c>
      <c r="D19" s="104" t="s">
        <v>10</v>
      </c>
      <c r="E19" s="9" t="s">
        <v>4</v>
      </c>
      <c r="F19" s="18"/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02"/>
      <c r="C20" s="86"/>
      <c r="D20" s="86"/>
      <c r="E20" s="6" t="s">
        <v>5</v>
      </c>
      <c r="F20" s="16"/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02"/>
      <c r="C21" s="86"/>
      <c r="D21" s="86"/>
      <c r="E21" s="6" t="s">
        <v>6</v>
      </c>
      <c r="F21" s="16"/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02"/>
      <c r="C22" s="86"/>
      <c r="D22" s="86"/>
      <c r="E22" s="6" t="s">
        <v>7</v>
      </c>
      <c r="F22" s="16"/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03"/>
      <c r="C23" s="105"/>
      <c r="D23" s="105"/>
      <c r="E23" s="8" t="s">
        <v>8</v>
      </c>
      <c r="F23" s="1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01"/>
      <c r="C24" s="104">
        <v>4</v>
      </c>
      <c r="D24" s="104" t="s">
        <v>11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02"/>
      <c r="C25" s="86"/>
      <c r="D25" s="86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02"/>
      <c r="C26" s="86"/>
      <c r="D26" s="86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02"/>
      <c r="C27" s="86"/>
      <c r="D27" s="86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03"/>
      <c r="C28" s="105"/>
      <c r="D28" s="105"/>
      <c r="E28" s="8" t="s">
        <v>8</v>
      </c>
      <c r="F28" s="17"/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01"/>
      <c r="C29" s="104">
        <v>5</v>
      </c>
      <c r="D29" s="104" t="s">
        <v>12</v>
      </c>
      <c r="E29" s="9" t="s">
        <v>4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02"/>
      <c r="C30" s="86"/>
      <c r="D30" s="86"/>
      <c r="E30" s="6" t="s">
        <v>5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02"/>
      <c r="C31" s="86"/>
      <c r="D31" s="86"/>
      <c r="E31" s="6" t="s">
        <v>6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02"/>
      <c r="C32" s="86"/>
      <c r="D32" s="86"/>
      <c r="E32" s="6" t="s">
        <v>7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03"/>
      <c r="C33" s="105"/>
      <c r="D33" s="105"/>
      <c r="E33" s="8" t="s">
        <v>8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01"/>
      <c r="C34" s="104">
        <v>6</v>
      </c>
      <c r="D34" s="104" t="s">
        <v>10</v>
      </c>
      <c r="E34" s="9" t="s">
        <v>4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02"/>
      <c r="C35" s="86"/>
      <c r="D35" s="86"/>
      <c r="E35" s="6" t="s">
        <v>5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02"/>
      <c r="C36" s="86"/>
      <c r="D36" s="86"/>
      <c r="E36" s="6" t="s">
        <v>6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02"/>
      <c r="C37" s="86"/>
      <c r="D37" s="86"/>
      <c r="E37" s="6" t="s">
        <v>7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03"/>
      <c r="C38" s="105"/>
      <c r="D38" s="105"/>
      <c r="E38" s="8" t="s">
        <v>8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01"/>
      <c r="C39" s="104">
        <v>7</v>
      </c>
      <c r="D39" s="10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02"/>
      <c r="C40" s="86"/>
      <c r="D40" s="86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02"/>
      <c r="C41" s="86"/>
      <c r="D41" s="86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02"/>
      <c r="C42" s="86"/>
      <c r="D42" s="86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03"/>
      <c r="C43" s="105"/>
      <c r="D43" s="105"/>
      <c r="E43" s="8" t="s">
        <v>8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  <mergeCell ref="D24:D28"/>
    <mergeCell ref="D29:D33"/>
    <mergeCell ref="D34:D38"/>
    <mergeCell ref="D39:D43"/>
    <mergeCell ref="F2:O2"/>
    <mergeCell ref="B24:B28"/>
    <mergeCell ref="C39:C43"/>
    <mergeCell ref="B29:B33"/>
    <mergeCell ref="B34:B38"/>
    <mergeCell ref="B39:B43"/>
    <mergeCell ref="C29:C33"/>
    <mergeCell ref="C34:C38"/>
    <mergeCell ref="C24:C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zoomScaleNormal="100" workbookViewId="0">
      <pane xSplit="5" ySplit="3" topLeftCell="F22" activePane="bottomRight" state="frozen"/>
      <selection pane="topRight" activeCell="F1" sqref="F1"/>
      <selection pane="bottomLeft" activeCell="A4" sqref="A4"/>
      <selection pane="bottomRight" activeCell="F4" sqref="F4:O43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06" t="s">
        <v>0</v>
      </c>
      <c r="G2" s="107"/>
      <c r="H2" s="107"/>
      <c r="I2" s="107"/>
      <c r="J2" s="107"/>
      <c r="K2" s="107"/>
      <c r="L2" s="107"/>
      <c r="M2" s="107"/>
      <c r="N2" s="107"/>
      <c r="O2" s="10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01"/>
      <c r="C4" s="104">
        <v>0</v>
      </c>
      <c r="D4" s="104" t="s">
        <v>13</v>
      </c>
      <c r="E4" s="5" t="s">
        <v>4</v>
      </c>
      <c r="F4" s="15"/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02"/>
      <c r="C5" s="86"/>
      <c r="D5" s="86"/>
      <c r="E5" s="6" t="s">
        <v>5</v>
      </c>
      <c r="F5" s="16"/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02"/>
      <c r="C6" s="86"/>
      <c r="D6" s="86"/>
      <c r="E6" s="6" t="s">
        <v>6</v>
      </c>
      <c r="F6" s="16"/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02"/>
      <c r="C7" s="86"/>
      <c r="D7" s="86"/>
      <c r="E7" s="6" t="s">
        <v>7</v>
      </c>
      <c r="F7" s="16"/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03"/>
      <c r="C8" s="105"/>
      <c r="D8" s="105"/>
      <c r="E8" s="8" t="s">
        <v>8</v>
      </c>
      <c r="F8" s="17"/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01"/>
      <c r="C9" s="104">
        <v>1</v>
      </c>
      <c r="D9" s="104" t="s">
        <v>10</v>
      </c>
      <c r="E9" s="9" t="s">
        <v>4</v>
      </c>
      <c r="F9" s="18"/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02"/>
      <c r="C10" s="86"/>
      <c r="D10" s="86"/>
      <c r="E10" s="6" t="s">
        <v>5</v>
      </c>
      <c r="F10" s="16"/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02"/>
      <c r="C11" s="86"/>
      <c r="D11" s="86"/>
      <c r="E11" s="6" t="s">
        <v>6</v>
      </c>
      <c r="F11" s="16"/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02"/>
      <c r="C12" s="86"/>
      <c r="D12" s="86"/>
      <c r="E12" s="6" t="s">
        <v>7</v>
      </c>
      <c r="F12" s="16"/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03"/>
      <c r="C13" s="105"/>
      <c r="D13" s="105"/>
      <c r="E13" s="8" t="s">
        <v>8</v>
      </c>
      <c r="F13" s="36"/>
      <c r="G13" s="37"/>
      <c r="H13" s="37"/>
      <c r="I13" s="37"/>
      <c r="J13" s="37"/>
      <c r="K13" s="37"/>
      <c r="L13" s="37"/>
      <c r="M13" s="37"/>
      <c r="N13" s="37"/>
      <c r="O13" s="38"/>
    </row>
    <row r="14" spans="2:15" x14ac:dyDescent="0.25">
      <c r="B14" s="101"/>
      <c r="C14" s="104">
        <v>2</v>
      </c>
      <c r="D14" s="104" t="s">
        <v>11</v>
      </c>
      <c r="E14" s="9" t="s">
        <v>4</v>
      </c>
      <c r="F14" s="18"/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02"/>
      <c r="C15" s="86"/>
      <c r="D15" s="86"/>
      <c r="E15" s="6" t="s">
        <v>5</v>
      </c>
      <c r="F15" s="16"/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02"/>
      <c r="C16" s="86"/>
      <c r="D16" s="86"/>
      <c r="E16" s="6" t="s">
        <v>6</v>
      </c>
      <c r="F16" s="16"/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02"/>
      <c r="C17" s="86"/>
      <c r="D17" s="86"/>
      <c r="E17" s="6" t="s">
        <v>7</v>
      </c>
      <c r="F17" s="16"/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03"/>
      <c r="C18" s="105"/>
      <c r="D18" s="105"/>
      <c r="E18" s="8" t="s">
        <v>8</v>
      </c>
      <c r="F18" s="36"/>
      <c r="G18" s="37"/>
      <c r="H18" s="37"/>
      <c r="I18" s="37"/>
      <c r="J18" s="37"/>
      <c r="K18" s="37"/>
      <c r="L18" s="37"/>
      <c r="M18" s="37"/>
      <c r="N18" s="37"/>
      <c r="O18" s="38"/>
    </row>
    <row r="19" spans="2:15" x14ac:dyDescent="0.25">
      <c r="B19" s="101"/>
      <c r="C19" s="104">
        <v>3</v>
      </c>
      <c r="D19" s="104" t="s">
        <v>11</v>
      </c>
      <c r="E19" s="9" t="s">
        <v>4</v>
      </c>
      <c r="F19" s="18"/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02"/>
      <c r="C20" s="86"/>
      <c r="D20" s="86"/>
      <c r="E20" s="6" t="s">
        <v>5</v>
      </c>
      <c r="F20" s="16"/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02"/>
      <c r="C21" s="86"/>
      <c r="D21" s="86"/>
      <c r="E21" s="6" t="s">
        <v>6</v>
      </c>
      <c r="F21" s="16"/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02"/>
      <c r="C22" s="86"/>
      <c r="D22" s="86"/>
      <c r="E22" s="6" t="s">
        <v>7</v>
      </c>
      <c r="F22" s="16"/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03"/>
      <c r="C23" s="105"/>
      <c r="D23" s="105"/>
      <c r="E23" s="8" t="s">
        <v>8</v>
      </c>
      <c r="F23" s="1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01"/>
      <c r="C24" s="104">
        <v>4</v>
      </c>
      <c r="D24" s="104" t="s">
        <v>10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02"/>
      <c r="C25" s="86"/>
      <c r="D25" s="86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02"/>
      <c r="C26" s="86"/>
      <c r="D26" s="86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02"/>
      <c r="C27" s="86"/>
      <c r="D27" s="86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03"/>
      <c r="C28" s="105"/>
      <c r="D28" s="105"/>
      <c r="E28" s="8" t="s">
        <v>8</v>
      </c>
      <c r="F28" s="36"/>
      <c r="G28" s="36"/>
      <c r="H28" s="36"/>
      <c r="I28" s="36"/>
      <c r="J28" s="36"/>
      <c r="K28" s="36"/>
      <c r="L28" s="37"/>
      <c r="M28" s="37"/>
      <c r="N28" s="37"/>
      <c r="O28" s="38"/>
    </row>
    <row r="29" spans="2:15" x14ac:dyDescent="0.25">
      <c r="B29" s="101"/>
      <c r="C29" s="104">
        <v>5</v>
      </c>
      <c r="D29" s="104" t="s">
        <v>12</v>
      </c>
      <c r="E29" s="9" t="s">
        <v>4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02"/>
      <c r="C30" s="86"/>
      <c r="D30" s="86"/>
      <c r="E30" s="6" t="s">
        <v>5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02"/>
      <c r="C31" s="86"/>
      <c r="D31" s="86"/>
      <c r="E31" s="6" t="s">
        <v>6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02"/>
      <c r="C32" s="86"/>
      <c r="D32" s="86"/>
      <c r="E32" s="6" t="s">
        <v>7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03"/>
      <c r="C33" s="105"/>
      <c r="D33" s="105"/>
      <c r="E33" s="8" t="s">
        <v>8</v>
      </c>
      <c r="F33" s="36"/>
      <c r="G33" s="37"/>
      <c r="H33" s="37"/>
      <c r="I33" s="37"/>
      <c r="J33" s="37"/>
      <c r="K33" s="37"/>
      <c r="L33" s="37"/>
      <c r="M33" s="37"/>
      <c r="N33" s="37"/>
      <c r="O33" s="38"/>
    </row>
    <row r="34" spans="2:15" x14ac:dyDescent="0.25">
      <c r="B34" s="101"/>
      <c r="C34" s="104">
        <v>6</v>
      </c>
      <c r="D34" s="104" t="s">
        <v>11</v>
      </c>
      <c r="E34" s="9" t="s">
        <v>4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02"/>
      <c r="C35" s="86"/>
      <c r="D35" s="86"/>
      <c r="E35" s="6" t="s">
        <v>5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02"/>
      <c r="C36" s="86"/>
      <c r="D36" s="86"/>
      <c r="E36" s="6" t="s">
        <v>6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02"/>
      <c r="C37" s="86"/>
      <c r="D37" s="86"/>
      <c r="E37" s="6" t="s">
        <v>7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03"/>
      <c r="C38" s="105"/>
      <c r="D38" s="105"/>
      <c r="E38" s="8" t="s">
        <v>8</v>
      </c>
      <c r="F38" s="36"/>
      <c r="G38" s="37"/>
      <c r="H38" s="37"/>
      <c r="I38" s="37"/>
      <c r="J38" s="37"/>
      <c r="K38" s="37"/>
      <c r="L38" s="37"/>
      <c r="M38" s="37"/>
      <c r="N38" s="37"/>
      <c r="O38" s="38"/>
    </row>
    <row r="39" spans="2:15" x14ac:dyDescent="0.25">
      <c r="B39" s="101"/>
      <c r="C39" s="104">
        <v>7</v>
      </c>
      <c r="D39" s="10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02"/>
      <c r="C40" s="86"/>
      <c r="D40" s="86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02"/>
      <c r="C41" s="86"/>
      <c r="D41" s="86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02"/>
      <c r="C42" s="86"/>
      <c r="D42" s="86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03"/>
      <c r="C43" s="105"/>
      <c r="D43" s="105"/>
      <c r="E43" s="8" t="s">
        <v>8</v>
      </c>
      <c r="F43" s="36"/>
      <c r="G43" s="37"/>
      <c r="H43" s="37"/>
      <c r="I43" s="37"/>
      <c r="J43" s="37"/>
      <c r="K43" s="37"/>
      <c r="L43" s="37"/>
      <c r="M43" s="37"/>
      <c r="N43" s="37"/>
      <c r="O43" s="38"/>
    </row>
  </sheetData>
  <mergeCells count="25">
    <mergeCell ref="B29:B33"/>
    <mergeCell ref="C29:C33"/>
    <mergeCell ref="F2:O2"/>
    <mergeCell ref="B4:B8"/>
    <mergeCell ref="C4:C8"/>
    <mergeCell ref="B9:B13"/>
    <mergeCell ref="C9:C13"/>
    <mergeCell ref="B14:B18"/>
    <mergeCell ref="C14:C18"/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3" sqref="F4:O43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06" t="s">
        <v>0</v>
      </c>
      <c r="G2" s="107"/>
      <c r="H2" s="107"/>
      <c r="I2" s="107"/>
      <c r="J2" s="107"/>
      <c r="K2" s="107"/>
      <c r="L2" s="107"/>
      <c r="M2" s="107"/>
      <c r="N2" s="107"/>
      <c r="O2" s="10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01"/>
      <c r="C4" s="104">
        <v>0</v>
      </c>
      <c r="D4" s="104" t="s">
        <v>13</v>
      </c>
      <c r="E4" s="5" t="s">
        <v>4</v>
      </c>
      <c r="F4" s="15"/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02"/>
      <c r="C5" s="86"/>
      <c r="D5" s="86"/>
      <c r="E5" s="6" t="s">
        <v>5</v>
      </c>
      <c r="F5" s="16"/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02"/>
      <c r="C6" s="86"/>
      <c r="D6" s="86"/>
      <c r="E6" s="6" t="s">
        <v>6</v>
      </c>
      <c r="F6" s="16"/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02"/>
      <c r="C7" s="86"/>
      <c r="D7" s="86"/>
      <c r="E7" s="6" t="s">
        <v>7</v>
      </c>
      <c r="F7" s="16"/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03"/>
      <c r="C8" s="105"/>
      <c r="D8" s="105"/>
      <c r="E8" s="8" t="s">
        <v>8</v>
      </c>
      <c r="F8" s="17"/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01"/>
      <c r="C9" s="104">
        <v>1</v>
      </c>
      <c r="D9" s="104" t="s">
        <v>11</v>
      </c>
      <c r="E9" s="9" t="s">
        <v>4</v>
      </c>
      <c r="F9" s="18"/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02"/>
      <c r="C10" s="86"/>
      <c r="D10" s="86"/>
      <c r="E10" s="6" t="s">
        <v>5</v>
      </c>
      <c r="F10" s="16"/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02"/>
      <c r="C11" s="86"/>
      <c r="D11" s="86"/>
      <c r="E11" s="6" t="s">
        <v>6</v>
      </c>
      <c r="F11" s="16"/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02"/>
      <c r="C12" s="86"/>
      <c r="D12" s="86"/>
      <c r="E12" s="6" t="s">
        <v>7</v>
      </c>
      <c r="F12" s="16"/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03"/>
      <c r="C13" s="105"/>
      <c r="D13" s="105"/>
      <c r="E13" s="8" t="s">
        <v>8</v>
      </c>
      <c r="F13" s="17"/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01"/>
      <c r="C14" s="104">
        <v>2</v>
      </c>
      <c r="D14" s="104" t="s">
        <v>10</v>
      </c>
      <c r="E14" s="9" t="s">
        <v>4</v>
      </c>
      <c r="F14" s="18"/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02"/>
      <c r="C15" s="86"/>
      <c r="D15" s="86"/>
      <c r="E15" s="6" t="s">
        <v>5</v>
      </c>
      <c r="F15" s="16"/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02"/>
      <c r="C16" s="86"/>
      <c r="D16" s="86"/>
      <c r="E16" s="6" t="s">
        <v>6</v>
      </c>
      <c r="F16" s="16"/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02"/>
      <c r="C17" s="86"/>
      <c r="D17" s="86"/>
      <c r="E17" s="6" t="s">
        <v>7</v>
      </c>
      <c r="F17" s="16"/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03"/>
      <c r="C18" s="105"/>
      <c r="D18" s="105"/>
      <c r="E18" s="8" t="s">
        <v>8</v>
      </c>
      <c r="F18" s="1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01"/>
      <c r="C19" s="104">
        <v>3</v>
      </c>
      <c r="D19" s="104" t="s">
        <v>12</v>
      </c>
      <c r="E19" s="9" t="s">
        <v>4</v>
      </c>
      <c r="F19" s="18"/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02"/>
      <c r="C20" s="86"/>
      <c r="D20" s="86"/>
      <c r="E20" s="6" t="s">
        <v>5</v>
      </c>
      <c r="F20" s="16"/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02"/>
      <c r="C21" s="86"/>
      <c r="D21" s="86"/>
      <c r="E21" s="6" t="s">
        <v>6</v>
      </c>
      <c r="F21" s="16"/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02"/>
      <c r="C22" s="86"/>
      <c r="D22" s="86"/>
      <c r="E22" s="6" t="s">
        <v>7</v>
      </c>
      <c r="F22" s="16"/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03"/>
      <c r="C23" s="105"/>
      <c r="D23" s="105"/>
      <c r="E23" s="8" t="s">
        <v>8</v>
      </c>
      <c r="F23" s="1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01"/>
      <c r="C24" s="104">
        <v>4</v>
      </c>
      <c r="D24" s="104" t="s">
        <v>11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02"/>
      <c r="C25" s="86"/>
      <c r="D25" s="86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02"/>
      <c r="C26" s="86"/>
      <c r="D26" s="86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02"/>
      <c r="C27" s="86"/>
      <c r="D27" s="86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03"/>
      <c r="C28" s="105"/>
      <c r="D28" s="105"/>
      <c r="E28" s="8" t="s">
        <v>8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01"/>
      <c r="C29" s="104">
        <v>5</v>
      </c>
      <c r="D29" s="104" t="s">
        <v>12</v>
      </c>
      <c r="E29" s="9" t="s">
        <v>4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02"/>
      <c r="C30" s="86"/>
      <c r="D30" s="86"/>
      <c r="E30" s="6" t="s">
        <v>5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02"/>
      <c r="C31" s="86"/>
      <c r="D31" s="86"/>
      <c r="E31" s="6" t="s">
        <v>6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02"/>
      <c r="C32" s="86"/>
      <c r="D32" s="86"/>
      <c r="E32" s="6" t="s">
        <v>7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03"/>
      <c r="C33" s="105"/>
      <c r="D33" s="105"/>
      <c r="E33" s="8" t="s">
        <v>8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01"/>
      <c r="C34" s="104">
        <v>6</v>
      </c>
      <c r="D34" s="104" t="s">
        <v>10</v>
      </c>
      <c r="E34" s="9" t="s">
        <v>4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02"/>
      <c r="C35" s="86"/>
      <c r="D35" s="86"/>
      <c r="E35" s="6" t="s">
        <v>5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02"/>
      <c r="C36" s="86"/>
      <c r="D36" s="86"/>
      <c r="E36" s="6" t="s">
        <v>6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02"/>
      <c r="C37" s="86"/>
      <c r="D37" s="86"/>
      <c r="E37" s="6" t="s">
        <v>7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03"/>
      <c r="C38" s="105"/>
      <c r="D38" s="105"/>
      <c r="E38" s="8" t="s">
        <v>8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01"/>
      <c r="C39" s="104">
        <v>7</v>
      </c>
      <c r="D39" s="10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02"/>
      <c r="C40" s="86"/>
      <c r="D40" s="86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02"/>
      <c r="C41" s="86"/>
      <c r="D41" s="86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02"/>
      <c r="C42" s="86"/>
      <c r="D42" s="86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03"/>
      <c r="C43" s="105"/>
      <c r="D43" s="105"/>
      <c r="E43" s="8" t="s">
        <v>8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3" sqref="F4:O43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06" t="s">
        <v>0</v>
      </c>
      <c r="G2" s="107"/>
      <c r="H2" s="107"/>
      <c r="I2" s="107"/>
      <c r="J2" s="107"/>
      <c r="K2" s="107"/>
      <c r="L2" s="107"/>
      <c r="M2" s="107"/>
      <c r="N2" s="107"/>
      <c r="O2" s="10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01"/>
      <c r="C4" s="104">
        <v>0</v>
      </c>
      <c r="D4" s="104" t="s">
        <v>13</v>
      </c>
      <c r="E4" s="5" t="s">
        <v>4</v>
      </c>
      <c r="F4" s="15"/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02"/>
      <c r="C5" s="86"/>
      <c r="D5" s="86"/>
      <c r="E5" s="6" t="s">
        <v>5</v>
      </c>
      <c r="F5" s="16"/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02"/>
      <c r="C6" s="86"/>
      <c r="D6" s="86"/>
      <c r="E6" s="6" t="s">
        <v>6</v>
      </c>
      <c r="F6" s="16"/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02"/>
      <c r="C7" s="86"/>
      <c r="D7" s="86"/>
      <c r="E7" s="6" t="s">
        <v>7</v>
      </c>
      <c r="F7" s="16"/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03"/>
      <c r="C8" s="105"/>
      <c r="D8" s="105"/>
      <c r="E8" s="8" t="s">
        <v>8</v>
      </c>
      <c r="F8" s="17"/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01"/>
      <c r="C9" s="104">
        <v>1</v>
      </c>
      <c r="D9" s="104" t="s">
        <v>11</v>
      </c>
      <c r="E9" s="9" t="s">
        <v>4</v>
      </c>
      <c r="F9" s="18"/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02"/>
      <c r="C10" s="86"/>
      <c r="D10" s="86"/>
      <c r="E10" s="6" t="s">
        <v>5</v>
      </c>
      <c r="F10" s="16"/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02"/>
      <c r="C11" s="86"/>
      <c r="D11" s="86"/>
      <c r="E11" s="6" t="s">
        <v>6</v>
      </c>
      <c r="F11" s="16"/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02"/>
      <c r="C12" s="86"/>
      <c r="D12" s="86"/>
      <c r="E12" s="6" t="s">
        <v>7</v>
      </c>
      <c r="F12" s="16"/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03"/>
      <c r="C13" s="105"/>
      <c r="D13" s="105"/>
      <c r="E13" s="8" t="s">
        <v>8</v>
      </c>
      <c r="F13" s="17"/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01"/>
      <c r="C14" s="104">
        <v>2</v>
      </c>
      <c r="D14" s="104" t="s">
        <v>10</v>
      </c>
      <c r="E14" s="9" t="s">
        <v>4</v>
      </c>
      <c r="F14" s="18"/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02"/>
      <c r="C15" s="86"/>
      <c r="D15" s="86"/>
      <c r="E15" s="6" t="s">
        <v>5</v>
      </c>
      <c r="F15" s="16"/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02"/>
      <c r="C16" s="86"/>
      <c r="D16" s="86"/>
      <c r="E16" s="6" t="s">
        <v>6</v>
      </c>
      <c r="F16" s="16"/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02"/>
      <c r="C17" s="86"/>
      <c r="D17" s="86"/>
      <c r="E17" s="6" t="s">
        <v>7</v>
      </c>
      <c r="F17" s="16"/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03"/>
      <c r="C18" s="105"/>
      <c r="D18" s="105"/>
      <c r="E18" s="8" t="s">
        <v>8</v>
      </c>
      <c r="F18" s="1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01"/>
      <c r="C19" s="104">
        <v>3</v>
      </c>
      <c r="D19" s="104" t="s">
        <v>12</v>
      </c>
      <c r="E19" s="9" t="s">
        <v>4</v>
      </c>
      <c r="F19" s="18"/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02"/>
      <c r="C20" s="86"/>
      <c r="D20" s="86"/>
      <c r="E20" s="6" t="s">
        <v>5</v>
      </c>
      <c r="F20" s="16"/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02"/>
      <c r="C21" s="86"/>
      <c r="D21" s="86"/>
      <c r="E21" s="6" t="s">
        <v>6</v>
      </c>
      <c r="F21" s="16"/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02"/>
      <c r="C22" s="86"/>
      <c r="D22" s="86"/>
      <c r="E22" s="6" t="s">
        <v>7</v>
      </c>
      <c r="F22" s="16"/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03"/>
      <c r="C23" s="105"/>
      <c r="D23" s="105"/>
      <c r="E23" s="8" t="s">
        <v>8</v>
      </c>
      <c r="F23" s="1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01"/>
      <c r="C24" s="104">
        <v>4</v>
      </c>
      <c r="D24" s="104" t="s">
        <v>10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02"/>
      <c r="C25" s="86"/>
      <c r="D25" s="86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02"/>
      <c r="C26" s="86"/>
      <c r="D26" s="86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02"/>
      <c r="C27" s="86"/>
      <c r="D27" s="86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03"/>
      <c r="C28" s="105"/>
      <c r="D28" s="105"/>
      <c r="E28" s="8" t="s">
        <v>8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01"/>
      <c r="C29" s="104">
        <v>5</v>
      </c>
      <c r="D29" s="104" t="s">
        <v>11</v>
      </c>
      <c r="E29" s="9" t="s">
        <v>4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02"/>
      <c r="C30" s="86"/>
      <c r="D30" s="86"/>
      <c r="E30" s="6" t="s">
        <v>5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02"/>
      <c r="C31" s="86"/>
      <c r="D31" s="86"/>
      <c r="E31" s="6" t="s">
        <v>6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02"/>
      <c r="C32" s="86"/>
      <c r="D32" s="86"/>
      <c r="E32" s="6" t="s">
        <v>7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03"/>
      <c r="C33" s="105"/>
      <c r="D33" s="105"/>
      <c r="E33" s="8" t="s">
        <v>8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01"/>
      <c r="C34" s="104">
        <v>6</v>
      </c>
      <c r="D34" s="104" t="s">
        <v>12</v>
      </c>
      <c r="E34" s="9" t="s">
        <v>4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02"/>
      <c r="C35" s="86"/>
      <c r="D35" s="86"/>
      <c r="E35" s="6" t="s">
        <v>5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02"/>
      <c r="C36" s="86"/>
      <c r="D36" s="86"/>
      <c r="E36" s="6" t="s">
        <v>6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02"/>
      <c r="C37" s="86"/>
      <c r="D37" s="86"/>
      <c r="E37" s="6" t="s">
        <v>7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03"/>
      <c r="C38" s="105"/>
      <c r="D38" s="105"/>
      <c r="E38" s="8" t="s">
        <v>8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01"/>
      <c r="C39" s="104">
        <v>7</v>
      </c>
      <c r="D39" s="10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02"/>
      <c r="C40" s="86"/>
      <c r="D40" s="86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02"/>
      <c r="C41" s="86"/>
      <c r="D41" s="86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02"/>
      <c r="C42" s="86"/>
      <c r="D42" s="86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03"/>
      <c r="C43" s="105"/>
      <c r="D43" s="105"/>
      <c r="E43" s="8" t="s">
        <v>8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3" sqref="F4:O43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06" t="s">
        <v>0</v>
      </c>
      <c r="G2" s="107"/>
      <c r="H2" s="107"/>
      <c r="I2" s="107"/>
      <c r="J2" s="107"/>
      <c r="K2" s="107"/>
      <c r="L2" s="107"/>
      <c r="M2" s="107"/>
      <c r="N2" s="107"/>
      <c r="O2" s="10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01"/>
      <c r="C4" s="104">
        <v>0</v>
      </c>
      <c r="D4" s="104" t="s">
        <v>13</v>
      </c>
      <c r="E4" s="5" t="s">
        <v>4</v>
      </c>
      <c r="F4" s="15"/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02"/>
      <c r="C5" s="86"/>
      <c r="D5" s="86"/>
      <c r="E5" s="6" t="s">
        <v>5</v>
      </c>
      <c r="F5" s="16"/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02"/>
      <c r="C6" s="86"/>
      <c r="D6" s="86"/>
      <c r="E6" s="6" t="s">
        <v>6</v>
      </c>
      <c r="F6" s="16"/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02"/>
      <c r="C7" s="86"/>
      <c r="D7" s="86"/>
      <c r="E7" s="6" t="s">
        <v>7</v>
      </c>
      <c r="F7" s="16"/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03"/>
      <c r="C8" s="105"/>
      <c r="D8" s="105"/>
      <c r="E8" s="8" t="s">
        <v>8</v>
      </c>
      <c r="F8" s="17"/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01"/>
      <c r="C9" s="104">
        <v>1</v>
      </c>
      <c r="D9" s="104" t="s">
        <v>11</v>
      </c>
      <c r="E9" s="9" t="s">
        <v>4</v>
      </c>
      <c r="F9" s="18"/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02"/>
      <c r="C10" s="86"/>
      <c r="D10" s="86"/>
      <c r="E10" s="6" t="s">
        <v>5</v>
      </c>
      <c r="F10" s="16"/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02"/>
      <c r="C11" s="86"/>
      <c r="D11" s="86"/>
      <c r="E11" s="6" t="s">
        <v>6</v>
      </c>
      <c r="F11" s="16"/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02"/>
      <c r="C12" s="86"/>
      <c r="D12" s="86"/>
      <c r="E12" s="6" t="s">
        <v>7</v>
      </c>
      <c r="F12" s="16"/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03"/>
      <c r="C13" s="105"/>
      <c r="D13" s="105"/>
      <c r="E13" s="8" t="s">
        <v>8</v>
      </c>
      <c r="F13" s="17"/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01"/>
      <c r="C14" s="104">
        <v>2</v>
      </c>
      <c r="D14" s="104" t="s">
        <v>10</v>
      </c>
      <c r="E14" s="9" t="s">
        <v>4</v>
      </c>
      <c r="F14" s="18"/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02"/>
      <c r="C15" s="86"/>
      <c r="D15" s="86"/>
      <c r="E15" s="6" t="s">
        <v>5</v>
      </c>
      <c r="F15" s="16"/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02"/>
      <c r="C16" s="86"/>
      <c r="D16" s="86"/>
      <c r="E16" s="6" t="s">
        <v>6</v>
      </c>
      <c r="F16" s="16"/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02"/>
      <c r="C17" s="86"/>
      <c r="D17" s="86"/>
      <c r="E17" s="6" t="s">
        <v>7</v>
      </c>
      <c r="F17" s="16"/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03"/>
      <c r="C18" s="105"/>
      <c r="D18" s="105"/>
      <c r="E18" s="8" t="s">
        <v>8</v>
      </c>
      <c r="F18" s="1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01"/>
      <c r="C19" s="104">
        <v>3</v>
      </c>
      <c r="D19" s="104" t="s">
        <v>12</v>
      </c>
      <c r="E19" s="9" t="s">
        <v>4</v>
      </c>
      <c r="F19" s="18"/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02"/>
      <c r="C20" s="86"/>
      <c r="D20" s="86"/>
      <c r="E20" s="6" t="s">
        <v>5</v>
      </c>
      <c r="F20" s="16"/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02"/>
      <c r="C21" s="86"/>
      <c r="D21" s="86"/>
      <c r="E21" s="6" t="s">
        <v>6</v>
      </c>
      <c r="F21" s="16"/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02"/>
      <c r="C22" s="86"/>
      <c r="D22" s="86"/>
      <c r="E22" s="6" t="s">
        <v>7</v>
      </c>
      <c r="F22" s="16"/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03"/>
      <c r="C23" s="105"/>
      <c r="D23" s="105"/>
      <c r="E23" s="8" t="s">
        <v>8</v>
      </c>
      <c r="F23" s="1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01"/>
      <c r="C24" s="104">
        <v>4</v>
      </c>
      <c r="D24" s="104" t="s">
        <v>11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02"/>
      <c r="C25" s="86"/>
      <c r="D25" s="86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02"/>
      <c r="C26" s="86"/>
      <c r="D26" s="86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02"/>
      <c r="C27" s="86"/>
      <c r="D27" s="86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03"/>
      <c r="C28" s="105"/>
      <c r="D28" s="105"/>
      <c r="E28" s="8" t="s">
        <v>8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01"/>
      <c r="C29" s="104">
        <v>5</v>
      </c>
      <c r="D29" s="104" t="s">
        <v>10</v>
      </c>
      <c r="E29" s="9" t="s">
        <v>4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02"/>
      <c r="C30" s="86"/>
      <c r="D30" s="86"/>
      <c r="E30" s="6" t="s">
        <v>5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02"/>
      <c r="C31" s="86"/>
      <c r="D31" s="86"/>
      <c r="E31" s="6" t="s">
        <v>6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02"/>
      <c r="C32" s="86"/>
      <c r="D32" s="86"/>
      <c r="E32" s="6" t="s">
        <v>7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03"/>
      <c r="C33" s="105"/>
      <c r="D33" s="105"/>
      <c r="E33" s="8" t="s">
        <v>8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01"/>
      <c r="C34" s="104">
        <v>6</v>
      </c>
      <c r="D34" s="104" t="s">
        <v>12</v>
      </c>
      <c r="E34" s="9" t="s">
        <v>4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02"/>
      <c r="C35" s="86"/>
      <c r="D35" s="86"/>
      <c r="E35" s="6" t="s">
        <v>5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02"/>
      <c r="C36" s="86"/>
      <c r="D36" s="86"/>
      <c r="E36" s="6" t="s">
        <v>6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02"/>
      <c r="C37" s="86"/>
      <c r="D37" s="86"/>
      <c r="E37" s="6" t="s">
        <v>7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03"/>
      <c r="C38" s="105"/>
      <c r="D38" s="105"/>
      <c r="E38" s="8" t="s">
        <v>8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01"/>
      <c r="C39" s="104">
        <v>7</v>
      </c>
      <c r="D39" s="10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02"/>
      <c r="C40" s="86"/>
      <c r="D40" s="86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02"/>
      <c r="C41" s="86"/>
      <c r="D41" s="86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02"/>
      <c r="C42" s="86"/>
      <c r="D42" s="86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03"/>
      <c r="C43" s="105"/>
      <c r="D43" s="105"/>
      <c r="E43" s="8" t="s">
        <v>8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Stats</vt:lpstr>
      <vt:lpstr>Mazepin</vt:lpstr>
      <vt:lpstr>Tsunoda</vt:lpstr>
      <vt:lpstr>Alonso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ALX_Win10</cp:lastModifiedBy>
  <dcterms:created xsi:type="dcterms:W3CDTF">2020-06-10T11:49:53Z</dcterms:created>
  <dcterms:modified xsi:type="dcterms:W3CDTF">2021-05-11T14:37:28Z</dcterms:modified>
</cp:coreProperties>
</file>