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7778D923-0976-4852-9E8F-4CC11E0B77F4}" xr6:coauthVersionLast="45" xr6:coauthVersionMax="45" xr10:uidLastSave="{00000000-0000-0000-0000-000000000000}"/>
  <bookViews>
    <workbookView xWindow="-120" yWindow="-120" windowWidth="25440" windowHeight="15540" activeTab="1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U52" i="10" l="1"/>
  <c r="FT52" i="10"/>
  <c r="FL52" i="10"/>
  <c r="FK52" i="10"/>
  <c r="FC52" i="10"/>
  <c r="FB52" i="10"/>
  <c r="FU51" i="10"/>
  <c r="FT51" i="10"/>
  <c r="FL51" i="10"/>
  <c r="FK51" i="10"/>
  <c r="FC51" i="10"/>
  <c r="FB51" i="10"/>
  <c r="FU50" i="10"/>
  <c r="FT50" i="10"/>
  <c r="FL50" i="10"/>
  <c r="FK50" i="10"/>
  <c r="FC50" i="10"/>
  <c r="FB50" i="10"/>
  <c r="FU49" i="10"/>
  <c r="FT49" i="10"/>
  <c r="FL49" i="10"/>
  <c r="FK49" i="10"/>
  <c r="FC49" i="10"/>
  <c r="FB49" i="10"/>
  <c r="FU48" i="10"/>
  <c r="FT48" i="10"/>
  <c r="FL48" i="10"/>
  <c r="FK48" i="10"/>
  <c r="FK54" i="10" s="1"/>
  <c r="FJ54" i="10" s="1"/>
  <c r="FC48" i="10"/>
  <c r="FB48" i="10"/>
  <c r="FU47" i="10"/>
  <c r="FT47" i="10"/>
  <c r="FT54" i="10" s="1"/>
  <c r="FS54" i="10" s="1"/>
  <c r="FL47" i="10"/>
  <c r="FK47" i="10"/>
  <c r="FC47" i="10"/>
  <c r="FB47" i="10"/>
  <c r="FB54" i="10" s="1"/>
  <c r="FA54" i="10" s="1"/>
  <c r="FU31" i="10"/>
  <c r="FT31" i="10"/>
  <c r="FL31" i="10"/>
  <c r="FK31" i="10"/>
  <c r="FC31" i="10"/>
  <c r="FB31" i="10"/>
  <c r="FU30" i="10"/>
  <c r="FT30" i="10"/>
  <c r="FL30" i="10"/>
  <c r="FK30" i="10"/>
  <c r="FC30" i="10"/>
  <c r="FB30" i="10"/>
  <c r="FU29" i="10"/>
  <c r="FT29" i="10"/>
  <c r="FL29" i="10"/>
  <c r="FK29" i="10"/>
  <c r="FC29" i="10"/>
  <c r="FB29" i="10"/>
  <c r="FU28" i="10"/>
  <c r="FT28" i="10"/>
  <c r="FL28" i="10"/>
  <c r="FK28" i="10"/>
  <c r="FC28" i="10"/>
  <c r="FB28" i="10"/>
  <c r="FU27" i="10"/>
  <c r="FT27" i="10"/>
  <c r="FT36" i="10" s="1"/>
  <c r="FL27" i="10"/>
  <c r="FK27" i="10"/>
  <c r="FC27" i="10"/>
  <c r="FB27" i="10"/>
  <c r="FU26" i="10"/>
  <c r="FT26" i="10"/>
  <c r="FL26" i="10"/>
  <c r="FL36" i="10" s="1"/>
  <c r="FK26" i="10"/>
  <c r="FK36" i="10" s="1"/>
  <c r="FC26" i="10"/>
  <c r="FB26" i="10"/>
  <c r="FR54" i="10"/>
  <c r="FQ57" i="10" s="1"/>
  <c r="FP54" i="10"/>
  <c r="FQ56" i="10" s="1"/>
  <c r="FQ58" i="10" s="1"/>
  <c r="FO54" i="10"/>
  <c r="FN54" i="10"/>
  <c r="FM54" i="10"/>
  <c r="FI54" i="10"/>
  <c r="FH57" i="10" s="1"/>
  <c r="FG54" i="10"/>
  <c r="FH56" i="10" s="1"/>
  <c r="FF54" i="10"/>
  <c r="FE54" i="10"/>
  <c r="FD54" i="10"/>
  <c r="EZ54" i="10"/>
  <c r="EY57" i="10" s="1"/>
  <c r="EX54" i="10"/>
  <c r="EY56" i="10" s="1"/>
  <c r="EY58" i="10" s="1"/>
  <c r="EW54" i="10"/>
  <c r="EV54" i="10"/>
  <c r="EU54" i="10"/>
  <c r="FU53" i="10"/>
  <c r="FT53" i="10"/>
  <c r="FL53" i="10"/>
  <c r="FK53" i="10"/>
  <c r="FC53" i="10"/>
  <c r="FB53" i="10"/>
  <c r="FU54" i="10"/>
  <c r="FL54" i="10"/>
  <c r="FC54" i="10"/>
  <c r="FR36" i="10"/>
  <c r="FQ39" i="10" s="1"/>
  <c r="FP36" i="10"/>
  <c r="FQ38" i="10" s="1"/>
  <c r="FQ40" i="10" s="1"/>
  <c r="FO36" i="10"/>
  <c r="FN36" i="10"/>
  <c r="FM36" i="10"/>
  <c r="FI36" i="10"/>
  <c r="FH39" i="10" s="1"/>
  <c r="FG36" i="10"/>
  <c r="FH38" i="10" s="1"/>
  <c r="FF36" i="10"/>
  <c r="FE36" i="10"/>
  <c r="FD36" i="10"/>
  <c r="EZ36" i="10"/>
  <c r="EY39" i="10" s="1"/>
  <c r="EX36" i="10"/>
  <c r="EY38" i="10" s="1"/>
  <c r="EW36" i="10"/>
  <c r="EV36" i="10"/>
  <c r="EU36" i="10"/>
  <c r="FU35" i="10"/>
  <c r="FT35" i="10"/>
  <c r="FL35" i="10"/>
  <c r="FK35" i="10"/>
  <c r="FC35" i="10"/>
  <c r="FB35" i="10"/>
  <c r="FU34" i="10"/>
  <c r="FT34" i="10"/>
  <c r="FL34" i="10"/>
  <c r="FK34" i="10"/>
  <c r="FC34" i="10"/>
  <c r="FB34" i="10"/>
  <c r="FC33" i="10"/>
  <c r="FB33" i="10"/>
  <c r="FC32" i="10"/>
  <c r="FC36" i="10" s="1"/>
  <c r="FB32" i="10"/>
  <c r="FU36" i="10"/>
  <c r="FH17" i="10"/>
  <c r="FH19" i="10" s="1"/>
  <c r="FR15" i="10"/>
  <c r="FQ18" i="10" s="1"/>
  <c r="FP15" i="10"/>
  <c r="FQ17" i="10" s="1"/>
  <c r="FO15" i="10"/>
  <c r="FN15" i="10"/>
  <c r="FM15" i="10"/>
  <c r="FI15" i="10"/>
  <c r="FH18" i="10" s="1"/>
  <c r="FG15" i="10"/>
  <c r="FF15" i="10"/>
  <c r="FE15" i="10"/>
  <c r="FD15" i="10"/>
  <c r="EZ15" i="10"/>
  <c r="EY18" i="10" s="1"/>
  <c r="EX15" i="10"/>
  <c r="EY17" i="10" s="1"/>
  <c r="EW15" i="10"/>
  <c r="EV15" i="10"/>
  <c r="EU15" i="10"/>
  <c r="FU14" i="10"/>
  <c r="FT14" i="10"/>
  <c r="FL14" i="10"/>
  <c r="FK14" i="10"/>
  <c r="FC14" i="10"/>
  <c r="FB14" i="10"/>
  <c r="FU13" i="10"/>
  <c r="FT13" i="10"/>
  <c r="FL13" i="10"/>
  <c r="FK13" i="10"/>
  <c r="FC13" i="10"/>
  <c r="FB13" i="10"/>
  <c r="FU12" i="10"/>
  <c r="FT12" i="10"/>
  <c r="FL12" i="10"/>
  <c r="FK12" i="10"/>
  <c r="FC12" i="10"/>
  <c r="FB12" i="10"/>
  <c r="FU11" i="10"/>
  <c r="FT11" i="10"/>
  <c r="FL11" i="10"/>
  <c r="FK11" i="10"/>
  <c r="FC11" i="10"/>
  <c r="FB11" i="10"/>
  <c r="FU10" i="10"/>
  <c r="FT10" i="10"/>
  <c r="FL10" i="10"/>
  <c r="FK10" i="10"/>
  <c r="FC10" i="10"/>
  <c r="FB10" i="10"/>
  <c r="FU9" i="10"/>
  <c r="FT9" i="10"/>
  <c r="FL9" i="10"/>
  <c r="FK9" i="10"/>
  <c r="FC9" i="10"/>
  <c r="FB9" i="10"/>
  <c r="FU8" i="10"/>
  <c r="FT8" i="10"/>
  <c r="FL8" i="10"/>
  <c r="FK8" i="10"/>
  <c r="FC8" i="10"/>
  <c r="FB8" i="10"/>
  <c r="FU7" i="10"/>
  <c r="FU15" i="10" s="1"/>
  <c r="FT7" i="10"/>
  <c r="FL7" i="10"/>
  <c r="FL15" i="10" s="1"/>
  <c r="FK7" i="10"/>
  <c r="FK15" i="10" s="1"/>
  <c r="FC7" i="10"/>
  <c r="FC15" i="10" s="1"/>
  <c r="FB7" i="10"/>
  <c r="O56" i="10"/>
  <c r="Y54" i="10"/>
  <c r="X57" i="10" s="1"/>
  <c r="W54" i="10"/>
  <c r="X56" i="10" s="1"/>
  <c r="V54" i="10"/>
  <c r="U54" i="10"/>
  <c r="T54" i="10"/>
  <c r="P54" i="10"/>
  <c r="O57" i="10" s="1"/>
  <c r="N54" i="10"/>
  <c r="M54" i="10"/>
  <c r="L54" i="10"/>
  <c r="K54" i="10"/>
  <c r="G54" i="10"/>
  <c r="F57" i="10" s="1"/>
  <c r="E54" i="10"/>
  <c r="F56" i="10" s="1"/>
  <c r="D54" i="10"/>
  <c r="C54" i="10"/>
  <c r="B54" i="10"/>
  <c r="AB53" i="10"/>
  <c r="AA53" i="10"/>
  <c r="S53" i="10"/>
  <c r="R53" i="10"/>
  <c r="J53" i="10"/>
  <c r="I53" i="10"/>
  <c r="AB52" i="10"/>
  <c r="AA52" i="10"/>
  <c r="S52" i="10"/>
  <c r="R52" i="10"/>
  <c r="J52" i="10"/>
  <c r="I52" i="10"/>
  <c r="AB51" i="10"/>
  <c r="AA51" i="10"/>
  <c r="S51" i="10"/>
  <c r="R51" i="10"/>
  <c r="J51" i="10"/>
  <c r="I51" i="10"/>
  <c r="AB50" i="10"/>
  <c r="AA50" i="10"/>
  <c r="S50" i="10"/>
  <c r="R50" i="10"/>
  <c r="J50" i="10"/>
  <c r="I50" i="10"/>
  <c r="AB49" i="10"/>
  <c r="AA49" i="10"/>
  <c r="S49" i="10"/>
  <c r="R49" i="10"/>
  <c r="J49" i="10"/>
  <c r="I49" i="10"/>
  <c r="AB48" i="10"/>
  <c r="AA48" i="10"/>
  <c r="S48" i="10"/>
  <c r="R48" i="10"/>
  <c r="J48" i="10"/>
  <c r="I48" i="10"/>
  <c r="AB47" i="10"/>
  <c r="AB54" i="10" s="1"/>
  <c r="AA47" i="10"/>
  <c r="AA54" i="10" s="1"/>
  <c r="Z54" i="10" s="1"/>
  <c r="S47" i="10"/>
  <c r="R47" i="10"/>
  <c r="J47" i="10"/>
  <c r="J54" i="10" s="1"/>
  <c r="I47" i="10"/>
  <c r="I54" i="10" s="1"/>
  <c r="H54" i="10" s="1"/>
  <c r="Y36" i="10"/>
  <c r="X39" i="10" s="1"/>
  <c r="W36" i="10"/>
  <c r="X38" i="10" s="1"/>
  <c r="V36" i="10"/>
  <c r="U36" i="10"/>
  <c r="T36" i="10"/>
  <c r="P36" i="10"/>
  <c r="O39" i="10" s="1"/>
  <c r="N36" i="10"/>
  <c r="O38" i="10" s="1"/>
  <c r="O40" i="10" s="1"/>
  <c r="M36" i="10"/>
  <c r="L36" i="10"/>
  <c r="K36" i="10"/>
  <c r="G36" i="10"/>
  <c r="F39" i="10" s="1"/>
  <c r="E36" i="10"/>
  <c r="F38" i="10" s="1"/>
  <c r="F40" i="10" s="1"/>
  <c r="D36" i="10"/>
  <c r="C36" i="10"/>
  <c r="B36" i="10"/>
  <c r="AB35" i="10"/>
  <c r="AA35" i="10"/>
  <c r="S35" i="10"/>
  <c r="R35" i="10"/>
  <c r="J35" i="10"/>
  <c r="I35" i="10"/>
  <c r="AB34" i="10"/>
  <c r="AA34" i="10"/>
  <c r="S34" i="10"/>
  <c r="R34" i="10"/>
  <c r="J34" i="10"/>
  <c r="I34" i="10"/>
  <c r="AB33" i="10"/>
  <c r="AA33" i="10"/>
  <c r="S33" i="10"/>
  <c r="R33" i="10"/>
  <c r="J33" i="10"/>
  <c r="I33" i="10"/>
  <c r="AB32" i="10"/>
  <c r="AA32" i="10"/>
  <c r="S32" i="10"/>
  <c r="R32" i="10"/>
  <c r="J32" i="10"/>
  <c r="I32" i="10"/>
  <c r="AB31" i="10"/>
  <c r="AA31" i="10"/>
  <c r="S31" i="10"/>
  <c r="R31" i="10"/>
  <c r="J31" i="10"/>
  <c r="I31" i="10"/>
  <c r="AB30" i="10"/>
  <c r="AA30" i="10"/>
  <c r="S30" i="10"/>
  <c r="R30" i="10"/>
  <c r="J30" i="10"/>
  <c r="I30" i="10"/>
  <c r="AB29" i="10"/>
  <c r="AA29" i="10"/>
  <c r="S29" i="10"/>
  <c r="R29" i="10"/>
  <c r="J29" i="10"/>
  <c r="I29" i="10"/>
  <c r="AB28" i="10"/>
  <c r="AA28" i="10"/>
  <c r="S28" i="10"/>
  <c r="R28" i="10"/>
  <c r="J28" i="10"/>
  <c r="I28" i="10"/>
  <c r="AB27" i="10"/>
  <c r="AA27" i="10"/>
  <c r="S27" i="10"/>
  <c r="R27" i="10"/>
  <c r="J27" i="10"/>
  <c r="I27" i="10"/>
  <c r="AB26" i="10"/>
  <c r="AB36" i="10" s="1"/>
  <c r="AA26" i="10"/>
  <c r="AA36" i="10" s="1"/>
  <c r="Z36" i="10" s="1"/>
  <c r="S26" i="10"/>
  <c r="R26" i="10"/>
  <c r="J26" i="10"/>
  <c r="J36" i="10" s="1"/>
  <c r="I26" i="10"/>
  <c r="I36" i="10" s="1"/>
  <c r="H36" i="10" s="1"/>
  <c r="Y15" i="10"/>
  <c r="X18" i="10" s="1"/>
  <c r="W15" i="10"/>
  <c r="X17" i="10" s="1"/>
  <c r="V15" i="10"/>
  <c r="U15" i="10"/>
  <c r="T15" i="10"/>
  <c r="P15" i="10"/>
  <c r="O18" i="10" s="1"/>
  <c r="N15" i="10"/>
  <c r="O17" i="10" s="1"/>
  <c r="M15" i="10"/>
  <c r="L15" i="10"/>
  <c r="K15" i="10"/>
  <c r="G15" i="10"/>
  <c r="F18" i="10" s="1"/>
  <c r="E15" i="10"/>
  <c r="F17" i="10" s="1"/>
  <c r="D15" i="10"/>
  <c r="C15" i="10"/>
  <c r="B15" i="10"/>
  <c r="AB14" i="10"/>
  <c r="AA14" i="10"/>
  <c r="S14" i="10"/>
  <c r="R14" i="10"/>
  <c r="J14" i="10"/>
  <c r="I14" i="10"/>
  <c r="AB13" i="10"/>
  <c r="AA13" i="10"/>
  <c r="S13" i="10"/>
  <c r="R13" i="10"/>
  <c r="J13" i="10"/>
  <c r="I13" i="10"/>
  <c r="AB12" i="10"/>
  <c r="AA12" i="10"/>
  <c r="S12" i="10"/>
  <c r="R12" i="10"/>
  <c r="J12" i="10"/>
  <c r="I12" i="10"/>
  <c r="AB11" i="10"/>
  <c r="AA11" i="10"/>
  <c r="S11" i="10"/>
  <c r="R11" i="10"/>
  <c r="J11" i="10"/>
  <c r="I11" i="10"/>
  <c r="AB10" i="10"/>
  <c r="AA10" i="10"/>
  <c r="S10" i="10"/>
  <c r="R10" i="10"/>
  <c r="J10" i="10"/>
  <c r="I10" i="10"/>
  <c r="AB9" i="10"/>
  <c r="AA9" i="10"/>
  <c r="S9" i="10"/>
  <c r="R9" i="10"/>
  <c r="J9" i="10"/>
  <c r="I9" i="10"/>
  <c r="AB8" i="10"/>
  <c r="AA8" i="10"/>
  <c r="S8" i="10"/>
  <c r="R8" i="10"/>
  <c r="J8" i="10"/>
  <c r="I8" i="10"/>
  <c r="AB7" i="10"/>
  <c r="AB15" i="10" s="1"/>
  <c r="AA7" i="10"/>
  <c r="S7" i="10"/>
  <c r="R7" i="10"/>
  <c r="R15" i="10" s="1"/>
  <c r="J7" i="10"/>
  <c r="J15" i="10" s="1"/>
  <c r="I7" i="10"/>
  <c r="BA54" i="10"/>
  <c r="AZ57" i="10" s="1"/>
  <c r="AY54" i="10"/>
  <c r="AZ56" i="10" s="1"/>
  <c r="AX54" i="10"/>
  <c r="AW54" i="10"/>
  <c r="AV54" i="10"/>
  <c r="AR54" i="10"/>
  <c r="AQ57" i="10" s="1"/>
  <c r="AP54" i="10"/>
  <c r="AQ56" i="10" s="1"/>
  <c r="AO54" i="10"/>
  <c r="AN54" i="10"/>
  <c r="AM54" i="10"/>
  <c r="AI54" i="10"/>
  <c r="AH57" i="10" s="1"/>
  <c r="AG54" i="10"/>
  <c r="AH56" i="10" s="1"/>
  <c r="AF54" i="10"/>
  <c r="AE54" i="10"/>
  <c r="AD54" i="10"/>
  <c r="BD53" i="10"/>
  <c r="BC53" i="10"/>
  <c r="AU53" i="10"/>
  <c r="AT53" i="10"/>
  <c r="AL53" i="10"/>
  <c r="AK53" i="10"/>
  <c r="BD52" i="10"/>
  <c r="BC52" i="10"/>
  <c r="AU52" i="10"/>
  <c r="AT52" i="10"/>
  <c r="AL52" i="10"/>
  <c r="AK52" i="10"/>
  <c r="BD51" i="10"/>
  <c r="BC51" i="10"/>
  <c r="AU51" i="10"/>
  <c r="AT51" i="10"/>
  <c r="AL51" i="10"/>
  <c r="AK51" i="10"/>
  <c r="BD50" i="10"/>
  <c r="BC50" i="10"/>
  <c r="AU50" i="10"/>
  <c r="AT50" i="10"/>
  <c r="AL50" i="10"/>
  <c r="AK50" i="10"/>
  <c r="BD49" i="10"/>
  <c r="BC49" i="10"/>
  <c r="AU49" i="10"/>
  <c r="AT49" i="10"/>
  <c r="AL49" i="10"/>
  <c r="AK49" i="10"/>
  <c r="BD48" i="10"/>
  <c r="BC48" i="10"/>
  <c r="AU48" i="10"/>
  <c r="AT48" i="10"/>
  <c r="AL48" i="10"/>
  <c r="AK48" i="10"/>
  <c r="BD47" i="10"/>
  <c r="BC47" i="10"/>
  <c r="AU47" i="10"/>
  <c r="AU54" i="10" s="1"/>
  <c r="AT47" i="10"/>
  <c r="AL47" i="10"/>
  <c r="AK47" i="10"/>
  <c r="BA36" i="10"/>
  <c r="AZ39" i="10" s="1"/>
  <c r="AY36" i="10"/>
  <c r="AZ38" i="10" s="1"/>
  <c r="AX36" i="10"/>
  <c r="AW36" i="10"/>
  <c r="AV36" i="10"/>
  <c r="AR36" i="10"/>
  <c r="AQ39" i="10" s="1"/>
  <c r="AP36" i="10"/>
  <c r="AQ38" i="10" s="1"/>
  <c r="AO36" i="10"/>
  <c r="AN36" i="10"/>
  <c r="AM36" i="10"/>
  <c r="AI36" i="10"/>
  <c r="AH39" i="10" s="1"/>
  <c r="AG36" i="10"/>
  <c r="AH38" i="10" s="1"/>
  <c r="AF36" i="10"/>
  <c r="AE36" i="10"/>
  <c r="AD36" i="10"/>
  <c r="BD35" i="10"/>
  <c r="BC35" i="10"/>
  <c r="AU35" i="10"/>
  <c r="AT35" i="10"/>
  <c r="AL35" i="10"/>
  <c r="AK35" i="10"/>
  <c r="BD34" i="10"/>
  <c r="BC34" i="10"/>
  <c r="AU34" i="10"/>
  <c r="AT34" i="10"/>
  <c r="AL34" i="10"/>
  <c r="AK34" i="10"/>
  <c r="BD33" i="10"/>
  <c r="BC33" i="10"/>
  <c r="AU33" i="10"/>
  <c r="AT33" i="10"/>
  <c r="AL33" i="10"/>
  <c r="AK33" i="10"/>
  <c r="BD32" i="10"/>
  <c r="BC32" i="10"/>
  <c r="AU32" i="10"/>
  <c r="AT32" i="10"/>
  <c r="AL32" i="10"/>
  <c r="AK32" i="10"/>
  <c r="BD31" i="10"/>
  <c r="BC31" i="10"/>
  <c r="AU31" i="10"/>
  <c r="AT31" i="10"/>
  <c r="AL31" i="10"/>
  <c r="AK31" i="10"/>
  <c r="BD30" i="10"/>
  <c r="BC30" i="10"/>
  <c r="AU30" i="10"/>
  <c r="AT30" i="10"/>
  <c r="AL30" i="10"/>
  <c r="AK30" i="10"/>
  <c r="BD29" i="10"/>
  <c r="BC29" i="10"/>
  <c r="AU29" i="10"/>
  <c r="AT29" i="10"/>
  <c r="AL29" i="10"/>
  <c r="AK29" i="10"/>
  <c r="BD28" i="10"/>
  <c r="BC28" i="10"/>
  <c r="AU28" i="10"/>
  <c r="AT28" i="10"/>
  <c r="AL28" i="10"/>
  <c r="AK28" i="10"/>
  <c r="BD27" i="10"/>
  <c r="BC27" i="10"/>
  <c r="AU27" i="10"/>
  <c r="AT27" i="10"/>
  <c r="AL27" i="10"/>
  <c r="AK27" i="10"/>
  <c r="BD26" i="10"/>
  <c r="BC26" i="10"/>
  <c r="AU26" i="10"/>
  <c r="AT26" i="10"/>
  <c r="AL26" i="10"/>
  <c r="AK26" i="10"/>
  <c r="BA15" i="10"/>
  <c r="AZ18" i="10" s="1"/>
  <c r="AY15" i="10"/>
  <c r="AZ17" i="10" s="1"/>
  <c r="AX15" i="10"/>
  <c r="AW15" i="10"/>
  <c r="AV15" i="10"/>
  <c r="AR15" i="10"/>
  <c r="AQ18" i="10" s="1"/>
  <c r="AP15" i="10"/>
  <c r="AQ17" i="10" s="1"/>
  <c r="AO15" i="10"/>
  <c r="AN15" i="10"/>
  <c r="AM15" i="10"/>
  <c r="AI15" i="10"/>
  <c r="AH18" i="10" s="1"/>
  <c r="AG15" i="10"/>
  <c r="AH17" i="10" s="1"/>
  <c r="AF15" i="10"/>
  <c r="AE15" i="10"/>
  <c r="AD15" i="10"/>
  <c r="BD14" i="10"/>
  <c r="BC14" i="10"/>
  <c r="AU14" i="10"/>
  <c r="AT14" i="10"/>
  <c r="AL14" i="10"/>
  <c r="AK14" i="10"/>
  <c r="BD13" i="10"/>
  <c r="BC13" i="10"/>
  <c r="AU13" i="10"/>
  <c r="AT13" i="10"/>
  <c r="AL13" i="10"/>
  <c r="AK13" i="10"/>
  <c r="BD12" i="10"/>
  <c r="BC12" i="10"/>
  <c r="AU12" i="10"/>
  <c r="AT12" i="10"/>
  <c r="AL12" i="10"/>
  <c r="AK12" i="10"/>
  <c r="BD11" i="10"/>
  <c r="BC11" i="10"/>
  <c r="AU11" i="10"/>
  <c r="AT11" i="10"/>
  <c r="AL11" i="10"/>
  <c r="AK11" i="10"/>
  <c r="BD10" i="10"/>
  <c r="BC10" i="10"/>
  <c r="AU10" i="10"/>
  <c r="AT10" i="10"/>
  <c r="AL10" i="10"/>
  <c r="AK10" i="10"/>
  <c r="BD9" i="10"/>
  <c r="BC9" i="10"/>
  <c r="AU9" i="10"/>
  <c r="AT9" i="10"/>
  <c r="AL9" i="10"/>
  <c r="AK9" i="10"/>
  <c r="BD8" i="10"/>
  <c r="BC8" i="10"/>
  <c r="AU8" i="10"/>
  <c r="AT8" i="10"/>
  <c r="AL8" i="10"/>
  <c r="AK8" i="10"/>
  <c r="BD7" i="10"/>
  <c r="BD15" i="10" s="1"/>
  <c r="BC7" i="10"/>
  <c r="AU7" i="10"/>
  <c r="AT7" i="10"/>
  <c r="AL7" i="10"/>
  <c r="AL15" i="10" s="1"/>
  <c r="AK7" i="10"/>
  <c r="CF33" i="10"/>
  <c r="CE33" i="10"/>
  <c r="CF32" i="10"/>
  <c r="CE32" i="10"/>
  <c r="BV32" i="10"/>
  <c r="BW32" i="10"/>
  <c r="BV33" i="10"/>
  <c r="BW33" i="10"/>
  <c r="BV30" i="10"/>
  <c r="BW30" i="10"/>
  <c r="BV31" i="10"/>
  <c r="BW31" i="10"/>
  <c r="CF52" i="10"/>
  <c r="CE52" i="10"/>
  <c r="BW52" i="10"/>
  <c r="BV52" i="10"/>
  <c r="BN52" i="10"/>
  <c r="BM52" i="10"/>
  <c r="CF51" i="10"/>
  <c r="CE51" i="10"/>
  <c r="BW51" i="10"/>
  <c r="BV51" i="10"/>
  <c r="BN51" i="10"/>
  <c r="BM51" i="10"/>
  <c r="CF50" i="10"/>
  <c r="CE50" i="10"/>
  <c r="BW50" i="10"/>
  <c r="BV50" i="10"/>
  <c r="BN50" i="10"/>
  <c r="BM50" i="10"/>
  <c r="CF49" i="10"/>
  <c r="CE49" i="10"/>
  <c r="BW49" i="10"/>
  <c r="BV49" i="10"/>
  <c r="BN49" i="10"/>
  <c r="BM49" i="10"/>
  <c r="CF48" i="10"/>
  <c r="CE48" i="10"/>
  <c r="BW48" i="10"/>
  <c r="BW54" i="10" s="1"/>
  <c r="BV48" i="10"/>
  <c r="BN48" i="10"/>
  <c r="BM48" i="10"/>
  <c r="CF47" i="10"/>
  <c r="CF54" i="10" s="1"/>
  <c r="CE47" i="10"/>
  <c r="BW47" i="10"/>
  <c r="BV47" i="10"/>
  <c r="BN47" i="10"/>
  <c r="BN54" i="10" s="1"/>
  <c r="BM47" i="10"/>
  <c r="CF30" i="10"/>
  <c r="CE30" i="10"/>
  <c r="BN30" i="10"/>
  <c r="BM30" i="10"/>
  <c r="CF29" i="10"/>
  <c r="CE29" i="10"/>
  <c r="BW29" i="10"/>
  <c r="BV29" i="10"/>
  <c r="BN29" i="10"/>
  <c r="BM29" i="10"/>
  <c r="CF28" i="10"/>
  <c r="CE28" i="10"/>
  <c r="BW28" i="10"/>
  <c r="BV28" i="10"/>
  <c r="BN28" i="10"/>
  <c r="BM28" i="10"/>
  <c r="CF27" i="10"/>
  <c r="CE27" i="10"/>
  <c r="BW27" i="10"/>
  <c r="BV27" i="10"/>
  <c r="BN27" i="10"/>
  <c r="BM27" i="10"/>
  <c r="CF26" i="10"/>
  <c r="CE26" i="10"/>
  <c r="BW26" i="10"/>
  <c r="BV26" i="10"/>
  <c r="BN26" i="10"/>
  <c r="BM26" i="10"/>
  <c r="CC54" i="10"/>
  <c r="CB57" i="10" s="1"/>
  <c r="CA54" i="10"/>
  <c r="CB56" i="10" s="1"/>
  <c r="BZ54" i="10"/>
  <c r="BY54" i="10"/>
  <c r="BX54" i="10"/>
  <c r="BT54" i="10"/>
  <c r="BS57" i="10" s="1"/>
  <c r="BR54" i="10"/>
  <c r="BS56" i="10" s="1"/>
  <c r="BQ54" i="10"/>
  <c r="BP54" i="10"/>
  <c r="BO54" i="10"/>
  <c r="BK54" i="10"/>
  <c r="BJ57" i="10" s="1"/>
  <c r="BI54" i="10"/>
  <c r="BJ56" i="10" s="1"/>
  <c r="BH54" i="10"/>
  <c r="BG54" i="10"/>
  <c r="BF54" i="10"/>
  <c r="CF53" i="10"/>
  <c r="CE53" i="10"/>
  <c r="BW53" i="10"/>
  <c r="BV53" i="10"/>
  <c r="BN53" i="10"/>
  <c r="BM53" i="10"/>
  <c r="CC36" i="10"/>
  <c r="CB39" i="10" s="1"/>
  <c r="CA36" i="10"/>
  <c r="CB38" i="10" s="1"/>
  <c r="BZ36" i="10"/>
  <c r="BY36" i="10"/>
  <c r="BX36" i="10"/>
  <c r="BT36" i="10"/>
  <c r="BS39" i="10" s="1"/>
  <c r="BR36" i="10"/>
  <c r="BS38" i="10" s="1"/>
  <c r="BQ36" i="10"/>
  <c r="BP36" i="10"/>
  <c r="BO36" i="10"/>
  <c r="BK36" i="10"/>
  <c r="BJ39" i="10" s="1"/>
  <c r="BI36" i="10"/>
  <c r="BJ38" i="10" s="1"/>
  <c r="BH36" i="10"/>
  <c r="BG36" i="10"/>
  <c r="BF36" i="10"/>
  <c r="CF35" i="10"/>
  <c r="CE35" i="10"/>
  <c r="BW35" i="10"/>
  <c r="BV35" i="10"/>
  <c r="BN35" i="10"/>
  <c r="BM35" i="10"/>
  <c r="CF34" i="10"/>
  <c r="CE34" i="10"/>
  <c r="BW34" i="10"/>
  <c r="BV34" i="10"/>
  <c r="BN34" i="10"/>
  <c r="BM34" i="10"/>
  <c r="BN33" i="10"/>
  <c r="BM33" i="10"/>
  <c r="BN32" i="10"/>
  <c r="BM32" i="10"/>
  <c r="CF31" i="10"/>
  <c r="CE31" i="10"/>
  <c r="BN31" i="10"/>
  <c r="BM31" i="10"/>
  <c r="CC15" i="10"/>
  <c r="CB18" i="10" s="1"/>
  <c r="CA15" i="10"/>
  <c r="CB17" i="10" s="1"/>
  <c r="BZ15" i="10"/>
  <c r="BY15" i="10"/>
  <c r="BX15" i="10"/>
  <c r="BT15" i="10"/>
  <c r="BS18" i="10" s="1"/>
  <c r="BR15" i="10"/>
  <c r="BS17" i="10" s="1"/>
  <c r="BQ15" i="10"/>
  <c r="BP15" i="10"/>
  <c r="BO15" i="10"/>
  <c r="BK15" i="10"/>
  <c r="BJ18" i="10" s="1"/>
  <c r="BI15" i="10"/>
  <c r="BJ17" i="10" s="1"/>
  <c r="BH15" i="10"/>
  <c r="BG15" i="10"/>
  <c r="BF15" i="10"/>
  <c r="CF14" i="10"/>
  <c r="CE14" i="10"/>
  <c r="BW14" i="10"/>
  <c r="BV14" i="10"/>
  <c r="BN14" i="10"/>
  <c r="BM14" i="10"/>
  <c r="CF13" i="10"/>
  <c r="CE13" i="10"/>
  <c r="BW13" i="10"/>
  <c r="BV13" i="10"/>
  <c r="BN13" i="10"/>
  <c r="BM13" i="10"/>
  <c r="CF12" i="10"/>
  <c r="CE12" i="10"/>
  <c r="BW12" i="10"/>
  <c r="BV12" i="10"/>
  <c r="BN12" i="10"/>
  <c r="BM12" i="10"/>
  <c r="CF11" i="10"/>
  <c r="CE11" i="10"/>
  <c r="BW11" i="10"/>
  <c r="BV11" i="10"/>
  <c r="BN11" i="10"/>
  <c r="BM11" i="10"/>
  <c r="CF10" i="10"/>
  <c r="CE10" i="10"/>
  <c r="BW10" i="10"/>
  <c r="BV10" i="10"/>
  <c r="BN10" i="10"/>
  <c r="BM10" i="10"/>
  <c r="CF9" i="10"/>
  <c r="CE9" i="10"/>
  <c r="BW9" i="10"/>
  <c r="BV9" i="10"/>
  <c r="BN9" i="10"/>
  <c r="BM9" i="10"/>
  <c r="CF8" i="10"/>
  <c r="CE8" i="10"/>
  <c r="BW8" i="10"/>
  <c r="BV8" i="10"/>
  <c r="BN8" i="10"/>
  <c r="BM8" i="10"/>
  <c r="CF7" i="10"/>
  <c r="CE7" i="10"/>
  <c r="CE15" i="10" s="1"/>
  <c r="BW7" i="10"/>
  <c r="BV7" i="10"/>
  <c r="BN7" i="10"/>
  <c r="BM7" i="10"/>
  <c r="BM15" i="10" s="1"/>
  <c r="FB36" i="10" l="1"/>
  <c r="FJ36" i="10"/>
  <c r="FB15" i="10"/>
  <c r="FA15" i="10" s="1"/>
  <c r="EY19" i="10"/>
  <c r="FT15" i="10"/>
  <c r="FS15" i="10" s="1"/>
  <c r="FQ19" i="10"/>
  <c r="FH58" i="10"/>
  <c r="EY40" i="10"/>
  <c r="FJ15" i="10"/>
  <c r="FA36" i="10"/>
  <c r="FS36" i="10"/>
  <c r="FH40" i="10"/>
  <c r="X19" i="10"/>
  <c r="AU36" i="10"/>
  <c r="AH40" i="10"/>
  <c r="AK54" i="10"/>
  <c r="BC54" i="10"/>
  <c r="S15" i="10"/>
  <c r="Q15" i="10" s="1"/>
  <c r="R36" i="10"/>
  <c r="R54" i="10"/>
  <c r="AZ19" i="10"/>
  <c r="BM36" i="10"/>
  <c r="AK15" i="10"/>
  <c r="BC15" i="10"/>
  <c r="BB15" i="10" s="1"/>
  <c r="AK36" i="10"/>
  <c r="BC36" i="10"/>
  <c r="AQ40" i="10"/>
  <c r="I15" i="10"/>
  <c r="H15" i="10" s="1"/>
  <c r="AA15" i="10"/>
  <c r="Z15" i="10" s="1"/>
  <c r="S36" i="10"/>
  <c r="S54" i="10"/>
  <c r="X58" i="10"/>
  <c r="X40" i="10"/>
  <c r="F58" i="10"/>
  <c r="O58" i="10"/>
  <c r="F19" i="10"/>
  <c r="O19" i="10"/>
  <c r="Q36" i="10"/>
  <c r="Q54" i="10"/>
  <c r="BN15" i="10"/>
  <c r="BL15" i="10" s="1"/>
  <c r="CF15" i="10"/>
  <c r="CD15" i="10" s="1"/>
  <c r="AT15" i="10"/>
  <c r="AL36" i="10"/>
  <c r="AJ36" i="10" s="1"/>
  <c r="BD36" i="10"/>
  <c r="AZ40" i="10"/>
  <c r="AL54" i="10"/>
  <c r="AJ54" i="10" s="1"/>
  <c r="BD54" i="10"/>
  <c r="BB54" i="10" s="1"/>
  <c r="AH58" i="10"/>
  <c r="AU15" i="10"/>
  <c r="AT36" i="10"/>
  <c r="AS36" i="10" s="1"/>
  <c r="AT54" i="10"/>
  <c r="BB36" i="10"/>
  <c r="BS40" i="10"/>
  <c r="AJ15" i="10"/>
  <c r="AZ58" i="10"/>
  <c r="AQ58" i="10"/>
  <c r="AH19" i="10"/>
  <c r="AQ19" i="10"/>
  <c r="AS54" i="10"/>
  <c r="BV15" i="10"/>
  <c r="BW36" i="10"/>
  <c r="CE36" i="10"/>
  <c r="BW15" i="10"/>
  <c r="BM54" i="10"/>
  <c r="BL54" i="10" s="1"/>
  <c r="CE54" i="10"/>
  <c r="CD54" i="10" s="1"/>
  <c r="BV54" i="10"/>
  <c r="CF36" i="10"/>
  <c r="BV36" i="10"/>
  <c r="BU36" i="10" s="1"/>
  <c r="CB58" i="10"/>
  <c r="BJ40" i="10"/>
  <c r="BN36" i="10"/>
  <c r="BL36" i="10"/>
  <c r="BS19" i="10"/>
  <c r="CB19" i="10"/>
  <c r="CB40" i="10"/>
  <c r="BJ58" i="10"/>
  <c r="BS58" i="10"/>
  <c r="BJ19" i="10"/>
  <c r="BU54" i="10"/>
  <c r="CP51" i="10"/>
  <c r="CO51" i="10"/>
  <c r="CP50" i="10"/>
  <c r="CO50" i="10"/>
  <c r="CP33" i="10"/>
  <c r="CO33" i="10"/>
  <c r="CP32" i="10"/>
  <c r="CO32" i="10"/>
  <c r="BU15" i="10" l="1"/>
  <c r="AS15" i="10"/>
  <c r="CD36" i="10"/>
  <c r="ES53" i="10"/>
  <c r="ES52" i="10"/>
  <c r="ES49" i="10"/>
  <c r="ES48" i="10"/>
  <c r="ES47" i="10"/>
  <c r="EJ53" i="10"/>
  <c r="EJ52" i="10"/>
  <c r="EJ49" i="10"/>
  <c r="EJ48" i="10"/>
  <c r="EJ47" i="10"/>
  <c r="EA53" i="10"/>
  <c r="EA52" i="10"/>
  <c r="EA49" i="10"/>
  <c r="EA48" i="10"/>
  <c r="EA47" i="10"/>
  <c r="DR53" i="10"/>
  <c r="DR52" i="10"/>
  <c r="DR49" i="10"/>
  <c r="DR48" i="10"/>
  <c r="DR47" i="10"/>
  <c r="DH53" i="10"/>
  <c r="DH52" i="10"/>
  <c r="DH49" i="10"/>
  <c r="DH48" i="10"/>
  <c r="DH47" i="10"/>
  <c r="CY53" i="10"/>
  <c r="CY52" i="10"/>
  <c r="CY49" i="10"/>
  <c r="CY48" i="10"/>
  <c r="CY47" i="10"/>
  <c r="CP53" i="10"/>
  <c r="CP52" i="10"/>
  <c r="CP49" i="10"/>
  <c r="CP48" i="10"/>
  <c r="CP47" i="10"/>
  <c r="CP35" i="10"/>
  <c r="CP34" i="10"/>
  <c r="CP31" i="10"/>
  <c r="CP30" i="10"/>
  <c r="CP29" i="10"/>
  <c r="CP28" i="10"/>
  <c r="CP27" i="10"/>
  <c r="CP26" i="10"/>
  <c r="CY35" i="10"/>
  <c r="CY34" i="10"/>
  <c r="CY31" i="10"/>
  <c r="CY30" i="10"/>
  <c r="CY29" i="10"/>
  <c r="CY28" i="10"/>
  <c r="CY27" i="10"/>
  <c r="CY26" i="10"/>
  <c r="DH35" i="10"/>
  <c r="DH34" i="10"/>
  <c r="DH31" i="10"/>
  <c r="DH30" i="10"/>
  <c r="DH29" i="10"/>
  <c r="DH28" i="10"/>
  <c r="DH27" i="10"/>
  <c r="DH26" i="10"/>
  <c r="DR35" i="10"/>
  <c r="DR34" i="10"/>
  <c r="DR31" i="10"/>
  <c r="DR30" i="10"/>
  <c r="DR29" i="10"/>
  <c r="DR28" i="10"/>
  <c r="DR27" i="10"/>
  <c r="DR26" i="10"/>
  <c r="ES35" i="10"/>
  <c r="ES34" i="10"/>
  <c r="ES31" i="10"/>
  <c r="ES30" i="10"/>
  <c r="ES29" i="10"/>
  <c r="ES28" i="10"/>
  <c r="ES27" i="10"/>
  <c r="ES26" i="10"/>
  <c r="EJ35" i="10"/>
  <c r="EJ34" i="10"/>
  <c r="EJ31" i="10"/>
  <c r="EJ30" i="10"/>
  <c r="EJ29" i="10"/>
  <c r="EJ28" i="10"/>
  <c r="EJ27" i="10"/>
  <c r="EJ26" i="10"/>
  <c r="EA35" i="10"/>
  <c r="EA34" i="10"/>
  <c r="EA31" i="10"/>
  <c r="EA30" i="10"/>
  <c r="EA29" i="10"/>
  <c r="EA28" i="10"/>
  <c r="EA27" i="10"/>
  <c r="EA26" i="10"/>
  <c r="ES14" i="10"/>
  <c r="ES13" i="10"/>
  <c r="ES12" i="10"/>
  <c r="ES11" i="10"/>
  <c r="ES10" i="10"/>
  <c r="ES9" i="10"/>
  <c r="ES8" i="10"/>
  <c r="ES7" i="10"/>
  <c r="EJ14" i="10"/>
  <c r="EJ13" i="10"/>
  <c r="EJ12" i="10"/>
  <c r="EJ11" i="10"/>
  <c r="EJ10" i="10"/>
  <c r="EJ9" i="10"/>
  <c r="EJ8" i="10"/>
  <c r="EJ7" i="10"/>
  <c r="EA14" i="10"/>
  <c r="EA13" i="10"/>
  <c r="EA12" i="10"/>
  <c r="EA11" i="10"/>
  <c r="EA10" i="10"/>
  <c r="EA9" i="10"/>
  <c r="EA8" i="10"/>
  <c r="EA7" i="10"/>
  <c r="DR14" i="10"/>
  <c r="DR13" i="10"/>
  <c r="DR12" i="10"/>
  <c r="DR11" i="10"/>
  <c r="DR10" i="10"/>
  <c r="DR9" i="10"/>
  <c r="DR8" i="10"/>
  <c r="DR7" i="10"/>
  <c r="DH14" i="10"/>
  <c r="DH13" i="10"/>
  <c r="DH12" i="10"/>
  <c r="DH11" i="10"/>
  <c r="DH10" i="10"/>
  <c r="DH9" i="10"/>
  <c r="DH8" i="10"/>
  <c r="DH7" i="10"/>
  <c r="CY14" i="10"/>
  <c r="CY13" i="10"/>
  <c r="CY12" i="10"/>
  <c r="CY11" i="10"/>
  <c r="CY10" i="10"/>
  <c r="CY9" i="10"/>
  <c r="CY8" i="10"/>
  <c r="CY7" i="10"/>
  <c r="CP14" i="10"/>
  <c r="CP8" i="10"/>
  <c r="CP9" i="10"/>
  <c r="CP10" i="10"/>
  <c r="CP11" i="10"/>
  <c r="CP12" i="10"/>
  <c r="CP13" i="10"/>
  <c r="CP7" i="10"/>
  <c r="EP54" i="10" l="1"/>
  <c r="EO57" i="10" s="1"/>
  <c r="EN54" i="10"/>
  <c r="EO56" i="10" s="1"/>
  <c r="EO58" i="10" s="1"/>
  <c r="EM54" i="10"/>
  <c r="EL54" i="10"/>
  <c r="EK54" i="10"/>
  <c r="EG54" i="10"/>
  <c r="EF57" i="10" s="1"/>
  <c r="EE54" i="10"/>
  <c r="EF56" i="10" s="1"/>
  <c r="ED54" i="10"/>
  <c r="EC54" i="10"/>
  <c r="EB54" i="10"/>
  <c r="DX54" i="10"/>
  <c r="DW57" i="10" s="1"/>
  <c r="DV54" i="10"/>
  <c r="DW56" i="10" s="1"/>
  <c r="DU54" i="10"/>
  <c r="DT54" i="10"/>
  <c r="DS54" i="10"/>
  <c r="DO54" i="10"/>
  <c r="DN57" i="10" s="1"/>
  <c r="DM54" i="10"/>
  <c r="DN56" i="10" s="1"/>
  <c r="DL54" i="10"/>
  <c r="DK54" i="10"/>
  <c r="DJ54" i="10"/>
  <c r="ER53" i="10"/>
  <c r="EI53" i="10"/>
  <c r="DZ53" i="10"/>
  <c r="DQ53" i="10"/>
  <c r="ER52" i="10"/>
  <c r="EI52" i="10"/>
  <c r="DZ52" i="10"/>
  <c r="DQ52" i="10"/>
  <c r="ER49" i="10"/>
  <c r="EI49" i="10"/>
  <c r="DZ49" i="10"/>
  <c r="DQ49" i="10"/>
  <c r="ER48" i="10"/>
  <c r="EI48" i="10"/>
  <c r="DZ48" i="10"/>
  <c r="DQ48" i="10"/>
  <c r="ER47" i="10"/>
  <c r="ES54" i="10" s="1"/>
  <c r="EI47" i="10"/>
  <c r="EI54" i="10" s="1"/>
  <c r="DZ47" i="10"/>
  <c r="EA54" i="10" s="1"/>
  <c r="DQ47" i="10"/>
  <c r="DQ54" i="10" s="1"/>
  <c r="EP36" i="10"/>
  <c r="EO39" i="10" s="1"/>
  <c r="EN36" i="10"/>
  <c r="EO38" i="10" s="1"/>
  <c r="EO40" i="10" s="1"/>
  <c r="EM36" i="10"/>
  <c r="EL36" i="10"/>
  <c r="EK36" i="10"/>
  <c r="EG36" i="10"/>
  <c r="EF39" i="10" s="1"/>
  <c r="EE36" i="10"/>
  <c r="EF38" i="10" s="1"/>
  <c r="ED36" i="10"/>
  <c r="EC36" i="10"/>
  <c r="EB36" i="10"/>
  <c r="DX36" i="10"/>
  <c r="DW39" i="10" s="1"/>
  <c r="DV36" i="10"/>
  <c r="DW38" i="10" s="1"/>
  <c r="DU36" i="10"/>
  <c r="DT36" i="10"/>
  <c r="DS36" i="10"/>
  <c r="DO36" i="10"/>
  <c r="DN39" i="10" s="1"/>
  <c r="DM36" i="10"/>
  <c r="DN38" i="10" s="1"/>
  <c r="DL36" i="10"/>
  <c r="DK36" i="10"/>
  <c r="DJ36" i="10"/>
  <c r="ER35" i="10"/>
  <c r="EI35" i="10"/>
  <c r="DZ35" i="10"/>
  <c r="DQ35" i="10"/>
  <c r="ER34" i="10"/>
  <c r="EI34" i="10"/>
  <c r="DZ34" i="10"/>
  <c r="DQ34" i="10"/>
  <c r="ER31" i="10"/>
  <c r="EI31" i="10"/>
  <c r="DZ31" i="10"/>
  <c r="DQ31" i="10"/>
  <c r="ER30" i="10"/>
  <c r="EI30" i="10"/>
  <c r="DZ30" i="10"/>
  <c r="DQ30" i="10"/>
  <c r="ER29" i="10"/>
  <c r="EI29" i="10"/>
  <c r="DZ29" i="10"/>
  <c r="DQ29" i="10"/>
  <c r="ER28" i="10"/>
  <c r="EI28" i="10"/>
  <c r="DZ28" i="10"/>
  <c r="DQ28" i="10"/>
  <c r="ER27" i="10"/>
  <c r="EI27" i="10"/>
  <c r="DZ27" i="10"/>
  <c r="DQ27" i="10"/>
  <c r="ER26" i="10"/>
  <c r="ES36" i="10" s="1"/>
  <c r="EI26" i="10"/>
  <c r="EI36" i="10" s="1"/>
  <c r="DZ26" i="10"/>
  <c r="DQ26" i="10"/>
  <c r="DQ36" i="10" s="1"/>
  <c r="EP15" i="10"/>
  <c r="EO18" i="10" s="1"/>
  <c r="EN15" i="10"/>
  <c r="EO17" i="10" s="1"/>
  <c r="EO19" i="10" s="1"/>
  <c r="EM15" i="10"/>
  <c r="EL15" i="10"/>
  <c r="EK15" i="10"/>
  <c r="ER14" i="10"/>
  <c r="ER13" i="10"/>
  <c r="ER12" i="10"/>
  <c r="ER11" i="10"/>
  <c r="ER10" i="10"/>
  <c r="ER9" i="10"/>
  <c r="ER8" i="10"/>
  <c r="ER7" i="10"/>
  <c r="EG15" i="10"/>
  <c r="EF18" i="10" s="1"/>
  <c r="EE15" i="10"/>
  <c r="EF17" i="10" s="1"/>
  <c r="ED15" i="10"/>
  <c r="EC15" i="10"/>
  <c r="EB15" i="10"/>
  <c r="DX15" i="10"/>
  <c r="DW18" i="10" s="1"/>
  <c r="DV15" i="10"/>
  <c r="DW17" i="10" s="1"/>
  <c r="DU15" i="10"/>
  <c r="DT15" i="10"/>
  <c r="DS15" i="10"/>
  <c r="DO15" i="10"/>
  <c r="DN18" i="10" s="1"/>
  <c r="DM15" i="10"/>
  <c r="DN17" i="10" s="1"/>
  <c r="DL15" i="10"/>
  <c r="DK15" i="10"/>
  <c r="DJ15" i="10"/>
  <c r="EI14" i="10"/>
  <c r="DZ14" i="10"/>
  <c r="DQ14" i="10"/>
  <c r="EI13" i="10"/>
  <c r="DZ13" i="10"/>
  <c r="DQ13" i="10"/>
  <c r="EI12" i="10"/>
  <c r="DZ12" i="10"/>
  <c r="DQ12" i="10"/>
  <c r="EI11" i="10"/>
  <c r="DZ11" i="10"/>
  <c r="DQ11" i="10"/>
  <c r="EI10" i="10"/>
  <c r="DZ10" i="10"/>
  <c r="DQ10" i="10"/>
  <c r="EI9" i="10"/>
  <c r="DZ9" i="10"/>
  <c r="DQ9" i="10"/>
  <c r="EI8" i="10"/>
  <c r="DZ8" i="10"/>
  <c r="DQ8" i="10"/>
  <c r="EI7" i="10"/>
  <c r="DZ7" i="10"/>
  <c r="DQ7" i="10"/>
  <c r="DG34" i="10"/>
  <c r="DG31" i="10"/>
  <c r="DG30" i="10"/>
  <c r="CX30" i="10"/>
  <c r="CX31" i="10"/>
  <c r="CX34" i="10"/>
  <c r="CO34" i="10"/>
  <c r="CO31" i="10"/>
  <c r="CO30" i="10"/>
  <c r="DG12" i="10"/>
  <c r="DG11" i="10"/>
  <c r="DG10" i="10"/>
  <c r="CX12" i="10"/>
  <c r="CX11" i="10"/>
  <c r="CX10" i="10"/>
  <c r="CO12" i="10"/>
  <c r="CO11" i="10"/>
  <c r="CO10" i="10"/>
  <c r="CQ15" i="10"/>
  <c r="CR15" i="10"/>
  <c r="CS15" i="10"/>
  <c r="CT15" i="10"/>
  <c r="CU17" i="10" s="1"/>
  <c r="CV15" i="10"/>
  <c r="CU18" i="10" s="1"/>
  <c r="CZ15" i="10"/>
  <c r="DA15" i="10"/>
  <c r="DB15" i="10"/>
  <c r="DC15" i="10"/>
  <c r="DD17" i="10" s="1"/>
  <c r="DE15" i="10"/>
  <c r="DD18" i="10" s="1"/>
  <c r="A48" i="10"/>
  <c r="A49" i="10" s="1"/>
  <c r="A27" i="10"/>
  <c r="A28" i="10" s="1"/>
  <c r="A29" i="10" s="1"/>
  <c r="A30" i="10" s="1"/>
  <c r="A31" i="10" s="1"/>
  <c r="A8" i="10"/>
  <c r="A9" i="10" s="1"/>
  <c r="A10" i="10" s="1"/>
  <c r="A11" i="10" s="1"/>
  <c r="A12" i="10" s="1"/>
  <c r="A13" i="10" s="1"/>
  <c r="CV54" i="10"/>
  <c r="CU57" i="10" s="1"/>
  <c r="CT54" i="10"/>
  <c r="CU56" i="10" s="1"/>
  <c r="CS54" i="10"/>
  <c r="CR54" i="10"/>
  <c r="CQ54" i="10"/>
  <c r="CM54" i="10"/>
  <c r="CL57" i="10" s="1"/>
  <c r="CK54" i="10"/>
  <c r="CL56" i="10" s="1"/>
  <c r="CJ54" i="10"/>
  <c r="CI54" i="10"/>
  <c r="CH54" i="10"/>
  <c r="CX53" i="10"/>
  <c r="CO53" i="10"/>
  <c r="CX52" i="10"/>
  <c r="CO52" i="10"/>
  <c r="CX49" i="10"/>
  <c r="CO49" i="10"/>
  <c r="CX48" i="10"/>
  <c r="CO48" i="10"/>
  <c r="CX47" i="10"/>
  <c r="CO47" i="10"/>
  <c r="CX35" i="10"/>
  <c r="CX29" i="10"/>
  <c r="CX28" i="10"/>
  <c r="CX27" i="10"/>
  <c r="CX26" i="10"/>
  <c r="CO35" i="10"/>
  <c r="CO29" i="10"/>
  <c r="CO28" i="10"/>
  <c r="CO27" i="10"/>
  <c r="CO26" i="10"/>
  <c r="CX14" i="10"/>
  <c r="CX13" i="10"/>
  <c r="CX9" i="10"/>
  <c r="CX8" i="10"/>
  <c r="CX7" i="10"/>
  <c r="CO14" i="10"/>
  <c r="CO13" i="10"/>
  <c r="CO9" i="10"/>
  <c r="CO8" i="10"/>
  <c r="CO7" i="10"/>
  <c r="DE54" i="10"/>
  <c r="DD57" i="10" s="1"/>
  <c r="DC54" i="10"/>
  <c r="DD56" i="10" s="1"/>
  <c r="DB54" i="10"/>
  <c r="DA54" i="10"/>
  <c r="CZ54" i="10"/>
  <c r="DG53" i="10"/>
  <c r="DG52" i="10"/>
  <c r="DG49" i="10"/>
  <c r="DG48" i="10"/>
  <c r="DG47" i="10"/>
  <c r="DG35" i="10"/>
  <c r="DG29" i="10"/>
  <c r="DG28" i="10"/>
  <c r="DG27" i="10"/>
  <c r="DG26" i="10"/>
  <c r="DG14" i="10"/>
  <c r="DG13" i="10"/>
  <c r="DG9" i="10"/>
  <c r="DG8" i="10"/>
  <c r="DG7" i="10"/>
  <c r="O12" i="9"/>
  <c r="O9" i="9"/>
  <c r="O6" i="9"/>
  <c r="DE36" i="10"/>
  <c r="DD39" i="10" s="1"/>
  <c r="DC36" i="10"/>
  <c r="DD38" i="10" s="1"/>
  <c r="DB36" i="10"/>
  <c r="DA36" i="10"/>
  <c r="CZ36" i="10"/>
  <c r="CV36" i="10"/>
  <c r="CU39" i="10" s="1"/>
  <c r="CT36" i="10"/>
  <c r="CU38" i="10" s="1"/>
  <c r="CS36" i="10"/>
  <c r="CR36" i="10"/>
  <c r="CQ36" i="10"/>
  <c r="CM36" i="10"/>
  <c r="CL39" i="10" s="1"/>
  <c r="CK36" i="10"/>
  <c r="CL38" i="10" s="1"/>
  <c r="CJ36" i="10"/>
  <c r="CI36" i="10"/>
  <c r="CH36" i="10"/>
  <c r="CM15" i="10"/>
  <c r="CL18" i="10" s="1"/>
  <c r="CK15" i="10"/>
  <c r="CL17" i="10" s="1"/>
  <c r="CJ15" i="10"/>
  <c r="CI15" i="10"/>
  <c r="CH15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A50" i="10" l="1"/>
  <c r="A51" i="10" s="1"/>
  <c r="A52" i="10" s="1"/>
  <c r="A53" i="10" s="1"/>
  <c r="A32" i="10"/>
  <c r="A33" i="10" s="1"/>
  <c r="A34" i="10" s="1"/>
  <c r="A35" i="10" s="1"/>
  <c r="EF58" i="10"/>
  <c r="DQ15" i="10"/>
  <c r="ER15" i="10"/>
  <c r="DD40" i="10"/>
  <c r="EI15" i="10"/>
  <c r="EF40" i="10"/>
  <c r="DW58" i="10"/>
  <c r="DN58" i="10"/>
  <c r="DR54" i="10"/>
  <c r="DP54" i="10" s="1"/>
  <c r="EJ54" i="10"/>
  <c r="EH54" i="10" s="1"/>
  <c r="DZ54" i="10"/>
  <c r="DY54" i="10" s="1"/>
  <c r="ER54" i="10"/>
  <c r="EQ54" i="10" s="1"/>
  <c r="EA36" i="10"/>
  <c r="DW40" i="10"/>
  <c r="DN40" i="10"/>
  <c r="DR36" i="10"/>
  <c r="DP36" i="10" s="1"/>
  <c r="EJ36" i="10"/>
  <c r="EH36" i="10" s="1"/>
  <c r="DZ36" i="10"/>
  <c r="ER36" i="10"/>
  <c r="EQ36" i="10" s="1"/>
  <c r="ES15" i="10"/>
  <c r="EF19" i="10"/>
  <c r="DR15" i="10"/>
  <c r="DP15" i="10" s="1"/>
  <c r="DN19" i="10"/>
  <c r="DW19" i="10"/>
  <c r="EA15" i="10"/>
  <c r="EJ15" i="10"/>
  <c r="DZ15" i="10"/>
  <c r="A14" i="10"/>
  <c r="CU58" i="10"/>
  <c r="CU40" i="10"/>
  <c r="DD58" i="10"/>
  <c r="CL58" i="10"/>
  <c r="DD19" i="10"/>
  <c r="CU19" i="10"/>
  <c r="CL40" i="10"/>
  <c r="CL19" i="10"/>
  <c r="CO54" i="10"/>
  <c r="CY54" i="10"/>
  <c r="CX36" i="10"/>
  <c r="CO36" i="10"/>
  <c r="CP54" i="10"/>
  <c r="CN54" i="10" s="1"/>
  <c r="CX54" i="10"/>
  <c r="CY36" i="10"/>
  <c r="CW36" i="10" s="1"/>
  <c r="CP36" i="10"/>
  <c r="CN36" i="10" s="1"/>
  <c r="CX15" i="10"/>
  <c r="CY15" i="10"/>
  <c r="CO15" i="10"/>
  <c r="CP15" i="10"/>
  <c r="DG15" i="10"/>
  <c r="DH15" i="10"/>
  <c r="DG36" i="10"/>
  <c r="DH36" i="10"/>
  <c r="DH54" i="10"/>
  <c r="DG54" i="10"/>
  <c r="I5" i="7"/>
  <c r="I6" i="7" s="1"/>
  <c r="I7" i="7"/>
  <c r="H7" i="7"/>
  <c r="H5" i="7"/>
  <c r="H6" i="7" s="1"/>
  <c r="EH15" i="10" l="1"/>
  <c r="EQ15" i="10"/>
  <c r="CW54" i="10"/>
  <c r="N7" i="7"/>
  <c r="DY36" i="10"/>
  <c r="DY15" i="10"/>
  <c r="DF54" i="10"/>
  <c r="DF15" i="10"/>
  <c r="CW15" i="10"/>
  <c r="CN15" i="10"/>
  <c r="DF36" i="10"/>
</calcChain>
</file>

<file path=xl/sharedStrings.xml><?xml version="1.0" encoding="utf-8"?>
<sst xmlns="http://schemas.openxmlformats.org/spreadsheetml/2006/main" count="1232" uniqueCount="125">
  <si>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</si>
  <si>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</si>
  <si>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</si>
  <si>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</si>
  <si>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</si>
  <si>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</si>
  <si>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</si>
  <si>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</si>
  <si>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</si>
  <si>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</si>
  <si>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</si>
  <si>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</si>
  <si>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</si>
  <si>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</si>
  <si>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</si>
  <si>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</si>
  <si>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</si>
  <si>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</si>
  <si>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</si>
  <si>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</si>
  <si>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</si>
  <si>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</si>
  <si>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</si>
  <si>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</si>
  <si>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</si>
  <si>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</si>
  <si>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</si>
  <si>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</si>
  <si>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</si>
  <si>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</si>
  <si>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</si>
  <si>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</si>
  <si>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</si>
  <si>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</si>
  <si>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</si>
  <si>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</si>
  <si>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</si>
  <si>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</si>
  <si>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</si>
  <si>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</si>
  <si>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</si>
  <si>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</si>
  <si>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</si>
  <si>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</si>
  <si>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</si>
  <si>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</si>
  <si>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</si>
  <si>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</si>
  <si>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</si>
  <si>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</si>
  <si>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</si>
  <si>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</si>
  <si>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</si>
  <si>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</si>
  <si>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</si>
  <si>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</si>
  <si>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</si>
  <si>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</si>
  <si>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</si>
  <si>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</si>
  <si>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</si>
  <si>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</si>
  <si>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</si>
  <si>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</si>
  <si>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</si>
  <si>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</si>
  <si>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</si>
  <si>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</si>
  <si>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</si>
  <si>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</si>
  <si>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</si>
  <si>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</si>
  <si>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</si>
  <si>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</si>
  <si>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</si>
  <si>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</si>
  <si>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</si>
  <si>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</si>
  <si>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</si>
  <si>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</si>
  <si>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</si>
  <si>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</si>
  <si>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</si>
  <si>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</si>
  <si>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</si>
  <si>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</si>
  <si>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</si>
  <si>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</si>
  <si>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</si>
  <si>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</si>
  <si>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</si>
  <si>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</si>
  <si>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</si>
  <si>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</si>
  <si>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</si>
  <si>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</si>
  <si>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</si>
  <si>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</si>
  <si>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</si>
  <si>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</si>
  <si>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</si>
  <si>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</si>
  <si>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</si>
  <si>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</si>
  <si>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</si>
  <si>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</si>
  <si>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</si>
  <si>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</si>
  <si>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</si>
  <si>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</si>
  <si>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</si>
  <si>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</si>
  <si>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</si>
  <si>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</si>
  <si>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</si>
  <si>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</si>
  <si>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</si>
  <si>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</si>
  <si>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 xml:space="preserve"> 5-3</t>
  </si>
  <si>
    <t xml:space="preserve"> 3-5</t>
  </si>
  <si>
    <t>SPA</t>
  </si>
  <si>
    <t>RedBull</t>
  </si>
  <si>
    <t>Shanghai</t>
  </si>
  <si>
    <t>Baku city</t>
  </si>
  <si>
    <t>Suzuka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</si>
</sst>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N11"/>
  <sheetViews>
    <sheetView workbookViewId="0">
      <selection activeCell="H9" sqref="H9"/>
    </sheetView>
  </sheetViews>
  <sheetFormatPr defaultRowHeight="15" x14ac:dyDescent="0.25"/>
  <cols>
    <col min="1" max="1" width="9.140625" style="23"/>
    <col min="2" max="2" width="12.140625" style="23" bestFit="1" customWidth="1"/>
    <col min="3" max="4" width="10.140625" style="23" customWidth="1"/>
    <col min="5" max="7" width="9.140625" style="23"/>
    <col min="8" max="8" width="14" style="23" bestFit="1" customWidth="1"/>
    <col min="9" max="16384" width="9.140625" style="23"/>
  </cols>
  <sheetData>
    <row r="2" spans="2:14" x14ac:dyDescent="0.25">
      <c r="B2" s="105"/>
      <c r="C2" s="106"/>
      <c r="D2" s="107"/>
      <c r="E2" s="24" t="s">
        <v>57</v>
      </c>
      <c r="F2" s="24" t="s">
        <v>58</v>
      </c>
      <c r="G2" s="24" t="s">
        <v>59</v>
      </c>
      <c r="H2" s="24" t="s">
        <v>60</v>
      </c>
      <c r="I2" s="24" t="s">
        <v>61</v>
      </c>
      <c r="J2" s="24" t="s">
        <v>62</v>
      </c>
      <c r="K2" s="24" t="s">
        <v>63</v>
      </c>
      <c r="L2" s="24" t="s">
        <v>64</v>
      </c>
      <c r="M2" s="24" t="s">
        <v>65</v>
      </c>
    </row>
    <row r="3" spans="2:14" x14ac:dyDescent="0.25">
      <c r="B3" s="108" t="s">
        <v>66</v>
      </c>
      <c r="C3" s="105" t="s">
        <v>67</v>
      </c>
      <c r="D3" s="107"/>
      <c r="E3" s="24"/>
      <c r="F3" s="24"/>
      <c r="G3" s="24"/>
      <c r="H3" s="24">
        <v>12</v>
      </c>
      <c r="I3" s="24">
        <v>1</v>
      </c>
      <c r="J3" s="24"/>
      <c r="K3" s="24"/>
      <c r="L3" s="24"/>
      <c r="M3" s="24"/>
    </row>
    <row r="4" spans="2:14" x14ac:dyDescent="0.25">
      <c r="B4" s="108"/>
      <c r="C4" s="105" t="s">
        <v>68</v>
      </c>
      <c r="D4" s="107"/>
      <c r="E4" s="24"/>
      <c r="F4" s="24"/>
      <c r="G4" s="24"/>
      <c r="H4" s="24">
        <v>7</v>
      </c>
      <c r="I4" s="24">
        <v>1</v>
      </c>
      <c r="J4" s="24"/>
      <c r="K4" s="24"/>
      <c r="L4" s="24"/>
      <c r="M4" s="24"/>
    </row>
    <row r="5" spans="2:14" x14ac:dyDescent="0.25">
      <c r="B5" s="108"/>
      <c r="C5" s="105" t="s">
        <v>70</v>
      </c>
      <c r="D5" s="107"/>
      <c r="E5" s="24"/>
      <c r="F5" s="24"/>
      <c r="G5" s="24"/>
      <c r="H5" s="24">
        <f>H4+H3</f>
        <v>19</v>
      </c>
      <c r="I5" s="24">
        <f>I4+I3</f>
        <v>2</v>
      </c>
      <c r="J5" s="24"/>
      <c r="K5" s="24"/>
      <c r="L5" s="24"/>
      <c r="M5" s="24"/>
    </row>
    <row r="6" spans="2:14" x14ac:dyDescent="0.25">
      <c r="B6" s="108"/>
      <c r="C6" s="105" t="s">
        <v>69</v>
      </c>
      <c r="D6" s="107"/>
      <c r="E6" s="25"/>
      <c r="F6" s="25"/>
      <c r="G6" s="25"/>
      <c r="H6" s="25">
        <f>H3/H5</f>
        <v>0.63157894736842102</v>
      </c>
      <c r="I6" s="25">
        <f>I3/I5</f>
        <v>0.5</v>
      </c>
      <c r="J6" s="25"/>
      <c r="K6" s="25"/>
      <c r="L6" s="25"/>
      <c r="M6" s="25"/>
    </row>
    <row r="7" spans="2:14" x14ac:dyDescent="0.25">
      <c r="B7" s="108"/>
      <c r="C7" s="105" t="s">
        <v>75</v>
      </c>
      <c r="D7" s="107"/>
      <c r="E7" s="85"/>
      <c r="F7" s="85"/>
      <c r="G7" s="85"/>
      <c r="H7" s="85">
        <f>H3*60000-H4*60000</f>
        <v>300000</v>
      </c>
      <c r="I7" s="85">
        <f>I3*200000-I4*200000</f>
        <v>0</v>
      </c>
      <c r="J7" s="85"/>
      <c r="K7" s="85"/>
      <c r="L7" s="85"/>
      <c r="M7" s="85"/>
      <c r="N7" s="86">
        <f>SUM(E7:M7)</f>
        <v>300000</v>
      </c>
    </row>
    <row r="8" spans="2:14" x14ac:dyDescent="0.25">
      <c r="B8" s="108"/>
      <c r="C8" s="108" t="s">
        <v>74</v>
      </c>
      <c r="D8" s="24" t="s">
        <v>99</v>
      </c>
      <c r="E8" s="24"/>
      <c r="F8" s="24"/>
      <c r="G8" s="24"/>
      <c r="H8" s="24">
        <v>9</v>
      </c>
      <c r="I8" s="24">
        <v>1</v>
      </c>
      <c r="J8" s="24"/>
      <c r="K8" s="24"/>
      <c r="L8" s="24"/>
      <c r="M8" s="24"/>
    </row>
    <row r="9" spans="2:14" x14ac:dyDescent="0.25">
      <c r="B9" s="108"/>
      <c r="C9" s="108"/>
      <c r="D9" s="24" t="s">
        <v>71</v>
      </c>
      <c r="E9" s="24"/>
      <c r="F9" s="24"/>
      <c r="G9" s="24"/>
      <c r="H9" s="24">
        <v>3</v>
      </c>
      <c r="I9" s="24"/>
      <c r="J9" s="24"/>
      <c r="K9" s="24"/>
      <c r="L9" s="24"/>
      <c r="M9" s="24"/>
    </row>
    <row r="10" spans="2:14" x14ac:dyDescent="0.25">
      <c r="B10" s="108"/>
      <c r="C10" s="108"/>
      <c r="D10" s="24" t="s">
        <v>72</v>
      </c>
      <c r="E10" s="24"/>
      <c r="F10" s="24"/>
      <c r="G10" s="24"/>
      <c r="H10" s="24"/>
      <c r="I10" s="24"/>
      <c r="J10" s="24"/>
      <c r="K10" s="24"/>
      <c r="L10" s="24"/>
      <c r="M10" s="24"/>
    </row>
    <row r="11" spans="2:14" x14ac:dyDescent="0.25">
      <c r="B11" s="108"/>
      <c r="C11" s="108"/>
      <c r="D11" s="24" t="s">
        <v>73</v>
      </c>
      <c r="E11" s="24"/>
      <c r="F11" s="24"/>
      <c r="G11" s="24"/>
      <c r="H11" s="24"/>
      <c r="I11" s="24"/>
      <c r="J11" s="24"/>
      <c r="K11" s="24"/>
      <c r="L11" s="24"/>
      <c r="M11" s="24"/>
    </row>
  </sheetData>
  <mergeCells count="8">
    <mergeCell ref="B2:D2"/>
    <mergeCell ref="C7:D7"/>
    <mergeCell ref="C8:C11"/>
    <mergeCell ref="B3:B11"/>
    <mergeCell ref="C3:D3"/>
    <mergeCell ref="C4:D4"/>
    <mergeCell ref="C5:D5"/>
    <mergeCell ref="C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FV58"/>
  <sheetViews>
    <sheetView tabSelected="1" zoomScale="55" zoomScaleNormal="55" workbookViewId="0">
      <pane xSplit="1" topLeftCell="EM1" activePane="topRight" state="frozen"/>
      <selection pane="topRight" activeCell="FG46" sqref="FG46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9" width="12" style="23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178" x14ac:dyDescent="0.25">
      <c r="A2" s="109" t="s">
        <v>77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</row>
    <row r="3" spans="1:178" x14ac:dyDescent="0.25">
      <c r="A3" s="40" t="s">
        <v>0</v>
      </c>
      <c r="B3" s="118">
        <v>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</row>
    <row r="4" spans="1:178" ht="15.75" thickBot="1" x14ac:dyDescent="0.3">
      <c r="A4" s="45" t="s">
        <v>9</v>
      </c>
      <c r="B4" s="117">
        <v>1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00"/>
      <c r="AD4" s="117">
        <v>2</v>
      </c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00"/>
      <c r="BF4" s="117">
        <v>3</v>
      </c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17"/>
      <c r="BZ4" s="117"/>
      <c r="CA4" s="117"/>
      <c r="CB4" s="117"/>
      <c r="CC4" s="117"/>
      <c r="CD4" s="117"/>
      <c r="CE4" s="117"/>
      <c r="CF4" s="117"/>
      <c r="CG4" s="100"/>
      <c r="CH4" s="117">
        <v>4</v>
      </c>
      <c r="CI4" s="117"/>
      <c r="CJ4" s="117"/>
      <c r="CK4" s="117"/>
      <c r="CL4" s="117"/>
      <c r="CM4" s="117"/>
      <c r="CN4" s="117"/>
      <c r="CO4" s="117"/>
      <c r="CP4" s="117"/>
      <c r="CQ4" s="117"/>
      <c r="CR4" s="117"/>
      <c r="CS4" s="117"/>
      <c r="CT4" s="117"/>
      <c r="CU4" s="117"/>
      <c r="CV4" s="117"/>
      <c r="CW4" s="117"/>
      <c r="CX4" s="117"/>
      <c r="CY4" s="117"/>
      <c r="CZ4" s="117"/>
      <c r="DA4" s="117"/>
      <c r="DB4" s="117"/>
      <c r="DC4" s="117"/>
      <c r="DD4" s="117"/>
      <c r="DE4" s="117"/>
      <c r="DF4" s="117"/>
      <c r="DG4" s="117"/>
      <c r="DH4" s="117"/>
      <c r="DI4" s="48"/>
      <c r="DJ4" s="117">
        <v>5</v>
      </c>
      <c r="DK4" s="117"/>
      <c r="DL4" s="117"/>
      <c r="DM4" s="117"/>
      <c r="DN4" s="117"/>
      <c r="DO4" s="117"/>
      <c r="DP4" s="117"/>
      <c r="DQ4" s="117"/>
      <c r="DR4" s="117"/>
      <c r="DS4" s="117"/>
      <c r="DT4" s="117"/>
      <c r="DU4" s="117"/>
      <c r="DV4" s="117"/>
      <c r="DW4" s="117"/>
      <c r="DX4" s="117"/>
      <c r="DY4" s="117"/>
      <c r="DZ4" s="117"/>
      <c r="EA4" s="117"/>
      <c r="EB4" s="117"/>
      <c r="EC4" s="117"/>
      <c r="ED4" s="117"/>
      <c r="EE4" s="117"/>
      <c r="EF4" s="117"/>
      <c r="EG4" s="117"/>
      <c r="EH4" s="117"/>
      <c r="EI4" s="117"/>
      <c r="EJ4" s="117"/>
      <c r="EK4" s="117"/>
      <c r="EL4" s="117"/>
      <c r="EM4" s="117"/>
      <c r="EN4" s="117"/>
      <c r="EO4" s="117"/>
      <c r="EP4" s="117"/>
      <c r="EQ4" s="117"/>
      <c r="ER4" s="117"/>
      <c r="ES4" s="117"/>
      <c r="ET4" s="100"/>
      <c r="EU4" s="117">
        <v>6</v>
      </c>
      <c r="EV4" s="117"/>
      <c r="EW4" s="117"/>
      <c r="EX4" s="117"/>
      <c r="EY4" s="117"/>
      <c r="EZ4" s="117"/>
      <c r="FA4" s="117"/>
      <c r="FB4" s="117"/>
      <c r="FC4" s="117"/>
      <c r="FD4" s="117"/>
      <c r="FE4" s="117"/>
      <c r="FF4" s="117"/>
      <c r="FG4" s="117"/>
      <c r="FH4" s="117"/>
      <c r="FI4" s="117"/>
      <c r="FJ4" s="117"/>
      <c r="FK4" s="117"/>
      <c r="FL4" s="117"/>
      <c r="FM4" s="117"/>
      <c r="FN4" s="117"/>
      <c r="FO4" s="117"/>
      <c r="FP4" s="117"/>
      <c r="FQ4" s="117"/>
      <c r="FR4" s="117"/>
      <c r="FS4" s="117"/>
      <c r="FT4" s="117"/>
      <c r="FU4" s="117"/>
      <c r="FV4" s="100"/>
    </row>
    <row r="5" spans="1:178" x14ac:dyDescent="0.25">
      <c r="A5" s="46"/>
      <c r="B5" s="111" t="s">
        <v>83</v>
      </c>
      <c r="C5" s="112"/>
      <c r="D5" s="112"/>
      <c r="E5" s="112"/>
      <c r="F5" s="112"/>
      <c r="G5" s="112"/>
      <c r="H5" s="112"/>
      <c r="I5" s="112"/>
      <c r="J5" s="113"/>
      <c r="K5" s="114" t="s">
        <v>85</v>
      </c>
      <c r="L5" s="115"/>
      <c r="M5" s="115"/>
      <c r="N5" s="115"/>
      <c r="O5" s="115"/>
      <c r="P5" s="115"/>
      <c r="Q5" s="115"/>
      <c r="R5" s="115"/>
      <c r="S5" s="116"/>
      <c r="T5" s="114" t="s">
        <v>84</v>
      </c>
      <c r="U5" s="115"/>
      <c r="V5" s="115"/>
      <c r="W5" s="115"/>
      <c r="X5" s="115"/>
      <c r="Y5" s="115"/>
      <c r="Z5" s="115"/>
      <c r="AA5" s="115"/>
      <c r="AB5" s="116"/>
      <c r="AC5" s="98"/>
      <c r="AD5" s="111" t="s">
        <v>87</v>
      </c>
      <c r="AE5" s="112"/>
      <c r="AF5" s="112"/>
      <c r="AG5" s="112"/>
      <c r="AH5" s="112"/>
      <c r="AI5" s="112"/>
      <c r="AJ5" s="112"/>
      <c r="AK5" s="112"/>
      <c r="AL5" s="113"/>
      <c r="AM5" s="114" t="s">
        <v>89</v>
      </c>
      <c r="AN5" s="115"/>
      <c r="AO5" s="115"/>
      <c r="AP5" s="115"/>
      <c r="AQ5" s="115"/>
      <c r="AR5" s="115"/>
      <c r="AS5" s="115"/>
      <c r="AT5" s="115"/>
      <c r="AU5" s="116"/>
      <c r="AV5" s="114" t="s">
        <v>121</v>
      </c>
      <c r="AW5" s="115"/>
      <c r="AX5" s="115"/>
      <c r="AY5" s="115"/>
      <c r="AZ5" s="115"/>
      <c r="BA5" s="115"/>
      <c r="BB5" s="115"/>
      <c r="BC5" s="115"/>
      <c r="BD5" s="116"/>
      <c r="BE5" s="98"/>
      <c r="BF5" s="111" t="s">
        <v>120</v>
      </c>
      <c r="BG5" s="112"/>
      <c r="BH5" s="112"/>
      <c r="BI5" s="112"/>
      <c r="BJ5" s="112"/>
      <c r="BK5" s="112"/>
      <c r="BL5" s="112"/>
      <c r="BM5" s="112"/>
      <c r="BN5" s="113"/>
      <c r="BO5" s="114" t="s">
        <v>93</v>
      </c>
      <c r="BP5" s="115"/>
      <c r="BQ5" s="115"/>
      <c r="BR5" s="115"/>
      <c r="BS5" s="115"/>
      <c r="BT5" s="115"/>
      <c r="BU5" s="115"/>
      <c r="BV5" s="115"/>
      <c r="BW5" s="116"/>
      <c r="BX5" s="114" t="s">
        <v>94</v>
      </c>
      <c r="BY5" s="115"/>
      <c r="BZ5" s="115"/>
      <c r="CA5" s="115"/>
      <c r="CB5" s="115"/>
      <c r="CC5" s="115"/>
      <c r="CD5" s="115"/>
      <c r="CE5" s="115"/>
      <c r="CF5" s="116"/>
      <c r="CG5" s="98"/>
      <c r="CH5" s="111" t="s">
        <v>79</v>
      </c>
      <c r="CI5" s="112"/>
      <c r="CJ5" s="112"/>
      <c r="CK5" s="112"/>
      <c r="CL5" s="112"/>
      <c r="CM5" s="112"/>
      <c r="CN5" s="112"/>
      <c r="CO5" s="112"/>
      <c r="CP5" s="113"/>
      <c r="CQ5" s="114" t="s">
        <v>80</v>
      </c>
      <c r="CR5" s="115"/>
      <c r="CS5" s="115"/>
      <c r="CT5" s="115"/>
      <c r="CU5" s="115"/>
      <c r="CV5" s="115"/>
      <c r="CW5" s="115"/>
      <c r="CX5" s="115"/>
      <c r="CY5" s="116"/>
      <c r="CZ5" s="114" t="s">
        <v>101</v>
      </c>
      <c r="DA5" s="115"/>
      <c r="DB5" s="115"/>
      <c r="DC5" s="115"/>
      <c r="DD5" s="115"/>
      <c r="DE5" s="115"/>
      <c r="DF5" s="115"/>
      <c r="DG5" s="115"/>
      <c r="DH5" s="116"/>
      <c r="DI5" s="57"/>
      <c r="DJ5" s="111" t="s">
        <v>117</v>
      </c>
      <c r="DK5" s="112"/>
      <c r="DL5" s="112"/>
      <c r="DM5" s="112"/>
      <c r="DN5" s="112"/>
      <c r="DO5" s="112"/>
      <c r="DP5" s="112"/>
      <c r="DQ5" s="112"/>
      <c r="DR5" s="113"/>
      <c r="DS5" s="114" t="s">
        <v>114</v>
      </c>
      <c r="DT5" s="115"/>
      <c r="DU5" s="115"/>
      <c r="DV5" s="115"/>
      <c r="DW5" s="115"/>
      <c r="DX5" s="115"/>
      <c r="DY5" s="115"/>
      <c r="DZ5" s="115"/>
      <c r="EA5" s="116"/>
      <c r="EB5" s="114" t="s">
        <v>116</v>
      </c>
      <c r="EC5" s="115"/>
      <c r="ED5" s="115"/>
      <c r="EE5" s="115"/>
      <c r="EF5" s="115"/>
      <c r="EG5" s="115"/>
      <c r="EH5" s="115"/>
      <c r="EI5" s="115"/>
      <c r="EJ5" s="116"/>
      <c r="EK5" s="114" t="s">
        <v>115</v>
      </c>
      <c r="EL5" s="115"/>
      <c r="EM5" s="115"/>
      <c r="EN5" s="115"/>
      <c r="EO5" s="115"/>
      <c r="EP5" s="115"/>
      <c r="EQ5" s="115"/>
      <c r="ER5" s="115"/>
      <c r="ES5" s="116"/>
      <c r="ET5" s="98"/>
      <c r="EU5" s="111" t="s">
        <v>123</v>
      </c>
      <c r="EV5" s="112"/>
      <c r="EW5" s="112"/>
      <c r="EX5" s="112"/>
      <c r="EY5" s="112"/>
      <c r="EZ5" s="112"/>
      <c r="FA5" s="112"/>
      <c r="FB5" s="112"/>
      <c r="FC5" s="113"/>
      <c r="FD5" s="114" t="s">
        <v>122</v>
      </c>
      <c r="FE5" s="115"/>
      <c r="FF5" s="115"/>
      <c r="FG5" s="115"/>
      <c r="FH5" s="115"/>
      <c r="FI5" s="115"/>
      <c r="FJ5" s="115"/>
      <c r="FK5" s="115"/>
      <c r="FL5" s="116"/>
      <c r="FM5" s="114" t="s">
        <v>124</v>
      </c>
      <c r="FN5" s="115"/>
      <c r="FO5" s="115"/>
      <c r="FP5" s="115"/>
      <c r="FQ5" s="115"/>
      <c r="FR5" s="115"/>
      <c r="FS5" s="115"/>
      <c r="FT5" s="115"/>
      <c r="FU5" s="116"/>
      <c r="FV5" s="98"/>
    </row>
    <row r="6" spans="1:178" x14ac:dyDescent="0.25">
      <c r="A6" s="44" t="s">
        <v>100</v>
      </c>
      <c r="B6" s="101" t="s">
        <v>97</v>
      </c>
      <c r="C6" s="97" t="s">
        <v>96</v>
      </c>
      <c r="D6" s="97" t="s">
        <v>98</v>
      </c>
      <c r="E6" s="97" t="s">
        <v>102</v>
      </c>
      <c r="F6" s="97" t="s">
        <v>103</v>
      </c>
      <c r="G6" s="97" t="s">
        <v>104</v>
      </c>
      <c r="H6" s="97" t="s">
        <v>109</v>
      </c>
      <c r="I6" s="97" t="s">
        <v>98</v>
      </c>
      <c r="J6" s="102" t="s">
        <v>110</v>
      </c>
      <c r="K6" s="96" t="s">
        <v>97</v>
      </c>
      <c r="L6" s="97" t="s">
        <v>96</v>
      </c>
      <c r="M6" s="97" t="s">
        <v>98</v>
      </c>
      <c r="N6" s="97" t="s">
        <v>102</v>
      </c>
      <c r="O6" s="97" t="s">
        <v>103</v>
      </c>
      <c r="P6" s="94" t="s">
        <v>104</v>
      </c>
      <c r="Q6" s="97" t="s">
        <v>109</v>
      </c>
      <c r="R6" s="97" t="s">
        <v>98</v>
      </c>
      <c r="S6" s="102" t="s">
        <v>110</v>
      </c>
      <c r="T6" s="101" t="s">
        <v>97</v>
      </c>
      <c r="U6" s="97" t="s">
        <v>96</v>
      </c>
      <c r="V6" s="97" t="s">
        <v>98</v>
      </c>
      <c r="W6" s="97" t="s">
        <v>102</v>
      </c>
      <c r="X6" s="97" t="s">
        <v>103</v>
      </c>
      <c r="Y6" s="97" t="s">
        <v>104</v>
      </c>
      <c r="Z6" s="97" t="s">
        <v>109</v>
      </c>
      <c r="AA6" s="97" t="s">
        <v>98</v>
      </c>
      <c r="AB6" s="102" t="s">
        <v>110</v>
      </c>
      <c r="AC6" s="95"/>
      <c r="AD6" s="101" t="s">
        <v>97</v>
      </c>
      <c r="AE6" s="97" t="s">
        <v>96</v>
      </c>
      <c r="AF6" s="97" t="s">
        <v>98</v>
      </c>
      <c r="AG6" s="97" t="s">
        <v>102</v>
      </c>
      <c r="AH6" s="97" t="s">
        <v>103</v>
      </c>
      <c r="AI6" s="97" t="s">
        <v>104</v>
      </c>
      <c r="AJ6" s="97" t="s">
        <v>109</v>
      </c>
      <c r="AK6" s="97" t="s">
        <v>98</v>
      </c>
      <c r="AL6" s="102" t="s">
        <v>110</v>
      </c>
      <c r="AM6" s="96" t="s">
        <v>97</v>
      </c>
      <c r="AN6" s="97" t="s">
        <v>96</v>
      </c>
      <c r="AO6" s="97" t="s">
        <v>98</v>
      </c>
      <c r="AP6" s="97" t="s">
        <v>102</v>
      </c>
      <c r="AQ6" s="97" t="s">
        <v>103</v>
      </c>
      <c r="AR6" s="94" t="s">
        <v>104</v>
      </c>
      <c r="AS6" s="97" t="s">
        <v>109</v>
      </c>
      <c r="AT6" s="97" t="s">
        <v>98</v>
      </c>
      <c r="AU6" s="102" t="s">
        <v>110</v>
      </c>
      <c r="AV6" s="101" t="s">
        <v>97</v>
      </c>
      <c r="AW6" s="97" t="s">
        <v>96</v>
      </c>
      <c r="AX6" s="97" t="s">
        <v>98</v>
      </c>
      <c r="AY6" s="97" t="s">
        <v>102</v>
      </c>
      <c r="AZ6" s="97" t="s">
        <v>103</v>
      </c>
      <c r="BA6" s="97" t="s">
        <v>104</v>
      </c>
      <c r="BB6" s="97" t="s">
        <v>109</v>
      </c>
      <c r="BC6" s="97" t="s">
        <v>98</v>
      </c>
      <c r="BD6" s="102" t="s">
        <v>110</v>
      </c>
      <c r="BE6" s="95"/>
      <c r="BF6" s="101" t="s">
        <v>97</v>
      </c>
      <c r="BG6" s="97" t="s">
        <v>96</v>
      </c>
      <c r="BH6" s="97" t="s">
        <v>98</v>
      </c>
      <c r="BI6" s="97" t="s">
        <v>102</v>
      </c>
      <c r="BJ6" s="97" t="s">
        <v>103</v>
      </c>
      <c r="BK6" s="97" t="s">
        <v>104</v>
      </c>
      <c r="BL6" s="97" t="s">
        <v>109</v>
      </c>
      <c r="BM6" s="97" t="s">
        <v>98</v>
      </c>
      <c r="BN6" s="102" t="s">
        <v>110</v>
      </c>
      <c r="BO6" s="96" t="s">
        <v>97</v>
      </c>
      <c r="BP6" s="97" t="s">
        <v>96</v>
      </c>
      <c r="BQ6" s="97" t="s">
        <v>98</v>
      </c>
      <c r="BR6" s="97" t="s">
        <v>102</v>
      </c>
      <c r="BS6" s="97" t="s">
        <v>103</v>
      </c>
      <c r="BT6" s="94" t="s">
        <v>104</v>
      </c>
      <c r="BU6" s="97" t="s">
        <v>109</v>
      </c>
      <c r="BV6" s="97" t="s">
        <v>98</v>
      </c>
      <c r="BW6" s="102" t="s">
        <v>110</v>
      </c>
      <c r="BX6" s="101" t="s">
        <v>97</v>
      </c>
      <c r="BY6" s="97" t="s">
        <v>96</v>
      </c>
      <c r="BZ6" s="97" t="s">
        <v>98</v>
      </c>
      <c r="CA6" s="97" t="s">
        <v>102</v>
      </c>
      <c r="CB6" s="97" t="s">
        <v>103</v>
      </c>
      <c r="CC6" s="97" t="s">
        <v>104</v>
      </c>
      <c r="CD6" s="97" t="s">
        <v>109</v>
      </c>
      <c r="CE6" s="97" t="s">
        <v>98</v>
      </c>
      <c r="CF6" s="102" t="s">
        <v>110</v>
      </c>
      <c r="CG6" s="95"/>
      <c r="CH6" s="40" t="s">
        <v>97</v>
      </c>
      <c r="CI6" s="24" t="s">
        <v>96</v>
      </c>
      <c r="CJ6" s="24" t="s">
        <v>98</v>
      </c>
      <c r="CK6" s="24" t="s">
        <v>102</v>
      </c>
      <c r="CL6" s="24" t="s">
        <v>103</v>
      </c>
      <c r="CM6" s="24" t="s">
        <v>104</v>
      </c>
      <c r="CN6" s="24" t="s">
        <v>109</v>
      </c>
      <c r="CO6" s="24" t="s">
        <v>98</v>
      </c>
      <c r="CP6" s="39" t="s">
        <v>110</v>
      </c>
      <c r="CQ6" s="28" t="s">
        <v>97</v>
      </c>
      <c r="CR6" s="24" t="s">
        <v>96</v>
      </c>
      <c r="CS6" s="24" t="s">
        <v>98</v>
      </c>
      <c r="CT6" s="24" t="s">
        <v>102</v>
      </c>
      <c r="CU6" s="24" t="s">
        <v>103</v>
      </c>
      <c r="CV6" s="26" t="s">
        <v>104</v>
      </c>
      <c r="CW6" s="24" t="s">
        <v>109</v>
      </c>
      <c r="CX6" s="24" t="s">
        <v>98</v>
      </c>
      <c r="CY6" s="39" t="s">
        <v>110</v>
      </c>
      <c r="CZ6" s="40" t="s">
        <v>97</v>
      </c>
      <c r="DA6" s="24" t="s">
        <v>96</v>
      </c>
      <c r="DB6" s="24" t="s">
        <v>98</v>
      </c>
      <c r="DC6" s="24" t="s">
        <v>102</v>
      </c>
      <c r="DD6" s="24" t="s">
        <v>103</v>
      </c>
      <c r="DE6" s="24" t="s">
        <v>104</v>
      </c>
      <c r="DF6" s="24" t="s">
        <v>109</v>
      </c>
      <c r="DG6" s="24" t="s">
        <v>98</v>
      </c>
      <c r="DH6" s="39" t="s">
        <v>110</v>
      </c>
      <c r="DI6" s="27"/>
      <c r="DJ6" s="40" t="s">
        <v>97</v>
      </c>
      <c r="DK6" s="24" t="s">
        <v>96</v>
      </c>
      <c r="DL6" s="24" t="s">
        <v>98</v>
      </c>
      <c r="DM6" s="24" t="s">
        <v>102</v>
      </c>
      <c r="DN6" s="24" t="s">
        <v>103</v>
      </c>
      <c r="DO6" s="24" t="s">
        <v>104</v>
      </c>
      <c r="DP6" s="24" t="s">
        <v>109</v>
      </c>
      <c r="DQ6" s="24" t="s">
        <v>98</v>
      </c>
      <c r="DR6" s="39" t="s">
        <v>110</v>
      </c>
      <c r="DS6" s="28" t="s">
        <v>97</v>
      </c>
      <c r="DT6" s="24" t="s">
        <v>96</v>
      </c>
      <c r="DU6" s="24" t="s">
        <v>98</v>
      </c>
      <c r="DV6" s="24" t="s">
        <v>102</v>
      </c>
      <c r="DW6" s="24" t="s">
        <v>103</v>
      </c>
      <c r="DX6" s="26" t="s">
        <v>104</v>
      </c>
      <c r="DY6" s="24" t="s">
        <v>109</v>
      </c>
      <c r="DZ6" s="24" t="s">
        <v>98</v>
      </c>
      <c r="EA6" s="39" t="s">
        <v>110</v>
      </c>
      <c r="EB6" s="40" t="s">
        <v>97</v>
      </c>
      <c r="EC6" s="24" t="s">
        <v>96</v>
      </c>
      <c r="ED6" s="24" t="s">
        <v>98</v>
      </c>
      <c r="EE6" s="24" t="s">
        <v>102</v>
      </c>
      <c r="EF6" s="24" t="s">
        <v>103</v>
      </c>
      <c r="EG6" s="24" t="s">
        <v>104</v>
      </c>
      <c r="EH6" s="24" t="s">
        <v>109</v>
      </c>
      <c r="EI6" s="24" t="s">
        <v>98</v>
      </c>
      <c r="EJ6" s="39" t="s">
        <v>110</v>
      </c>
      <c r="EK6" s="40" t="s">
        <v>97</v>
      </c>
      <c r="EL6" s="24" t="s">
        <v>96</v>
      </c>
      <c r="EM6" s="24" t="s">
        <v>98</v>
      </c>
      <c r="EN6" s="24" t="s">
        <v>102</v>
      </c>
      <c r="EO6" s="24" t="s">
        <v>103</v>
      </c>
      <c r="EP6" s="24" t="s">
        <v>104</v>
      </c>
      <c r="EQ6" s="24" t="s">
        <v>109</v>
      </c>
      <c r="ER6" s="24" t="s">
        <v>98</v>
      </c>
      <c r="ES6" s="39" t="s">
        <v>110</v>
      </c>
      <c r="ET6" s="95"/>
      <c r="EU6" s="101" t="s">
        <v>97</v>
      </c>
      <c r="EV6" s="97" t="s">
        <v>96</v>
      </c>
      <c r="EW6" s="97" t="s">
        <v>98</v>
      </c>
      <c r="EX6" s="97" t="s">
        <v>102</v>
      </c>
      <c r="EY6" s="97" t="s">
        <v>103</v>
      </c>
      <c r="EZ6" s="97" t="s">
        <v>104</v>
      </c>
      <c r="FA6" s="97" t="s">
        <v>109</v>
      </c>
      <c r="FB6" s="97" t="s">
        <v>98</v>
      </c>
      <c r="FC6" s="102" t="s">
        <v>110</v>
      </c>
      <c r="FD6" s="96" t="s">
        <v>97</v>
      </c>
      <c r="FE6" s="97" t="s">
        <v>96</v>
      </c>
      <c r="FF6" s="97" t="s">
        <v>98</v>
      </c>
      <c r="FG6" s="97" t="s">
        <v>102</v>
      </c>
      <c r="FH6" s="97" t="s">
        <v>103</v>
      </c>
      <c r="FI6" s="94" t="s">
        <v>104</v>
      </c>
      <c r="FJ6" s="97" t="s">
        <v>109</v>
      </c>
      <c r="FK6" s="97" t="s">
        <v>98</v>
      </c>
      <c r="FL6" s="102" t="s">
        <v>110</v>
      </c>
      <c r="FM6" s="101" t="s">
        <v>97</v>
      </c>
      <c r="FN6" s="97" t="s">
        <v>96</v>
      </c>
      <c r="FO6" s="97" t="s">
        <v>98</v>
      </c>
      <c r="FP6" s="97" t="s">
        <v>102</v>
      </c>
      <c r="FQ6" s="97" t="s">
        <v>103</v>
      </c>
      <c r="FR6" s="97" t="s">
        <v>104</v>
      </c>
      <c r="FS6" s="97" t="s">
        <v>109</v>
      </c>
      <c r="FT6" s="97" t="s">
        <v>98</v>
      </c>
      <c r="FU6" s="102" t="s">
        <v>110</v>
      </c>
      <c r="FV6" s="95"/>
    </row>
    <row r="7" spans="1:178" x14ac:dyDescent="0.25">
      <c r="A7" s="44">
        <v>1</v>
      </c>
      <c r="B7" s="101"/>
      <c r="C7" s="97"/>
      <c r="D7" s="97"/>
      <c r="E7" s="97"/>
      <c r="F7" s="97"/>
      <c r="G7" s="97"/>
      <c r="H7" s="97"/>
      <c r="I7" s="97">
        <f t="shared" ref="I7:I14" si="0">IF(H7="W",1,0)</f>
        <v>0</v>
      </c>
      <c r="J7" s="102">
        <f>IF(H7="L",1,0)</f>
        <v>0</v>
      </c>
      <c r="K7" s="96"/>
      <c r="L7" s="97"/>
      <c r="M7" s="97"/>
      <c r="N7" s="97"/>
      <c r="O7" s="97"/>
      <c r="P7" s="94"/>
      <c r="Q7" s="97"/>
      <c r="R7" s="97">
        <f t="shared" ref="R7:R14" si="1">IF(Q7="W",1,0)</f>
        <v>0</v>
      </c>
      <c r="S7" s="102">
        <f>IF(Q7="L",1,0)</f>
        <v>0</v>
      </c>
      <c r="T7" s="101"/>
      <c r="U7" s="97"/>
      <c r="V7" s="97"/>
      <c r="W7" s="97"/>
      <c r="X7" s="97"/>
      <c r="Y7" s="97"/>
      <c r="Z7" s="97"/>
      <c r="AA7" s="97">
        <f t="shared" ref="AA7:AA14" si="2">IF(Z7="W",1,0)</f>
        <v>0</v>
      </c>
      <c r="AB7" s="102">
        <f>IF(Z7="L",1,0)</f>
        <v>0</v>
      </c>
      <c r="AC7" s="95"/>
      <c r="AD7" s="101"/>
      <c r="AE7" s="97"/>
      <c r="AF7" s="97"/>
      <c r="AG7" s="97"/>
      <c r="AH7" s="97"/>
      <c r="AI7" s="97"/>
      <c r="AJ7" s="97"/>
      <c r="AK7" s="97">
        <f t="shared" ref="AK7:AK14" si="3">IF(AJ7="W",1,0)</f>
        <v>0</v>
      </c>
      <c r="AL7" s="102">
        <f>IF(AJ7="L",1,0)</f>
        <v>0</v>
      </c>
      <c r="AM7" s="96"/>
      <c r="AN7" s="97"/>
      <c r="AO7" s="97"/>
      <c r="AP7" s="97"/>
      <c r="AQ7" s="97"/>
      <c r="AR7" s="94"/>
      <c r="AS7" s="97"/>
      <c r="AT7" s="97">
        <f t="shared" ref="AT7:AT14" si="4">IF(AS7="W",1,0)</f>
        <v>0</v>
      </c>
      <c r="AU7" s="102">
        <f>IF(AS7="L",1,0)</f>
        <v>0</v>
      </c>
      <c r="AV7" s="101"/>
      <c r="AW7" s="97"/>
      <c r="AX7" s="97"/>
      <c r="AY7" s="97"/>
      <c r="AZ7" s="97"/>
      <c r="BA7" s="97"/>
      <c r="BB7" s="97"/>
      <c r="BC7" s="97">
        <f t="shared" ref="BC7:BC14" si="5">IF(BB7="W",1,0)</f>
        <v>0</v>
      </c>
      <c r="BD7" s="102">
        <f>IF(BB7="L",1,0)</f>
        <v>0</v>
      </c>
      <c r="BE7" s="95"/>
      <c r="BF7" s="101"/>
      <c r="BG7" s="97"/>
      <c r="BH7" s="97"/>
      <c r="BI7" s="97"/>
      <c r="BJ7" s="97"/>
      <c r="BK7" s="97"/>
      <c r="BL7" s="97"/>
      <c r="BM7" s="97">
        <f t="shared" ref="BM7:BM14" si="6">IF(BL7="W",1,0)</f>
        <v>0</v>
      </c>
      <c r="BN7" s="102">
        <f>IF(BL7="L",1,0)</f>
        <v>0</v>
      </c>
      <c r="BO7" s="96"/>
      <c r="BP7" s="97"/>
      <c r="BQ7" s="97"/>
      <c r="BR7" s="97"/>
      <c r="BS7" s="97"/>
      <c r="BT7" s="94"/>
      <c r="BU7" s="97"/>
      <c r="BV7" s="97">
        <f t="shared" ref="BV7:BV14" si="7">IF(BU7="W",1,0)</f>
        <v>0</v>
      </c>
      <c r="BW7" s="102">
        <f>IF(BU7="L",1,0)</f>
        <v>0</v>
      </c>
      <c r="BX7" s="101"/>
      <c r="BY7" s="97"/>
      <c r="BZ7" s="97"/>
      <c r="CA7" s="97"/>
      <c r="CB7" s="97"/>
      <c r="CC7" s="97"/>
      <c r="CD7" s="97"/>
      <c r="CE7" s="97">
        <f t="shared" ref="CE7:CE14" si="8">IF(CD7="W",1,0)</f>
        <v>0</v>
      </c>
      <c r="CF7" s="102">
        <f>IF(CD7="L",1,0)</f>
        <v>0</v>
      </c>
      <c r="CG7" s="95"/>
      <c r="CH7" s="40">
        <v>33.479999999999997</v>
      </c>
      <c r="CI7" s="24">
        <v>35.343000000000004</v>
      </c>
      <c r="CJ7" s="24">
        <v>42.575000000000003</v>
      </c>
      <c r="CK7" s="24">
        <v>15</v>
      </c>
      <c r="CL7" s="24" t="s">
        <v>105</v>
      </c>
      <c r="CM7" s="24">
        <v>11</v>
      </c>
      <c r="CN7" s="24" t="s">
        <v>105</v>
      </c>
      <c r="CO7" s="24">
        <f t="shared" ref="CO7:CO14" si="9">IF(CN7="W",1,0)</f>
        <v>0</v>
      </c>
      <c r="CP7" s="39">
        <f>IF(CN7="L",1,0)</f>
        <v>0</v>
      </c>
      <c r="CQ7" s="28">
        <v>34.601999999999997</v>
      </c>
      <c r="CR7" s="24">
        <v>37.003999999999998</v>
      </c>
      <c r="CS7" s="24">
        <v>0</v>
      </c>
      <c r="CT7" s="24">
        <v>7</v>
      </c>
      <c r="CU7" s="24" t="s">
        <v>105</v>
      </c>
      <c r="CV7" s="26">
        <v>2</v>
      </c>
      <c r="CW7" s="24" t="s">
        <v>105</v>
      </c>
      <c r="CX7" s="24">
        <f t="shared" ref="CX7:CX14" si="10">IF(CW7="W",1,0)</f>
        <v>0</v>
      </c>
      <c r="CY7" s="87">
        <f>IF(CW7="L",1,0)</f>
        <v>0</v>
      </c>
      <c r="CZ7" s="40">
        <v>33.07</v>
      </c>
      <c r="DA7" s="24">
        <v>35.462000000000003</v>
      </c>
      <c r="DB7" s="24">
        <v>43.143999999999998</v>
      </c>
      <c r="DC7" s="24">
        <v>21</v>
      </c>
      <c r="DD7" s="24" t="s">
        <v>107</v>
      </c>
      <c r="DE7" s="24">
        <v>17</v>
      </c>
      <c r="DF7" s="24" t="s">
        <v>98</v>
      </c>
      <c r="DG7" s="24">
        <f t="shared" ref="DG7:DG14" si="11">IF(DF7="W",1,0)</f>
        <v>1</v>
      </c>
      <c r="DH7" s="87">
        <f>IF(DF7="L",1,0)</f>
        <v>0</v>
      </c>
      <c r="DI7" s="27"/>
      <c r="DJ7" s="40"/>
      <c r="DK7" s="24"/>
      <c r="DL7" s="24"/>
      <c r="DM7" s="24"/>
      <c r="DN7" s="24"/>
      <c r="DO7" s="24"/>
      <c r="DP7" s="24"/>
      <c r="DQ7" s="24">
        <f t="shared" ref="DQ7:DQ14" si="12">IF(DP7="W",1,0)</f>
        <v>0</v>
      </c>
      <c r="DR7" s="87">
        <f>IF(DP7="L",1,0)</f>
        <v>0</v>
      </c>
      <c r="DS7" s="28"/>
      <c r="DT7" s="24"/>
      <c r="DU7" s="24"/>
      <c r="DV7" s="24"/>
      <c r="DW7" s="24"/>
      <c r="DX7" s="26"/>
      <c r="DY7" s="24"/>
      <c r="DZ7" s="24">
        <f t="shared" ref="DZ7:DZ14" si="13">IF(DY7="W",1,0)</f>
        <v>0</v>
      </c>
      <c r="EA7" s="87">
        <f>IF(DY7="L",1,0)</f>
        <v>0</v>
      </c>
      <c r="EB7" s="40"/>
      <c r="EC7" s="24"/>
      <c r="ED7" s="24"/>
      <c r="EE7" s="24"/>
      <c r="EF7" s="24"/>
      <c r="EG7" s="24"/>
      <c r="EH7" s="24"/>
      <c r="EI7" s="24">
        <f t="shared" ref="EI7:EI14" si="14">IF(EH7="W",1,0)</f>
        <v>0</v>
      </c>
      <c r="EJ7" s="87">
        <f>IF(EH7="L",1,0)</f>
        <v>0</v>
      </c>
      <c r="EK7" s="40"/>
      <c r="EL7" s="24"/>
      <c r="EM7" s="24"/>
      <c r="EN7" s="24"/>
      <c r="EO7" s="24"/>
      <c r="EP7" s="24"/>
      <c r="EQ7" s="24"/>
      <c r="ER7" s="24">
        <f t="shared" ref="ER7:ER14" si="15">IF(EQ7="W",1,0)</f>
        <v>0</v>
      </c>
      <c r="ES7" s="87">
        <f>IF(EQ7="L",1,0)</f>
        <v>0</v>
      </c>
      <c r="ET7" s="95"/>
      <c r="EU7" s="101"/>
      <c r="EV7" s="97"/>
      <c r="EW7" s="97"/>
      <c r="EX7" s="97"/>
      <c r="EY7" s="97"/>
      <c r="EZ7" s="97"/>
      <c r="FA7" s="97"/>
      <c r="FB7" s="97">
        <f t="shared" ref="FB7:FB14" si="16">IF(FA7="W",1,0)</f>
        <v>0</v>
      </c>
      <c r="FC7" s="102">
        <f>IF(FA7="L",1,0)</f>
        <v>0</v>
      </c>
      <c r="FD7" s="96"/>
      <c r="FE7" s="97"/>
      <c r="FF7" s="97"/>
      <c r="FG7" s="97"/>
      <c r="FH7" s="97"/>
      <c r="FI7" s="94"/>
      <c r="FJ7" s="97"/>
      <c r="FK7" s="97">
        <f t="shared" ref="FK7:FK14" si="17">IF(FJ7="W",1,0)</f>
        <v>0</v>
      </c>
      <c r="FL7" s="102">
        <f>IF(FJ7="L",1,0)</f>
        <v>0</v>
      </c>
      <c r="FM7" s="101"/>
      <c r="FN7" s="97"/>
      <c r="FO7" s="97"/>
      <c r="FP7" s="97"/>
      <c r="FQ7" s="97"/>
      <c r="FR7" s="97"/>
      <c r="FS7" s="97"/>
      <c r="FT7" s="97">
        <f t="shared" ref="FT7:FT14" si="18">IF(FS7="W",1,0)</f>
        <v>0</v>
      </c>
      <c r="FU7" s="102">
        <f>IF(FS7="L",1,0)</f>
        <v>0</v>
      </c>
      <c r="FV7" s="95"/>
    </row>
    <row r="8" spans="1:178" x14ac:dyDescent="0.25">
      <c r="A8" s="44">
        <f>A7+1</f>
        <v>2</v>
      </c>
      <c r="B8" s="101"/>
      <c r="C8" s="97"/>
      <c r="D8" s="97"/>
      <c r="E8" s="97"/>
      <c r="F8" s="97"/>
      <c r="G8" s="97"/>
      <c r="H8" s="97"/>
      <c r="I8" s="97">
        <f t="shared" si="0"/>
        <v>0</v>
      </c>
      <c r="J8" s="102">
        <f t="shared" ref="J8:J13" si="19">IF(H8="L",1,0)</f>
        <v>0</v>
      </c>
      <c r="K8" s="96"/>
      <c r="L8" s="97"/>
      <c r="M8" s="97"/>
      <c r="N8" s="97"/>
      <c r="O8" s="97"/>
      <c r="P8" s="94"/>
      <c r="Q8" s="97"/>
      <c r="R8" s="97">
        <f t="shared" si="1"/>
        <v>0</v>
      </c>
      <c r="S8" s="102">
        <f t="shared" ref="S8:S13" si="20">IF(Q8="L",1,0)</f>
        <v>0</v>
      </c>
      <c r="T8" s="101"/>
      <c r="U8" s="97"/>
      <c r="V8" s="97"/>
      <c r="W8" s="97"/>
      <c r="X8" s="97"/>
      <c r="Y8" s="97"/>
      <c r="Z8" s="97"/>
      <c r="AA8" s="97">
        <f t="shared" si="2"/>
        <v>0</v>
      </c>
      <c r="AB8" s="102">
        <f t="shared" ref="AB8:AB13" si="21">IF(Z8="L",1,0)</f>
        <v>0</v>
      </c>
      <c r="AC8" s="95"/>
      <c r="AD8" s="101"/>
      <c r="AE8" s="97"/>
      <c r="AF8" s="97"/>
      <c r="AG8" s="97"/>
      <c r="AH8" s="97"/>
      <c r="AI8" s="97"/>
      <c r="AJ8" s="97"/>
      <c r="AK8" s="97">
        <f t="shared" si="3"/>
        <v>0</v>
      </c>
      <c r="AL8" s="102">
        <f t="shared" ref="AL8:AL13" si="22">IF(AJ8="L",1,0)</f>
        <v>0</v>
      </c>
      <c r="AM8" s="96"/>
      <c r="AN8" s="97"/>
      <c r="AO8" s="97"/>
      <c r="AP8" s="97"/>
      <c r="AQ8" s="97"/>
      <c r="AR8" s="94"/>
      <c r="AS8" s="97"/>
      <c r="AT8" s="97">
        <f t="shared" si="4"/>
        <v>0</v>
      </c>
      <c r="AU8" s="102">
        <f t="shared" ref="AU8:AU13" si="23">IF(AS8="L",1,0)</f>
        <v>0</v>
      </c>
      <c r="AV8" s="101"/>
      <c r="AW8" s="97"/>
      <c r="AX8" s="97"/>
      <c r="AY8" s="97"/>
      <c r="AZ8" s="97"/>
      <c r="BA8" s="97"/>
      <c r="BB8" s="97"/>
      <c r="BC8" s="97">
        <f t="shared" si="5"/>
        <v>0</v>
      </c>
      <c r="BD8" s="102">
        <f t="shared" ref="BD8:BD13" si="24">IF(BB8="L",1,0)</f>
        <v>0</v>
      </c>
      <c r="BE8" s="95"/>
      <c r="BF8" s="101"/>
      <c r="BG8" s="97"/>
      <c r="BH8" s="97"/>
      <c r="BI8" s="97"/>
      <c r="BJ8" s="97"/>
      <c r="BK8" s="97"/>
      <c r="BL8" s="97"/>
      <c r="BM8" s="97">
        <f t="shared" si="6"/>
        <v>0</v>
      </c>
      <c r="BN8" s="102">
        <f t="shared" ref="BN8:BN13" si="25">IF(BL8="L",1,0)</f>
        <v>0</v>
      </c>
      <c r="BO8" s="96"/>
      <c r="BP8" s="97"/>
      <c r="BQ8" s="97"/>
      <c r="BR8" s="97"/>
      <c r="BS8" s="97"/>
      <c r="BT8" s="94"/>
      <c r="BU8" s="97"/>
      <c r="BV8" s="97">
        <f t="shared" si="7"/>
        <v>0</v>
      </c>
      <c r="BW8" s="102">
        <f t="shared" ref="BW8:BW13" si="26">IF(BU8="L",1,0)</f>
        <v>0</v>
      </c>
      <c r="BX8" s="101"/>
      <c r="BY8" s="97"/>
      <c r="BZ8" s="97"/>
      <c r="CA8" s="97"/>
      <c r="CB8" s="97"/>
      <c r="CC8" s="97"/>
      <c r="CD8" s="97"/>
      <c r="CE8" s="97">
        <f t="shared" si="8"/>
        <v>0</v>
      </c>
      <c r="CF8" s="102">
        <f t="shared" ref="CF8:CF13" si="27">IF(CD8="L",1,0)</f>
        <v>0</v>
      </c>
      <c r="CG8" s="95"/>
      <c r="CH8" s="40">
        <v>33.590000000000003</v>
      </c>
      <c r="CI8" s="24">
        <v>35.290999999999997</v>
      </c>
      <c r="CJ8" s="24">
        <v>42.475000000000001</v>
      </c>
      <c r="CK8" s="24">
        <v>16</v>
      </c>
      <c r="CL8" s="24" t="s">
        <v>105</v>
      </c>
      <c r="CM8" s="24">
        <v>7</v>
      </c>
      <c r="CN8" s="24" t="s">
        <v>105</v>
      </c>
      <c r="CO8" s="24">
        <f t="shared" si="9"/>
        <v>0</v>
      </c>
      <c r="CP8" s="87">
        <f t="shared" ref="CP8:CP13" si="28">IF(CN8="L",1,0)</f>
        <v>0</v>
      </c>
      <c r="CQ8" s="28"/>
      <c r="CR8" s="24"/>
      <c r="CS8" s="24"/>
      <c r="CT8" s="24"/>
      <c r="CU8" s="24"/>
      <c r="CV8" s="26"/>
      <c r="CW8" s="24"/>
      <c r="CX8" s="24">
        <f t="shared" si="10"/>
        <v>0</v>
      </c>
      <c r="CY8" s="87">
        <f t="shared" ref="CY8:CY13" si="29">IF(CW8="L",1,0)</f>
        <v>0</v>
      </c>
      <c r="CZ8" s="40"/>
      <c r="DA8" s="24"/>
      <c r="DB8" s="24"/>
      <c r="DC8" s="24"/>
      <c r="DD8" s="24"/>
      <c r="DE8" s="24"/>
      <c r="DF8" s="24"/>
      <c r="DG8" s="24">
        <f t="shared" si="11"/>
        <v>0</v>
      </c>
      <c r="DH8" s="87">
        <f t="shared" ref="DH8:DH13" si="30">IF(DF8="L",1,0)</f>
        <v>0</v>
      </c>
      <c r="DI8" s="27"/>
      <c r="DJ8" s="40"/>
      <c r="DK8" s="24"/>
      <c r="DL8" s="24"/>
      <c r="DM8" s="24"/>
      <c r="DN8" s="24"/>
      <c r="DO8" s="24"/>
      <c r="DP8" s="24"/>
      <c r="DQ8" s="24">
        <f t="shared" si="12"/>
        <v>0</v>
      </c>
      <c r="DR8" s="87">
        <f t="shared" ref="DR8:DR13" si="31">IF(DP8="L",1,0)</f>
        <v>0</v>
      </c>
      <c r="DS8" s="28"/>
      <c r="DT8" s="24"/>
      <c r="DU8" s="24"/>
      <c r="DV8" s="24"/>
      <c r="DW8" s="24"/>
      <c r="DX8" s="26"/>
      <c r="DY8" s="24"/>
      <c r="DZ8" s="24">
        <f t="shared" si="13"/>
        <v>0</v>
      </c>
      <c r="EA8" s="87">
        <f t="shared" ref="EA8:EA13" si="32">IF(DY8="L",1,0)</f>
        <v>0</v>
      </c>
      <c r="EB8" s="40"/>
      <c r="EC8" s="24"/>
      <c r="ED8" s="24"/>
      <c r="EE8" s="24"/>
      <c r="EF8" s="24"/>
      <c r="EG8" s="24"/>
      <c r="EH8" s="24"/>
      <c r="EI8" s="24">
        <f t="shared" si="14"/>
        <v>0</v>
      </c>
      <c r="EJ8" s="87">
        <f t="shared" ref="EJ8:EJ13" si="33">IF(EH8="L",1,0)</f>
        <v>0</v>
      </c>
      <c r="EK8" s="40"/>
      <c r="EL8" s="24"/>
      <c r="EM8" s="24"/>
      <c r="EN8" s="24"/>
      <c r="EO8" s="24"/>
      <c r="EP8" s="24"/>
      <c r="EQ8" s="24"/>
      <c r="ER8" s="24">
        <f t="shared" si="15"/>
        <v>0</v>
      </c>
      <c r="ES8" s="87">
        <f t="shared" ref="ES8:ES13" si="34">IF(EQ8="L",1,0)</f>
        <v>0</v>
      </c>
      <c r="ET8" s="95"/>
      <c r="EU8" s="101"/>
      <c r="EV8" s="97"/>
      <c r="EW8" s="97"/>
      <c r="EX8" s="97"/>
      <c r="EY8" s="97"/>
      <c r="EZ8" s="97"/>
      <c r="FA8" s="97"/>
      <c r="FB8" s="97">
        <f t="shared" si="16"/>
        <v>0</v>
      </c>
      <c r="FC8" s="102">
        <f t="shared" ref="FC8:FC13" si="35">IF(FA8="L",1,0)</f>
        <v>0</v>
      </c>
      <c r="FD8" s="96"/>
      <c r="FE8" s="97"/>
      <c r="FF8" s="97"/>
      <c r="FG8" s="97"/>
      <c r="FH8" s="97"/>
      <c r="FI8" s="94"/>
      <c r="FJ8" s="97"/>
      <c r="FK8" s="97">
        <f t="shared" si="17"/>
        <v>0</v>
      </c>
      <c r="FL8" s="102">
        <f t="shared" ref="FL8:FL13" si="36">IF(FJ8="L",1,0)</f>
        <v>0</v>
      </c>
      <c r="FM8" s="101"/>
      <c r="FN8" s="97"/>
      <c r="FO8" s="97"/>
      <c r="FP8" s="97"/>
      <c r="FQ8" s="97"/>
      <c r="FR8" s="97"/>
      <c r="FS8" s="97"/>
      <c r="FT8" s="97">
        <f t="shared" si="18"/>
        <v>0</v>
      </c>
      <c r="FU8" s="102">
        <f t="shared" ref="FU8:FU13" si="37">IF(FS8="L",1,0)</f>
        <v>0</v>
      </c>
      <c r="FV8" s="95"/>
    </row>
    <row r="9" spans="1:178" x14ac:dyDescent="0.25">
      <c r="A9" s="44">
        <f>A8+1</f>
        <v>3</v>
      </c>
      <c r="B9" s="101"/>
      <c r="C9" s="97"/>
      <c r="D9" s="97"/>
      <c r="E9" s="97"/>
      <c r="F9" s="97"/>
      <c r="G9" s="97"/>
      <c r="H9" s="97"/>
      <c r="I9" s="97">
        <f t="shared" si="0"/>
        <v>0</v>
      </c>
      <c r="J9" s="102">
        <f t="shared" si="19"/>
        <v>0</v>
      </c>
      <c r="K9" s="96"/>
      <c r="L9" s="97"/>
      <c r="M9" s="97"/>
      <c r="N9" s="97"/>
      <c r="O9" s="97"/>
      <c r="P9" s="94"/>
      <c r="Q9" s="97"/>
      <c r="R9" s="97">
        <f t="shared" si="1"/>
        <v>0</v>
      </c>
      <c r="S9" s="102">
        <f t="shared" si="20"/>
        <v>0</v>
      </c>
      <c r="T9" s="101"/>
      <c r="U9" s="97"/>
      <c r="V9" s="97"/>
      <c r="W9" s="97"/>
      <c r="X9" s="97"/>
      <c r="Y9" s="97"/>
      <c r="Z9" s="97"/>
      <c r="AA9" s="97">
        <f t="shared" si="2"/>
        <v>0</v>
      </c>
      <c r="AB9" s="102">
        <f t="shared" si="21"/>
        <v>0</v>
      </c>
      <c r="AC9" s="95"/>
      <c r="AD9" s="101"/>
      <c r="AE9" s="97"/>
      <c r="AF9" s="97"/>
      <c r="AG9" s="97"/>
      <c r="AH9" s="97"/>
      <c r="AI9" s="97"/>
      <c r="AJ9" s="97"/>
      <c r="AK9" s="97">
        <f t="shared" si="3"/>
        <v>0</v>
      </c>
      <c r="AL9" s="102">
        <f t="shared" si="22"/>
        <v>0</v>
      </c>
      <c r="AM9" s="96"/>
      <c r="AN9" s="97"/>
      <c r="AO9" s="97"/>
      <c r="AP9" s="97"/>
      <c r="AQ9" s="97"/>
      <c r="AR9" s="94"/>
      <c r="AS9" s="97"/>
      <c r="AT9" s="97">
        <f t="shared" si="4"/>
        <v>0</v>
      </c>
      <c r="AU9" s="102">
        <f t="shared" si="23"/>
        <v>0</v>
      </c>
      <c r="AV9" s="101"/>
      <c r="AW9" s="97"/>
      <c r="AX9" s="97"/>
      <c r="AY9" s="97"/>
      <c r="AZ9" s="97"/>
      <c r="BA9" s="97"/>
      <c r="BB9" s="97"/>
      <c r="BC9" s="97">
        <f t="shared" si="5"/>
        <v>0</v>
      </c>
      <c r="BD9" s="102">
        <f t="shared" si="24"/>
        <v>0</v>
      </c>
      <c r="BE9" s="95"/>
      <c r="BF9" s="101"/>
      <c r="BG9" s="97"/>
      <c r="BH9" s="97"/>
      <c r="BI9" s="97"/>
      <c r="BJ9" s="97"/>
      <c r="BK9" s="97"/>
      <c r="BL9" s="97"/>
      <c r="BM9" s="97">
        <f t="shared" si="6"/>
        <v>0</v>
      </c>
      <c r="BN9" s="102">
        <f t="shared" si="25"/>
        <v>0</v>
      </c>
      <c r="BO9" s="96"/>
      <c r="BP9" s="97"/>
      <c r="BQ9" s="97"/>
      <c r="BR9" s="97"/>
      <c r="BS9" s="97"/>
      <c r="BT9" s="94"/>
      <c r="BU9" s="97"/>
      <c r="BV9" s="97">
        <f t="shared" si="7"/>
        <v>0</v>
      </c>
      <c r="BW9" s="102">
        <f t="shared" si="26"/>
        <v>0</v>
      </c>
      <c r="BX9" s="101"/>
      <c r="BY9" s="97"/>
      <c r="BZ9" s="97"/>
      <c r="CA9" s="97"/>
      <c r="CB9" s="97"/>
      <c r="CC9" s="97"/>
      <c r="CD9" s="97"/>
      <c r="CE9" s="97">
        <f t="shared" si="8"/>
        <v>0</v>
      </c>
      <c r="CF9" s="102">
        <f t="shared" si="27"/>
        <v>0</v>
      </c>
      <c r="CG9" s="95"/>
      <c r="CH9" s="40">
        <v>33.317</v>
      </c>
      <c r="CI9" s="24">
        <v>35.281999999999996</v>
      </c>
      <c r="CJ9" s="24">
        <v>42.465000000000003</v>
      </c>
      <c r="CK9" s="24">
        <v>10</v>
      </c>
      <c r="CL9" s="24" t="s">
        <v>108</v>
      </c>
      <c r="CM9" s="24">
        <v>7</v>
      </c>
      <c r="CN9" s="24" t="s">
        <v>98</v>
      </c>
      <c r="CO9" s="24">
        <f t="shared" si="9"/>
        <v>1</v>
      </c>
      <c r="CP9" s="87">
        <f t="shared" si="28"/>
        <v>0</v>
      </c>
      <c r="CQ9" s="28"/>
      <c r="CR9" s="24"/>
      <c r="CS9" s="24"/>
      <c r="CT9" s="24"/>
      <c r="CU9" s="24"/>
      <c r="CV9" s="26"/>
      <c r="CW9" s="24"/>
      <c r="CX9" s="24">
        <f t="shared" si="10"/>
        <v>0</v>
      </c>
      <c r="CY9" s="87">
        <f t="shared" si="29"/>
        <v>0</v>
      </c>
      <c r="CZ9" s="40"/>
      <c r="DA9" s="24"/>
      <c r="DB9" s="24"/>
      <c r="DC9" s="24"/>
      <c r="DD9" s="24"/>
      <c r="DE9" s="24"/>
      <c r="DF9" s="24"/>
      <c r="DG9" s="24">
        <f t="shared" si="11"/>
        <v>0</v>
      </c>
      <c r="DH9" s="87">
        <f t="shared" si="30"/>
        <v>0</v>
      </c>
      <c r="DI9" s="27"/>
      <c r="DJ9" s="40"/>
      <c r="DK9" s="24"/>
      <c r="DL9" s="24"/>
      <c r="DM9" s="24"/>
      <c r="DN9" s="24"/>
      <c r="DO9" s="24"/>
      <c r="DP9" s="24"/>
      <c r="DQ9" s="24">
        <f t="shared" si="12"/>
        <v>0</v>
      </c>
      <c r="DR9" s="87">
        <f t="shared" si="31"/>
        <v>0</v>
      </c>
      <c r="DS9" s="28"/>
      <c r="DT9" s="24"/>
      <c r="DU9" s="24"/>
      <c r="DV9" s="24"/>
      <c r="DW9" s="24"/>
      <c r="DX9" s="26"/>
      <c r="DY9" s="24"/>
      <c r="DZ9" s="24">
        <f t="shared" si="13"/>
        <v>0</v>
      </c>
      <c r="EA9" s="87">
        <f t="shared" si="32"/>
        <v>0</v>
      </c>
      <c r="EB9" s="40"/>
      <c r="EC9" s="24"/>
      <c r="ED9" s="24"/>
      <c r="EE9" s="24"/>
      <c r="EF9" s="24"/>
      <c r="EG9" s="24"/>
      <c r="EH9" s="24"/>
      <c r="EI9" s="24">
        <f t="shared" si="14"/>
        <v>0</v>
      </c>
      <c r="EJ9" s="87">
        <f t="shared" si="33"/>
        <v>0</v>
      </c>
      <c r="EK9" s="40"/>
      <c r="EL9" s="24"/>
      <c r="EM9" s="24"/>
      <c r="EN9" s="24"/>
      <c r="EO9" s="24"/>
      <c r="EP9" s="24"/>
      <c r="EQ9" s="24"/>
      <c r="ER9" s="24">
        <f t="shared" si="15"/>
        <v>0</v>
      </c>
      <c r="ES9" s="87">
        <f t="shared" si="34"/>
        <v>0</v>
      </c>
      <c r="ET9" s="95"/>
      <c r="EU9" s="101"/>
      <c r="EV9" s="97"/>
      <c r="EW9" s="97"/>
      <c r="EX9" s="97"/>
      <c r="EY9" s="97"/>
      <c r="EZ9" s="97"/>
      <c r="FA9" s="97"/>
      <c r="FB9" s="97">
        <f t="shared" si="16"/>
        <v>0</v>
      </c>
      <c r="FC9" s="102">
        <f t="shared" si="35"/>
        <v>0</v>
      </c>
      <c r="FD9" s="96"/>
      <c r="FE9" s="97"/>
      <c r="FF9" s="97"/>
      <c r="FG9" s="97"/>
      <c r="FH9" s="97"/>
      <c r="FI9" s="94"/>
      <c r="FJ9" s="97"/>
      <c r="FK9" s="97">
        <f t="shared" si="17"/>
        <v>0</v>
      </c>
      <c r="FL9" s="102">
        <f t="shared" si="36"/>
        <v>0</v>
      </c>
      <c r="FM9" s="101"/>
      <c r="FN9" s="97"/>
      <c r="FO9" s="97"/>
      <c r="FP9" s="97"/>
      <c r="FQ9" s="97"/>
      <c r="FR9" s="97"/>
      <c r="FS9" s="97"/>
      <c r="FT9" s="97">
        <f t="shared" si="18"/>
        <v>0</v>
      </c>
      <c r="FU9" s="102">
        <f t="shared" si="37"/>
        <v>0</v>
      </c>
      <c r="FV9" s="95"/>
    </row>
    <row r="10" spans="1:178" x14ac:dyDescent="0.25">
      <c r="A10" s="44">
        <f t="shared" ref="A10:A13" si="38">A9+1</f>
        <v>4</v>
      </c>
      <c r="B10" s="101"/>
      <c r="C10" s="97"/>
      <c r="D10" s="97"/>
      <c r="E10" s="97"/>
      <c r="F10" s="97"/>
      <c r="G10" s="97"/>
      <c r="H10" s="97"/>
      <c r="I10" s="97">
        <f t="shared" si="0"/>
        <v>0</v>
      </c>
      <c r="J10" s="102">
        <f t="shared" si="19"/>
        <v>0</v>
      </c>
      <c r="K10" s="96"/>
      <c r="L10" s="97"/>
      <c r="M10" s="97"/>
      <c r="N10" s="97"/>
      <c r="O10" s="97"/>
      <c r="P10" s="94"/>
      <c r="Q10" s="97"/>
      <c r="R10" s="97">
        <f t="shared" si="1"/>
        <v>0</v>
      </c>
      <c r="S10" s="102">
        <f t="shared" si="20"/>
        <v>0</v>
      </c>
      <c r="T10" s="101"/>
      <c r="U10" s="97"/>
      <c r="V10" s="97"/>
      <c r="W10" s="97"/>
      <c r="X10" s="97"/>
      <c r="Y10" s="97"/>
      <c r="Z10" s="97"/>
      <c r="AA10" s="97">
        <f t="shared" si="2"/>
        <v>0</v>
      </c>
      <c r="AB10" s="102">
        <f t="shared" si="21"/>
        <v>0</v>
      </c>
      <c r="AC10" s="95"/>
      <c r="AD10" s="101"/>
      <c r="AE10" s="97"/>
      <c r="AF10" s="97"/>
      <c r="AG10" s="97"/>
      <c r="AH10" s="97"/>
      <c r="AI10" s="97"/>
      <c r="AJ10" s="97"/>
      <c r="AK10" s="97">
        <f t="shared" si="3"/>
        <v>0</v>
      </c>
      <c r="AL10" s="102">
        <f t="shared" si="22"/>
        <v>0</v>
      </c>
      <c r="AM10" s="96"/>
      <c r="AN10" s="97"/>
      <c r="AO10" s="97"/>
      <c r="AP10" s="97"/>
      <c r="AQ10" s="97"/>
      <c r="AR10" s="94"/>
      <c r="AS10" s="97"/>
      <c r="AT10" s="97">
        <f t="shared" si="4"/>
        <v>0</v>
      </c>
      <c r="AU10" s="102">
        <f t="shared" si="23"/>
        <v>0</v>
      </c>
      <c r="AV10" s="101"/>
      <c r="AW10" s="97"/>
      <c r="AX10" s="97"/>
      <c r="AY10" s="97"/>
      <c r="AZ10" s="97"/>
      <c r="BA10" s="97"/>
      <c r="BB10" s="97"/>
      <c r="BC10" s="97">
        <f t="shared" si="5"/>
        <v>0</v>
      </c>
      <c r="BD10" s="102">
        <f t="shared" si="24"/>
        <v>0</v>
      </c>
      <c r="BE10" s="95"/>
      <c r="BF10" s="101"/>
      <c r="BG10" s="97"/>
      <c r="BH10" s="97"/>
      <c r="BI10" s="97"/>
      <c r="BJ10" s="97"/>
      <c r="BK10" s="97"/>
      <c r="BL10" s="97"/>
      <c r="BM10" s="97">
        <f t="shared" si="6"/>
        <v>0</v>
      </c>
      <c r="BN10" s="102">
        <f t="shared" si="25"/>
        <v>0</v>
      </c>
      <c r="BO10" s="96"/>
      <c r="BP10" s="97"/>
      <c r="BQ10" s="97"/>
      <c r="BR10" s="97"/>
      <c r="BS10" s="97"/>
      <c r="BT10" s="94"/>
      <c r="BU10" s="97"/>
      <c r="BV10" s="97">
        <f t="shared" si="7"/>
        <v>0</v>
      </c>
      <c r="BW10" s="102">
        <f t="shared" si="26"/>
        <v>0</v>
      </c>
      <c r="BX10" s="101"/>
      <c r="BY10" s="97"/>
      <c r="BZ10" s="97"/>
      <c r="CA10" s="97"/>
      <c r="CB10" s="97"/>
      <c r="CC10" s="97"/>
      <c r="CD10" s="97"/>
      <c r="CE10" s="97">
        <f t="shared" si="8"/>
        <v>0</v>
      </c>
      <c r="CF10" s="102">
        <f t="shared" si="27"/>
        <v>0</v>
      </c>
      <c r="CG10" s="95"/>
      <c r="CH10" s="40"/>
      <c r="CI10" s="24"/>
      <c r="CJ10" s="24"/>
      <c r="CK10" s="24"/>
      <c r="CL10" s="24"/>
      <c r="CM10" s="24"/>
      <c r="CN10" s="24"/>
      <c r="CO10" s="24">
        <f t="shared" si="9"/>
        <v>0</v>
      </c>
      <c r="CP10" s="87">
        <f t="shared" si="28"/>
        <v>0</v>
      </c>
      <c r="CQ10" s="28"/>
      <c r="CR10" s="24"/>
      <c r="CS10" s="24"/>
      <c r="CT10" s="24"/>
      <c r="CU10" s="24"/>
      <c r="CV10" s="26"/>
      <c r="CW10" s="24"/>
      <c r="CX10" s="24">
        <f t="shared" si="10"/>
        <v>0</v>
      </c>
      <c r="CY10" s="87">
        <f t="shared" si="29"/>
        <v>0</v>
      </c>
      <c r="CZ10" s="40"/>
      <c r="DA10" s="24"/>
      <c r="DB10" s="24"/>
      <c r="DC10" s="24"/>
      <c r="DD10" s="24"/>
      <c r="DE10" s="24"/>
      <c r="DF10" s="24"/>
      <c r="DG10" s="24">
        <f t="shared" si="11"/>
        <v>0</v>
      </c>
      <c r="DH10" s="87">
        <f t="shared" si="30"/>
        <v>0</v>
      </c>
      <c r="DI10" s="27"/>
      <c r="DJ10" s="40"/>
      <c r="DK10" s="24"/>
      <c r="DL10" s="24"/>
      <c r="DM10" s="24"/>
      <c r="DN10" s="24"/>
      <c r="DO10" s="24"/>
      <c r="DP10" s="24"/>
      <c r="DQ10" s="24">
        <f t="shared" si="12"/>
        <v>0</v>
      </c>
      <c r="DR10" s="87">
        <f t="shared" si="31"/>
        <v>0</v>
      </c>
      <c r="DS10" s="28"/>
      <c r="DT10" s="24"/>
      <c r="DU10" s="24"/>
      <c r="DV10" s="24"/>
      <c r="DW10" s="24"/>
      <c r="DX10" s="26"/>
      <c r="DY10" s="24"/>
      <c r="DZ10" s="24">
        <f t="shared" si="13"/>
        <v>0</v>
      </c>
      <c r="EA10" s="87">
        <f t="shared" si="32"/>
        <v>0</v>
      </c>
      <c r="EB10" s="40"/>
      <c r="EC10" s="24"/>
      <c r="ED10" s="24"/>
      <c r="EE10" s="24"/>
      <c r="EF10" s="24"/>
      <c r="EG10" s="24"/>
      <c r="EH10" s="24"/>
      <c r="EI10" s="24">
        <f t="shared" si="14"/>
        <v>0</v>
      </c>
      <c r="EJ10" s="87">
        <f t="shared" si="33"/>
        <v>0</v>
      </c>
      <c r="EK10" s="40"/>
      <c r="EL10" s="24"/>
      <c r="EM10" s="24"/>
      <c r="EN10" s="24"/>
      <c r="EO10" s="24"/>
      <c r="EP10" s="24"/>
      <c r="EQ10" s="24"/>
      <c r="ER10" s="24">
        <f t="shared" si="15"/>
        <v>0</v>
      </c>
      <c r="ES10" s="87">
        <f t="shared" si="34"/>
        <v>0</v>
      </c>
      <c r="ET10" s="95"/>
      <c r="EU10" s="101"/>
      <c r="EV10" s="97"/>
      <c r="EW10" s="97"/>
      <c r="EX10" s="97"/>
      <c r="EY10" s="97"/>
      <c r="EZ10" s="97"/>
      <c r="FA10" s="97"/>
      <c r="FB10" s="97">
        <f t="shared" si="16"/>
        <v>0</v>
      </c>
      <c r="FC10" s="102">
        <f t="shared" si="35"/>
        <v>0</v>
      </c>
      <c r="FD10" s="96"/>
      <c r="FE10" s="97"/>
      <c r="FF10" s="97"/>
      <c r="FG10" s="97"/>
      <c r="FH10" s="97"/>
      <c r="FI10" s="94"/>
      <c r="FJ10" s="97"/>
      <c r="FK10" s="97">
        <f t="shared" si="17"/>
        <v>0</v>
      </c>
      <c r="FL10" s="102">
        <f t="shared" si="36"/>
        <v>0</v>
      </c>
      <c r="FM10" s="101"/>
      <c r="FN10" s="97"/>
      <c r="FO10" s="97"/>
      <c r="FP10" s="97"/>
      <c r="FQ10" s="97"/>
      <c r="FR10" s="97"/>
      <c r="FS10" s="97"/>
      <c r="FT10" s="97">
        <f t="shared" si="18"/>
        <v>0</v>
      </c>
      <c r="FU10" s="102">
        <f t="shared" si="37"/>
        <v>0</v>
      </c>
      <c r="FV10" s="95"/>
    </row>
    <row r="11" spans="1:178" x14ac:dyDescent="0.25">
      <c r="A11" s="44">
        <f t="shared" si="38"/>
        <v>5</v>
      </c>
      <c r="B11" s="101"/>
      <c r="C11" s="97"/>
      <c r="D11" s="97"/>
      <c r="E11" s="97"/>
      <c r="F11" s="97"/>
      <c r="G11" s="97"/>
      <c r="H11" s="97"/>
      <c r="I11" s="97">
        <f t="shared" si="0"/>
        <v>0</v>
      </c>
      <c r="J11" s="102">
        <f t="shared" si="19"/>
        <v>0</v>
      </c>
      <c r="K11" s="96"/>
      <c r="L11" s="97"/>
      <c r="M11" s="97"/>
      <c r="N11" s="97"/>
      <c r="O11" s="97"/>
      <c r="P11" s="94"/>
      <c r="Q11" s="97"/>
      <c r="R11" s="97">
        <f t="shared" si="1"/>
        <v>0</v>
      </c>
      <c r="S11" s="102">
        <f t="shared" si="20"/>
        <v>0</v>
      </c>
      <c r="T11" s="101"/>
      <c r="U11" s="97"/>
      <c r="V11" s="97"/>
      <c r="W11" s="97"/>
      <c r="X11" s="97"/>
      <c r="Y11" s="97"/>
      <c r="Z11" s="97"/>
      <c r="AA11" s="97">
        <f t="shared" si="2"/>
        <v>0</v>
      </c>
      <c r="AB11" s="102">
        <f t="shared" si="21"/>
        <v>0</v>
      </c>
      <c r="AC11" s="95"/>
      <c r="AD11" s="101"/>
      <c r="AE11" s="97"/>
      <c r="AF11" s="97"/>
      <c r="AG11" s="97"/>
      <c r="AH11" s="97"/>
      <c r="AI11" s="97"/>
      <c r="AJ11" s="97"/>
      <c r="AK11" s="97">
        <f t="shared" si="3"/>
        <v>0</v>
      </c>
      <c r="AL11" s="102">
        <f t="shared" si="22"/>
        <v>0</v>
      </c>
      <c r="AM11" s="96"/>
      <c r="AN11" s="97"/>
      <c r="AO11" s="97"/>
      <c r="AP11" s="97"/>
      <c r="AQ11" s="97"/>
      <c r="AR11" s="94"/>
      <c r="AS11" s="97"/>
      <c r="AT11" s="97">
        <f t="shared" si="4"/>
        <v>0</v>
      </c>
      <c r="AU11" s="102">
        <f t="shared" si="23"/>
        <v>0</v>
      </c>
      <c r="AV11" s="101"/>
      <c r="AW11" s="97"/>
      <c r="AX11" s="97"/>
      <c r="AY11" s="97"/>
      <c r="AZ11" s="97"/>
      <c r="BA11" s="97"/>
      <c r="BB11" s="97"/>
      <c r="BC11" s="97">
        <f t="shared" si="5"/>
        <v>0</v>
      </c>
      <c r="BD11" s="102">
        <f t="shared" si="24"/>
        <v>0</v>
      </c>
      <c r="BE11" s="95"/>
      <c r="BF11" s="101"/>
      <c r="BG11" s="97"/>
      <c r="BH11" s="97"/>
      <c r="BI11" s="97"/>
      <c r="BJ11" s="97"/>
      <c r="BK11" s="97"/>
      <c r="BL11" s="97"/>
      <c r="BM11" s="97">
        <f t="shared" si="6"/>
        <v>0</v>
      </c>
      <c r="BN11" s="102">
        <f t="shared" si="25"/>
        <v>0</v>
      </c>
      <c r="BO11" s="96"/>
      <c r="BP11" s="97"/>
      <c r="BQ11" s="97"/>
      <c r="BR11" s="97"/>
      <c r="BS11" s="97"/>
      <c r="BT11" s="94"/>
      <c r="BU11" s="97"/>
      <c r="BV11" s="97">
        <f t="shared" si="7"/>
        <v>0</v>
      </c>
      <c r="BW11" s="102">
        <f t="shared" si="26"/>
        <v>0</v>
      </c>
      <c r="BX11" s="101"/>
      <c r="BY11" s="97"/>
      <c r="BZ11" s="97"/>
      <c r="CA11" s="97"/>
      <c r="CB11" s="97"/>
      <c r="CC11" s="97"/>
      <c r="CD11" s="97"/>
      <c r="CE11" s="97">
        <f t="shared" si="8"/>
        <v>0</v>
      </c>
      <c r="CF11" s="102">
        <f t="shared" si="27"/>
        <v>0</v>
      </c>
      <c r="CG11" s="95"/>
      <c r="CH11" s="40"/>
      <c r="CI11" s="24"/>
      <c r="CJ11" s="24"/>
      <c r="CK11" s="24"/>
      <c r="CL11" s="24"/>
      <c r="CM11" s="24"/>
      <c r="CN11" s="24"/>
      <c r="CO11" s="24">
        <f t="shared" si="9"/>
        <v>0</v>
      </c>
      <c r="CP11" s="87">
        <f t="shared" si="28"/>
        <v>0</v>
      </c>
      <c r="CQ11" s="28"/>
      <c r="CR11" s="24"/>
      <c r="CS11" s="24"/>
      <c r="CT11" s="24"/>
      <c r="CU11" s="24"/>
      <c r="CV11" s="26"/>
      <c r="CW11" s="24"/>
      <c r="CX11" s="24">
        <f t="shared" si="10"/>
        <v>0</v>
      </c>
      <c r="CY11" s="87">
        <f t="shared" si="29"/>
        <v>0</v>
      </c>
      <c r="CZ11" s="40"/>
      <c r="DA11" s="24"/>
      <c r="DB11" s="24"/>
      <c r="DC11" s="24"/>
      <c r="DD11" s="24"/>
      <c r="DE11" s="24"/>
      <c r="DF11" s="24"/>
      <c r="DG11" s="24">
        <f t="shared" si="11"/>
        <v>0</v>
      </c>
      <c r="DH11" s="87">
        <f t="shared" si="30"/>
        <v>0</v>
      </c>
      <c r="DI11" s="27"/>
      <c r="DJ11" s="40"/>
      <c r="DK11" s="24"/>
      <c r="DL11" s="24"/>
      <c r="DM11" s="24"/>
      <c r="DN11" s="24"/>
      <c r="DO11" s="24"/>
      <c r="DP11" s="24"/>
      <c r="DQ11" s="24">
        <f t="shared" si="12"/>
        <v>0</v>
      </c>
      <c r="DR11" s="87">
        <f t="shared" si="31"/>
        <v>0</v>
      </c>
      <c r="DS11" s="28"/>
      <c r="DT11" s="24"/>
      <c r="DU11" s="24"/>
      <c r="DV11" s="24"/>
      <c r="DW11" s="24"/>
      <c r="DX11" s="26"/>
      <c r="DY11" s="24"/>
      <c r="DZ11" s="24">
        <f t="shared" si="13"/>
        <v>0</v>
      </c>
      <c r="EA11" s="87">
        <f t="shared" si="32"/>
        <v>0</v>
      </c>
      <c r="EB11" s="40"/>
      <c r="EC11" s="24"/>
      <c r="ED11" s="24"/>
      <c r="EE11" s="24"/>
      <c r="EF11" s="24"/>
      <c r="EG11" s="24"/>
      <c r="EH11" s="24"/>
      <c r="EI11" s="24">
        <f t="shared" si="14"/>
        <v>0</v>
      </c>
      <c r="EJ11" s="87">
        <f t="shared" si="33"/>
        <v>0</v>
      </c>
      <c r="EK11" s="40"/>
      <c r="EL11" s="24"/>
      <c r="EM11" s="24"/>
      <c r="EN11" s="24"/>
      <c r="EO11" s="24"/>
      <c r="EP11" s="24"/>
      <c r="EQ11" s="24"/>
      <c r="ER11" s="24">
        <f t="shared" si="15"/>
        <v>0</v>
      </c>
      <c r="ES11" s="87">
        <f t="shared" si="34"/>
        <v>0</v>
      </c>
      <c r="ET11" s="95"/>
      <c r="EU11" s="101"/>
      <c r="EV11" s="97"/>
      <c r="EW11" s="97"/>
      <c r="EX11" s="97"/>
      <c r="EY11" s="97"/>
      <c r="EZ11" s="97"/>
      <c r="FA11" s="97"/>
      <c r="FB11" s="97">
        <f t="shared" si="16"/>
        <v>0</v>
      </c>
      <c r="FC11" s="102">
        <f t="shared" si="35"/>
        <v>0</v>
      </c>
      <c r="FD11" s="96"/>
      <c r="FE11" s="97"/>
      <c r="FF11" s="97"/>
      <c r="FG11" s="97"/>
      <c r="FH11" s="97"/>
      <c r="FI11" s="94"/>
      <c r="FJ11" s="97"/>
      <c r="FK11" s="97">
        <f t="shared" si="17"/>
        <v>0</v>
      </c>
      <c r="FL11" s="102">
        <f t="shared" si="36"/>
        <v>0</v>
      </c>
      <c r="FM11" s="101"/>
      <c r="FN11" s="97"/>
      <c r="FO11" s="97"/>
      <c r="FP11" s="97"/>
      <c r="FQ11" s="97"/>
      <c r="FR11" s="97"/>
      <c r="FS11" s="97"/>
      <c r="FT11" s="97">
        <f t="shared" si="18"/>
        <v>0</v>
      </c>
      <c r="FU11" s="102">
        <f t="shared" si="37"/>
        <v>0</v>
      </c>
      <c r="FV11" s="95"/>
    </row>
    <row r="12" spans="1:178" x14ac:dyDescent="0.25">
      <c r="A12" s="44">
        <f t="shared" si="38"/>
        <v>6</v>
      </c>
      <c r="B12" s="101"/>
      <c r="C12" s="97"/>
      <c r="D12" s="97"/>
      <c r="E12" s="97"/>
      <c r="F12" s="97"/>
      <c r="G12" s="97"/>
      <c r="H12" s="97"/>
      <c r="I12" s="97">
        <f t="shared" si="0"/>
        <v>0</v>
      </c>
      <c r="J12" s="102">
        <f t="shared" si="19"/>
        <v>0</v>
      </c>
      <c r="K12" s="96"/>
      <c r="L12" s="97"/>
      <c r="M12" s="97"/>
      <c r="N12" s="97"/>
      <c r="O12" s="97"/>
      <c r="P12" s="94"/>
      <c r="Q12" s="97"/>
      <c r="R12" s="97">
        <f t="shared" si="1"/>
        <v>0</v>
      </c>
      <c r="S12" s="102">
        <f t="shared" si="20"/>
        <v>0</v>
      </c>
      <c r="T12" s="101"/>
      <c r="U12" s="97"/>
      <c r="V12" s="97"/>
      <c r="W12" s="97"/>
      <c r="X12" s="97"/>
      <c r="Y12" s="97"/>
      <c r="Z12" s="97"/>
      <c r="AA12" s="97">
        <f t="shared" si="2"/>
        <v>0</v>
      </c>
      <c r="AB12" s="102">
        <f t="shared" si="21"/>
        <v>0</v>
      </c>
      <c r="AC12" s="95"/>
      <c r="AD12" s="101"/>
      <c r="AE12" s="97"/>
      <c r="AF12" s="97"/>
      <c r="AG12" s="97"/>
      <c r="AH12" s="97"/>
      <c r="AI12" s="97"/>
      <c r="AJ12" s="97"/>
      <c r="AK12" s="97">
        <f t="shared" si="3"/>
        <v>0</v>
      </c>
      <c r="AL12" s="102">
        <f t="shared" si="22"/>
        <v>0</v>
      </c>
      <c r="AM12" s="96"/>
      <c r="AN12" s="97"/>
      <c r="AO12" s="97"/>
      <c r="AP12" s="97"/>
      <c r="AQ12" s="97"/>
      <c r="AR12" s="94"/>
      <c r="AS12" s="97"/>
      <c r="AT12" s="97">
        <f t="shared" si="4"/>
        <v>0</v>
      </c>
      <c r="AU12" s="102">
        <f t="shared" si="23"/>
        <v>0</v>
      </c>
      <c r="AV12" s="101"/>
      <c r="AW12" s="97"/>
      <c r="AX12" s="97"/>
      <c r="AY12" s="97"/>
      <c r="AZ12" s="97"/>
      <c r="BA12" s="97"/>
      <c r="BB12" s="97"/>
      <c r="BC12" s="97">
        <f t="shared" si="5"/>
        <v>0</v>
      </c>
      <c r="BD12" s="102">
        <f t="shared" si="24"/>
        <v>0</v>
      </c>
      <c r="BE12" s="95"/>
      <c r="BF12" s="101"/>
      <c r="BG12" s="97"/>
      <c r="BH12" s="97"/>
      <c r="BI12" s="97"/>
      <c r="BJ12" s="97"/>
      <c r="BK12" s="97"/>
      <c r="BL12" s="97"/>
      <c r="BM12" s="97">
        <f t="shared" si="6"/>
        <v>0</v>
      </c>
      <c r="BN12" s="102">
        <f t="shared" si="25"/>
        <v>0</v>
      </c>
      <c r="BO12" s="96"/>
      <c r="BP12" s="97"/>
      <c r="BQ12" s="97"/>
      <c r="BR12" s="97"/>
      <c r="BS12" s="97"/>
      <c r="BT12" s="94"/>
      <c r="BU12" s="97"/>
      <c r="BV12" s="97">
        <f t="shared" si="7"/>
        <v>0</v>
      </c>
      <c r="BW12" s="102">
        <f t="shared" si="26"/>
        <v>0</v>
      </c>
      <c r="BX12" s="101"/>
      <c r="BY12" s="97"/>
      <c r="BZ12" s="97"/>
      <c r="CA12" s="97"/>
      <c r="CB12" s="97"/>
      <c r="CC12" s="97"/>
      <c r="CD12" s="97"/>
      <c r="CE12" s="97">
        <f t="shared" si="8"/>
        <v>0</v>
      </c>
      <c r="CF12" s="102">
        <f t="shared" si="27"/>
        <v>0</v>
      </c>
      <c r="CG12" s="95"/>
      <c r="CH12" s="40"/>
      <c r="CI12" s="24"/>
      <c r="CJ12" s="24"/>
      <c r="CK12" s="24"/>
      <c r="CL12" s="24"/>
      <c r="CM12" s="24"/>
      <c r="CN12" s="24"/>
      <c r="CO12" s="24">
        <f t="shared" si="9"/>
        <v>0</v>
      </c>
      <c r="CP12" s="87">
        <f t="shared" si="28"/>
        <v>0</v>
      </c>
      <c r="CQ12" s="28"/>
      <c r="CR12" s="24"/>
      <c r="CS12" s="24"/>
      <c r="CT12" s="24"/>
      <c r="CU12" s="24"/>
      <c r="CV12" s="26"/>
      <c r="CW12" s="24"/>
      <c r="CX12" s="24">
        <f t="shared" si="10"/>
        <v>0</v>
      </c>
      <c r="CY12" s="87">
        <f t="shared" si="29"/>
        <v>0</v>
      </c>
      <c r="CZ12" s="40"/>
      <c r="DA12" s="24"/>
      <c r="DB12" s="24"/>
      <c r="DC12" s="24"/>
      <c r="DD12" s="24"/>
      <c r="DE12" s="24"/>
      <c r="DF12" s="24"/>
      <c r="DG12" s="24">
        <f t="shared" si="11"/>
        <v>0</v>
      </c>
      <c r="DH12" s="87">
        <f t="shared" si="30"/>
        <v>0</v>
      </c>
      <c r="DI12" s="27"/>
      <c r="DJ12" s="40"/>
      <c r="DK12" s="24"/>
      <c r="DL12" s="24"/>
      <c r="DM12" s="24"/>
      <c r="DN12" s="24"/>
      <c r="DO12" s="24"/>
      <c r="DP12" s="24"/>
      <c r="DQ12" s="24">
        <f t="shared" si="12"/>
        <v>0</v>
      </c>
      <c r="DR12" s="87">
        <f t="shared" si="31"/>
        <v>0</v>
      </c>
      <c r="DS12" s="28"/>
      <c r="DT12" s="24"/>
      <c r="DU12" s="24"/>
      <c r="DV12" s="24"/>
      <c r="DW12" s="24"/>
      <c r="DX12" s="26"/>
      <c r="DY12" s="24"/>
      <c r="DZ12" s="24">
        <f t="shared" si="13"/>
        <v>0</v>
      </c>
      <c r="EA12" s="87">
        <f t="shared" si="32"/>
        <v>0</v>
      </c>
      <c r="EB12" s="40"/>
      <c r="EC12" s="24"/>
      <c r="ED12" s="24"/>
      <c r="EE12" s="24"/>
      <c r="EF12" s="24"/>
      <c r="EG12" s="24"/>
      <c r="EH12" s="24"/>
      <c r="EI12" s="24">
        <f t="shared" si="14"/>
        <v>0</v>
      </c>
      <c r="EJ12" s="87">
        <f t="shared" si="33"/>
        <v>0</v>
      </c>
      <c r="EK12" s="40"/>
      <c r="EL12" s="24"/>
      <c r="EM12" s="24"/>
      <c r="EN12" s="24"/>
      <c r="EO12" s="24"/>
      <c r="EP12" s="24"/>
      <c r="EQ12" s="24"/>
      <c r="ER12" s="24">
        <f t="shared" si="15"/>
        <v>0</v>
      </c>
      <c r="ES12" s="87">
        <f t="shared" si="34"/>
        <v>0</v>
      </c>
      <c r="ET12" s="95"/>
      <c r="EU12" s="101"/>
      <c r="EV12" s="97"/>
      <c r="EW12" s="97"/>
      <c r="EX12" s="97"/>
      <c r="EY12" s="97"/>
      <c r="EZ12" s="97"/>
      <c r="FA12" s="97"/>
      <c r="FB12" s="97">
        <f t="shared" si="16"/>
        <v>0</v>
      </c>
      <c r="FC12" s="102">
        <f t="shared" si="35"/>
        <v>0</v>
      </c>
      <c r="FD12" s="96"/>
      <c r="FE12" s="97"/>
      <c r="FF12" s="97"/>
      <c r="FG12" s="97"/>
      <c r="FH12" s="97"/>
      <c r="FI12" s="94"/>
      <c r="FJ12" s="97"/>
      <c r="FK12" s="97">
        <f t="shared" si="17"/>
        <v>0</v>
      </c>
      <c r="FL12" s="102">
        <f t="shared" si="36"/>
        <v>0</v>
      </c>
      <c r="FM12" s="101"/>
      <c r="FN12" s="97"/>
      <c r="FO12" s="97"/>
      <c r="FP12" s="97"/>
      <c r="FQ12" s="97"/>
      <c r="FR12" s="97"/>
      <c r="FS12" s="97"/>
      <c r="FT12" s="97">
        <f t="shared" si="18"/>
        <v>0</v>
      </c>
      <c r="FU12" s="102">
        <f t="shared" si="37"/>
        <v>0</v>
      </c>
      <c r="FV12" s="95"/>
    </row>
    <row r="13" spans="1:178" x14ac:dyDescent="0.25">
      <c r="A13" s="44">
        <f t="shared" si="38"/>
        <v>7</v>
      </c>
      <c r="B13" s="101"/>
      <c r="C13" s="97"/>
      <c r="D13" s="97"/>
      <c r="E13" s="97"/>
      <c r="F13" s="97"/>
      <c r="G13" s="97"/>
      <c r="H13" s="97"/>
      <c r="I13" s="97">
        <f t="shared" si="0"/>
        <v>0</v>
      </c>
      <c r="J13" s="102">
        <f t="shared" si="19"/>
        <v>0</v>
      </c>
      <c r="K13" s="96"/>
      <c r="L13" s="97"/>
      <c r="M13" s="97"/>
      <c r="N13" s="97"/>
      <c r="O13" s="97"/>
      <c r="P13" s="94"/>
      <c r="Q13" s="97"/>
      <c r="R13" s="97">
        <f t="shared" si="1"/>
        <v>0</v>
      </c>
      <c r="S13" s="102">
        <f t="shared" si="20"/>
        <v>0</v>
      </c>
      <c r="T13" s="101"/>
      <c r="U13" s="97"/>
      <c r="V13" s="97"/>
      <c r="W13" s="97"/>
      <c r="X13" s="97"/>
      <c r="Y13" s="97"/>
      <c r="Z13" s="97"/>
      <c r="AA13" s="97">
        <f t="shared" si="2"/>
        <v>0</v>
      </c>
      <c r="AB13" s="102">
        <f t="shared" si="21"/>
        <v>0</v>
      </c>
      <c r="AC13" s="95"/>
      <c r="AD13" s="101"/>
      <c r="AE13" s="97"/>
      <c r="AF13" s="97"/>
      <c r="AG13" s="97"/>
      <c r="AH13" s="97"/>
      <c r="AI13" s="97"/>
      <c r="AJ13" s="97"/>
      <c r="AK13" s="97">
        <f t="shared" si="3"/>
        <v>0</v>
      </c>
      <c r="AL13" s="102">
        <f t="shared" si="22"/>
        <v>0</v>
      </c>
      <c r="AM13" s="96"/>
      <c r="AN13" s="97"/>
      <c r="AO13" s="97"/>
      <c r="AP13" s="97"/>
      <c r="AQ13" s="97"/>
      <c r="AR13" s="94"/>
      <c r="AS13" s="97"/>
      <c r="AT13" s="97">
        <f t="shared" si="4"/>
        <v>0</v>
      </c>
      <c r="AU13" s="102">
        <f t="shared" si="23"/>
        <v>0</v>
      </c>
      <c r="AV13" s="101"/>
      <c r="AW13" s="97"/>
      <c r="AX13" s="97"/>
      <c r="AY13" s="97"/>
      <c r="AZ13" s="97"/>
      <c r="BA13" s="97"/>
      <c r="BB13" s="97"/>
      <c r="BC13" s="97">
        <f t="shared" si="5"/>
        <v>0</v>
      </c>
      <c r="BD13" s="102">
        <f t="shared" si="24"/>
        <v>0</v>
      </c>
      <c r="BE13" s="95"/>
      <c r="BF13" s="101"/>
      <c r="BG13" s="97"/>
      <c r="BH13" s="97"/>
      <c r="BI13" s="97"/>
      <c r="BJ13" s="97"/>
      <c r="BK13" s="97"/>
      <c r="BL13" s="97"/>
      <c r="BM13" s="97">
        <f t="shared" si="6"/>
        <v>0</v>
      </c>
      <c r="BN13" s="102">
        <f t="shared" si="25"/>
        <v>0</v>
      </c>
      <c r="BO13" s="96"/>
      <c r="BP13" s="97"/>
      <c r="BQ13" s="97"/>
      <c r="BR13" s="97"/>
      <c r="BS13" s="97"/>
      <c r="BT13" s="94"/>
      <c r="BU13" s="97"/>
      <c r="BV13" s="97">
        <f t="shared" si="7"/>
        <v>0</v>
      </c>
      <c r="BW13" s="102">
        <f t="shared" si="26"/>
        <v>0</v>
      </c>
      <c r="BX13" s="101"/>
      <c r="BY13" s="97"/>
      <c r="BZ13" s="97"/>
      <c r="CA13" s="97"/>
      <c r="CB13" s="97"/>
      <c r="CC13" s="97"/>
      <c r="CD13" s="97"/>
      <c r="CE13" s="97">
        <f t="shared" si="8"/>
        <v>0</v>
      </c>
      <c r="CF13" s="102">
        <f t="shared" si="27"/>
        <v>0</v>
      </c>
      <c r="CG13" s="95"/>
      <c r="CH13" s="40"/>
      <c r="CI13" s="24"/>
      <c r="CJ13" s="24"/>
      <c r="CK13" s="24"/>
      <c r="CL13" s="24"/>
      <c r="CM13" s="24"/>
      <c r="CN13" s="24"/>
      <c r="CO13" s="24">
        <f t="shared" si="9"/>
        <v>0</v>
      </c>
      <c r="CP13" s="87">
        <f t="shared" si="28"/>
        <v>0</v>
      </c>
      <c r="CQ13" s="28"/>
      <c r="CR13" s="24"/>
      <c r="CS13" s="24"/>
      <c r="CT13" s="24"/>
      <c r="CU13" s="24"/>
      <c r="CV13" s="26"/>
      <c r="CW13" s="24"/>
      <c r="CX13" s="24">
        <f t="shared" si="10"/>
        <v>0</v>
      </c>
      <c r="CY13" s="87">
        <f t="shared" si="29"/>
        <v>0</v>
      </c>
      <c r="CZ13" s="40"/>
      <c r="DA13" s="24"/>
      <c r="DB13" s="24"/>
      <c r="DC13" s="24"/>
      <c r="DD13" s="24"/>
      <c r="DE13" s="24"/>
      <c r="DF13" s="24"/>
      <c r="DG13" s="24">
        <f t="shared" si="11"/>
        <v>0</v>
      </c>
      <c r="DH13" s="87">
        <f t="shared" si="30"/>
        <v>0</v>
      </c>
      <c r="DI13" s="27"/>
      <c r="DJ13" s="40"/>
      <c r="DK13" s="24"/>
      <c r="DL13" s="24"/>
      <c r="DM13" s="24"/>
      <c r="DN13" s="24"/>
      <c r="DO13" s="24"/>
      <c r="DP13" s="24"/>
      <c r="DQ13" s="24">
        <f t="shared" si="12"/>
        <v>0</v>
      </c>
      <c r="DR13" s="87">
        <f t="shared" si="31"/>
        <v>0</v>
      </c>
      <c r="DS13" s="28"/>
      <c r="DT13" s="24"/>
      <c r="DU13" s="24"/>
      <c r="DV13" s="24"/>
      <c r="DW13" s="24"/>
      <c r="DX13" s="26"/>
      <c r="DY13" s="24"/>
      <c r="DZ13" s="24">
        <f t="shared" si="13"/>
        <v>0</v>
      </c>
      <c r="EA13" s="87">
        <f t="shared" si="32"/>
        <v>0</v>
      </c>
      <c r="EB13" s="40"/>
      <c r="EC13" s="24"/>
      <c r="ED13" s="24"/>
      <c r="EE13" s="24"/>
      <c r="EF13" s="24"/>
      <c r="EG13" s="24"/>
      <c r="EH13" s="24"/>
      <c r="EI13" s="24">
        <f t="shared" si="14"/>
        <v>0</v>
      </c>
      <c r="EJ13" s="87">
        <f t="shared" si="33"/>
        <v>0</v>
      </c>
      <c r="EK13" s="40"/>
      <c r="EL13" s="24"/>
      <c r="EM13" s="24"/>
      <c r="EN13" s="24"/>
      <c r="EO13" s="24"/>
      <c r="EP13" s="24"/>
      <c r="EQ13" s="24"/>
      <c r="ER13" s="24">
        <f t="shared" si="15"/>
        <v>0</v>
      </c>
      <c r="ES13" s="87">
        <f t="shared" si="34"/>
        <v>0</v>
      </c>
      <c r="ET13" s="95"/>
      <c r="EU13" s="101"/>
      <c r="EV13" s="97"/>
      <c r="EW13" s="97"/>
      <c r="EX13" s="97"/>
      <c r="EY13" s="97"/>
      <c r="EZ13" s="97"/>
      <c r="FA13" s="97"/>
      <c r="FB13" s="97">
        <f t="shared" si="16"/>
        <v>0</v>
      </c>
      <c r="FC13" s="102">
        <f t="shared" si="35"/>
        <v>0</v>
      </c>
      <c r="FD13" s="96"/>
      <c r="FE13" s="97"/>
      <c r="FF13" s="97"/>
      <c r="FG13" s="97"/>
      <c r="FH13" s="97"/>
      <c r="FI13" s="94"/>
      <c r="FJ13" s="97"/>
      <c r="FK13" s="97">
        <f t="shared" si="17"/>
        <v>0</v>
      </c>
      <c r="FL13" s="102">
        <f t="shared" si="36"/>
        <v>0</v>
      </c>
      <c r="FM13" s="101"/>
      <c r="FN13" s="97"/>
      <c r="FO13" s="97"/>
      <c r="FP13" s="97"/>
      <c r="FQ13" s="97"/>
      <c r="FR13" s="97"/>
      <c r="FS13" s="97"/>
      <c r="FT13" s="97">
        <f t="shared" si="18"/>
        <v>0</v>
      </c>
      <c r="FU13" s="102">
        <f t="shared" si="37"/>
        <v>0</v>
      </c>
      <c r="FV13" s="95"/>
    </row>
    <row r="14" spans="1:178" ht="15.75" thickBot="1" x14ac:dyDescent="0.3">
      <c r="A14" s="55">
        <f>A13+1</f>
        <v>8</v>
      </c>
      <c r="B14" s="103"/>
      <c r="C14" s="32"/>
      <c r="D14" s="32"/>
      <c r="E14" s="32"/>
      <c r="F14" s="32"/>
      <c r="G14" s="32"/>
      <c r="H14" s="32"/>
      <c r="I14" s="32">
        <f t="shared" si="0"/>
        <v>0</v>
      </c>
      <c r="J14" s="33">
        <f>IF(H14="L",1,0)</f>
        <v>0</v>
      </c>
      <c r="K14" s="43"/>
      <c r="L14" s="29"/>
      <c r="M14" s="29"/>
      <c r="N14" s="29"/>
      <c r="O14" s="29"/>
      <c r="P14" s="59"/>
      <c r="Q14" s="32"/>
      <c r="R14" s="32">
        <f t="shared" si="1"/>
        <v>0</v>
      </c>
      <c r="S14" s="33">
        <f>IF(Q14="L",1,0)</f>
        <v>0</v>
      </c>
      <c r="T14" s="51"/>
      <c r="U14" s="29"/>
      <c r="V14" s="29"/>
      <c r="W14" s="29"/>
      <c r="X14" s="29"/>
      <c r="Y14" s="29"/>
      <c r="Z14" s="29"/>
      <c r="AA14" s="29">
        <f t="shared" si="2"/>
        <v>0</v>
      </c>
      <c r="AB14" s="33">
        <f>IF(Z14="L",1,0)</f>
        <v>0</v>
      </c>
      <c r="AC14" s="56"/>
      <c r="AD14" s="103"/>
      <c r="AE14" s="32"/>
      <c r="AF14" s="32"/>
      <c r="AG14" s="32"/>
      <c r="AH14" s="32"/>
      <c r="AI14" s="32"/>
      <c r="AJ14" s="32"/>
      <c r="AK14" s="32">
        <f t="shared" si="3"/>
        <v>0</v>
      </c>
      <c r="AL14" s="33">
        <f>IF(AJ14="L",1,0)</f>
        <v>0</v>
      </c>
      <c r="AM14" s="43"/>
      <c r="AN14" s="29"/>
      <c r="AO14" s="29"/>
      <c r="AP14" s="29"/>
      <c r="AQ14" s="29"/>
      <c r="AR14" s="59"/>
      <c r="AS14" s="32"/>
      <c r="AT14" s="32">
        <f t="shared" si="4"/>
        <v>0</v>
      </c>
      <c r="AU14" s="33">
        <f>IF(AS14="L",1,0)</f>
        <v>0</v>
      </c>
      <c r="AV14" s="51"/>
      <c r="AW14" s="29"/>
      <c r="AX14" s="29"/>
      <c r="AY14" s="29"/>
      <c r="AZ14" s="29"/>
      <c r="BA14" s="29"/>
      <c r="BB14" s="29"/>
      <c r="BC14" s="29">
        <f t="shared" si="5"/>
        <v>0</v>
      </c>
      <c r="BD14" s="33">
        <f>IF(BB14="L",1,0)</f>
        <v>0</v>
      </c>
      <c r="BE14" s="56"/>
      <c r="BF14" s="103"/>
      <c r="BG14" s="32"/>
      <c r="BH14" s="32"/>
      <c r="BI14" s="32"/>
      <c r="BJ14" s="32"/>
      <c r="BK14" s="32"/>
      <c r="BL14" s="32"/>
      <c r="BM14" s="32">
        <f t="shared" si="6"/>
        <v>0</v>
      </c>
      <c r="BN14" s="33">
        <f>IF(BL14="L",1,0)</f>
        <v>0</v>
      </c>
      <c r="BO14" s="43"/>
      <c r="BP14" s="29"/>
      <c r="BQ14" s="29"/>
      <c r="BR14" s="29"/>
      <c r="BS14" s="29"/>
      <c r="BT14" s="59"/>
      <c r="BU14" s="32"/>
      <c r="BV14" s="32">
        <f t="shared" si="7"/>
        <v>0</v>
      </c>
      <c r="BW14" s="33">
        <f>IF(BU14="L",1,0)</f>
        <v>0</v>
      </c>
      <c r="BX14" s="51"/>
      <c r="BY14" s="29"/>
      <c r="BZ14" s="29"/>
      <c r="CA14" s="29"/>
      <c r="CB14" s="29"/>
      <c r="CC14" s="29"/>
      <c r="CD14" s="29"/>
      <c r="CE14" s="29">
        <f t="shared" si="8"/>
        <v>0</v>
      </c>
      <c r="CF14" s="33">
        <f>IF(CD14="L",1,0)</f>
        <v>0</v>
      </c>
      <c r="CG14" s="56"/>
      <c r="CH14" s="36"/>
      <c r="CI14" s="32"/>
      <c r="CJ14" s="32"/>
      <c r="CK14" s="32"/>
      <c r="CL14" s="32"/>
      <c r="CM14" s="32"/>
      <c r="CN14" s="32"/>
      <c r="CO14" s="32">
        <f t="shared" si="9"/>
        <v>0</v>
      </c>
      <c r="CP14" s="33">
        <f>IF(CN14="L",1,0)</f>
        <v>0</v>
      </c>
      <c r="CQ14" s="43"/>
      <c r="CR14" s="29"/>
      <c r="CS14" s="29"/>
      <c r="CT14" s="29"/>
      <c r="CU14" s="29"/>
      <c r="CV14" s="59"/>
      <c r="CW14" s="32"/>
      <c r="CX14" s="32">
        <f t="shared" si="10"/>
        <v>0</v>
      </c>
      <c r="CY14" s="33">
        <f>IF(CW14="L",1,0)</f>
        <v>0</v>
      </c>
      <c r="CZ14" s="51"/>
      <c r="DA14" s="29"/>
      <c r="DB14" s="29"/>
      <c r="DC14" s="29"/>
      <c r="DD14" s="29"/>
      <c r="DE14" s="29"/>
      <c r="DF14" s="29"/>
      <c r="DG14" s="29">
        <f t="shared" si="11"/>
        <v>0</v>
      </c>
      <c r="DH14" s="33">
        <f>IF(DF14="L",1,0)</f>
        <v>0</v>
      </c>
      <c r="DI14" s="56"/>
      <c r="DJ14" s="36"/>
      <c r="DK14" s="32"/>
      <c r="DL14" s="32"/>
      <c r="DM14" s="32"/>
      <c r="DN14" s="32"/>
      <c r="DO14" s="32"/>
      <c r="DP14" s="32"/>
      <c r="DQ14" s="32">
        <f t="shared" si="12"/>
        <v>0</v>
      </c>
      <c r="DR14" s="33">
        <f>IF(DP14="L",1,0)</f>
        <v>0</v>
      </c>
      <c r="DS14" s="43"/>
      <c r="DT14" s="29"/>
      <c r="DU14" s="29"/>
      <c r="DV14" s="29"/>
      <c r="DW14" s="29"/>
      <c r="DX14" s="59"/>
      <c r="DY14" s="32"/>
      <c r="DZ14" s="32">
        <f t="shared" si="13"/>
        <v>0</v>
      </c>
      <c r="EA14" s="33">
        <f>IF(DY14="L",1,0)</f>
        <v>0</v>
      </c>
      <c r="EB14" s="51"/>
      <c r="EC14" s="29"/>
      <c r="ED14" s="29"/>
      <c r="EE14" s="29"/>
      <c r="EF14" s="29"/>
      <c r="EG14" s="29"/>
      <c r="EH14" s="29"/>
      <c r="EI14" s="29">
        <f t="shared" si="14"/>
        <v>0</v>
      </c>
      <c r="EJ14" s="33">
        <f>IF(EH14="L",1,0)</f>
        <v>0</v>
      </c>
      <c r="EK14" s="51"/>
      <c r="EL14" s="29"/>
      <c r="EM14" s="29"/>
      <c r="EN14" s="29"/>
      <c r="EO14" s="29"/>
      <c r="EP14" s="29"/>
      <c r="EQ14" s="29"/>
      <c r="ER14" s="29">
        <f t="shared" si="15"/>
        <v>0</v>
      </c>
      <c r="ES14" s="33">
        <f>IF(EQ14="L",1,0)</f>
        <v>0</v>
      </c>
      <c r="ET14" s="56"/>
      <c r="EU14" s="103"/>
      <c r="EV14" s="32"/>
      <c r="EW14" s="32"/>
      <c r="EX14" s="32"/>
      <c r="EY14" s="32"/>
      <c r="EZ14" s="32"/>
      <c r="FA14" s="32"/>
      <c r="FB14" s="32">
        <f t="shared" si="16"/>
        <v>0</v>
      </c>
      <c r="FC14" s="33">
        <f>IF(FA14="L",1,0)</f>
        <v>0</v>
      </c>
      <c r="FD14" s="43"/>
      <c r="FE14" s="29"/>
      <c r="FF14" s="29"/>
      <c r="FG14" s="29"/>
      <c r="FH14" s="29"/>
      <c r="FI14" s="59"/>
      <c r="FJ14" s="32"/>
      <c r="FK14" s="32">
        <f t="shared" si="17"/>
        <v>0</v>
      </c>
      <c r="FL14" s="33">
        <f>IF(FJ14="L",1,0)</f>
        <v>0</v>
      </c>
      <c r="FM14" s="51"/>
      <c r="FN14" s="29"/>
      <c r="FO14" s="29"/>
      <c r="FP14" s="29"/>
      <c r="FQ14" s="29"/>
      <c r="FR14" s="29"/>
      <c r="FS14" s="29"/>
      <c r="FT14" s="29">
        <f t="shared" si="18"/>
        <v>0</v>
      </c>
      <c r="FU14" s="33">
        <f>IF(FS14="L",1,0)</f>
        <v>0</v>
      </c>
      <c r="FV14" s="56"/>
    </row>
    <row r="15" spans="1:178" ht="15.75" thickBot="1" x14ac:dyDescent="0.3">
      <c r="A15" s="54" t="s">
        <v>106</v>
      </c>
      <c r="B15" s="65" t="e">
        <f>AVERAGE(B7:B14)</f>
        <v>#DIV/0!</v>
      </c>
      <c r="C15" s="66" t="e">
        <f>AVERAGE(C7:C14)</f>
        <v>#DIV/0!</v>
      </c>
      <c r="D15" s="66" t="e">
        <f>AVERAGE(D7:D14)</f>
        <v>#DIV/0!</v>
      </c>
      <c r="E15" s="66" t="e">
        <f>AVERAGE(E7:E14)</f>
        <v>#DIV/0!</v>
      </c>
      <c r="F15" s="66"/>
      <c r="G15" s="66" t="e">
        <f>AVERAGE(G7:G14)</f>
        <v>#DIV/0!</v>
      </c>
      <c r="H15" s="62" t="e">
        <f>I15/(I15+J15)</f>
        <v>#DIV/0!</v>
      </c>
      <c r="I15" s="104">
        <f>SUM(I7:I14)</f>
        <v>0</v>
      </c>
      <c r="J15" s="63">
        <f>SUM(J7:J14)</f>
        <v>0</v>
      </c>
      <c r="K15" s="67" t="e">
        <f>AVERAGE(K7:K14)</f>
        <v>#DIV/0!</v>
      </c>
      <c r="L15" s="68" t="e">
        <f>AVERAGE(L7:L14)</f>
        <v>#DIV/0!</v>
      </c>
      <c r="M15" s="68" t="e">
        <f>AVERAGE(M7:M14)</f>
        <v>#DIV/0!</v>
      </c>
      <c r="N15" s="68" t="e">
        <f>AVERAGE(N7:N14)</f>
        <v>#DIV/0!</v>
      </c>
      <c r="O15" s="68"/>
      <c r="P15" s="69" t="e">
        <f>AVERAGE(P7:P14)</f>
        <v>#DIV/0!</v>
      </c>
      <c r="Q15" s="62" t="e">
        <f>R15/(R15+S15)</f>
        <v>#DIV/0!</v>
      </c>
      <c r="R15" s="104">
        <f>SUM(R7:R14)</f>
        <v>0</v>
      </c>
      <c r="S15" s="63">
        <f>SUM(S7:S14)</f>
        <v>0</v>
      </c>
      <c r="T15" s="70" t="e">
        <f>AVERAGE(T7:T14)</f>
        <v>#DIV/0!</v>
      </c>
      <c r="U15" s="68" t="e">
        <f>AVERAGE(U7:U14)</f>
        <v>#DIV/0!</v>
      </c>
      <c r="V15" s="68" t="e">
        <f>AVERAGE(V7:V14)</f>
        <v>#DIV/0!</v>
      </c>
      <c r="W15" s="68" t="e">
        <f>AVERAGE(W7:W14)</f>
        <v>#DIV/0!</v>
      </c>
      <c r="X15" s="68"/>
      <c r="Y15" s="68" t="e">
        <f>AVERAGE(Y7:Y14)</f>
        <v>#DIV/0!</v>
      </c>
      <c r="Z15" s="60" t="e">
        <f>AA15/(AA15+AB15)</f>
        <v>#DIV/0!</v>
      </c>
      <c r="AA15" s="52">
        <f>SUM(AA7:AA14)</f>
        <v>0</v>
      </c>
      <c r="AB15" s="53">
        <f>SUM(AB7:AB14)</f>
        <v>0</v>
      </c>
      <c r="AC15" s="100"/>
      <c r="AD15" s="65" t="e">
        <f>AVERAGE(AD7:AD14)</f>
        <v>#DIV/0!</v>
      </c>
      <c r="AE15" s="66" t="e">
        <f>AVERAGE(AE7:AE14)</f>
        <v>#DIV/0!</v>
      </c>
      <c r="AF15" s="66" t="e">
        <f>AVERAGE(AF7:AF14)</f>
        <v>#DIV/0!</v>
      </c>
      <c r="AG15" s="66" t="e">
        <f>AVERAGE(AG7:AG14)</f>
        <v>#DIV/0!</v>
      </c>
      <c r="AH15" s="66"/>
      <c r="AI15" s="66" t="e">
        <f>AVERAGE(AI7:AI14)</f>
        <v>#DIV/0!</v>
      </c>
      <c r="AJ15" s="62" t="e">
        <f>AK15/(AK15+AL15)</f>
        <v>#DIV/0!</v>
      </c>
      <c r="AK15" s="104">
        <f>SUM(AK7:AK14)</f>
        <v>0</v>
      </c>
      <c r="AL15" s="63">
        <f>SUM(AL7:AL14)</f>
        <v>0</v>
      </c>
      <c r="AM15" s="67" t="e">
        <f>AVERAGE(AM7:AM14)</f>
        <v>#DIV/0!</v>
      </c>
      <c r="AN15" s="68" t="e">
        <f>AVERAGE(AN7:AN14)</f>
        <v>#DIV/0!</v>
      </c>
      <c r="AO15" s="68" t="e">
        <f>AVERAGE(AO7:AO14)</f>
        <v>#DIV/0!</v>
      </c>
      <c r="AP15" s="68" t="e">
        <f>AVERAGE(AP7:AP14)</f>
        <v>#DIV/0!</v>
      </c>
      <c r="AQ15" s="68"/>
      <c r="AR15" s="69" t="e">
        <f>AVERAGE(AR7:AR14)</f>
        <v>#DIV/0!</v>
      </c>
      <c r="AS15" s="62" t="e">
        <f>AT15/(AT15+AU15)</f>
        <v>#DIV/0!</v>
      </c>
      <c r="AT15" s="104">
        <f>SUM(AT7:AT14)</f>
        <v>0</v>
      </c>
      <c r="AU15" s="63">
        <f>SUM(AU7:AU14)</f>
        <v>0</v>
      </c>
      <c r="AV15" s="70" t="e">
        <f>AVERAGE(AV7:AV14)</f>
        <v>#DIV/0!</v>
      </c>
      <c r="AW15" s="68" t="e">
        <f>AVERAGE(AW7:AW14)</f>
        <v>#DIV/0!</v>
      </c>
      <c r="AX15" s="68" t="e">
        <f>AVERAGE(AX7:AX14)</f>
        <v>#DIV/0!</v>
      </c>
      <c r="AY15" s="68" t="e">
        <f>AVERAGE(AY7:AY14)</f>
        <v>#DIV/0!</v>
      </c>
      <c r="AZ15" s="68"/>
      <c r="BA15" s="68" t="e">
        <f>AVERAGE(BA7:BA14)</f>
        <v>#DIV/0!</v>
      </c>
      <c r="BB15" s="60" t="e">
        <f>BC15/(BC15+BD15)</f>
        <v>#DIV/0!</v>
      </c>
      <c r="BC15" s="52">
        <f>SUM(BC7:BC14)</f>
        <v>0</v>
      </c>
      <c r="BD15" s="53">
        <f>SUM(BD7:BD14)</f>
        <v>0</v>
      </c>
      <c r="BE15" s="100"/>
      <c r="BF15" s="65" t="e">
        <f>AVERAGE(BF7:BF14)</f>
        <v>#DIV/0!</v>
      </c>
      <c r="BG15" s="66" t="e">
        <f>AVERAGE(BG7:BG14)</f>
        <v>#DIV/0!</v>
      </c>
      <c r="BH15" s="66" t="e">
        <f>AVERAGE(BH7:BH14)</f>
        <v>#DIV/0!</v>
      </c>
      <c r="BI15" s="66" t="e">
        <f>AVERAGE(BI7:BI14)</f>
        <v>#DIV/0!</v>
      </c>
      <c r="BJ15" s="66"/>
      <c r="BK15" s="66" t="e">
        <f>AVERAGE(BK7:BK14)</f>
        <v>#DIV/0!</v>
      </c>
      <c r="BL15" s="62" t="e">
        <f>BM15/(BM15+BN15)</f>
        <v>#DIV/0!</v>
      </c>
      <c r="BM15" s="104">
        <f>SUM(BM7:BM14)</f>
        <v>0</v>
      </c>
      <c r="BN15" s="63">
        <f>SUM(BN7:BN14)</f>
        <v>0</v>
      </c>
      <c r="BO15" s="67" t="e">
        <f>AVERAGE(BO7:BO14)</f>
        <v>#DIV/0!</v>
      </c>
      <c r="BP15" s="68" t="e">
        <f>AVERAGE(BP7:BP14)</f>
        <v>#DIV/0!</v>
      </c>
      <c r="BQ15" s="68" t="e">
        <f>AVERAGE(BQ7:BQ14)</f>
        <v>#DIV/0!</v>
      </c>
      <c r="BR15" s="68" t="e">
        <f>AVERAGE(BR7:BR14)</f>
        <v>#DIV/0!</v>
      </c>
      <c r="BS15" s="68"/>
      <c r="BT15" s="69" t="e">
        <f>AVERAGE(BT7:BT14)</f>
        <v>#DIV/0!</v>
      </c>
      <c r="BU15" s="62" t="e">
        <f>BV15/(BV15+BW15)</f>
        <v>#DIV/0!</v>
      </c>
      <c r="BV15" s="104">
        <f>SUM(BV7:BV14)</f>
        <v>0</v>
      </c>
      <c r="BW15" s="63">
        <f>SUM(BW7:BW14)</f>
        <v>0</v>
      </c>
      <c r="BX15" s="70" t="e">
        <f>AVERAGE(BX7:BX14)</f>
        <v>#DIV/0!</v>
      </c>
      <c r="BY15" s="68" t="e">
        <f>AVERAGE(BY7:BY14)</f>
        <v>#DIV/0!</v>
      </c>
      <c r="BZ15" s="68" t="e">
        <f>AVERAGE(BZ7:BZ14)</f>
        <v>#DIV/0!</v>
      </c>
      <c r="CA15" s="68" t="e">
        <f>AVERAGE(CA7:CA14)</f>
        <v>#DIV/0!</v>
      </c>
      <c r="CB15" s="68"/>
      <c r="CC15" s="68" t="e">
        <f>AVERAGE(CC7:CC14)</f>
        <v>#DIV/0!</v>
      </c>
      <c r="CD15" s="60" t="e">
        <f>CE15/(CE15+CF15)</f>
        <v>#DIV/0!</v>
      </c>
      <c r="CE15" s="52">
        <f>SUM(CE7:CE14)</f>
        <v>0</v>
      </c>
      <c r="CF15" s="53">
        <f>SUM(CF7:CF14)</f>
        <v>0</v>
      </c>
      <c r="CG15" s="100"/>
      <c r="CH15" s="65">
        <f>AVERAGE(CH7:CH14)</f>
        <v>33.462333333333333</v>
      </c>
      <c r="CI15" s="66">
        <f>AVERAGE(CI7:CI14)</f>
        <v>35.30533333333333</v>
      </c>
      <c r="CJ15" s="66">
        <f>AVERAGE(CJ7:CJ14)</f>
        <v>42.505000000000003</v>
      </c>
      <c r="CK15" s="66">
        <f>AVERAGE(CK7:CK14)</f>
        <v>13.666666666666666</v>
      </c>
      <c r="CL15" s="66"/>
      <c r="CM15" s="66">
        <f>AVERAGE(CM7:CM14)</f>
        <v>8.3333333333333339</v>
      </c>
      <c r="CN15" s="62">
        <f>CO15/(CO15+CP15)</f>
        <v>1</v>
      </c>
      <c r="CO15" s="22">
        <f>SUM(CO7:CO14)</f>
        <v>1</v>
      </c>
      <c r="CP15" s="63">
        <f>SUM(CP7:CP14)</f>
        <v>0</v>
      </c>
      <c r="CQ15" s="67">
        <f>AVERAGE(CQ7:CQ14)</f>
        <v>34.601999999999997</v>
      </c>
      <c r="CR15" s="68">
        <f>AVERAGE(CR7:CR14)</f>
        <v>37.003999999999998</v>
      </c>
      <c r="CS15" s="68">
        <f>AVERAGE(CS7:CS14)</f>
        <v>0</v>
      </c>
      <c r="CT15" s="68">
        <f>AVERAGE(CT7:CT14)</f>
        <v>7</v>
      </c>
      <c r="CU15" s="68"/>
      <c r="CV15" s="69">
        <f>AVERAGE(CV7:CV14)</f>
        <v>2</v>
      </c>
      <c r="CW15" s="62" t="e">
        <f>CX15/(CX15+CY15)</f>
        <v>#DIV/0!</v>
      </c>
      <c r="CX15" s="22">
        <f>SUM(CX7:CX14)</f>
        <v>0</v>
      </c>
      <c r="CY15" s="63">
        <f>SUM(CY7:CY14)</f>
        <v>0</v>
      </c>
      <c r="CZ15" s="70">
        <f>AVERAGE(CZ7:CZ14)</f>
        <v>33.07</v>
      </c>
      <c r="DA15" s="68">
        <f>AVERAGE(DA7:DA14)</f>
        <v>35.462000000000003</v>
      </c>
      <c r="DB15" s="68">
        <f>AVERAGE(DB7:DB14)</f>
        <v>43.143999999999998</v>
      </c>
      <c r="DC15" s="68">
        <f>AVERAGE(DC7:DC14)</f>
        <v>21</v>
      </c>
      <c r="DD15" s="68"/>
      <c r="DE15" s="68">
        <f>AVERAGE(DE7:DE14)</f>
        <v>17</v>
      </c>
      <c r="DF15" s="60">
        <f>DG15/(DG15+DH15)</f>
        <v>1</v>
      </c>
      <c r="DG15" s="52">
        <f>SUM(DG7:DG14)</f>
        <v>1</v>
      </c>
      <c r="DH15" s="53">
        <f>SUM(DH7:DH14)</f>
        <v>0</v>
      </c>
      <c r="DI15" s="48"/>
      <c r="DJ15" s="65" t="e">
        <f>AVERAGE(DJ7:DJ14)</f>
        <v>#DIV/0!</v>
      </c>
      <c r="DK15" s="66" t="e">
        <f>AVERAGE(DK7:DK14)</f>
        <v>#DIV/0!</v>
      </c>
      <c r="DL15" s="66" t="e">
        <f>AVERAGE(DL7:DL14)</f>
        <v>#DIV/0!</v>
      </c>
      <c r="DM15" s="66" t="e">
        <f>AVERAGE(DM7:DM14)</f>
        <v>#DIV/0!</v>
      </c>
      <c r="DN15" s="66"/>
      <c r="DO15" s="66" t="e">
        <f>AVERAGE(DO7:DO14)</f>
        <v>#DIV/0!</v>
      </c>
      <c r="DP15" s="62" t="e">
        <f>DQ15/(DQ15+DR15)</f>
        <v>#DIV/0!</v>
      </c>
      <c r="DQ15" s="22">
        <f>SUM(DQ7:DQ14)</f>
        <v>0</v>
      </c>
      <c r="DR15" s="63">
        <f>SUM(DR7:DR14)</f>
        <v>0</v>
      </c>
      <c r="DS15" s="67" t="e">
        <f>AVERAGE(DS7:DS14)</f>
        <v>#DIV/0!</v>
      </c>
      <c r="DT15" s="68" t="e">
        <f>AVERAGE(DT7:DT14)</f>
        <v>#DIV/0!</v>
      </c>
      <c r="DU15" s="68" t="e">
        <f>AVERAGE(DU7:DU14)</f>
        <v>#DIV/0!</v>
      </c>
      <c r="DV15" s="68" t="e">
        <f>AVERAGE(DV7:DV14)</f>
        <v>#DIV/0!</v>
      </c>
      <c r="DW15" s="68"/>
      <c r="DX15" s="69" t="e">
        <f>AVERAGE(DX7:DX14)</f>
        <v>#DIV/0!</v>
      </c>
      <c r="DY15" s="62" t="e">
        <f>DZ15/(DZ15+EA15)</f>
        <v>#DIV/0!</v>
      </c>
      <c r="DZ15" s="22">
        <f>SUM(DZ7:DZ14)</f>
        <v>0</v>
      </c>
      <c r="EA15" s="63">
        <f>SUM(EA7:EA14)</f>
        <v>0</v>
      </c>
      <c r="EB15" s="70" t="e">
        <f>AVERAGE(EB7:EB14)</f>
        <v>#DIV/0!</v>
      </c>
      <c r="EC15" s="68" t="e">
        <f>AVERAGE(EC7:EC14)</f>
        <v>#DIV/0!</v>
      </c>
      <c r="ED15" s="68" t="e">
        <f>AVERAGE(ED7:ED14)</f>
        <v>#DIV/0!</v>
      </c>
      <c r="EE15" s="68" t="e">
        <f>AVERAGE(EE7:EE14)</f>
        <v>#DIV/0!</v>
      </c>
      <c r="EF15" s="68"/>
      <c r="EG15" s="68" t="e">
        <f>AVERAGE(EG7:EG14)</f>
        <v>#DIV/0!</v>
      </c>
      <c r="EH15" s="60" t="e">
        <f>EI15/(EI15+EJ15)</f>
        <v>#DIV/0!</v>
      </c>
      <c r="EI15" s="52">
        <f>SUM(EI7:EI14)</f>
        <v>0</v>
      </c>
      <c r="EJ15" s="53">
        <f>SUM(EJ7:EJ14)</f>
        <v>0</v>
      </c>
      <c r="EK15" s="70" t="e">
        <f>AVERAGE(EK7:EK14)</f>
        <v>#DIV/0!</v>
      </c>
      <c r="EL15" s="68" t="e">
        <f>AVERAGE(EL7:EL14)</f>
        <v>#DIV/0!</v>
      </c>
      <c r="EM15" s="68" t="e">
        <f>AVERAGE(EM7:EM14)</f>
        <v>#DIV/0!</v>
      </c>
      <c r="EN15" s="68" t="e">
        <f>AVERAGE(EN7:EN14)</f>
        <v>#DIV/0!</v>
      </c>
      <c r="EO15" s="68"/>
      <c r="EP15" s="68" t="e">
        <f>AVERAGE(EP7:EP14)</f>
        <v>#DIV/0!</v>
      </c>
      <c r="EQ15" s="60" t="e">
        <f>ER15/(ER15+ES15)</f>
        <v>#DIV/0!</v>
      </c>
      <c r="ER15" s="52">
        <f>SUM(ER7:ER14)</f>
        <v>0</v>
      </c>
      <c r="ES15" s="53">
        <f>SUM(ES7:ES14)</f>
        <v>0</v>
      </c>
      <c r="ET15" s="100"/>
      <c r="EU15" s="65" t="e">
        <f>AVERAGE(EU7:EU14)</f>
        <v>#DIV/0!</v>
      </c>
      <c r="EV15" s="66" t="e">
        <f>AVERAGE(EV7:EV14)</f>
        <v>#DIV/0!</v>
      </c>
      <c r="EW15" s="66" t="e">
        <f>AVERAGE(EW7:EW14)</f>
        <v>#DIV/0!</v>
      </c>
      <c r="EX15" s="66" t="e">
        <f>AVERAGE(EX7:EX14)</f>
        <v>#DIV/0!</v>
      </c>
      <c r="EY15" s="66"/>
      <c r="EZ15" s="66" t="e">
        <f>AVERAGE(EZ7:EZ14)</f>
        <v>#DIV/0!</v>
      </c>
      <c r="FA15" s="62" t="e">
        <f>FB15/(FB15+FC15)</f>
        <v>#DIV/0!</v>
      </c>
      <c r="FB15" s="104">
        <f>SUM(FB7:FB14)</f>
        <v>0</v>
      </c>
      <c r="FC15" s="63">
        <f>SUM(FC7:FC14)</f>
        <v>0</v>
      </c>
      <c r="FD15" s="67" t="e">
        <f>AVERAGE(FD7:FD14)</f>
        <v>#DIV/0!</v>
      </c>
      <c r="FE15" s="68" t="e">
        <f>AVERAGE(FE7:FE14)</f>
        <v>#DIV/0!</v>
      </c>
      <c r="FF15" s="68" t="e">
        <f>AVERAGE(FF7:FF14)</f>
        <v>#DIV/0!</v>
      </c>
      <c r="FG15" s="68" t="e">
        <f>AVERAGE(FG7:FG14)</f>
        <v>#DIV/0!</v>
      </c>
      <c r="FH15" s="68"/>
      <c r="FI15" s="69" t="e">
        <f>AVERAGE(FI7:FI14)</f>
        <v>#DIV/0!</v>
      </c>
      <c r="FJ15" s="62" t="e">
        <f>FK15/(FK15+FL15)</f>
        <v>#DIV/0!</v>
      </c>
      <c r="FK15" s="104">
        <f>SUM(FK7:FK14)</f>
        <v>0</v>
      </c>
      <c r="FL15" s="63">
        <f>SUM(FL7:FL14)</f>
        <v>0</v>
      </c>
      <c r="FM15" s="70" t="e">
        <f>AVERAGE(FM7:FM14)</f>
        <v>#DIV/0!</v>
      </c>
      <c r="FN15" s="68" t="e">
        <f>AVERAGE(FN7:FN14)</f>
        <v>#DIV/0!</v>
      </c>
      <c r="FO15" s="68" t="e">
        <f>AVERAGE(FO7:FO14)</f>
        <v>#DIV/0!</v>
      </c>
      <c r="FP15" s="68" t="e">
        <f>AVERAGE(FP7:FP14)</f>
        <v>#DIV/0!</v>
      </c>
      <c r="FQ15" s="68"/>
      <c r="FR15" s="68" t="e">
        <f>AVERAGE(FR7:FR14)</f>
        <v>#DIV/0!</v>
      </c>
      <c r="FS15" s="60" t="e">
        <f>FT15/(FT15+FU15)</f>
        <v>#DIV/0!</v>
      </c>
      <c r="FT15" s="52">
        <f>SUM(FT7:FT14)</f>
        <v>0</v>
      </c>
      <c r="FU15" s="53">
        <f>SUM(FU7:FU14)</f>
        <v>0</v>
      </c>
      <c r="FV15" s="100"/>
    </row>
    <row r="16" spans="1:178" x14ac:dyDescent="0.25">
      <c r="A16" s="42"/>
      <c r="B16" s="99"/>
      <c r="C16" s="99"/>
      <c r="D16" s="99"/>
      <c r="E16" s="99"/>
      <c r="F16" s="99"/>
      <c r="G16" s="99"/>
      <c r="H16" s="64"/>
      <c r="I16" s="99"/>
      <c r="J16" s="99"/>
      <c r="K16" s="99"/>
      <c r="L16" s="99"/>
      <c r="M16" s="99"/>
      <c r="N16" s="99"/>
      <c r="O16" s="99"/>
      <c r="P16" s="99"/>
      <c r="Q16" s="64"/>
      <c r="R16" s="99"/>
      <c r="S16" s="99"/>
      <c r="T16" s="99"/>
      <c r="U16" s="99"/>
      <c r="V16" s="99"/>
      <c r="W16" s="99"/>
      <c r="X16" s="99"/>
      <c r="Y16" s="99"/>
      <c r="Z16" s="64"/>
      <c r="AA16" s="99"/>
      <c r="AB16" s="99"/>
      <c r="AC16" s="99"/>
      <c r="AD16" s="99"/>
      <c r="AE16" s="99"/>
      <c r="AF16" s="99"/>
      <c r="AG16" s="99"/>
      <c r="AH16" s="99"/>
      <c r="AI16" s="99"/>
      <c r="AJ16" s="64"/>
      <c r="AK16" s="99"/>
      <c r="AL16" s="99"/>
      <c r="AM16" s="99"/>
      <c r="AN16" s="99"/>
      <c r="AO16" s="99"/>
      <c r="AP16" s="99"/>
      <c r="AQ16" s="99"/>
      <c r="AR16" s="99"/>
      <c r="AS16" s="64"/>
      <c r="AT16" s="99"/>
      <c r="AU16" s="99"/>
      <c r="AV16" s="99"/>
      <c r="AW16" s="99"/>
      <c r="AX16" s="99"/>
      <c r="AY16" s="99"/>
      <c r="AZ16" s="99"/>
      <c r="BA16" s="99"/>
      <c r="BB16" s="64"/>
      <c r="BC16" s="99"/>
      <c r="BD16" s="99"/>
      <c r="BE16" s="99"/>
      <c r="BF16" s="99"/>
      <c r="BG16" s="99"/>
      <c r="BH16" s="99"/>
      <c r="BI16" s="99"/>
      <c r="BJ16" s="99"/>
      <c r="BK16" s="99"/>
      <c r="BL16" s="64"/>
      <c r="BM16" s="99"/>
      <c r="BN16" s="99"/>
      <c r="BO16" s="99"/>
      <c r="BP16" s="99"/>
      <c r="BQ16" s="99"/>
      <c r="BR16" s="99"/>
      <c r="BS16" s="99"/>
      <c r="BT16" s="99"/>
      <c r="BU16" s="64"/>
      <c r="BV16" s="99"/>
      <c r="BW16" s="99"/>
      <c r="BX16" s="99"/>
      <c r="BY16" s="99"/>
      <c r="BZ16" s="99"/>
      <c r="CA16" s="99"/>
      <c r="CB16" s="99"/>
      <c r="CC16" s="99"/>
      <c r="CD16" s="64"/>
      <c r="CE16" s="99"/>
      <c r="CF16" s="99"/>
      <c r="CG16" s="99"/>
      <c r="CH16" s="42"/>
      <c r="CI16" s="42"/>
      <c r="CJ16" s="42"/>
      <c r="CK16" s="42"/>
      <c r="CL16" s="42"/>
      <c r="CM16" s="42"/>
      <c r="CN16" s="64"/>
      <c r="CO16" s="42"/>
      <c r="CP16" s="42"/>
      <c r="CQ16" s="42"/>
      <c r="CR16" s="42"/>
      <c r="CS16" s="42"/>
      <c r="CT16" s="42"/>
      <c r="CU16" s="42"/>
      <c r="CV16" s="42"/>
      <c r="CW16" s="64"/>
      <c r="CX16" s="42"/>
      <c r="CY16" s="42"/>
      <c r="CZ16" s="42"/>
      <c r="DA16" s="42"/>
      <c r="DB16" s="42"/>
      <c r="DC16" s="42"/>
      <c r="DD16" s="42"/>
      <c r="DE16" s="42"/>
      <c r="DF16" s="64"/>
      <c r="DG16" s="42"/>
      <c r="DH16" s="42"/>
      <c r="DI16" s="42"/>
      <c r="DJ16" s="42"/>
      <c r="DK16" s="42"/>
      <c r="DL16" s="42"/>
      <c r="DM16" s="42"/>
      <c r="DN16" s="42"/>
      <c r="DO16" s="42"/>
      <c r="DP16" s="64"/>
      <c r="DQ16" s="42"/>
      <c r="DR16" s="42"/>
      <c r="DS16" s="42"/>
      <c r="DT16" s="42"/>
      <c r="DU16" s="42"/>
      <c r="DV16" s="42"/>
      <c r="DW16" s="42"/>
      <c r="DX16" s="42"/>
      <c r="DY16" s="64"/>
      <c r="DZ16" s="42"/>
      <c r="EA16" s="42"/>
      <c r="EB16" s="42"/>
      <c r="EC16" s="42"/>
      <c r="ED16" s="42"/>
      <c r="EE16" s="42"/>
      <c r="EF16" s="42"/>
      <c r="EG16" s="42"/>
      <c r="EH16" s="64"/>
      <c r="EI16" s="42"/>
      <c r="EJ16" s="42"/>
      <c r="EK16" s="42"/>
      <c r="EL16" s="42"/>
      <c r="EM16" s="42"/>
      <c r="EN16" s="42"/>
      <c r="EO16" s="42"/>
      <c r="EP16" s="42"/>
      <c r="EQ16" s="64"/>
      <c r="ER16" s="42"/>
      <c r="ES16" s="42"/>
      <c r="ET16" s="99"/>
      <c r="EU16" s="99"/>
      <c r="EV16" s="99"/>
      <c r="EW16" s="99"/>
      <c r="EX16" s="99"/>
      <c r="EY16" s="99"/>
      <c r="EZ16" s="99"/>
      <c r="FA16" s="64"/>
      <c r="FB16" s="99"/>
      <c r="FC16" s="99"/>
      <c r="FD16" s="99"/>
      <c r="FE16" s="99"/>
      <c r="FF16" s="99"/>
      <c r="FG16" s="99"/>
      <c r="FH16" s="99"/>
      <c r="FI16" s="99"/>
      <c r="FJ16" s="64"/>
      <c r="FK16" s="99"/>
      <c r="FL16" s="99"/>
      <c r="FM16" s="99"/>
      <c r="FN16" s="99"/>
      <c r="FO16" s="99"/>
      <c r="FP16" s="99"/>
      <c r="FQ16" s="99"/>
      <c r="FR16" s="99"/>
      <c r="FS16" s="64"/>
      <c r="FT16" s="99"/>
      <c r="FU16" s="99"/>
      <c r="FV16" s="99"/>
    </row>
    <row r="17" spans="1:178" x14ac:dyDescent="0.25">
      <c r="A17" s="42"/>
      <c r="B17" s="99"/>
      <c r="C17" s="99"/>
      <c r="D17" s="99" t="s">
        <v>111</v>
      </c>
      <c r="E17" s="99"/>
      <c r="F17" s="71" t="e">
        <f>E15</f>
        <v>#DIV/0!</v>
      </c>
      <c r="G17" s="99"/>
      <c r="H17" s="64"/>
      <c r="I17" s="99"/>
      <c r="J17" s="99"/>
      <c r="K17" s="99"/>
      <c r="L17" s="99"/>
      <c r="M17" s="99" t="s">
        <v>111</v>
      </c>
      <c r="N17" s="99"/>
      <c r="O17" s="71" t="e">
        <f>N15</f>
        <v>#DIV/0!</v>
      </c>
      <c r="P17" s="99"/>
      <c r="Q17" s="64"/>
      <c r="R17" s="99"/>
      <c r="S17" s="99"/>
      <c r="T17" s="99"/>
      <c r="U17" s="99"/>
      <c r="V17" s="99" t="s">
        <v>111</v>
      </c>
      <c r="W17" s="99"/>
      <c r="X17" s="71" t="e">
        <f>W15</f>
        <v>#DIV/0!</v>
      </c>
      <c r="Y17" s="99"/>
      <c r="Z17" s="64"/>
      <c r="AA17" s="99"/>
      <c r="AB17" s="99"/>
      <c r="AC17" s="99"/>
      <c r="AD17" s="99"/>
      <c r="AE17" s="99"/>
      <c r="AF17" s="99" t="s">
        <v>111</v>
      </c>
      <c r="AG17" s="99"/>
      <c r="AH17" s="71" t="e">
        <f>AG15</f>
        <v>#DIV/0!</v>
      </c>
      <c r="AI17" s="99"/>
      <c r="AJ17" s="64"/>
      <c r="AK17" s="99"/>
      <c r="AL17" s="99"/>
      <c r="AM17" s="99"/>
      <c r="AN17" s="99"/>
      <c r="AO17" s="99" t="s">
        <v>111</v>
      </c>
      <c r="AP17" s="99"/>
      <c r="AQ17" s="71" t="e">
        <f>AP15</f>
        <v>#DIV/0!</v>
      </c>
      <c r="AR17" s="99"/>
      <c r="AS17" s="64"/>
      <c r="AT17" s="99"/>
      <c r="AU17" s="99"/>
      <c r="AV17" s="99"/>
      <c r="AW17" s="99"/>
      <c r="AX17" s="99" t="s">
        <v>111</v>
      </c>
      <c r="AY17" s="99"/>
      <c r="AZ17" s="71" t="e">
        <f>AY15</f>
        <v>#DIV/0!</v>
      </c>
      <c r="BA17" s="99"/>
      <c r="BB17" s="64"/>
      <c r="BC17" s="99"/>
      <c r="BD17" s="99"/>
      <c r="BE17" s="99"/>
      <c r="BF17" s="99"/>
      <c r="BG17" s="99"/>
      <c r="BH17" s="99" t="s">
        <v>111</v>
      </c>
      <c r="BI17" s="99"/>
      <c r="BJ17" s="71" t="e">
        <f>BI15</f>
        <v>#DIV/0!</v>
      </c>
      <c r="BK17" s="99"/>
      <c r="BL17" s="64"/>
      <c r="BM17" s="99"/>
      <c r="BN17" s="99"/>
      <c r="BO17" s="99"/>
      <c r="BP17" s="99"/>
      <c r="BQ17" s="99" t="s">
        <v>111</v>
      </c>
      <c r="BR17" s="99"/>
      <c r="BS17" s="71" t="e">
        <f>BR15</f>
        <v>#DIV/0!</v>
      </c>
      <c r="BT17" s="99"/>
      <c r="BU17" s="64"/>
      <c r="BV17" s="99"/>
      <c r="BW17" s="99"/>
      <c r="BX17" s="99"/>
      <c r="BY17" s="99"/>
      <c r="BZ17" s="99" t="s">
        <v>111</v>
      </c>
      <c r="CA17" s="99"/>
      <c r="CB17" s="71" t="e">
        <f>CA15</f>
        <v>#DIV/0!</v>
      </c>
      <c r="CC17" s="99"/>
      <c r="CD17" s="64"/>
      <c r="CE17" s="99"/>
      <c r="CF17" s="99"/>
      <c r="CG17" s="99"/>
      <c r="CH17" s="42"/>
      <c r="CI17" s="42"/>
      <c r="CJ17" s="42" t="s">
        <v>111</v>
      </c>
      <c r="CK17" s="42"/>
      <c r="CL17" s="71">
        <f>CK15</f>
        <v>13.666666666666666</v>
      </c>
      <c r="CM17" s="42"/>
      <c r="CN17" s="64"/>
      <c r="CO17" s="42"/>
      <c r="CP17" s="42"/>
      <c r="CQ17" s="42"/>
      <c r="CR17" s="42"/>
      <c r="CS17" s="42" t="s">
        <v>111</v>
      </c>
      <c r="CT17" s="42"/>
      <c r="CU17" s="71">
        <f>CT15</f>
        <v>7</v>
      </c>
      <c r="CV17" s="42"/>
      <c r="CW17" s="64"/>
      <c r="CX17" s="42"/>
      <c r="CY17" s="42"/>
      <c r="CZ17" s="42"/>
      <c r="DA17" s="42"/>
      <c r="DB17" s="42" t="s">
        <v>111</v>
      </c>
      <c r="DC17" s="42"/>
      <c r="DD17" s="71">
        <f>DC15</f>
        <v>21</v>
      </c>
      <c r="DE17" s="42"/>
      <c r="DF17" s="64"/>
      <c r="DG17" s="42"/>
      <c r="DH17" s="42"/>
      <c r="DI17" s="42"/>
      <c r="DJ17" s="42"/>
      <c r="DK17" s="42"/>
      <c r="DL17" s="42" t="s">
        <v>111</v>
      </c>
      <c r="DM17" s="42"/>
      <c r="DN17" s="71" t="e">
        <f>DM15</f>
        <v>#DIV/0!</v>
      </c>
      <c r="DO17" s="42"/>
      <c r="DP17" s="64"/>
      <c r="DQ17" s="42"/>
      <c r="DR17" s="42"/>
      <c r="DS17" s="42"/>
      <c r="DT17" s="42"/>
      <c r="DU17" s="42" t="s">
        <v>111</v>
      </c>
      <c r="DV17" s="42"/>
      <c r="DW17" s="71" t="e">
        <f>DV15</f>
        <v>#DIV/0!</v>
      </c>
      <c r="DX17" s="42"/>
      <c r="DY17" s="64"/>
      <c r="DZ17" s="42"/>
      <c r="EA17" s="42"/>
      <c r="EB17" s="42"/>
      <c r="EC17" s="42"/>
      <c r="ED17" s="42" t="s">
        <v>111</v>
      </c>
      <c r="EE17" s="42"/>
      <c r="EF17" s="71" t="e">
        <f>EE15</f>
        <v>#DIV/0!</v>
      </c>
      <c r="EG17" s="42"/>
      <c r="EH17" s="64"/>
      <c r="EI17" s="42"/>
      <c r="EJ17" s="42"/>
      <c r="EK17" s="42"/>
      <c r="EL17" s="42"/>
      <c r="EM17" s="42" t="s">
        <v>111</v>
      </c>
      <c r="EN17" s="42"/>
      <c r="EO17" s="71" t="e">
        <f>EN15</f>
        <v>#DIV/0!</v>
      </c>
      <c r="EP17" s="42"/>
      <c r="EQ17" s="64"/>
      <c r="ER17" s="42"/>
      <c r="ES17" s="42"/>
      <c r="ET17" s="99"/>
      <c r="EU17" s="99"/>
      <c r="EV17" s="99"/>
      <c r="EW17" s="99" t="s">
        <v>111</v>
      </c>
      <c r="EX17" s="99"/>
      <c r="EY17" s="71" t="e">
        <f>EX15</f>
        <v>#DIV/0!</v>
      </c>
      <c r="EZ17" s="99"/>
      <c r="FA17" s="64"/>
      <c r="FB17" s="99"/>
      <c r="FC17" s="99"/>
      <c r="FD17" s="99"/>
      <c r="FE17" s="99"/>
      <c r="FF17" s="99" t="s">
        <v>111</v>
      </c>
      <c r="FG17" s="99"/>
      <c r="FH17" s="71" t="e">
        <f>FG15</f>
        <v>#DIV/0!</v>
      </c>
      <c r="FI17" s="99"/>
      <c r="FJ17" s="64"/>
      <c r="FK17" s="99"/>
      <c r="FL17" s="99"/>
      <c r="FM17" s="99"/>
      <c r="FN17" s="99"/>
      <c r="FO17" s="99" t="s">
        <v>111</v>
      </c>
      <c r="FP17" s="99"/>
      <c r="FQ17" s="71" t="e">
        <f>FP15</f>
        <v>#DIV/0!</v>
      </c>
      <c r="FR17" s="99"/>
      <c r="FS17" s="64"/>
      <c r="FT17" s="99"/>
      <c r="FU17" s="99"/>
      <c r="FV17" s="99"/>
    </row>
    <row r="18" spans="1:178" x14ac:dyDescent="0.25">
      <c r="A18" s="42"/>
      <c r="B18" s="99"/>
      <c r="C18" s="99"/>
      <c r="D18" s="99" t="s">
        <v>112</v>
      </c>
      <c r="E18" s="99"/>
      <c r="F18" s="71" t="e">
        <f>G15</f>
        <v>#DIV/0!</v>
      </c>
      <c r="G18" s="99"/>
      <c r="H18" s="64"/>
      <c r="I18" s="99"/>
      <c r="J18" s="99"/>
      <c r="K18" s="99"/>
      <c r="L18" s="99"/>
      <c r="M18" s="99" t="s">
        <v>112</v>
      </c>
      <c r="N18" s="99"/>
      <c r="O18" s="71" t="e">
        <f>P15</f>
        <v>#DIV/0!</v>
      </c>
      <c r="P18" s="99"/>
      <c r="Q18" s="64"/>
      <c r="R18" s="99"/>
      <c r="S18" s="99"/>
      <c r="T18" s="99"/>
      <c r="U18" s="99"/>
      <c r="V18" s="99" t="s">
        <v>112</v>
      </c>
      <c r="W18" s="99"/>
      <c r="X18" s="71" t="e">
        <f>Y15</f>
        <v>#DIV/0!</v>
      </c>
      <c r="Y18" s="99"/>
      <c r="Z18" s="64"/>
      <c r="AA18" s="99"/>
      <c r="AB18" s="99"/>
      <c r="AC18" s="99"/>
      <c r="AD18" s="99"/>
      <c r="AE18" s="99"/>
      <c r="AF18" s="99" t="s">
        <v>112</v>
      </c>
      <c r="AG18" s="99"/>
      <c r="AH18" s="71" t="e">
        <f>AI15</f>
        <v>#DIV/0!</v>
      </c>
      <c r="AI18" s="99"/>
      <c r="AJ18" s="64"/>
      <c r="AK18" s="99"/>
      <c r="AL18" s="99"/>
      <c r="AM18" s="99"/>
      <c r="AN18" s="99"/>
      <c r="AO18" s="99" t="s">
        <v>112</v>
      </c>
      <c r="AP18" s="99"/>
      <c r="AQ18" s="71" t="e">
        <f>AR15</f>
        <v>#DIV/0!</v>
      </c>
      <c r="AR18" s="99"/>
      <c r="AS18" s="64"/>
      <c r="AT18" s="99"/>
      <c r="AU18" s="99"/>
      <c r="AV18" s="99"/>
      <c r="AW18" s="99"/>
      <c r="AX18" s="99" t="s">
        <v>112</v>
      </c>
      <c r="AY18" s="99"/>
      <c r="AZ18" s="71" t="e">
        <f>BA15</f>
        <v>#DIV/0!</v>
      </c>
      <c r="BA18" s="99"/>
      <c r="BB18" s="64"/>
      <c r="BC18" s="99"/>
      <c r="BD18" s="99"/>
      <c r="BE18" s="99"/>
      <c r="BF18" s="99"/>
      <c r="BG18" s="99"/>
      <c r="BH18" s="99" t="s">
        <v>112</v>
      </c>
      <c r="BI18" s="99"/>
      <c r="BJ18" s="71" t="e">
        <f>BK15</f>
        <v>#DIV/0!</v>
      </c>
      <c r="BK18" s="99"/>
      <c r="BL18" s="64"/>
      <c r="BM18" s="99"/>
      <c r="BN18" s="99"/>
      <c r="BO18" s="99"/>
      <c r="BP18" s="99"/>
      <c r="BQ18" s="99" t="s">
        <v>112</v>
      </c>
      <c r="BR18" s="99"/>
      <c r="BS18" s="71" t="e">
        <f>BT15</f>
        <v>#DIV/0!</v>
      </c>
      <c r="BT18" s="99"/>
      <c r="BU18" s="64"/>
      <c r="BV18" s="99"/>
      <c r="BW18" s="99"/>
      <c r="BX18" s="99"/>
      <c r="BY18" s="99"/>
      <c r="BZ18" s="99" t="s">
        <v>112</v>
      </c>
      <c r="CA18" s="99"/>
      <c r="CB18" s="71" t="e">
        <f>CC15</f>
        <v>#DIV/0!</v>
      </c>
      <c r="CC18" s="99"/>
      <c r="CD18" s="64"/>
      <c r="CE18" s="99"/>
      <c r="CF18" s="99"/>
      <c r="CG18" s="99"/>
      <c r="CH18" s="42"/>
      <c r="CI18" s="42"/>
      <c r="CJ18" s="42" t="s">
        <v>112</v>
      </c>
      <c r="CK18" s="42"/>
      <c r="CL18" s="71">
        <f>CM15</f>
        <v>8.3333333333333339</v>
      </c>
      <c r="CM18" s="42"/>
      <c r="CN18" s="64"/>
      <c r="CO18" s="42"/>
      <c r="CP18" s="42"/>
      <c r="CQ18" s="42"/>
      <c r="CR18" s="42"/>
      <c r="CS18" s="42" t="s">
        <v>112</v>
      </c>
      <c r="CT18" s="42"/>
      <c r="CU18" s="71">
        <f>CV15</f>
        <v>2</v>
      </c>
      <c r="CV18" s="42"/>
      <c r="CW18" s="64"/>
      <c r="CX18" s="42"/>
      <c r="CY18" s="42"/>
      <c r="CZ18" s="42"/>
      <c r="DA18" s="42"/>
      <c r="DB18" s="42" t="s">
        <v>112</v>
      </c>
      <c r="DC18" s="42"/>
      <c r="DD18" s="71">
        <f>DE15</f>
        <v>17</v>
      </c>
      <c r="DE18" s="42"/>
      <c r="DF18" s="64"/>
      <c r="DG18" s="42"/>
      <c r="DH18" s="42"/>
      <c r="DI18" s="42"/>
      <c r="DJ18" s="42"/>
      <c r="DK18" s="42"/>
      <c r="DL18" s="42" t="s">
        <v>112</v>
      </c>
      <c r="DM18" s="42"/>
      <c r="DN18" s="71" t="e">
        <f>DO15</f>
        <v>#DIV/0!</v>
      </c>
      <c r="DO18" s="42"/>
      <c r="DP18" s="64"/>
      <c r="DQ18" s="42"/>
      <c r="DR18" s="42"/>
      <c r="DS18" s="42"/>
      <c r="DT18" s="42"/>
      <c r="DU18" s="42" t="s">
        <v>112</v>
      </c>
      <c r="DV18" s="42"/>
      <c r="DW18" s="71" t="e">
        <f>DX15</f>
        <v>#DIV/0!</v>
      </c>
      <c r="DX18" s="42"/>
      <c r="DY18" s="64"/>
      <c r="DZ18" s="42"/>
      <c r="EA18" s="42"/>
      <c r="EB18" s="42"/>
      <c r="EC18" s="42"/>
      <c r="ED18" s="42" t="s">
        <v>112</v>
      </c>
      <c r="EE18" s="42"/>
      <c r="EF18" s="71" t="e">
        <f>EG15</f>
        <v>#DIV/0!</v>
      </c>
      <c r="EG18" s="42"/>
      <c r="EH18" s="64"/>
      <c r="EI18" s="42"/>
      <c r="EJ18" s="42"/>
      <c r="EK18" s="42"/>
      <c r="EL18" s="42"/>
      <c r="EM18" s="42" t="s">
        <v>112</v>
      </c>
      <c r="EN18" s="42"/>
      <c r="EO18" s="71" t="e">
        <f>EP15</f>
        <v>#DIV/0!</v>
      </c>
      <c r="EP18" s="42"/>
      <c r="EQ18" s="64"/>
      <c r="ER18" s="42"/>
      <c r="ES18" s="42"/>
      <c r="ET18" s="99"/>
      <c r="EU18" s="99"/>
      <c r="EV18" s="99"/>
      <c r="EW18" s="99" t="s">
        <v>112</v>
      </c>
      <c r="EX18" s="99"/>
      <c r="EY18" s="71" t="e">
        <f>EZ15</f>
        <v>#DIV/0!</v>
      </c>
      <c r="EZ18" s="99"/>
      <c r="FA18" s="64"/>
      <c r="FB18" s="99"/>
      <c r="FC18" s="99"/>
      <c r="FD18" s="99"/>
      <c r="FE18" s="99"/>
      <c r="FF18" s="99" t="s">
        <v>112</v>
      </c>
      <c r="FG18" s="99"/>
      <c r="FH18" s="71" t="e">
        <f>FI15</f>
        <v>#DIV/0!</v>
      </c>
      <c r="FI18" s="99"/>
      <c r="FJ18" s="64"/>
      <c r="FK18" s="99"/>
      <c r="FL18" s="99"/>
      <c r="FM18" s="99"/>
      <c r="FN18" s="99"/>
      <c r="FO18" s="99" t="s">
        <v>112</v>
      </c>
      <c r="FP18" s="99"/>
      <c r="FQ18" s="71" t="e">
        <f>FR15</f>
        <v>#DIV/0!</v>
      </c>
      <c r="FR18" s="99"/>
      <c r="FS18" s="64"/>
      <c r="FT18" s="99"/>
      <c r="FU18" s="99"/>
      <c r="FV18" s="99"/>
    </row>
    <row r="19" spans="1:178" x14ac:dyDescent="0.25">
      <c r="A19" s="42"/>
      <c r="B19" s="99"/>
      <c r="C19" s="99"/>
      <c r="D19" s="99" t="s">
        <v>113</v>
      </c>
      <c r="E19" s="99"/>
      <c r="F19" s="71" t="e">
        <f>F17-F18</f>
        <v>#DIV/0!</v>
      </c>
      <c r="G19" s="99"/>
      <c r="H19" s="64"/>
      <c r="I19" s="99"/>
      <c r="J19" s="99"/>
      <c r="K19" s="99"/>
      <c r="L19" s="99"/>
      <c r="M19" s="99" t="s">
        <v>113</v>
      </c>
      <c r="N19" s="99"/>
      <c r="O19" s="71" t="e">
        <f>O17-O18</f>
        <v>#DIV/0!</v>
      </c>
      <c r="P19" s="99"/>
      <c r="Q19" s="64"/>
      <c r="R19" s="99"/>
      <c r="S19" s="99"/>
      <c r="T19" s="99"/>
      <c r="U19" s="99"/>
      <c r="V19" s="99" t="s">
        <v>113</v>
      </c>
      <c r="W19" s="99"/>
      <c r="X19" s="71" t="e">
        <f>X17-X18</f>
        <v>#DIV/0!</v>
      </c>
      <c r="Y19" s="99"/>
      <c r="Z19" s="64"/>
      <c r="AA19" s="99"/>
      <c r="AB19" s="99"/>
      <c r="AC19" s="99"/>
      <c r="AD19" s="99"/>
      <c r="AE19" s="99"/>
      <c r="AF19" s="99" t="s">
        <v>113</v>
      </c>
      <c r="AG19" s="99"/>
      <c r="AH19" s="71" t="e">
        <f>AH17-AH18</f>
        <v>#DIV/0!</v>
      </c>
      <c r="AI19" s="99"/>
      <c r="AJ19" s="64"/>
      <c r="AK19" s="99"/>
      <c r="AL19" s="99"/>
      <c r="AM19" s="99"/>
      <c r="AN19" s="99"/>
      <c r="AO19" s="99" t="s">
        <v>113</v>
      </c>
      <c r="AP19" s="99"/>
      <c r="AQ19" s="71" t="e">
        <f>AQ17-AQ18</f>
        <v>#DIV/0!</v>
      </c>
      <c r="AR19" s="99"/>
      <c r="AS19" s="64"/>
      <c r="AT19" s="99"/>
      <c r="AU19" s="99"/>
      <c r="AV19" s="99"/>
      <c r="AW19" s="99"/>
      <c r="AX19" s="99" t="s">
        <v>113</v>
      </c>
      <c r="AY19" s="99"/>
      <c r="AZ19" s="71" t="e">
        <f>AZ17-AZ18</f>
        <v>#DIV/0!</v>
      </c>
      <c r="BA19" s="99"/>
      <c r="BB19" s="64"/>
      <c r="BC19" s="99"/>
      <c r="BD19" s="99"/>
      <c r="BE19" s="99"/>
      <c r="BF19" s="99"/>
      <c r="BG19" s="99"/>
      <c r="BH19" s="99" t="s">
        <v>113</v>
      </c>
      <c r="BI19" s="99"/>
      <c r="BJ19" s="71" t="e">
        <f>BJ17-BJ18</f>
        <v>#DIV/0!</v>
      </c>
      <c r="BK19" s="99"/>
      <c r="BL19" s="64"/>
      <c r="BM19" s="99"/>
      <c r="BN19" s="99"/>
      <c r="BO19" s="99"/>
      <c r="BP19" s="99"/>
      <c r="BQ19" s="99" t="s">
        <v>113</v>
      </c>
      <c r="BR19" s="99"/>
      <c r="BS19" s="71" t="e">
        <f>BS17-BS18</f>
        <v>#DIV/0!</v>
      </c>
      <c r="BT19" s="99"/>
      <c r="BU19" s="64"/>
      <c r="BV19" s="99"/>
      <c r="BW19" s="99"/>
      <c r="BX19" s="99"/>
      <c r="BY19" s="99"/>
      <c r="BZ19" s="99" t="s">
        <v>113</v>
      </c>
      <c r="CA19" s="99"/>
      <c r="CB19" s="71" t="e">
        <f>CB17-CB18</f>
        <v>#DIV/0!</v>
      </c>
      <c r="CC19" s="99"/>
      <c r="CD19" s="64"/>
      <c r="CE19" s="99"/>
      <c r="CF19" s="99"/>
      <c r="CG19" s="99"/>
      <c r="CH19" s="42"/>
      <c r="CI19" s="42"/>
      <c r="CJ19" s="42" t="s">
        <v>113</v>
      </c>
      <c r="CK19" s="42"/>
      <c r="CL19" s="71">
        <f>CL17-CL18</f>
        <v>5.3333333333333321</v>
      </c>
      <c r="CM19" s="42"/>
      <c r="CN19" s="64"/>
      <c r="CO19" s="42"/>
      <c r="CP19" s="42"/>
      <c r="CQ19" s="42"/>
      <c r="CR19" s="42"/>
      <c r="CS19" s="42" t="s">
        <v>113</v>
      </c>
      <c r="CT19" s="42"/>
      <c r="CU19" s="71">
        <f>CU17-CU18</f>
        <v>5</v>
      </c>
      <c r="CV19" s="42"/>
      <c r="CW19" s="64"/>
      <c r="CX19" s="42"/>
      <c r="CY19" s="42"/>
      <c r="CZ19" s="42"/>
      <c r="DA19" s="42"/>
      <c r="DB19" s="42" t="s">
        <v>113</v>
      </c>
      <c r="DC19" s="42"/>
      <c r="DD19" s="71">
        <f>DD17-DD18</f>
        <v>4</v>
      </c>
      <c r="DE19" s="42"/>
      <c r="DF19" s="64"/>
      <c r="DG19" s="42"/>
      <c r="DH19" s="42"/>
      <c r="DI19" s="42"/>
      <c r="DJ19" s="42"/>
      <c r="DK19" s="42"/>
      <c r="DL19" s="42" t="s">
        <v>113</v>
      </c>
      <c r="DM19" s="42"/>
      <c r="DN19" s="71" t="e">
        <f>DN17-DN18</f>
        <v>#DIV/0!</v>
      </c>
      <c r="DO19" s="42"/>
      <c r="DP19" s="64"/>
      <c r="DQ19" s="42"/>
      <c r="DR19" s="42"/>
      <c r="DS19" s="42"/>
      <c r="DT19" s="42"/>
      <c r="DU19" s="42" t="s">
        <v>113</v>
      </c>
      <c r="DV19" s="42"/>
      <c r="DW19" s="71" t="e">
        <f>DW17-DW18</f>
        <v>#DIV/0!</v>
      </c>
      <c r="DX19" s="42"/>
      <c r="DY19" s="64"/>
      <c r="DZ19" s="42"/>
      <c r="EA19" s="42"/>
      <c r="EB19" s="42"/>
      <c r="EC19" s="42"/>
      <c r="ED19" s="42" t="s">
        <v>113</v>
      </c>
      <c r="EE19" s="42"/>
      <c r="EF19" s="71" t="e">
        <f>EF17-EF18</f>
        <v>#DIV/0!</v>
      </c>
      <c r="EG19" s="42"/>
      <c r="EH19" s="64"/>
      <c r="EI19" s="42"/>
      <c r="EJ19" s="42"/>
      <c r="EK19" s="42"/>
      <c r="EL19" s="42"/>
      <c r="EM19" s="42" t="s">
        <v>113</v>
      </c>
      <c r="EN19" s="42"/>
      <c r="EO19" s="71" t="e">
        <f>EO17-EO18</f>
        <v>#DIV/0!</v>
      </c>
      <c r="EP19" s="42"/>
      <c r="EQ19" s="64"/>
      <c r="ER19" s="42"/>
      <c r="ES19" s="42"/>
      <c r="ET19" s="99"/>
      <c r="EU19" s="99"/>
      <c r="EV19" s="99"/>
      <c r="EW19" s="99" t="s">
        <v>113</v>
      </c>
      <c r="EX19" s="99"/>
      <c r="EY19" s="71" t="e">
        <f>EY17-EY18</f>
        <v>#DIV/0!</v>
      </c>
      <c r="EZ19" s="99"/>
      <c r="FA19" s="64"/>
      <c r="FB19" s="99"/>
      <c r="FC19" s="99"/>
      <c r="FD19" s="99"/>
      <c r="FE19" s="99"/>
      <c r="FF19" s="99" t="s">
        <v>113</v>
      </c>
      <c r="FG19" s="99"/>
      <c r="FH19" s="71" t="e">
        <f>FH17-FH18</f>
        <v>#DIV/0!</v>
      </c>
      <c r="FI19" s="99"/>
      <c r="FJ19" s="64"/>
      <c r="FK19" s="99"/>
      <c r="FL19" s="99"/>
      <c r="FM19" s="99"/>
      <c r="FN19" s="99"/>
      <c r="FO19" s="99" t="s">
        <v>113</v>
      </c>
      <c r="FP19" s="99"/>
      <c r="FQ19" s="71" t="e">
        <f>FQ17-FQ18</f>
        <v>#DIV/0!</v>
      </c>
      <c r="FR19" s="99"/>
      <c r="FS19" s="64"/>
      <c r="FT19" s="99"/>
      <c r="FU19" s="99"/>
      <c r="FV19" s="99"/>
    </row>
    <row r="21" spans="1:178" x14ac:dyDescent="0.25">
      <c r="A21" s="109" t="s">
        <v>76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</row>
    <row r="22" spans="1:178" x14ac:dyDescent="0.25">
      <c r="A22" s="40" t="s">
        <v>0</v>
      </c>
      <c r="B22" s="118">
        <v>3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  <c r="EM22" s="110"/>
      <c r="EN22" s="110"/>
      <c r="EO22" s="110"/>
      <c r="EP22" s="110"/>
      <c r="EQ22" s="110"/>
      <c r="ER22" s="110"/>
      <c r="ES22" s="110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</row>
    <row r="23" spans="1:178" ht="15.75" thickBot="1" x14ac:dyDescent="0.3">
      <c r="A23" s="47" t="s">
        <v>9</v>
      </c>
      <c r="B23" s="117">
        <v>1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00"/>
      <c r="AD23" s="117">
        <v>2</v>
      </c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00"/>
      <c r="BF23" s="117">
        <v>3</v>
      </c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00"/>
      <c r="CH23" s="117">
        <v>4</v>
      </c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48"/>
      <c r="DJ23" s="117">
        <v>5</v>
      </c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117"/>
      <c r="EA23" s="117"/>
      <c r="EB23" s="117"/>
      <c r="EC23" s="117"/>
      <c r="ED23" s="117"/>
      <c r="EE23" s="117"/>
      <c r="EF23" s="11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00"/>
      <c r="EU23" s="117">
        <v>6</v>
      </c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117"/>
      <c r="FU23" s="117"/>
      <c r="FV23" s="100"/>
    </row>
    <row r="24" spans="1:178" x14ac:dyDescent="0.25">
      <c r="A24" s="46"/>
      <c r="B24" s="111" t="s">
        <v>83</v>
      </c>
      <c r="C24" s="112"/>
      <c r="D24" s="112"/>
      <c r="E24" s="112"/>
      <c r="F24" s="112"/>
      <c r="G24" s="112"/>
      <c r="H24" s="112"/>
      <c r="I24" s="112"/>
      <c r="J24" s="113"/>
      <c r="K24" s="114" t="s">
        <v>85</v>
      </c>
      <c r="L24" s="115"/>
      <c r="M24" s="115"/>
      <c r="N24" s="115"/>
      <c r="O24" s="115"/>
      <c r="P24" s="115"/>
      <c r="Q24" s="115"/>
      <c r="R24" s="115"/>
      <c r="S24" s="116"/>
      <c r="T24" s="114" t="s">
        <v>84</v>
      </c>
      <c r="U24" s="115"/>
      <c r="V24" s="115"/>
      <c r="W24" s="115"/>
      <c r="X24" s="115"/>
      <c r="Y24" s="115"/>
      <c r="Z24" s="115"/>
      <c r="AA24" s="115"/>
      <c r="AB24" s="116"/>
      <c r="AC24" s="98"/>
      <c r="AD24" s="111" t="s">
        <v>87</v>
      </c>
      <c r="AE24" s="112"/>
      <c r="AF24" s="112"/>
      <c r="AG24" s="112"/>
      <c r="AH24" s="112"/>
      <c r="AI24" s="112"/>
      <c r="AJ24" s="112"/>
      <c r="AK24" s="112"/>
      <c r="AL24" s="113"/>
      <c r="AM24" s="114" t="s">
        <v>89</v>
      </c>
      <c r="AN24" s="115"/>
      <c r="AO24" s="115"/>
      <c r="AP24" s="115"/>
      <c r="AQ24" s="115"/>
      <c r="AR24" s="115"/>
      <c r="AS24" s="115"/>
      <c r="AT24" s="115"/>
      <c r="AU24" s="116"/>
      <c r="AV24" s="114" t="s">
        <v>121</v>
      </c>
      <c r="AW24" s="115"/>
      <c r="AX24" s="115"/>
      <c r="AY24" s="115"/>
      <c r="AZ24" s="115"/>
      <c r="BA24" s="115"/>
      <c r="BB24" s="115"/>
      <c r="BC24" s="115"/>
      <c r="BD24" s="116"/>
      <c r="BE24" s="98"/>
      <c r="BF24" s="111" t="s">
        <v>120</v>
      </c>
      <c r="BG24" s="112"/>
      <c r="BH24" s="112"/>
      <c r="BI24" s="112"/>
      <c r="BJ24" s="112"/>
      <c r="BK24" s="112"/>
      <c r="BL24" s="112"/>
      <c r="BM24" s="112"/>
      <c r="BN24" s="113"/>
      <c r="BO24" s="114" t="s">
        <v>93</v>
      </c>
      <c r="BP24" s="115"/>
      <c r="BQ24" s="115"/>
      <c r="BR24" s="115"/>
      <c r="BS24" s="115"/>
      <c r="BT24" s="115"/>
      <c r="BU24" s="115"/>
      <c r="BV24" s="115"/>
      <c r="BW24" s="116"/>
      <c r="BX24" s="114" t="s">
        <v>94</v>
      </c>
      <c r="BY24" s="115"/>
      <c r="BZ24" s="115"/>
      <c r="CA24" s="115"/>
      <c r="CB24" s="115"/>
      <c r="CC24" s="115"/>
      <c r="CD24" s="115"/>
      <c r="CE24" s="115"/>
      <c r="CF24" s="116"/>
      <c r="CG24" s="98"/>
      <c r="CH24" s="111" t="s">
        <v>79</v>
      </c>
      <c r="CI24" s="112"/>
      <c r="CJ24" s="112"/>
      <c r="CK24" s="112"/>
      <c r="CL24" s="112"/>
      <c r="CM24" s="112"/>
      <c r="CN24" s="112"/>
      <c r="CO24" s="112"/>
      <c r="CP24" s="113"/>
      <c r="CQ24" s="114" t="s">
        <v>80</v>
      </c>
      <c r="CR24" s="115"/>
      <c r="CS24" s="115"/>
      <c r="CT24" s="115"/>
      <c r="CU24" s="115"/>
      <c r="CV24" s="115"/>
      <c r="CW24" s="115"/>
      <c r="CX24" s="115"/>
      <c r="CY24" s="116"/>
      <c r="CZ24" s="114" t="s">
        <v>101</v>
      </c>
      <c r="DA24" s="115"/>
      <c r="DB24" s="115"/>
      <c r="DC24" s="115"/>
      <c r="DD24" s="115"/>
      <c r="DE24" s="115"/>
      <c r="DF24" s="115"/>
      <c r="DG24" s="115"/>
      <c r="DH24" s="116"/>
      <c r="DI24" s="57"/>
      <c r="DJ24" s="111" t="s">
        <v>117</v>
      </c>
      <c r="DK24" s="112"/>
      <c r="DL24" s="112"/>
      <c r="DM24" s="112"/>
      <c r="DN24" s="112"/>
      <c r="DO24" s="112"/>
      <c r="DP24" s="112"/>
      <c r="DQ24" s="112"/>
      <c r="DR24" s="113"/>
      <c r="DS24" s="114" t="s">
        <v>114</v>
      </c>
      <c r="DT24" s="115"/>
      <c r="DU24" s="115"/>
      <c r="DV24" s="115"/>
      <c r="DW24" s="115"/>
      <c r="DX24" s="115"/>
      <c r="DY24" s="115"/>
      <c r="DZ24" s="115"/>
      <c r="EA24" s="116"/>
      <c r="EB24" s="114" t="s">
        <v>116</v>
      </c>
      <c r="EC24" s="115"/>
      <c r="ED24" s="115"/>
      <c r="EE24" s="115"/>
      <c r="EF24" s="115"/>
      <c r="EG24" s="115"/>
      <c r="EH24" s="115"/>
      <c r="EI24" s="115"/>
      <c r="EJ24" s="116"/>
      <c r="EK24" s="114" t="s">
        <v>115</v>
      </c>
      <c r="EL24" s="115"/>
      <c r="EM24" s="115"/>
      <c r="EN24" s="115"/>
      <c r="EO24" s="115"/>
      <c r="EP24" s="115"/>
      <c r="EQ24" s="115"/>
      <c r="ER24" s="115"/>
      <c r="ES24" s="116"/>
      <c r="ET24" s="98"/>
      <c r="EU24" s="111" t="s">
        <v>123</v>
      </c>
      <c r="EV24" s="112"/>
      <c r="EW24" s="112"/>
      <c r="EX24" s="112"/>
      <c r="EY24" s="112"/>
      <c r="EZ24" s="112"/>
      <c r="FA24" s="112"/>
      <c r="FB24" s="112"/>
      <c r="FC24" s="113"/>
      <c r="FD24" s="114" t="s">
        <v>122</v>
      </c>
      <c r="FE24" s="115"/>
      <c r="FF24" s="115"/>
      <c r="FG24" s="115"/>
      <c r="FH24" s="115"/>
      <c r="FI24" s="115"/>
      <c r="FJ24" s="115"/>
      <c r="FK24" s="115"/>
      <c r="FL24" s="116"/>
      <c r="FM24" s="114" t="s">
        <v>124</v>
      </c>
      <c r="FN24" s="115"/>
      <c r="FO24" s="115"/>
      <c r="FP24" s="115"/>
      <c r="FQ24" s="115"/>
      <c r="FR24" s="115"/>
      <c r="FS24" s="115"/>
      <c r="FT24" s="115"/>
      <c r="FU24" s="116"/>
      <c r="FV24" s="98"/>
    </row>
    <row r="25" spans="1:178" x14ac:dyDescent="0.25">
      <c r="A25" s="44" t="s">
        <v>100</v>
      </c>
      <c r="B25" s="101" t="s">
        <v>97</v>
      </c>
      <c r="C25" s="97" t="s">
        <v>96</v>
      </c>
      <c r="D25" s="97" t="s">
        <v>98</v>
      </c>
      <c r="E25" s="97" t="s">
        <v>102</v>
      </c>
      <c r="F25" s="97" t="s">
        <v>103</v>
      </c>
      <c r="G25" s="97" t="s">
        <v>104</v>
      </c>
      <c r="H25" s="97" t="s">
        <v>109</v>
      </c>
      <c r="I25" s="97" t="s">
        <v>98</v>
      </c>
      <c r="J25" s="102" t="s">
        <v>110</v>
      </c>
      <c r="K25" s="96" t="s">
        <v>97</v>
      </c>
      <c r="L25" s="97" t="s">
        <v>96</v>
      </c>
      <c r="M25" s="97" t="s">
        <v>98</v>
      </c>
      <c r="N25" s="97" t="s">
        <v>102</v>
      </c>
      <c r="O25" s="97" t="s">
        <v>103</v>
      </c>
      <c r="P25" s="94" t="s">
        <v>104</v>
      </c>
      <c r="Q25" s="97" t="s">
        <v>109</v>
      </c>
      <c r="R25" s="97" t="s">
        <v>98</v>
      </c>
      <c r="S25" s="102" t="s">
        <v>110</v>
      </c>
      <c r="T25" s="101" t="s">
        <v>97</v>
      </c>
      <c r="U25" s="97" t="s">
        <v>96</v>
      </c>
      <c r="V25" s="97" t="s">
        <v>98</v>
      </c>
      <c r="W25" s="97" t="s">
        <v>102</v>
      </c>
      <c r="X25" s="97" t="s">
        <v>103</v>
      </c>
      <c r="Y25" s="97" t="s">
        <v>104</v>
      </c>
      <c r="Z25" s="97" t="s">
        <v>109</v>
      </c>
      <c r="AA25" s="97" t="s">
        <v>98</v>
      </c>
      <c r="AB25" s="102" t="s">
        <v>110</v>
      </c>
      <c r="AC25" s="95"/>
      <c r="AD25" s="101" t="s">
        <v>97</v>
      </c>
      <c r="AE25" s="97" t="s">
        <v>96</v>
      </c>
      <c r="AF25" s="97" t="s">
        <v>98</v>
      </c>
      <c r="AG25" s="97" t="s">
        <v>102</v>
      </c>
      <c r="AH25" s="97" t="s">
        <v>103</v>
      </c>
      <c r="AI25" s="97" t="s">
        <v>104</v>
      </c>
      <c r="AJ25" s="97" t="s">
        <v>109</v>
      </c>
      <c r="AK25" s="97" t="s">
        <v>98</v>
      </c>
      <c r="AL25" s="102" t="s">
        <v>110</v>
      </c>
      <c r="AM25" s="96" t="s">
        <v>97</v>
      </c>
      <c r="AN25" s="97" t="s">
        <v>96</v>
      </c>
      <c r="AO25" s="97" t="s">
        <v>98</v>
      </c>
      <c r="AP25" s="97" t="s">
        <v>102</v>
      </c>
      <c r="AQ25" s="97" t="s">
        <v>103</v>
      </c>
      <c r="AR25" s="94" t="s">
        <v>104</v>
      </c>
      <c r="AS25" s="97" t="s">
        <v>109</v>
      </c>
      <c r="AT25" s="97" t="s">
        <v>98</v>
      </c>
      <c r="AU25" s="102" t="s">
        <v>110</v>
      </c>
      <c r="AV25" s="101" t="s">
        <v>97</v>
      </c>
      <c r="AW25" s="97" t="s">
        <v>96</v>
      </c>
      <c r="AX25" s="97" t="s">
        <v>98</v>
      </c>
      <c r="AY25" s="97" t="s">
        <v>102</v>
      </c>
      <c r="AZ25" s="97" t="s">
        <v>103</v>
      </c>
      <c r="BA25" s="97" t="s">
        <v>104</v>
      </c>
      <c r="BB25" s="97" t="s">
        <v>109</v>
      </c>
      <c r="BC25" s="97" t="s">
        <v>98</v>
      </c>
      <c r="BD25" s="102" t="s">
        <v>110</v>
      </c>
      <c r="BE25" s="95"/>
      <c r="BF25" s="101" t="s">
        <v>97</v>
      </c>
      <c r="BG25" s="97" t="s">
        <v>96</v>
      </c>
      <c r="BH25" s="97" t="s">
        <v>98</v>
      </c>
      <c r="BI25" s="97" t="s">
        <v>102</v>
      </c>
      <c r="BJ25" s="97" t="s">
        <v>103</v>
      </c>
      <c r="BK25" s="97" t="s">
        <v>104</v>
      </c>
      <c r="BL25" s="97" t="s">
        <v>109</v>
      </c>
      <c r="BM25" s="97" t="s">
        <v>98</v>
      </c>
      <c r="BN25" s="102" t="s">
        <v>110</v>
      </c>
      <c r="BO25" s="96" t="s">
        <v>97</v>
      </c>
      <c r="BP25" s="97" t="s">
        <v>96</v>
      </c>
      <c r="BQ25" s="97" t="s">
        <v>98</v>
      </c>
      <c r="BR25" s="97" t="s">
        <v>102</v>
      </c>
      <c r="BS25" s="97" t="s">
        <v>103</v>
      </c>
      <c r="BT25" s="94" t="s">
        <v>104</v>
      </c>
      <c r="BU25" s="97" t="s">
        <v>109</v>
      </c>
      <c r="BV25" s="97" t="s">
        <v>98</v>
      </c>
      <c r="BW25" s="102" t="s">
        <v>110</v>
      </c>
      <c r="BX25" s="101" t="s">
        <v>97</v>
      </c>
      <c r="BY25" s="97" t="s">
        <v>96</v>
      </c>
      <c r="BZ25" s="97" t="s">
        <v>98</v>
      </c>
      <c r="CA25" s="97" t="s">
        <v>102</v>
      </c>
      <c r="CB25" s="97" t="s">
        <v>103</v>
      </c>
      <c r="CC25" s="97" t="s">
        <v>104</v>
      </c>
      <c r="CD25" s="97" t="s">
        <v>109</v>
      </c>
      <c r="CE25" s="97" t="s">
        <v>98</v>
      </c>
      <c r="CF25" s="102" t="s">
        <v>110</v>
      </c>
      <c r="CG25" s="95"/>
      <c r="CH25" s="40" t="s">
        <v>97</v>
      </c>
      <c r="CI25" s="24" t="s">
        <v>96</v>
      </c>
      <c r="CJ25" s="24" t="s">
        <v>98</v>
      </c>
      <c r="CK25" s="24" t="s">
        <v>102</v>
      </c>
      <c r="CL25" s="24" t="s">
        <v>103</v>
      </c>
      <c r="CM25" s="24" t="s">
        <v>104</v>
      </c>
      <c r="CN25" s="24" t="s">
        <v>109</v>
      </c>
      <c r="CO25" s="24" t="s">
        <v>98</v>
      </c>
      <c r="CP25" s="39" t="s">
        <v>110</v>
      </c>
      <c r="CQ25" s="28" t="s">
        <v>97</v>
      </c>
      <c r="CR25" s="24" t="s">
        <v>96</v>
      </c>
      <c r="CS25" s="24" t="s">
        <v>98</v>
      </c>
      <c r="CT25" s="24" t="s">
        <v>102</v>
      </c>
      <c r="CU25" s="24" t="s">
        <v>103</v>
      </c>
      <c r="CV25" s="26" t="s">
        <v>104</v>
      </c>
      <c r="CW25" s="24" t="s">
        <v>109</v>
      </c>
      <c r="CX25" s="24" t="s">
        <v>98</v>
      </c>
      <c r="CY25" s="39" t="s">
        <v>110</v>
      </c>
      <c r="CZ25" s="40" t="s">
        <v>97</v>
      </c>
      <c r="DA25" s="24" t="s">
        <v>96</v>
      </c>
      <c r="DB25" s="24" t="s">
        <v>98</v>
      </c>
      <c r="DC25" s="24" t="s">
        <v>102</v>
      </c>
      <c r="DD25" s="24" t="s">
        <v>103</v>
      </c>
      <c r="DE25" s="24" t="s">
        <v>104</v>
      </c>
      <c r="DF25" s="24" t="s">
        <v>109</v>
      </c>
      <c r="DG25" s="24" t="s">
        <v>98</v>
      </c>
      <c r="DH25" s="39" t="s">
        <v>110</v>
      </c>
      <c r="DI25" s="27"/>
      <c r="DJ25" s="40" t="s">
        <v>97</v>
      </c>
      <c r="DK25" s="24" t="s">
        <v>96</v>
      </c>
      <c r="DL25" s="24" t="s">
        <v>98</v>
      </c>
      <c r="DM25" s="24" t="s">
        <v>102</v>
      </c>
      <c r="DN25" s="24" t="s">
        <v>103</v>
      </c>
      <c r="DO25" s="24" t="s">
        <v>104</v>
      </c>
      <c r="DP25" s="24" t="s">
        <v>109</v>
      </c>
      <c r="DQ25" s="24" t="s">
        <v>98</v>
      </c>
      <c r="DR25" s="39" t="s">
        <v>110</v>
      </c>
      <c r="DS25" s="28" t="s">
        <v>97</v>
      </c>
      <c r="DT25" s="24" t="s">
        <v>96</v>
      </c>
      <c r="DU25" s="24" t="s">
        <v>98</v>
      </c>
      <c r="DV25" s="24" t="s">
        <v>102</v>
      </c>
      <c r="DW25" s="24" t="s">
        <v>103</v>
      </c>
      <c r="DX25" s="26" t="s">
        <v>104</v>
      </c>
      <c r="DY25" s="24" t="s">
        <v>109</v>
      </c>
      <c r="DZ25" s="24" t="s">
        <v>98</v>
      </c>
      <c r="EA25" s="39" t="s">
        <v>110</v>
      </c>
      <c r="EB25" s="40" t="s">
        <v>97</v>
      </c>
      <c r="EC25" s="24" t="s">
        <v>96</v>
      </c>
      <c r="ED25" s="24" t="s">
        <v>98</v>
      </c>
      <c r="EE25" s="24" t="s">
        <v>102</v>
      </c>
      <c r="EF25" s="24" t="s">
        <v>103</v>
      </c>
      <c r="EG25" s="24" t="s">
        <v>104</v>
      </c>
      <c r="EH25" s="24" t="s">
        <v>109</v>
      </c>
      <c r="EI25" s="24" t="s">
        <v>98</v>
      </c>
      <c r="EJ25" s="39" t="s">
        <v>110</v>
      </c>
      <c r="EK25" s="40" t="s">
        <v>97</v>
      </c>
      <c r="EL25" s="24" t="s">
        <v>96</v>
      </c>
      <c r="EM25" s="24" t="s">
        <v>98</v>
      </c>
      <c r="EN25" s="24" t="s">
        <v>102</v>
      </c>
      <c r="EO25" s="24" t="s">
        <v>103</v>
      </c>
      <c r="EP25" s="24" t="s">
        <v>104</v>
      </c>
      <c r="EQ25" s="24" t="s">
        <v>109</v>
      </c>
      <c r="ER25" s="24" t="s">
        <v>98</v>
      </c>
      <c r="ES25" s="39" t="s">
        <v>110</v>
      </c>
      <c r="ET25" s="95"/>
      <c r="EU25" s="101" t="s">
        <v>97</v>
      </c>
      <c r="EV25" s="97" t="s">
        <v>96</v>
      </c>
      <c r="EW25" s="97" t="s">
        <v>98</v>
      </c>
      <c r="EX25" s="97" t="s">
        <v>102</v>
      </c>
      <c r="EY25" s="97" t="s">
        <v>103</v>
      </c>
      <c r="EZ25" s="97" t="s">
        <v>104</v>
      </c>
      <c r="FA25" s="97" t="s">
        <v>109</v>
      </c>
      <c r="FB25" s="97" t="s">
        <v>98</v>
      </c>
      <c r="FC25" s="102" t="s">
        <v>110</v>
      </c>
      <c r="FD25" s="96" t="s">
        <v>97</v>
      </c>
      <c r="FE25" s="97" t="s">
        <v>96</v>
      </c>
      <c r="FF25" s="97" t="s">
        <v>98</v>
      </c>
      <c r="FG25" s="97" t="s">
        <v>102</v>
      </c>
      <c r="FH25" s="97" t="s">
        <v>103</v>
      </c>
      <c r="FI25" s="94" t="s">
        <v>104</v>
      </c>
      <c r="FJ25" s="97" t="s">
        <v>109</v>
      </c>
      <c r="FK25" s="97" t="s">
        <v>98</v>
      </c>
      <c r="FL25" s="102" t="s">
        <v>110</v>
      </c>
      <c r="FM25" s="101" t="s">
        <v>97</v>
      </c>
      <c r="FN25" s="97" t="s">
        <v>96</v>
      </c>
      <c r="FO25" s="97" t="s">
        <v>98</v>
      </c>
      <c r="FP25" s="97" t="s">
        <v>102</v>
      </c>
      <c r="FQ25" s="97" t="s">
        <v>103</v>
      </c>
      <c r="FR25" s="97" t="s">
        <v>104</v>
      </c>
      <c r="FS25" s="97" t="s">
        <v>109</v>
      </c>
      <c r="FT25" s="97" t="s">
        <v>98</v>
      </c>
      <c r="FU25" s="102" t="s">
        <v>110</v>
      </c>
      <c r="FV25" s="95"/>
    </row>
    <row r="26" spans="1:178" x14ac:dyDescent="0.25">
      <c r="A26" s="44">
        <v>1</v>
      </c>
      <c r="B26" s="101"/>
      <c r="C26" s="97"/>
      <c r="D26" s="97"/>
      <c r="E26" s="97"/>
      <c r="F26" s="97"/>
      <c r="G26" s="97"/>
      <c r="H26" s="97"/>
      <c r="I26" s="97">
        <f t="shared" ref="I26:I35" si="39">IF(H26="W",1,0)</f>
        <v>0</v>
      </c>
      <c r="J26" s="102">
        <f>IF(H26="L",1,0)</f>
        <v>0</v>
      </c>
      <c r="K26" s="96"/>
      <c r="L26" s="97"/>
      <c r="M26" s="97"/>
      <c r="N26" s="97"/>
      <c r="O26" s="97"/>
      <c r="P26" s="94"/>
      <c r="Q26" s="97"/>
      <c r="R26" s="97">
        <f t="shared" ref="R26:R35" si="40">IF(Q26="W",1,0)</f>
        <v>0</v>
      </c>
      <c r="S26" s="102">
        <f>IF(Q26="L",1,0)</f>
        <v>0</v>
      </c>
      <c r="T26" s="101"/>
      <c r="U26" s="97"/>
      <c r="V26" s="97"/>
      <c r="W26" s="97"/>
      <c r="X26" s="97"/>
      <c r="Y26" s="97"/>
      <c r="Z26" s="97"/>
      <c r="AA26" s="97">
        <f t="shared" ref="AA26:AA35" si="41">IF(Z26="W",1,0)</f>
        <v>0</v>
      </c>
      <c r="AB26" s="102">
        <f>IF(Z26="L",1,0)</f>
        <v>0</v>
      </c>
      <c r="AC26" s="95"/>
      <c r="AD26" s="101"/>
      <c r="AE26" s="97"/>
      <c r="AF26" s="97"/>
      <c r="AG26" s="97"/>
      <c r="AH26" s="97"/>
      <c r="AI26" s="97"/>
      <c r="AJ26" s="97"/>
      <c r="AK26" s="97">
        <f t="shared" ref="AK26:AK35" si="42">IF(AJ26="W",1,0)</f>
        <v>0</v>
      </c>
      <c r="AL26" s="102">
        <f>IF(AJ26="L",1,0)</f>
        <v>0</v>
      </c>
      <c r="AM26" s="96"/>
      <c r="AN26" s="97"/>
      <c r="AO26" s="97"/>
      <c r="AP26" s="97"/>
      <c r="AQ26" s="97"/>
      <c r="AR26" s="94"/>
      <c r="AS26" s="97"/>
      <c r="AT26" s="97">
        <f t="shared" ref="AT26:AT35" si="43">IF(AS26="W",1,0)</f>
        <v>0</v>
      </c>
      <c r="AU26" s="102">
        <f>IF(AS26="L",1,0)</f>
        <v>0</v>
      </c>
      <c r="AV26" s="101"/>
      <c r="AW26" s="97"/>
      <c r="AX26" s="97"/>
      <c r="AY26" s="97"/>
      <c r="AZ26" s="97"/>
      <c r="BA26" s="97"/>
      <c r="BB26" s="97"/>
      <c r="BC26" s="97">
        <f t="shared" ref="BC26:BC35" si="44">IF(BB26="W",1,0)</f>
        <v>0</v>
      </c>
      <c r="BD26" s="102">
        <f>IF(BB26="L",1,0)</f>
        <v>0</v>
      </c>
      <c r="BE26" s="95"/>
      <c r="BF26" s="101"/>
      <c r="BG26" s="97"/>
      <c r="BH26" s="97"/>
      <c r="BI26" s="97"/>
      <c r="BJ26" s="97"/>
      <c r="BK26" s="97"/>
      <c r="BL26" s="97"/>
      <c r="BM26" s="97">
        <f t="shared" ref="BM26:BM30" si="45">IF(BL26="W",1,0)</f>
        <v>0</v>
      </c>
      <c r="BN26" s="102">
        <f>IF(BL26="L",1,0)</f>
        <v>0</v>
      </c>
      <c r="BO26" s="96"/>
      <c r="BP26" s="97"/>
      <c r="BQ26" s="97"/>
      <c r="BR26" s="97"/>
      <c r="BS26" s="97"/>
      <c r="BT26" s="94"/>
      <c r="BU26" s="97"/>
      <c r="BV26" s="97">
        <f t="shared" ref="BV26:BV29" si="46">IF(BU26="W",1,0)</f>
        <v>0</v>
      </c>
      <c r="BW26" s="102">
        <f>IF(BU26="L",1,0)</f>
        <v>0</v>
      </c>
      <c r="BX26" s="101"/>
      <c r="BY26" s="97"/>
      <c r="BZ26" s="97"/>
      <c r="CA26" s="97"/>
      <c r="CB26" s="97"/>
      <c r="CC26" s="97"/>
      <c r="CD26" s="97"/>
      <c r="CE26" s="97">
        <f t="shared" ref="CE26:CE30" si="47">IF(CD26="W",1,0)</f>
        <v>0</v>
      </c>
      <c r="CF26" s="102">
        <f>IF(CD26="L",1,0)</f>
        <v>0</v>
      </c>
      <c r="CG26" s="95"/>
      <c r="CH26" s="40">
        <v>33.430999999999997</v>
      </c>
      <c r="CI26" s="24">
        <v>35.408999999999999</v>
      </c>
      <c r="CJ26" s="24">
        <v>42.575000000000003</v>
      </c>
      <c r="CK26" s="24">
        <v>12</v>
      </c>
      <c r="CL26" s="24" t="s">
        <v>105</v>
      </c>
      <c r="CM26" s="24">
        <v>8</v>
      </c>
      <c r="CN26" s="24" t="s">
        <v>105</v>
      </c>
      <c r="CO26" s="24">
        <f t="shared" ref="CO26:CO35" si="48">IF(CN26="W",1,0)</f>
        <v>0</v>
      </c>
      <c r="CP26" s="87">
        <f>IF(CN26="L",1,0)</f>
        <v>0</v>
      </c>
      <c r="CQ26" s="28">
        <v>35.094000000000001</v>
      </c>
      <c r="CR26" s="24">
        <v>37.685000000000002</v>
      </c>
      <c r="CS26" s="41">
        <v>43.043999999999997</v>
      </c>
      <c r="CT26" s="24">
        <v>19</v>
      </c>
      <c r="CU26" s="24" t="s">
        <v>105</v>
      </c>
      <c r="CV26" s="26">
        <v>13</v>
      </c>
      <c r="CW26" s="24" t="s">
        <v>105</v>
      </c>
      <c r="CX26" s="24">
        <f t="shared" ref="CX26:CX35" si="49">IF(CW26="W",1,0)</f>
        <v>0</v>
      </c>
      <c r="CY26" s="87">
        <f>IF(CW26="L",1,0)</f>
        <v>0</v>
      </c>
      <c r="CZ26" s="40">
        <v>32.645000000000003</v>
      </c>
      <c r="DA26" s="24">
        <v>35.341000000000001</v>
      </c>
      <c r="DB26" s="24">
        <v>43.003999999999998</v>
      </c>
      <c r="DC26" s="24">
        <v>13</v>
      </c>
      <c r="DD26" s="24" t="s">
        <v>108</v>
      </c>
      <c r="DE26" s="24">
        <v>11</v>
      </c>
      <c r="DF26" s="24" t="s">
        <v>98</v>
      </c>
      <c r="DG26" s="24">
        <f t="shared" ref="DG26:DG35" si="50">IF(DF26="W",1,0)</f>
        <v>1</v>
      </c>
      <c r="DH26" s="87">
        <f>IF(DF26="L",1,0)</f>
        <v>0</v>
      </c>
      <c r="DI26" s="27"/>
      <c r="DJ26" s="40"/>
      <c r="DK26" s="24"/>
      <c r="DL26" s="24"/>
      <c r="DM26" s="24"/>
      <c r="DN26" s="24"/>
      <c r="DO26" s="24"/>
      <c r="DP26" s="24"/>
      <c r="DQ26" s="24">
        <f t="shared" ref="DQ26:DQ35" si="51">IF(DP26="W",1,0)</f>
        <v>0</v>
      </c>
      <c r="DR26" s="87">
        <f>IF(DP26="L",1,0)</f>
        <v>0</v>
      </c>
      <c r="DS26" s="28"/>
      <c r="DT26" s="24"/>
      <c r="DU26" s="24"/>
      <c r="DV26" s="24"/>
      <c r="DW26" s="24"/>
      <c r="DX26" s="26"/>
      <c r="DY26" s="24"/>
      <c r="DZ26" s="24">
        <f t="shared" ref="DZ26:DZ35" si="52">IF(DY26="W",1,0)</f>
        <v>0</v>
      </c>
      <c r="EA26" s="87">
        <f>IF(DY26="L",1,0)</f>
        <v>0</v>
      </c>
      <c r="EB26" s="40">
        <v>36.716999999999999</v>
      </c>
      <c r="EC26" s="24">
        <v>39.301000000000002</v>
      </c>
      <c r="ED26" s="24">
        <v>39.945999999999998</v>
      </c>
      <c r="EE26" s="24">
        <v>19</v>
      </c>
      <c r="EF26" s="24" t="s">
        <v>118</v>
      </c>
      <c r="EG26" s="24">
        <v>20</v>
      </c>
      <c r="EH26" s="24" t="s">
        <v>98</v>
      </c>
      <c r="EI26" s="24">
        <f t="shared" ref="EI26:EI35" si="53">IF(EH26="W",1,0)</f>
        <v>1</v>
      </c>
      <c r="EJ26" s="87">
        <f>IF(EH26="L",1,0)</f>
        <v>0</v>
      </c>
      <c r="EK26" s="40"/>
      <c r="EL26" s="24"/>
      <c r="EM26" s="24"/>
      <c r="EN26" s="24"/>
      <c r="EO26" s="24"/>
      <c r="EP26" s="24"/>
      <c r="EQ26" s="24"/>
      <c r="ER26" s="24">
        <f t="shared" ref="ER26:ER35" si="54">IF(EQ26="W",1,0)</f>
        <v>0</v>
      </c>
      <c r="ES26" s="87">
        <f>IF(EQ26="L",1,0)</f>
        <v>0</v>
      </c>
      <c r="ET26" s="95"/>
      <c r="EU26" s="101"/>
      <c r="EV26" s="97"/>
      <c r="EW26" s="97"/>
      <c r="EX26" s="97"/>
      <c r="EY26" s="97"/>
      <c r="EZ26" s="97"/>
      <c r="FA26" s="97"/>
      <c r="FB26" s="97">
        <f t="shared" ref="FB26:FB31" si="55">IF(FA26="W",1,0)</f>
        <v>0</v>
      </c>
      <c r="FC26" s="102">
        <f>IF(FA26="L",1,0)</f>
        <v>0</v>
      </c>
      <c r="FD26" s="96"/>
      <c r="FE26" s="97"/>
      <c r="FF26" s="97"/>
      <c r="FG26" s="97"/>
      <c r="FH26" s="97"/>
      <c r="FI26" s="94"/>
      <c r="FJ26" s="97"/>
      <c r="FK26" s="97">
        <f t="shared" ref="FK26:FK31" si="56">IF(FJ26="W",1,0)</f>
        <v>0</v>
      </c>
      <c r="FL26" s="102">
        <f>IF(FJ26="L",1,0)</f>
        <v>0</v>
      </c>
      <c r="FM26" s="101"/>
      <c r="FN26" s="97"/>
      <c r="FO26" s="97"/>
      <c r="FP26" s="97"/>
      <c r="FQ26" s="97"/>
      <c r="FR26" s="97"/>
      <c r="FS26" s="97"/>
      <c r="FT26" s="97">
        <f t="shared" ref="FT26:FT31" si="57">IF(FS26="W",1,0)</f>
        <v>0</v>
      </c>
      <c r="FU26" s="102">
        <f>IF(FS26="L",1,0)</f>
        <v>0</v>
      </c>
      <c r="FV26" s="95"/>
    </row>
    <row r="27" spans="1:178" x14ac:dyDescent="0.25">
      <c r="A27" s="44">
        <f>A26+1</f>
        <v>2</v>
      </c>
      <c r="B27" s="101"/>
      <c r="C27" s="97"/>
      <c r="D27" s="97"/>
      <c r="E27" s="97"/>
      <c r="F27" s="97"/>
      <c r="G27" s="97"/>
      <c r="H27" s="97"/>
      <c r="I27" s="97">
        <f t="shared" si="39"/>
        <v>0</v>
      </c>
      <c r="J27" s="102">
        <f t="shared" ref="J27:J34" si="58">IF(H27="L",1,0)</f>
        <v>0</v>
      </c>
      <c r="K27" s="96"/>
      <c r="L27" s="97"/>
      <c r="M27" s="97"/>
      <c r="N27" s="97"/>
      <c r="O27" s="97"/>
      <c r="P27" s="94"/>
      <c r="Q27" s="97"/>
      <c r="R27" s="97">
        <f t="shared" si="40"/>
        <v>0</v>
      </c>
      <c r="S27" s="102">
        <f t="shared" ref="S27:S34" si="59">IF(Q27="L",1,0)</f>
        <v>0</v>
      </c>
      <c r="T27" s="101"/>
      <c r="U27" s="97"/>
      <c r="V27" s="97"/>
      <c r="W27" s="97"/>
      <c r="X27" s="97"/>
      <c r="Y27" s="97"/>
      <c r="Z27" s="97"/>
      <c r="AA27" s="97">
        <f t="shared" si="41"/>
        <v>0</v>
      </c>
      <c r="AB27" s="102">
        <f t="shared" ref="AB27:AB34" si="60">IF(Z27="L",1,0)</f>
        <v>0</v>
      </c>
      <c r="AC27" s="95"/>
      <c r="AD27" s="101"/>
      <c r="AE27" s="97"/>
      <c r="AF27" s="97"/>
      <c r="AG27" s="97"/>
      <c r="AH27" s="97"/>
      <c r="AI27" s="97"/>
      <c r="AJ27" s="97"/>
      <c r="AK27" s="97">
        <f t="shared" si="42"/>
        <v>0</v>
      </c>
      <c r="AL27" s="102">
        <f t="shared" ref="AL27:AL34" si="61">IF(AJ27="L",1,0)</f>
        <v>0</v>
      </c>
      <c r="AM27" s="96"/>
      <c r="AN27" s="97"/>
      <c r="AO27" s="97"/>
      <c r="AP27" s="97"/>
      <c r="AQ27" s="97"/>
      <c r="AR27" s="94"/>
      <c r="AS27" s="97"/>
      <c r="AT27" s="97">
        <f t="shared" si="43"/>
        <v>0</v>
      </c>
      <c r="AU27" s="102">
        <f t="shared" ref="AU27:AU34" si="62">IF(AS27="L",1,0)</f>
        <v>0</v>
      </c>
      <c r="AV27" s="101"/>
      <c r="AW27" s="97"/>
      <c r="AX27" s="97"/>
      <c r="AY27" s="97"/>
      <c r="AZ27" s="97"/>
      <c r="BA27" s="97"/>
      <c r="BB27" s="97"/>
      <c r="BC27" s="97">
        <f t="shared" si="44"/>
        <v>0</v>
      </c>
      <c r="BD27" s="102">
        <f t="shared" ref="BD27:BD34" si="63">IF(BB27="L",1,0)</f>
        <v>0</v>
      </c>
      <c r="BE27" s="95"/>
      <c r="BF27" s="101"/>
      <c r="BG27" s="97"/>
      <c r="BH27" s="97"/>
      <c r="BI27" s="97"/>
      <c r="BJ27" s="97"/>
      <c r="BK27" s="97"/>
      <c r="BL27" s="97"/>
      <c r="BM27" s="97">
        <f t="shared" si="45"/>
        <v>0</v>
      </c>
      <c r="BN27" s="102">
        <f t="shared" ref="BN27:BN30" si="64">IF(BL27="L",1,0)</f>
        <v>0</v>
      </c>
      <c r="BO27" s="96"/>
      <c r="BP27" s="97"/>
      <c r="BQ27" s="97"/>
      <c r="BR27" s="97"/>
      <c r="BS27" s="97"/>
      <c r="BT27" s="94"/>
      <c r="BU27" s="97"/>
      <c r="BV27" s="97">
        <f t="shared" si="46"/>
        <v>0</v>
      </c>
      <c r="BW27" s="102">
        <f t="shared" ref="BW27:BW29" si="65">IF(BU27="L",1,0)</f>
        <v>0</v>
      </c>
      <c r="BX27" s="101"/>
      <c r="BY27" s="97"/>
      <c r="BZ27" s="97"/>
      <c r="CA27" s="97"/>
      <c r="CB27" s="97"/>
      <c r="CC27" s="97"/>
      <c r="CD27" s="97"/>
      <c r="CE27" s="97">
        <f t="shared" si="47"/>
        <v>0</v>
      </c>
      <c r="CF27" s="102">
        <f t="shared" ref="CF27:CF30" si="66">IF(CD27="L",1,0)</f>
        <v>0</v>
      </c>
      <c r="CG27" s="95"/>
      <c r="CH27" s="40">
        <v>33.371000000000002</v>
      </c>
      <c r="CI27" s="24">
        <v>35.643999999999998</v>
      </c>
      <c r="CJ27" s="24">
        <v>42.834000000000003</v>
      </c>
      <c r="CK27" s="24">
        <v>10</v>
      </c>
      <c r="CL27" s="24" t="s">
        <v>105</v>
      </c>
      <c r="CM27" s="24">
        <v>3</v>
      </c>
      <c r="CN27" s="24" t="s">
        <v>105</v>
      </c>
      <c r="CO27" s="24">
        <f t="shared" si="48"/>
        <v>0</v>
      </c>
      <c r="CP27" s="87">
        <f t="shared" ref="CP27:CP34" si="67">IF(CN27="L",1,0)</f>
        <v>0</v>
      </c>
      <c r="CQ27" s="28">
        <v>35.009</v>
      </c>
      <c r="CR27" s="24">
        <v>36.85</v>
      </c>
      <c r="CS27" s="24">
        <v>43.043999999999997</v>
      </c>
      <c r="CT27" s="24">
        <v>20</v>
      </c>
      <c r="CU27" s="24" t="s">
        <v>107</v>
      </c>
      <c r="CV27" s="26">
        <v>14</v>
      </c>
      <c r="CW27" s="24" t="s">
        <v>110</v>
      </c>
      <c r="CX27" s="24">
        <f t="shared" si="49"/>
        <v>0</v>
      </c>
      <c r="CY27" s="87">
        <f t="shared" ref="CY27:CY34" si="68">IF(CW27="L",1,0)</f>
        <v>1</v>
      </c>
      <c r="CZ27" s="40"/>
      <c r="DA27" s="24"/>
      <c r="DB27" s="24"/>
      <c r="DC27" s="24"/>
      <c r="DD27" s="24"/>
      <c r="DE27" s="24"/>
      <c r="DF27" s="24"/>
      <c r="DG27" s="24">
        <f t="shared" si="50"/>
        <v>0</v>
      </c>
      <c r="DH27" s="87">
        <f t="shared" ref="DH27:DH34" si="69">IF(DF27="L",1,0)</f>
        <v>0</v>
      </c>
      <c r="DI27" s="27"/>
      <c r="DJ27" s="40"/>
      <c r="DK27" s="24"/>
      <c r="DL27" s="24"/>
      <c r="DM27" s="24"/>
      <c r="DN27" s="24"/>
      <c r="DO27" s="24"/>
      <c r="DP27" s="24"/>
      <c r="DQ27" s="24">
        <f t="shared" si="51"/>
        <v>0</v>
      </c>
      <c r="DR27" s="87">
        <f t="shared" ref="DR27:DR34" si="70">IF(DP27="L",1,0)</f>
        <v>0</v>
      </c>
      <c r="DS27" s="28"/>
      <c r="DT27" s="24"/>
      <c r="DU27" s="24"/>
      <c r="DV27" s="24"/>
      <c r="DW27" s="24"/>
      <c r="DX27" s="26"/>
      <c r="DY27" s="24"/>
      <c r="DZ27" s="24">
        <f t="shared" si="52"/>
        <v>0</v>
      </c>
      <c r="EA27" s="87">
        <f t="shared" ref="EA27:EA34" si="71">IF(DY27="L",1,0)</f>
        <v>0</v>
      </c>
      <c r="EB27" s="40"/>
      <c r="EC27" s="24"/>
      <c r="ED27" s="24"/>
      <c r="EE27" s="24"/>
      <c r="EF27" s="24"/>
      <c r="EG27" s="24"/>
      <c r="EH27" s="24"/>
      <c r="EI27" s="24">
        <f t="shared" si="53"/>
        <v>0</v>
      </c>
      <c r="EJ27" s="87">
        <f t="shared" ref="EJ27:EJ34" si="72">IF(EH27="L",1,0)</f>
        <v>0</v>
      </c>
      <c r="EK27" s="40"/>
      <c r="EL27" s="24"/>
      <c r="EM27" s="24"/>
      <c r="EN27" s="24"/>
      <c r="EO27" s="24"/>
      <c r="EP27" s="24"/>
      <c r="EQ27" s="24"/>
      <c r="ER27" s="24">
        <f t="shared" si="54"/>
        <v>0</v>
      </c>
      <c r="ES27" s="87">
        <f t="shared" ref="ES27:ES34" si="73">IF(EQ27="L",1,0)</f>
        <v>0</v>
      </c>
      <c r="ET27" s="95"/>
      <c r="EU27" s="101"/>
      <c r="EV27" s="97"/>
      <c r="EW27" s="97"/>
      <c r="EX27" s="97"/>
      <c r="EY27" s="97"/>
      <c r="EZ27" s="97"/>
      <c r="FA27" s="97"/>
      <c r="FB27" s="97">
        <f t="shared" si="55"/>
        <v>0</v>
      </c>
      <c r="FC27" s="102">
        <f t="shared" ref="FC27:FC31" si="74">IF(FA27="L",1,0)</f>
        <v>0</v>
      </c>
      <c r="FD27" s="96"/>
      <c r="FE27" s="97"/>
      <c r="FF27" s="97"/>
      <c r="FG27" s="97"/>
      <c r="FH27" s="97"/>
      <c r="FI27" s="94"/>
      <c r="FJ27" s="97"/>
      <c r="FK27" s="97">
        <f t="shared" si="56"/>
        <v>0</v>
      </c>
      <c r="FL27" s="102">
        <f t="shared" ref="FL27:FL31" si="75">IF(FJ27="L",1,0)</f>
        <v>0</v>
      </c>
      <c r="FM27" s="101"/>
      <c r="FN27" s="97"/>
      <c r="FO27" s="97"/>
      <c r="FP27" s="97"/>
      <c r="FQ27" s="97"/>
      <c r="FR27" s="97"/>
      <c r="FS27" s="97"/>
      <c r="FT27" s="97">
        <f t="shared" si="57"/>
        <v>0</v>
      </c>
      <c r="FU27" s="102">
        <f t="shared" ref="FU27:FU31" si="76">IF(FS27="L",1,0)</f>
        <v>0</v>
      </c>
      <c r="FV27" s="95"/>
    </row>
    <row r="28" spans="1:178" x14ac:dyDescent="0.25">
      <c r="A28" s="44">
        <f>A27+1</f>
        <v>3</v>
      </c>
      <c r="B28" s="101"/>
      <c r="C28" s="97"/>
      <c r="D28" s="97"/>
      <c r="E28" s="97"/>
      <c r="F28" s="97"/>
      <c r="G28" s="97"/>
      <c r="H28" s="97"/>
      <c r="I28" s="97">
        <f t="shared" si="39"/>
        <v>0</v>
      </c>
      <c r="J28" s="102">
        <f t="shared" si="58"/>
        <v>0</v>
      </c>
      <c r="K28" s="96"/>
      <c r="L28" s="97"/>
      <c r="M28" s="97"/>
      <c r="N28" s="97"/>
      <c r="O28" s="97"/>
      <c r="P28" s="94"/>
      <c r="Q28" s="97"/>
      <c r="R28" s="97">
        <f t="shared" si="40"/>
        <v>0</v>
      </c>
      <c r="S28" s="102">
        <f t="shared" si="59"/>
        <v>0</v>
      </c>
      <c r="T28" s="101"/>
      <c r="U28" s="97"/>
      <c r="V28" s="97"/>
      <c r="W28" s="97"/>
      <c r="X28" s="97"/>
      <c r="Y28" s="97"/>
      <c r="Z28" s="97"/>
      <c r="AA28" s="97">
        <f t="shared" si="41"/>
        <v>0</v>
      </c>
      <c r="AB28" s="102">
        <f t="shared" si="60"/>
        <v>0</v>
      </c>
      <c r="AC28" s="95"/>
      <c r="AD28" s="101"/>
      <c r="AE28" s="97"/>
      <c r="AF28" s="97"/>
      <c r="AG28" s="97"/>
      <c r="AH28" s="97"/>
      <c r="AI28" s="97"/>
      <c r="AJ28" s="97"/>
      <c r="AK28" s="97">
        <f t="shared" si="42"/>
        <v>0</v>
      </c>
      <c r="AL28" s="102">
        <f t="shared" si="61"/>
        <v>0</v>
      </c>
      <c r="AM28" s="96"/>
      <c r="AN28" s="97"/>
      <c r="AO28" s="97"/>
      <c r="AP28" s="97"/>
      <c r="AQ28" s="97"/>
      <c r="AR28" s="94"/>
      <c r="AS28" s="97"/>
      <c r="AT28" s="97">
        <f t="shared" si="43"/>
        <v>0</v>
      </c>
      <c r="AU28" s="102">
        <f t="shared" si="62"/>
        <v>0</v>
      </c>
      <c r="AV28" s="101"/>
      <c r="AW28" s="97"/>
      <c r="AX28" s="97"/>
      <c r="AY28" s="97"/>
      <c r="AZ28" s="97"/>
      <c r="BA28" s="97"/>
      <c r="BB28" s="97"/>
      <c r="BC28" s="97">
        <f t="shared" si="44"/>
        <v>0</v>
      </c>
      <c r="BD28" s="102">
        <f t="shared" si="63"/>
        <v>0</v>
      </c>
      <c r="BE28" s="95"/>
      <c r="BF28" s="101"/>
      <c r="BG28" s="97"/>
      <c r="BH28" s="97"/>
      <c r="BI28" s="97"/>
      <c r="BJ28" s="97"/>
      <c r="BK28" s="97"/>
      <c r="BL28" s="97"/>
      <c r="BM28" s="97">
        <f t="shared" si="45"/>
        <v>0</v>
      </c>
      <c r="BN28" s="102">
        <f t="shared" si="64"/>
        <v>0</v>
      </c>
      <c r="BO28" s="96"/>
      <c r="BP28" s="97"/>
      <c r="BQ28" s="97"/>
      <c r="BR28" s="97"/>
      <c r="BS28" s="97"/>
      <c r="BT28" s="94"/>
      <c r="BU28" s="97"/>
      <c r="BV28" s="97">
        <f t="shared" si="46"/>
        <v>0</v>
      </c>
      <c r="BW28" s="102">
        <f t="shared" si="65"/>
        <v>0</v>
      </c>
      <c r="BX28" s="101"/>
      <c r="BY28" s="97"/>
      <c r="BZ28" s="97"/>
      <c r="CA28" s="97"/>
      <c r="CB28" s="97"/>
      <c r="CC28" s="97"/>
      <c r="CD28" s="97"/>
      <c r="CE28" s="97">
        <f t="shared" si="47"/>
        <v>0</v>
      </c>
      <c r="CF28" s="102">
        <f t="shared" si="66"/>
        <v>0</v>
      </c>
      <c r="CG28" s="95"/>
      <c r="CH28" s="40">
        <v>33.363</v>
      </c>
      <c r="CI28" s="24">
        <v>36.253999999999998</v>
      </c>
      <c r="CJ28" s="24">
        <v>43.588000000000001</v>
      </c>
      <c r="CK28" s="24">
        <v>13</v>
      </c>
      <c r="CL28" s="24" t="s">
        <v>107</v>
      </c>
      <c r="CM28" s="24">
        <v>11</v>
      </c>
      <c r="CN28" s="24" t="s">
        <v>98</v>
      </c>
      <c r="CO28" s="24">
        <f t="shared" si="48"/>
        <v>1</v>
      </c>
      <c r="CP28" s="87">
        <f t="shared" si="67"/>
        <v>0</v>
      </c>
      <c r="CQ28" s="28">
        <v>35.348999999999997</v>
      </c>
      <c r="CR28" s="24">
        <v>37.645000000000003</v>
      </c>
      <c r="CS28" s="24">
        <v>44.042000000000002</v>
      </c>
      <c r="CT28" s="24">
        <v>18</v>
      </c>
      <c r="CU28" s="24" t="s">
        <v>107</v>
      </c>
      <c r="CV28" s="26">
        <v>9</v>
      </c>
      <c r="CW28" s="24" t="s">
        <v>98</v>
      </c>
      <c r="CX28" s="24">
        <f t="shared" si="49"/>
        <v>1</v>
      </c>
      <c r="CY28" s="87">
        <f t="shared" si="68"/>
        <v>0</v>
      </c>
      <c r="CZ28" s="40"/>
      <c r="DA28" s="24"/>
      <c r="DB28" s="24"/>
      <c r="DC28" s="24"/>
      <c r="DD28" s="24"/>
      <c r="DE28" s="24"/>
      <c r="DF28" s="24"/>
      <c r="DG28" s="24">
        <f t="shared" si="50"/>
        <v>0</v>
      </c>
      <c r="DH28" s="87">
        <f t="shared" si="69"/>
        <v>0</v>
      </c>
      <c r="DI28" s="27"/>
      <c r="DJ28" s="40"/>
      <c r="DK28" s="24"/>
      <c r="DL28" s="24"/>
      <c r="DM28" s="24"/>
      <c r="DN28" s="24"/>
      <c r="DO28" s="24"/>
      <c r="DP28" s="24"/>
      <c r="DQ28" s="24">
        <f t="shared" si="51"/>
        <v>0</v>
      </c>
      <c r="DR28" s="87">
        <f t="shared" si="70"/>
        <v>0</v>
      </c>
      <c r="DS28" s="28"/>
      <c r="DT28" s="24"/>
      <c r="DU28" s="24"/>
      <c r="DV28" s="24"/>
      <c r="DW28" s="24"/>
      <c r="DX28" s="26"/>
      <c r="DY28" s="24"/>
      <c r="DZ28" s="24">
        <f t="shared" si="52"/>
        <v>0</v>
      </c>
      <c r="EA28" s="87">
        <f t="shared" si="71"/>
        <v>0</v>
      </c>
      <c r="EB28" s="40"/>
      <c r="EC28" s="24"/>
      <c r="ED28" s="24"/>
      <c r="EE28" s="24"/>
      <c r="EF28" s="24"/>
      <c r="EG28" s="24"/>
      <c r="EH28" s="24"/>
      <c r="EI28" s="24">
        <f t="shared" si="53"/>
        <v>0</v>
      </c>
      <c r="EJ28" s="87">
        <f t="shared" si="72"/>
        <v>0</v>
      </c>
      <c r="EK28" s="40"/>
      <c r="EL28" s="24"/>
      <c r="EM28" s="24"/>
      <c r="EN28" s="24"/>
      <c r="EO28" s="24"/>
      <c r="EP28" s="24"/>
      <c r="EQ28" s="24"/>
      <c r="ER28" s="24">
        <f t="shared" si="54"/>
        <v>0</v>
      </c>
      <c r="ES28" s="87">
        <f t="shared" si="73"/>
        <v>0</v>
      </c>
      <c r="ET28" s="95"/>
      <c r="EU28" s="101"/>
      <c r="EV28" s="97"/>
      <c r="EW28" s="97"/>
      <c r="EX28" s="97"/>
      <c r="EY28" s="97"/>
      <c r="EZ28" s="97"/>
      <c r="FA28" s="97"/>
      <c r="FB28" s="97">
        <f t="shared" si="55"/>
        <v>0</v>
      </c>
      <c r="FC28" s="102">
        <f t="shared" si="74"/>
        <v>0</v>
      </c>
      <c r="FD28" s="96"/>
      <c r="FE28" s="97"/>
      <c r="FF28" s="97"/>
      <c r="FG28" s="97"/>
      <c r="FH28" s="97"/>
      <c r="FI28" s="94"/>
      <c r="FJ28" s="97"/>
      <c r="FK28" s="97">
        <f t="shared" si="56"/>
        <v>0</v>
      </c>
      <c r="FL28" s="102">
        <f t="shared" si="75"/>
        <v>0</v>
      </c>
      <c r="FM28" s="101"/>
      <c r="FN28" s="97"/>
      <c r="FO28" s="97"/>
      <c r="FP28" s="97"/>
      <c r="FQ28" s="97"/>
      <c r="FR28" s="97"/>
      <c r="FS28" s="97"/>
      <c r="FT28" s="97">
        <f t="shared" si="57"/>
        <v>0</v>
      </c>
      <c r="FU28" s="102">
        <f t="shared" si="76"/>
        <v>0</v>
      </c>
      <c r="FV28" s="95"/>
    </row>
    <row r="29" spans="1:178" x14ac:dyDescent="0.25">
      <c r="A29" s="44">
        <f>A28+1</f>
        <v>4</v>
      </c>
      <c r="B29" s="101"/>
      <c r="C29" s="97"/>
      <c r="D29" s="97"/>
      <c r="E29" s="97"/>
      <c r="F29" s="97"/>
      <c r="G29" s="97"/>
      <c r="H29" s="97"/>
      <c r="I29" s="97">
        <f t="shared" si="39"/>
        <v>0</v>
      </c>
      <c r="J29" s="102">
        <f t="shared" si="58"/>
        <v>0</v>
      </c>
      <c r="K29" s="96"/>
      <c r="L29" s="97"/>
      <c r="M29" s="97"/>
      <c r="N29" s="97"/>
      <c r="O29" s="97"/>
      <c r="P29" s="94"/>
      <c r="Q29" s="97"/>
      <c r="R29" s="97">
        <f t="shared" si="40"/>
        <v>0</v>
      </c>
      <c r="S29" s="102">
        <f t="shared" si="59"/>
        <v>0</v>
      </c>
      <c r="T29" s="101"/>
      <c r="U29" s="97"/>
      <c r="V29" s="97"/>
      <c r="W29" s="97"/>
      <c r="X29" s="97"/>
      <c r="Y29" s="97"/>
      <c r="Z29" s="97"/>
      <c r="AA29" s="97">
        <f t="shared" si="41"/>
        <v>0</v>
      </c>
      <c r="AB29" s="102">
        <f t="shared" si="60"/>
        <v>0</v>
      </c>
      <c r="AC29" s="95"/>
      <c r="AD29" s="101"/>
      <c r="AE29" s="97"/>
      <c r="AF29" s="97"/>
      <c r="AG29" s="97"/>
      <c r="AH29" s="97"/>
      <c r="AI29" s="97"/>
      <c r="AJ29" s="97"/>
      <c r="AK29" s="97">
        <f t="shared" si="42"/>
        <v>0</v>
      </c>
      <c r="AL29" s="102">
        <f t="shared" si="61"/>
        <v>0</v>
      </c>
      <c r="AM29" s="96"/>
      <c r="AN29" s="97"/>
      <c r="AO29" s="97"/>
      <c r="AP29" s="97"/>
      <c r="AQ29" s="97"/>
      <c r="AR29" s="94"/>
      <c r="AS29" s="97"/>
      <c r="AT29" s="97">
        <f t="shared" si="43"/>
        <v>0</v>
      </c>
      <c r="AU29" s="102">
        <f t="shared" si="62"/>
        <v>0</v>
      </c>
      <c r="AV29" s="101"/>
      <c r="AW29" s="97"/>
      <c r="AX29" s="97"/>
      <c r="AY29" s="97"/>
      <c r="AZ29" s="97"/>
      <c r="BA29" s="97"/>
      <c r="BB29" s="97"/>
      <c r="BC29" s="97">
        <f t="shared" si="44"/>
        <v>0</v>
      </c>
      <c r="BD29" s="102">
        <f t="shared" si="63"/>
        <v>0</v>
      </c>
      <c r="BE29" s="95"/>
      <c r="BF29" s="101"/>
      <c r="BG29" s="97"/>
      <c r="BH29" s="97"/>
      <c r="BI29" s="97"/>
      <c r="BJ29" s="97"/>
      <c r="BK29" s="97"/>
      <c r="BL29" s="97"/>
      <c r="BM29" s="97">
        <f t="shared" si="45"/>
        <v>0</v>
      </c>
      <c r="BN29" s="102">
        <f t="shared" si="64"/>
        <v>0</v>
      </c>
      <c r="BO29" s="96"/>
      <c r="BP29" s="97"/>
      <c r="BQ29" s="97"/>
      <c r="BR29" s="97"/>
      <c r="BS29" s="97"/>
      <c r="BT29" s="94"/>
      <c r="BU29" s="97"/>
      <c r="BV29" s="97">
        <f t="shared" si="46"/>
        <v>0</v>
      </c>
      <c r="BW29" s="102">
        <f t="shared" si="65"/>
        <v>0</v>
      </c>
      <c r="BX29" s="101"/>
      <c r="BY29" s="97"/>
      <c r="BZ29" s="97"/>
      <c r="CA29" s="97"/>
      <c r="CB29" s="97"/>
      <c r="CC29" s="97"/>
      <c r="CD29" s="97"/>
      <c r="CE29" s="97">
        <f t="shared" si="47"/>
        <v>0</v>
      </c>
      <c r="CF29" s="102">
        <f t="shared" si="66"/>
        <v>0</v>
      </c>
      <c r="CG29" s="95"/>
      <c r="CH29" s="40">
        <v>34.037999999999997</v>
      </c>
      <c r="CI29" s="24">
        <v>34.454000000000001</v>
      </c>
      <c r="CJ29" s="24">
        <v>41.244</v>
      </c>
      <c r="CK29" s="24">
        <v>21</v>
      </c>
      <c r="CL29" s="24" t="s">
        <v>107</v>
      </c>
      <c r="CM29" s="24">
        <v>17</v>
      </c>
      <c r="CN29" s="24" t="s">
        <v>98</v>
      </c>
      <c r="CO29" s="24">
        <f t="shared" si="48"/>
        <v>1</v>
      </c>
      <c r="CP29" s="87">
        <f t="shared" si="67"/>
        <v>0</v>
      </c>
      <c r="CQ29" s="28"/>
      <c r="CR29" s="24"/>
      <c r="CS29" s="24"/>
      <c r="CT29" s="24"/>
      <c r="CU29" s="24"/>
      <c r="CV29" s="26"/>
      <c r="CW29" s="24"/>
      <c r="CX29" s="24">
        <f t="shared" si="49"/>
        <v>0</v>
      </c>
      <c r="CY29" s="87">
        <f t="shared" si="68"/>
        <v>0</v>
      </c>
      <c r="CZ29" s="40"/>
      <c r="DA29" s="24"/>
      <c r="DB29" s="24"/>
      <c r="DC29" s="24"/>
      <c r="DD29" s="24"/>
      <c r="DE29" s="24"/>
      <c r="DF29" s="24"/>
      <c r="DG29" s="24">
        <f t="shared" si="50"/>
        <v>0</v>
      </c>
      <c r="DH29" s="87">
        <f t="shared" si="69"/>
        <v>0</v>
      </c>
      <c r="DI29" s="27"/>
      <c r="DJ29" s="40"/>
      <c r="DK29" s="24"/>
      <c r="DL29" s="24"/>
      <c r="DM29" s="24"/>
      <c r="DN29" s="24"/>
      <c r="DO29" s="24"/>
      <c r="DP29" s="24"/>
      <c r="DQ29" s="24">
        <f t="shared" si="51"/>
        <v>0</v>
      </c>
      <c r="DR29" s="87">
        <f t="shared" si="70"/>
        <v>0</v>
      </c>
      <c r="DS29" s="28"/>
      <c r="DT29" s="24"/>
      <c r="DU29" s="24"/>
      <c r="DV29" s="24"/>
      <c r="DW29" s="24"/>
      <c r="DX29" s="26"/>
      <c r="DY29" s="24"/>
      <c r="DZ29" s="24">
        <f t="shared" si="52"/>
        <v>0</v>
      </c>
      <c r="EA29" s="87">
        <f t="shared" si="71"/>
        <v>0</v>
      </c>
      <c r="EB29" s="40"/>
      <c r="EC29" s="24"/>
      <c r="ED29" s="24"/>
      <c r="EE29" s="24"/>
      <c r="EF29" s="24"/>
      <c r="EG29" s="24"/>
      <c r="EH29" s="24"/>
      <c r="EI29" s="24">
        <f t="shared" si="53"/>
        <v>0</v>
      </c>
      <c r="EJ29" s="87">
        <f t="shared" si="72"/>
        <v>0</v>
      </c>
      <c r="EK29" s="40"/>
      <c r="EL29" s="24"/>
      <c r="EM29" s="24"/>
      <c r="EN29" s="24"/>
      <c r="EO29" s="24"/>
      <c r="EP29" s="24"/>
      <c r="EQ29" s="24"/>
      <c r="ER29" s="24">
        <f t="shared" si="54"/>
        <v>0</v>
      </c>
      <c r="ES29" s="87">
        <f t="shared" si="73"/>
        <v>0</v>
      </c>
      <c r="ET29" s="95"/>
      <c r="EU29" s="101"/>
      <c r="EV29" s="97"/>
      <c r="EW29" s="97"/>
      <c r="EX29" s="97"/>
      <c r="EY29" s="97"/>
      <c r="EZ29" s="97"/>
      <c r="FA29" s="97"/>
      <c r="FB29" s="97">
        <f t="shared" si="55"/>
        <v>0</v>
      </c>
      <c r="FC29" s="102">
        <f t="shared" si="74"/>
        <v>0</v>
      </c>
      <c r="FD29" s="96"/>
      <c r="FE29" s="97"/>
      <c r="FF29" s="97"/>
      <c r="FG29" s="97"/>
      <c r="FH29" s="97"/>
      <c r="FI29" s="94"/>
      <c r="FJ29" s="97"/>
      <c r="FK29" s="97">
        <f t="shared" si="56"/>
        <v>0</v>
      </c>
      <c r="FL29" s="102">
        <f t="shared" si="75"/>
        <v>0</v>
      </c>
      <c r="FM29" s="101"/>
      <c r="FN29" s="97"/>
      <c r="FO29" s="97"/>
      <c r="FP29" s="97"/>
      <c r="FQ29" s="97"/>
      <c r="FR29" s="97"/>
      <c r="FS29" s="97"/>
      <c r="FT29" s="97">
        <f t="shared" si="57"/>
        <v>0</v>
      </c>
      <c r="FU29" s="102">
        <f t="shared" si="76"/>
        <v>0</v>
      </c>
      <c r="FV29" s="95"/>
    </row>
    <row r="30" spans="1:178" x14ac:dyDescent="0.25">
      <c r="A30" s="44">
        <f t="shared" ref="A30:A34" si="77">A29+1</f>
        <v>5</v>
      </c>
      <c r="B30" s="101"/>
      <c r="C30" s="97"/>
      <c r="D30" s="97"/>
      <c r="E30" s="97"/>
      <c r="F30" s="97"/>
      <c r="G30" s="97"/>
      <c r="H30" s="97"/>
      <c r="I30" s="97">
        <f t="shared" si="39"/>
        <v>0</v>
      </c>
      <c r="J30" s="102">
        <f t="shared" si="58"/>
        <v>0</v>
      </c>
      <c r="K30" s="96"/>
      <c r="L30" s="97"/>
      <c r="M30" s="97"/>
      <c r="N30" s="97"/>
      <c r="O30" s="97"/>
      <c r="P30" s="94"/>
      <c r="Q30" s="97"/>
      <c r="R30" s="97">
        <f t="shared" si="40"/>
        <v>0</v>
      </c>
      <c r="S30" s="102">
        <f t="shared" si="59"/>
        <v>0</v>
      </c>
      <c r="T30" s="101"/>
      <c r="U30" s="97"/>
      <c r="V30" s="97"/>
      <c r="W30" s="97"/>
      <c r="X30" s="97"/>
      <c r="Y30" s="97"/>
      <c r="Z30" s="97"/>
      <c r="AA30" s="97">
        <f t="shared" si="41"/>
        <v>0</v>
      </c>
      <c r="AB30" s="102">
        <f t="shared" si="60"/>
        <v>0</v>
      </c>
      <c r="AC30" s="95"/>
      <c r="AD30" s="101"/>
      <c r="AE30" s="97"/>
      <c r="AF30" s="97"/>
      <c r="AG30" s="97"/>
      <c r="AH30" s="97"/>
      <c r="AI30" s="97"/>
      <c r="AJ30" s="97"/>
      <c r="AK30" s="97">
        <f t="shared" si="42"/>
        <v>0</v>
      </c>
      <c r="AL30" s="102">
        <f t="shared" si="61"/>
        <v>0</v>
      </c>
      <c r="AM30" s="96"/>
      <c r="AN30" s="97"/>
      <c r="AO30" s="97"/>
      <c r="AP30" s="97"/>
      <c r="AQ30" s="97"/>
      <c r="AR30" s="94"/>
      <c r="AS30" s="97"/>
      <c r="AT30" s="97">
        <f t="shared" si="43"/>
        <v>0</v>
      </c>
      <c r="AU30" s="102">
        <f t="shared" si="62"/>
        <v>0</v>
      </c>
      <c r="AV30" s="101"/>
      <c r="AW30" s="97"/>
      <c r="AX30" s="97"/>
      <c r="AY30" s="97"/>
      <c r="AZ30" s="97"/>
      <c r="BA30" s="97"/>
      <c r="BB30" s="97"/>
      <c r="BC30" s="97">
        <f t="shared" si="44"/>
        <v>0</v>
      </c>
      <c r="BD30" s="102">
        <f t="shared" si="63"/>
        <v>0</v>
      </c>
      <c r="BE30" s="95"/>
      <c r="BF30" s="101"/>
      <c r="BG30" s="97"/>
      <c r="BH30" s="97"/>
      <c r="BI30" s="97"/>
      <c r="BJ30" s="97"/>
      <c r="BK30" s="97"/>
      <c r="BL30" s="97"/>
      <c r="BM30" s="97">
        <f t="shared" si="45"/>
        <v>0</v>
      </c>
      <c r="BN30" s="102">
        <f t="shared" si="64"/>
        <v>0</v>
      </c>
      <c r="BO30" s="96"/>
      <c r="BP30" s="97"/>
      <c r="BQ30" s="97"/>
      <c r="BR30" s="97"/>
      <c r="BS30" s="97"/>
      <c r="BT30" s="94"/>
      <c r="BU30" s="97"/>
      <c r="BV30" s="97">
        <f t="shared" ref="BV30:BV31" si="78">IF(BU30="W",1,0)</f>
        <v>0</v>
      </c>
      <c r="BW30" s="102">
        <f t="shared" ref="BW30:BW31" si="79">IF(BU30="L",1,0)</f>
        <v>0</v>
      </c>
      <c r="BX30" s="101"/>
      <c r="BY30" s="97"/>
      <c r="BZ30" s="97"/>
      <c r="CA30" s="97"/>
      <c r="CB30" s="97"/>
      <c r="CC30" s="97"/>
      <c r="CD30" s="97"/>
      <c r="CE30" s="97">
        <f t="shared" si="47"/>
        <v>0</v>
      </c>
      <c r="CF30" s="102">
        <f t="shared" si="66"/>
        <v>0</v>
      </c>
      <c r="CG30" s="95"/>
      <c r="CH30" s="51">
        <v>33.784999999999997</v>
      </c>
      <c r="CI30" s="29">
        <v>35.878999999999998</v>
      </c>
      <c r="CJ30" s="29">
        <v>43.11</v>
      </c>
      <c r="CK30" s="29">
        <v>17</v>
      </c>
      <c r="CL30" s="29" t="s">
        <v>107</v>
      </c>
      <c r="CM30" s="29">
        <v>11</v>
      </c>
      <c r="CN30" s="29" t="s">
        <v>98</v>
      </c>
      <c r="CO30" s="24">
        <f t="shared" si="48"/>
        <v>1</v>
      </c>
      <c r="CP30" s="87">
        <f t="shared" si="67"/>
        <v>0</v>
      </c>
      <c r="CQ30" s="43"/>
      <c r="CR30" s="29"/>
      <c r="CS30" s="29"/>
      <c r="CT30" s="29"/>
      <c r="CU30" s="29"/>
      <c r="CV30" s="59"/>
      <c r="CW30" s="29"/>
      <c r="CX30" s="24">
        <f t="shared" si="49"/>
        <v>0</v>
      </c>
      <c r="CY30" s="87">
        <f t="shared" si="68"/>
        <v>0</v>
      </c>
      <c r="CZ30" s="51"/>
      <c r="DA30" s="29"/>
      <c r="DB30" s="29"/>
      <c r="DC30" s="29"/>
      <c r="DD30" s="29"/>
      <c r="DE30" s="29"/>
      <c r="DF30" s="29"/>
      <c r="DG30" s="24">
        <f t="shared" si="50"/>
        <v>0</v>
      </c>
      <c r="DH30" s="87">
        <f t="shared" si="69"/>
        <v>0</v>
      </c>
      <c r="DI30" s="27"/>
      <c r="DJ30" s="40"/>
      <c r="DK30" s="24"/>
      <c r="DL30" s="24"/>
      <c r="DM30" s="24"/>
      <c r="DN30" s="24"/>
      <c r="DO30" s="24"/>
      <c r="DP30" s="24"/>
      <c r="DQ30" s="24">
        <f t="shared" si="51"/>
        <v>0</v>
      </c>
      <c r="DR30" s="87">
        <f t="shared" si="70"/>
        <v>0</v>
      </c>
      <c r="DS30" s="28"/>
      <c r="DT30" s="24"/>
      <c r="DU30" s="24"/>
      <c r="DV30" s="24"/>
      <c r="DW30" s="24"/>
      <c r="DX30" s="26"/>
      <c r="DY30" s="24"/>
      <c r="DZ30" s="24">
        <f t="shared" si="52"/>
        <v>0</v>
      </c>
      <c r="EA30" s="87">
        <f t="shared" si="71"/>
        <v>0</v>
      </c>
      <c r="EB30" s="40"/>
      <c r="EC30" s="24"/>
      <c r="ED30" s="24"/>
      <c r="EE30" s="24"/>
      <c r="EF30" s="24"/>
      <c r="EG30" s="24"/>
      <c r="EH30" s="24"/>
      <c r="EI30" s="24">
        <f t="shared" si="53"/>
        <v>0</v>
      </c>
      <c r="EJ30" s="87">
        <f t="shared" si="72"/>
        <v>0</v>
      </c>
      <c r="EK30" s="40"/>
      <c r="EL30" s="24"/>
      <c r="EM30" s="24"/>
      <c r="EN30" s="24"/>
      <c r="EO30" s="24"/>
      <c r="EP30" s="24"/>
      <c r="EQ30" s="24"/>
      <c r="ER30" s="24">
        <f t="shared" si="54"/>
        <v>0</v>
      </c>
      <c r="ES30" s="87">
        <f t="shared" si="73"/>
        <v>0</v>
      </c>
      <c r="ET30" s="95"/>
      <c r="EU30" s="101"/>
      <c r="EV30" s="97"/>
      <c r="EW30" s="97"/>
      <c r="EX30" s="97"/>
      <c r="EY30" s="97"/>
      <c r="EZ30" s="97"/>
      <c r="FA30" s="97"/>
      <c r="FB30" s="97">
        <f t="shared" si="55"/>
        <v>0</v>
      </c>
      <c r="FC30" s="102">
        <f t="shared" si="74"/>
        <v>0</v>
      </c>
      <c r="FD30" s="96"/>
      <c r="FE30" s="97"/>
      <c r="FF30" s="97"/>
      <c r="FG30" s="97"/>
      <c r="FH30" s="97"/>
      <c r="FI30" s="94"/>
      <c r="FJ30" s="97"/>
      <c r="FK30" s="97">
        <f t="shared" si="56"/>
        <v>0</v>
      </c>
      <c r="FL30" s="102">
        <f t="shared" si="75"/>
        <v>0</v>
      </c>
      <c r="FM30" s="101"/>
      <c r="FN30" s="97"/>
      <c r="FO30" s="97"/>
      <c r="FP30" s="97"/>
      <c r="FQ30" s="97"/>
      <c r="FR30" s="97"/>
      <c r="FS30" s="97"/>
      <c r="FT30" s="97">
        <f t="shared" si="57"/>
        <v>0</v>
      </c>
      <c r="FU30" s="102">
        <f t="shared" si="76"/>
        <v>0</v>
      </c>
      <c r="FV30" s="95"/>
    </row>
    <row r="31" spans="1:178" x14ac:dyDescent="0.25">
      <c r="A31" s="44">
        <f t="shared" si="77"/>
        <v>6</v>
      </c>
      <c r="B31" s="51"/>
      <c r="C31" s="29"/>
      <c r="D31" s="29"/>
      <c r="E31" s="29"/>
      <c r="F31" s="29"/>
      <c r="G31" s="29"/>
      <c r="H31" s="29"/>
      <c r="I31" s="97">
        <f t="shared" si="39"/>
        <v>0</v>
      </c>
      <c r="J31" s="102">
        <f t="shared" si="58"/>
        <v>0</v>
      </c>
      <c r="K31" s="43"/>
      <c r="L31" s="29"/>
      <c r="M31" s="29"/>
      <c r="N31" s="29"/>
      <c r="O31" s="29"/>
      <c r="P31" s="59"/>
      <c r="Q31" s="29"/>
      <c r="R31" s="97">
        <f t="shared" si="40"/>
        <v>0</v>
      </c>
      <c r="S31" s="102">
        <f t="shared" si="59"/>
        <v>0</v>
      </c>
      <c r="T31" s="51"/>
      <c r="U31" s="29"/>
      <c r="V31" s="29"/>
      <c r="W31" s="29"/>
      <c r="X31" s="29"/>
      <c r="Y31" s="29"/>
      <c r="Z31" s="29"/>
      <c r="AA31" s="97">
        <f t="shared" si="41"/>
        <v>0</v>
      </c>
      <c r="AB31" s="102">
        <f t="shared" si="60"/>
        <v>0</v>
      </c>
      <c r="AC31" s="95"/>
      <c r="AD31" s="51"/>
      <c r="AE31" s="29"/>
      <c r="AF31" s="29"/>
      <c r="AG31" s="29"/>
      <c r="AH31" s="29"/>
      <c r="AI31" s="29"/>
      <c r="AJ31" s="29"/>
      <c r="AK31" s="97">
        <f t="shared" si="42"/>
        <v>0</v>
      </c>
      <c r="AL31" s="102">
        <f t="shared" si="61"/>
        <v>0</v>
      </c>
      <c r="AM31" s="43"/>
      <c r="AN31" s="29"/>
      <c r="AO31" s="29"/>
      <c r="AP31" s="29"/>
      <c r="AQ31" s="29"/>
      <c r="AR31" s="59"/>
      <c r="AS31" s="29"/>
      <c r="AT31" s="97">
        <f t="shared" si="43"/>
        <v>0</v>
      </c>
      <c r="AU31" s="102">
        <f t="shared" si="62"/>
        <v>0</v>
      </c>
      <c r="AV31" s="51"/>
      <c r="AW31" s="29"/>
      <c r="AX31" s="29"/>
      <c r="AY31" s="29"/>
      <c r="AZ31" s="29"/>
      <c r="BA31" s="29"/>
      <c r="BB31" s="29"/>
      <c r="BC31" s="97">
        <f t="shared" si="44"/>
        <v>0</v>
      </c>
      <c r="BD31" s="102">
        <f t="shared" si="63"/>
        <v>0</v>
      </c>
      <c r="BE31" s="95"/>
      <c r="BF31" s="51"/>
      <c r="BG31" s="29"/>
      <c r="BH31" s="29"/>
      <c r="BI31" s="29"/>
      <c r="BJ31" s="29"/>
      <c r="BK31" s="29"/>
      <c r="BL31" s="29"/>
      <c r="BM31" s="97">
        <f t="shared" ref="BM31:BM35" si="80">IF(BL31="W",1,0)</f>
        <v>0</v>
      </c>
      <c r="BN31" s="102">
        <f t="shared" ref="BN31:BN34" si="81">IF(BL31="L",1,0)</f>
        <v>0</v>
      </c>
      <c r="BO31" s="43"/>
      <c r="BP31" s="29"/>
      <c r="BQ31" s="29"/>
      <c r="BR31" s="29"/>
      <c r="BS31" s="29"/>
      <c r="BT31" s="59"/>
      <c r="BU31" s="29"/>
      <c r="BV31" s="97">
        <f t="shared" si="78"/>
        <v>0</v>
      </c>
      <c r="BW31" s="102">
        <f t="shared" si="79"/>
        <v>0</v>
      </c>
      <c r="BX31" s="51"/>
      <c r="BY31" s="29"/>
      <c r="BZ31" s="29"/>
      <c r="CA31" s="29"/>
      <c r="CB31" s="29"/>
      <c r="CC31" s="29"/>
      <c r="CD31" s="29"/>
      <c r="CE31" s="97">
        <f t="shared" ref="CE31:CE32" si="82">IF(CD31="W",1,0)</f>
        <v>0</v>
      </c>
      <c r="CF31" s="102">
        <f t="shared" ref="CF31:CF32" si="83">IF(CD31="L",1,0)</f>
        <v>0</v>
      </c>
      <c r="CG31" s="95"/>
      <c r="CH31" s="51">
        <v>33.470999999999997</v>
      </c>
      <c r="CI31" s="29">
        <v>34.405999999999999</v>
      </c>
      <c r="CJ31" s="29">
        <v>41.197000000000003</v>
      </c>
      <c r="CK31" s="29">
        <v>10</v>
      </c>
      <c r="CL31" s="29" t="s">
        <v>108</v>
      </c>
      <c r="CM31" s="29">
        <v>10</v>
      </c>
      <c r="CN31" s="29" t="s">
        <v>98</v>
      </c>
      <c r="CO31" s="24">
        <f t="shared" si="48"/>
        <v>1</v>
      </c>
      <c r="CP31" s="87">
        <f t="shared" si="67"/>
        <v>0</v>
      </c>
      <c r="CQ31" s="43"/>
      <c r="CR31" s="29"/>
      <c r="CS31" s="29"/>
      <c r="CT31" s="29"/>
      <c r="CU31" s="29"/>
      <c r="CV31" s="59"/>
      <c r="CW31" s="29"/>
      <c r="CX31" s="24">
        <f t="shared" si="49"/>
        <v>0</v>
      </c>
      <c r="CY31" s="87">
        <f t="shared" si="68"/>
        <v>0</v>
      </c>
      <c r="CZ31" s="51"/>
      <c r="DA31" s="29"/>
      <c r="DB31" s="29"/>
      <c r="DC31" s="29"/>
      <c r="DD31" s="29"/>
      <c r="DE31" s="29"/>
      <c r="DF31" s="29"/>
      <c r="DG31" s="24">
        <f t="shared" si="50"/>
        <v>0</v>
      </c>
      <c r="DH31" s="87">
        <f t="shared" si="69"/>
        <v>0</v>
      </c>
      <c r="DI31" s="27"/>
      <c r="DJ31" s="40"/>
      <c r="DK31" s="24"/>
      <c r="DL31" s="24"/>
      <c r="DM31" s="24"/>
      <c r="DN31" s="24"/>
      <c r="DO31" s="24"/>
      <c r="DP31" s="24"/>
      <c r="DQ31" s="24">
        <f t="shared" si="51"/>
        <v>0</v>
      </c>
      <c r="DR31" s="87">
        <f t="shared" si="70"/>
        <v>0</v>
      </c>
      <c r="DS31" s="28"/>
      <c r="DT31" s="24"/>
      <c r="DU31" s="24"/>
      <c r="DV31" s="24"/>
      <c r="DW31" s="24"/>
      <c r="DX31" s="26"/>
      <c r="DY31" s="24"/>
      <c r="DZ31" s="24">
        <f t="shared" si="52"/>
        <v>0</v>
      </c>
      <c r="EA31" s="87">
        <f t="shared" si="71"/>
        <v>0</v>
      </c>
      <c r="EB31" s="40"/>
      <c r="EC31" s="24"/>
      <c r="ED31" s="24"/>
      <c r="EE31" s="24"/>
      <c r="EF31" s="24"/>
      <c r="EG31" s="24"/>
      <c r="EH31" s="24"/>
      <c r="EI31" s="24">
        <f t="shared" si="53"/>
        <v>0</v>
      </c>
      <c r="EJ31" s="87">
        <f t="shared" si="72"/>
        <v>0</v>
      </c>
      <c r="EK31" s="40"/>
      <c r="EL31" s="24"/>
      <c r="EM31" s="24"/>
      <c r="EN31" s="24"/>
      <c r="EO31" s="24"/>
      <c r="EP31" s="24"/>
      <c r="EQ31" s="24"/>
      <c r="ER31" s="24">
        <f t="shared" si="54"/>
        <v>0</v>
      </c>
      <c r="ES31" s="87">
        <f t="shared" si="73"/>
        <v>0</v>
      </c>
      <c r="ET31" s="95"/>
      <c r="EU31" s="101"/>
      <c r="EV31" s="97"/>
      <c r="EW31" s="97"/>
      <c r="EX31" s="97"/>
      <c r="EY31" s="97"/>
      <c r="EZ31" s="97"/>
      <c r="FA31" s="97"/>
      <c r="FB31" s="97">
        <f t="shared" si="55"/>
        <v>0</v>
      </c>
      <c r="FC31" s="102">
        <f t="shared" si="74"/>
        <v>0</v>
      </c>
      <c r="FD31" s="96"/>
      <c r="FE31" s="97"/>
      <c r="FF31" s="97"/>
      <c r="FG31" s="97"/>
      <c r="FH31" s="97"/>
      <c r="FI31" s="94"/>
      <c r="FJ31" s="97"/>
      <c r="FK31" s="97">
        <f t="shared" si="56"/>
        <v>0</v>
      </c>
      <c r="FL31" s="102">
        <f t="shared" si="75"/>
        <v>0</v>
      </c>
      <c r="FM31" s="101"/>
      <c r="FN31" s="97"/>
      <c r="FO31" s="97"/>
      <c r="FP31" s="97"/>
      <c r="FQ31" s="97"/>
      <c r="FR31" s="97"/>
      <c r="FS31" s="97"/>
      <c r="FT31" s="97">
        <f t="shared" si="57"/>
        <v>0</v>
      </c>
      <c r="FU31" s="102">
        <f t="shared" si="76"/>
        <v>0</v>
      </c>
      <c r="FV31" s="95"/>
    </row>
    <row r="32" spans="1:178" x14ac:dyDescent="0.25">
      <c r="A32" s="44">
        <f t="shared" si="77"/>
        <v>7</v>
      </c>
      <c r="B32" s="51"/>
      <c r="C32" s="29"/>
      <c r="D32" s="29"/>
      <c r="E32" s="29"/>
      <c r="F32" s="29"/>
      <c r="G32" s="29"/>
      <c r="H32" s="29"/>
      <c r="I32" s="97">
        <f t="shared" si="39"/>
        <v>0</v>
      </c>
      <c r="J32" s="102">
        <f t="shared" si="58"/>
        <v>0</v>
      </c>
      <c r="K32" s="43"/>
      <c r="L32" s="29"/>
      <c r="M32" s="29"/>
      <c r="N32" s="29"/>
      <c r="O32" s="29"/>
      <c r="P32" s="59"/>
      <c r="Q32" s="29"/>
      <c r="R32" s="97">
        <f t="shared" si="40"/>
        <v>0</v>
      </c>
      <c r="S32" s="102">
        <f t="shared" si="59"/>
        <v>0</v>
      </c>
      <c r="T32" s="51"/>
      <c r="U32" s="29"/>
      <c r="V32" s="29"/>
      <c r="W32" s="29"/>
      <c r="X32" s="29"/>
      <c r="Y32" s="29"/>
      <c r="Z32" s="29"/>
      <c r="AA32" s="97">
        <f t="shared" si="41"/>
        <v>0</v>
      </c>
      <c r="AB32" s="102">
        <f t="shared" si="60"/>
        <v>0</v>
      </c>
      <c r="AC32" s="95"/>
      <c r="AD32" s="51"/>
      <c r="AE32" s="29"/>
      <c r="AF32" s="29"/>
      <c r="AG32" s="29"/>
      <c r="AH32" s="29"/>
      <c r="AI32" s="29"/>
      <c r="AJ32" s="29"/>
      <c r="AK32" s="97">
        <f t="shared" si="42"/>
        <v>0</v>
      </c>
      <c r="AL32" s="102">
        <f t="shared" si="61"/>
        <v>0</v>
      </c>
      <c r="AM32" s="43"/>
      <c r="AN32" s="29"/>
      <c r="AO32" s="29"/>
      <c r="AP32" s="29"/>
      <c r="AQ32" s="29"/>
      <c r="AR32" s="59"/>
      <c r="AS32" s="29"/>
      <c r="AT32" s="97">
        <f t="shared" si="43"/>
        <v>0</v>
      </c>
      <c r="AU32" s="102">
        <f t="shared" si="62"/>
        <v>0</v>
      </c>
      <c r="AV32" s="51"/>
      <c r="AW32" s="29"/>
      <c r="AX32" s="29"/>
      <c r="AY32" s="29"/>
      <c r="AZ32" s="29"/>
      <c r="BA32" s="29"/>
      <c r="BB32" s="29"/>
      <c r="BC32" s="97">
        <f t="shared" si="44"/>
        <v>0</v>
      </c>
      <c r="BD32" s="102">
        <f t="shared" si="63"/>
        <v>0</v>
      </c>
      <c r="BE32" s="95"/>
      <c r="BF32" s="51"/>
      <c r="BG32" s="29"/>
      <c r="BH32" s="29"/>
      <c r="BI32" s="29"/>
      <c r="BJ32" s="29"/>
      <c r="BK32" s="29"/>
      <c r="BL32" s="29"/>
      <c r="BM32" s="97">
        <f t="shared" si="80"/>
        <v>0</v>
      </c>
      <c r="BN32" s="102">
        <f t="shared" si="81"/>
        <v>0</v>
      </c>
      <c r="BO32" s="43"/>
      <c r="BP32" s="29"/>
      <c r="BQ32" s="29"/>
      <c r="BR32" s="29"/>
      <c r="BS32" s="29"/>
      <c r="BT32" s="59"/>
      <c r="BU32" s="29"/>
      <c r="BV32" s="97">
        <f t="shared" ref="BV32:BV43" si="84">IF(BU32="W",1,0)</f>
        <v>0</v>
      </c>
      <c r="BW32" s="102">
        <f t="shared" ref="BW32:BW41" si="85">IF(BU32="L",1,0)</f>
        <v>0</v>
      </c>
      <c r="BX32" s="51"/>
      <c r="BY32" s="29"/>
      <c r="BZ32" s="29"/>
      <c r="CA32" s="29"/>
      <c r="CB32" s="29"/>
      <c r="CC32" s="29"/>
      <c r="CD32" s="29"/>
      <c r="CE32" s="97">
        <f t="shared" si="82"/>
        <v>0</v>
      </c>
      <c r="CF32" s="102">
        <f t="shared" si="83"/>
        <v>0</v>
      </c>
      <c r="CG32" s="95"/>
      <c r="CH32" s="51">
        <v>33.811999999999998</v>
      </c>
      <c r="CI32" s="29">
        <v>34.801000000000002</v>
      </c>
      <c r="CJ32" s="29">
        <v>41.709000000000003</v>
      </c>
      <c r="CK32" s="29">
        <v>16</v>
      </c>
      <c r="CL32" s="29" t="s">
        <v>107</v>
      </c>
      <c r="CM32" s="29">
        <v>7</v>
      </c>
      <c r="CN32" s="29" t="s">
        <v>98</v>
      </c>
      <c r="CO32" s="91">
        <f t="shared" ref="CO32:CO33" si="86">IF(CN32="W",1,0)</f>
        <v>1</v>
      </c>
      <c r="CP32" s="93">
        <f t="shared" ref="CP32:CP33" si="87">IF(CN32="L",1,0)</f>
        <v>0</v>
      </c>
      <c r="CQ32" s="43"/>
      <c r="CR32" s="29"/>
      <c r="CS32" s="29"/>
      <c r="CT32" s="29"/>
      <c r="CU32" s="29"/>
      <c r="CV32" s="59"/>
      <c r="CW32" s="29"/>
      <c r="CX32" s="91"/>
      <c r="CY32" s="93"/>
      <c r="CZ32" s="51"/>
      <c r="DA32" s="29"/>
      <c r="DB32" s="29"/>
      <c r="DC32" s="29"/>
      <c r="DD32" s="29"/>
      <c r="DE32" s="29"/>
      <c r="DF32" s="29"/>
      <c r="DG32" s="91"/>
      <c r="DH32" s="93"/>
      <c r="DI32" s="89"/>
      <c r="DJ32" s="92"/>
      <c r="DK32" s="91"/>
      <c r="DL32" s="91"/>
      <c r="DM32" s="91"/>
      <c r="DN32" s="91"/>
      <c r="DO32" s="91"/>
      <c r="DP32" s="91"/>
      <c r="DQ32" s="91"/>
      <c r="DR32" s="93"/>
      <c r="DS32" s="90"/>
      <c r="DT32" s="91"/>
      <c r="DU32" s="91"/>
      <c r="DV32" s="91"/>
      <c r="DW32" s="91"/>
      <c r="DX32" s="88"/>
      <c r="DY32" s="91"/>
      <c r="DZ32" s="91"/>
      <c r="EA32" s="93"/>
      <c r="EB32" s="92"/>
      <c r="EC32" s="91"/>
      <c r="ED32" s="91"/>
      <c r="EE32" s="91"/>
      <c r="EF32" s="91"/>
      <c r="EG32" s="91"/>
      <c r="EH32" s="91"/>
      <c r="EI32" s="91"/>
      <c r="EJ32" s="93"/>
      <c r="EK32" s="92"/>
      <c r="EL32" s="91"/>
      <c r="EM32" s="91"/>
      <c r="EN32" s="91"/>
      <c r="EO32" s="91"/>
      <c r="EP32" s="91"/>
      <c r="EQ32" s="91"/>
      <c r="ER32" s="91"/>
      <c r="ES32" s="93"/>
      <c r="ET32" s="95"/>
      <c r="EU32" s="51"/>
      <c r="EV32" s="29"/>
      <c r="EW32" s="29"/>
      <c r="EX32" s="29"/>
      <c r="EY32" s="29"/>
      <c r="EZ32" s="29"/>
      <c r="FA32" s="29"/>
      <c r="FB32" s="97">
        <f t="shared" ref="FB26:FB35" si="88">IF(FA32="W",1,0)</f>
        <v>0</v>
      </c>
      <c r="FC32" s="102">
        <f t="shared" ref="FC27:FC34" si="89">IF(FA32="L",1,0)</f>
        <v>0</v>
      </c>
      <c r="FD32" s="43"/>
      <c r="FE32" s="29"/>
      <c r="FF32" s="29"/>
      <c r="FG32" s="29"/>
      <c r="FH32" s="29"/>
      <c r="FI32" s="59"/>
      <c r="FJ32" s="29"/>
      <c r="FK32" s="97"/>
      <c r="FL32" s="102"/>
      <c r="FM32" s="51"/>
      <c r="FN32" s="29"/>
      <c r="FO32" s="29"/>
      <c r="FP32" s="29"/>
      <c r="FQ32" s="29"/>
      <c r="FR32" s="29"/>
      <c r="FS32" s="29"/>
      <c r="FT32" s="97"/>
      <c r="FU32" s="102"/>
      <c r="FV32" s="95"/>
    </row>
    <row r="33" spans="1:178" x14ac:dyDescent="0.25">
      <c r="A33" s="44">
        <f t="shared" si="77"/>
        <v>8</v>
      </c>
      <c r="B33" s="51"/>
      <c r="C33" s="29"/>
      <c r="D33" s="29"/>
      <c r="E33" s="29"/>
      <c r="F33" s="29"/>
      <c r="G33" s="29"/>
      <c r="H33" s="29"/>
      <c r="I33" s="97">
        <f t="shared" si="39"/>
        <v>0</v>
      </c>
      <c r="J33" s="102">
        <f t="shared" si="58"/>
        <v>0</v>
      </c>
      <c r="K33" s="43"/>
      <c r="L33" s="29"/>
      <c r="M33" s="29"/>
      <c r="N33" s="29"/>
      <c r="O33" s="29"/>
      <c r="P33" s="59"/>
      <c r="Q33" s="29"/>
      <c r="R33" s="97">
        <f t="shared" si="40"/>
        <v>0</v>
      </c>
      <c r="S33" s="102">
        <f t="shared" si="59"/>
        <v>0</v>
      </c>
      <c r="T33" s="51"/>
      <c r="U33" s="29"/>
      <c r="V33" s="29"/>
      <c r="W33" s="29"/>
      <c r="X33" s="29"/>
      <c r="Y33" s="29"/>
      <c r="Z33" s="29"/>
      <c r="AA33" s="97">
        <f t="shared" si="41"/>
        <v>0</v>
      </c>
      <c r="AB33" s="102">
        <f t="shared" si="60"/>
        <v>0</v>
      </c>
      <c r="AC33" s="95"/>
      <c r="AD33" s="51"/>
      <c r="AE33" s="29"/>
      <c r="AF33" s="29"/>
      <c r="AG33" s="29"/>
      <c r="AH33" s="29"/>
      <c r="AI33" s="29"/>
      <c r="AJ33" s="29"/>
      <c r="AK33" s="97">
        <f t="shared" si="42"/>
        <v>0</v>
      </c>
      <c r="AL33" s="102">
        <f t="shared" si="61"/>
        <v>0</v>
      </c>
      <c r="AM33" s="43"/>
      <c r="AN33" s="29"/>
      <c r="AO33" s="29"/>
      <c r="AP33" s="29"/>
      <c r="AQ33" s="29"/>
      <c r="AR33" s="59"/>
      <c r="AS33" s="29"/>
      <c r="AT33" s="97">
        <f t="shared" si="43"/>
        <v>0</v>
      </c>
      <c r="AU33" s="102">
        <f t="shared" si="62"/>
        <v>0</v>
      </c>
      <c r="AV33" s="51"/>
      <c r="AW33" s="29"/>
      <c r="AX33" s="29"/>
      <c r="AY33" s="29"/>
      <c r="AZ33" s="29"/>
      <c r="BA33" s="29"/>
      <c r="BB33" s="29"/>
      <c r="BC33" s="97">
        <f t="shared" si="44"/>
        <v>0</v>
      </c>
      <c r="BD33" s="102">
        <f t="shared" si="63"/>
        <v>0</v>
      </c>
      <c r="BE33" s="95"/>
      <c r="BF33" s="51"/>
      <c r="BG33" s="29"/>
      <c r="BH33" s="29"/>
      <c r="BI33" s="29"/>
      <c r="BJ33" s="29"/>
      <c r="BK33" s="29"/>
      <c r="BL33" s="29"/>
      <c r="BM33" s="97">
        <f t="shared" si="80"/>
        <v>0</v>
      </c>
      <c r="BN33" s="102">
        <f t="shared" si="81"/>
        <v>0</v>
      </c>
      <c r="BO33" s="43"/>
      <c r="BP33" s="29"/>
      <c r="BQ33" s="29"/>
      <c r="BR33" s="29"/>
      <c r="BS33" s="29"/>
      <c r="BT33" s="59"/>
      <c r="BU33" s="29"/>
      <c r="BV33" s="97">
        <f t="shared" si="84"/>
        <v>0</v>
      </c>
      <c r="BW33" s="102">
        <f t="shared" si="85"/>
        <v>0</v>
      </c>
      <c r="BX33" s="51"/>
      <c r="BY33" s="29"/>
      <c r="BZ33" s="29"/>
      <c r="CA33" s="29"/>
      <c r="CB33" s="29"/>
      <c r="CC33" s="29"/>
      <c r="CD33" s="29"/>
      <c r="CE33" s="97">
        <f t="shared" ref="CE33" si="90">IF(CD33="W",1,0)</f>
        <v>0</v>
      </c>
      <c r="CF33" s="102">
        <f t="shared" ref="CF33" si="91">IF(CD33="L",1,0)</f>
        <v>0</v>
      </c>
      <c r="CG33" s="95"/>
      <c r="CH33" s="51"/>
      <c r="CI33" s="29"/>
      <c r="CJ33" s="29"/>
      <c r="CK33" s="29"/>
      <c r="CL33" s="29"/>
      <c r="CM33" s="29"/>
      <c r="CN33" s="29"/>
      <c r="CO33" s="91">
        <f t="shared" si="86"/>
        <v>0</v>
      </c>
      <c r="CP33" s="93">
        <f t="shared" si="87"/>
        <v>0</v>
      </c>
      <c r="CQ33" s="43"/>
      <c r="CR33" s="29"/>
      <c r="CS33" s="29"/>
      <c r="CT33" s="29"/>
      <c r="CU33" s="29"/>
      <c r="CV33" s="59"/>
      <c r="CW33" s="29"/>
      <c r="CX33" s="91"/>
      <c r="CY33" s="93"/>
      <c r="CZ33" s="51"/>
      <c r="DA33" s="29"/>
      <c r="DB33" s="29"/>
      <c r="DC33" s="29"/>
      <c r="DD33" s="29"/>
      <c r="DE33" s="29"/>
      <c r="DF33" s="29"/>
      <c r="DG33" s="91"/>
      <c r="DH33" s="93"/>
      <c r="DI33" s="89"/>
      <c r="DJ33" s="92"/>
      <c r="DK33" s="91"/>
      <c r="DL33" s="91"/>
      <c r="DM33" s="91"/>
      <c r="DN33" s="91"/>
      <c r="DO33" s="91"/>
      <c r="DP33" s="91"/>
      <c r="DQ33" s="91"/>
      <c r="DR33" s="93"/>
      <c r="DS33" s="90"/>
      <c r="DT33" s="91"/>
      <c r="DU33" s="91"/>
      <c r="DV33" s="91"/>
      <c r="DW33" s="91"/>
      <c r="DX33" s="88"/>
      <c r="DY33" s="91"/>
      <c r="DZ33" s="91"/>
      <c r="EA33" s="93"/>
      <c r="EB33" s="92"/>
      <c r="EC33" s="91"/>
      <c r="ED33" s="91"/>
      <c r="EE33" s="91"/>
      <c r="EF33" s="91"/>
      <c r="EG33" s="91"/>
      <c r="EH33" s="91"/>
      <c r="EI33" s="91"/>
      <c r="EJ33" s="93"/>
      <c r="EK33" s="92"/>
      <c r="EL33" s="91"/>
      <c r="EM33" s="91"/>
      <c r="EN33" s="91"/>
      <c r="EO33" s="91"/>
      <c r="EP33" s="91"/>
      <c r="EQ33" s="91"/>
      <c r="ER33" s="91"/>
      <c r="ES33" s="93"/>
      <c r="ET33" s="95"/>
      <c r="EU33" s="51"/>
      <c r="EV33" s="29"/>
      <c r="EW33" s="29"/>
      <c r="EX33" s="29"/>
      <c r="EY33" s="29"/>
      <c r="EZ33" s="29"/>
      <c r="FA33" s="29"/>
      <c r="FB33" s="97">
        <f t="shared" si="88"/>
        <v>0</v>
      </c>
      <c r="FC33" s="102">
        <f t="shared" si="89"/>
        <v>0</v>
      </c>
      <c r="FD33" s="43"/>
      <c r="FE33" s="29"/>
      <c r="FF33" s="29"/>
      <c r="FG33" s="29"/>
      <c r="FH33" s="29"/>
      <c r="FI33" s="59"/>
      <c r="FJ33" s="29"/>
      <c r="FK33" s="97"/>
      <c r="FL33" s="102"/>
      <c r="FM33" s="51"/>
      <c r="FN33" s="29"/>
      <c r="FO33" s="29"/>
      <c r="FP33" s="29"/>
      <c r="FQ33" s="29"/>
      <c r="FR33" s="29"/>
      <c r="FS33" s="29"/>
      <c r="FT33" s="97"/>
      <c r="FU33" s="102"/>
      <c r="FV33" s="95"/>
    </row>
    <row r="34" spans="1:178" x14ac:dyDescent="0.25">
      <c r="A34" s="44">
        <f t="shared" si="77"/>
        <v>9</v>
      </c>
      <c r="B34" s="51"/>
      <c r="C34" s="29"/>
      <c r="D34" s="29"/>
      <c r="E34" s="29"/>
      <c r="F34" s="29"/>
      <c r="G34" s="29"/>
      <c r="H34" s="29"/>
      <c r="I34" s="97">
        <f t="shared" si="39"/>
        <v>0</v>
      </c>
      <c r="J34" s="102">
        <f t="shared" si="58"/>
        <v>0</v>
      </c>
      <c r="K34" s="43"/>
      <c r="L34" s="29"/>
      <c r="M34" s="29"/>
      <c r="N34" s="29"/>
      <c r="O34" s="29"/>
      <c r="P34" s="59"/>
      <c r="Q34" s="29"/>
      <c r="R34" s="97">
        <f t="shared" si="40"/>
        <v>0</v>
      </c>
      <c r="S34" s="102">
        <f t="shared" si="59"/>
        <v>0</v>
      </c>
      <c r="T34" s="51"/>
      <c r="U34" s="29"/>
      <c r="V34" s="29"/>
      <c r="W34" s="29"/>
      <c r="X34" s="29"/>
      <c r="Y34" s="29"/>
      <c r="Z34" s="29"/>
      <c r="AA34" s="97">
        <f t="shared" si="41"/>
        <v>0</v>
      </c>
      <c r="AB34" s="102">
        <f t="shared" si="60"/>
        <v>0</v>
      </c>
      <c r="AC34" s="95"/>
      <c r="AD34" s="51"/>
      <c r="AE34" s="29"/>
      <c r="AF34" s="29"/>
      <c r="AG34" s="29"/>
      <c r="AH34" s="29"/>
      <c r="AI34" s="29"/>
      <c r="AJ34" s="29"/>
      <c r="AK34" s="97">
        <f t="shared" si="42"/>
        <v>0</v>
      </c>
      <c r="AL34" s="102">
        <f t="shared" si="61"/>
        <v>0</v>
      </c>
      <c r="AM34" s="43"/>
      <c r="AN34" s="29"/>
      <c r="AO34" s="29"/>
      <c r="AP34" s="29"/>
      <c r="AQ34" s="29"/>
      <c r="AR34" s="59"/>
      <c r="AS34" s="29"/>
      <c r="AT34" s="97">
        <f t="shared" si="43"/>
        <v>0</v>
      </c>
      <c r="AU34" s="102">
        <f t="shared" si="62"/>
        <v>0</v>
      </c>
      <c r="AV34" s="51"/>
      <c r="AW34" s="29"/>
      <c r="AX34" s="29"/>
      <c r="AY34" s="29"/>
      <c r="AZ34" s="29"/>
      <c r="BA34" s="29"/>
      <c r="BB34" s="29"/>
      <c r="BC34" s="97">
        <f t="shared" si="44"/>
        <v>0</v>
      </c>
      <c r="BD34" s="102">
        <f t="shared" si="63"/>
        <v>0</v>
      </c>
      <c r="BE34" s="95"/>
      <c r="BF34" s="51"/>
      <c r="BG34" s="29"/>
      <c r="BH34" s="29"/>
      <c r="BI34" s="29"/>
      <c r="BJ34" s="29"/>
      <c r="BK34" s="29"/>
      <c r="BL34" s="29"/>
      <c r="BM34" s="97">
        <f t="shared" si="80"/>
        <v>0</v>
      </c>
      <c r="BN34" s="102">
        <f t="shared" si="81"/>
        <v>0</v>
      </c>
      <c r="BO34" s="43"/>
      <c r="BP34" s="29"/>
      <c r="BQ34" s="29"/>
      <c r="BR34" s="29"/>
      <c r="BS34" s="29"/>
      <c r="BT34" s="59"/>
      <c r="BU34" s="29"/>
      <c r="BV34" s="97">
        <f t="shared" si="84"/>
        <v>0</v>
      </c>
      <c r="BW34" s="102">
        <f t="shared" si="85"/>
        <v>0</v>
      </c>
      <c r="BX34" s="51"/>
      <c r="BY34" s="29"/>
      <c r="BZ34" s="29"/>
      <c r="CA34" s="29"/>
      <c r="CB34" s="29"/>
      <c r="CC34" s="29"/>
      <c r="CD34" s="29"/>
      <c r="CE34" s="97">
        <f t="shared" ref="CE34:CE43" si="92">IF(CD34="W",1,0)</f>
        <v>0</v>
      </c>
      <c r="CF34" s="102">
        <f t="shared" ref="CF34:CF41" si="93">IF(CD34="L",1,0)</f>
        <v>0</v>
      </c>
      <c r="CG34" s="95"/>
      <c r="CH34" s="51"/>
      <c r="CI34" s="29"/>
      <c r="CJ34" s="29"/>
      <c r="CK34" s="29"/>
      <c r="CL34" s="29"/>
      <c r="CM34" s="29"/>
      <c r="CN34" s="29"/>
      <c r="CO34" s="24">
        <f t="shared" si="48"/>
        <v>0</v>
      </c>
      <c r="CP34" s="87">
        <f t="shared" si="67"/>
        <v>0</v>
      </c>
      <c r="CQ34" s="43"/>
      <c r="CR34" s="29"/>
      <c r="CS34" s="29"/>
      <c r="CT34" s="29"/>
      <c r="CU34" s="29"/>
      <c r="CV34" s="59"/>
      <c r="CW34" s="29"/>
      <c r="CX34" s="24">
        <f t="shared" si="49"/>
        <v>0</v>
      </c>
      <c r="CY34" s="87">
        <f t="shared" si="68"/>
        <v>0</v>
      </c>
      <c r="CZ34" s="51"/>
      <c r="DA34" s="29"/>
      <c r="DB34" s="29"/>
      <c r="DC34" s="29"/>
      <c r="DD34" s="29"/>
      <c r="DE34" s="29"/>
      <c r="DF34" s="29"/>
      <c r="DG34" s="24">
        <f t="shared" si="50"/>
        <v>0</v>
      </c>
      <c r="DH34" s="87">
        <f t="shared" si="69"/>
        <v>0</v>
      </c>
      <c r="DI34" s="27"/>
      <c r="DJ34" s="40"/>
      <c r="DK34" s="24"/>
      <c r="DL34" s="24"/>
      <c r="DM34" s="24"/>
      <c r="DN34" s="24"/>
      <c r="DO34" s="24"/>
      <c r="DP34" s="24"/>
      <c r="DQ34" s="24">
        <f t="shared" si="51"/>
        <v>0</v>
      </c>
      <c r="DR34" s="87">
        <f t="shared" si="70"/>
        <v>0</v>
      </c>
      <c r="DS34" s="28"/>
      <c r="DT34" s="24"/>
      <c r="DU34" s="24"/>
      <c r="DV34" s="24"/>
      <c r="DW34" s="24"/>
      <c r="DX34" s="26"/>
      <c r="DY34" s="24"/>
      <c r="DZ34" s="24">
        <f t="shared" si="52"/>
        <v>0</v>
      </c>
      <c r="EA34" s="87">
        <f t="shared" si="71"/>
        <v>0</v>
      </c>
      <c r="EB34" s="40"/>
      <c r="EC34" s="24"/>
      <c r="ED34" s="24"/>
      <c r="EE34" s="24"/>
      <c r="EF34" s="24"/>
      <c r="EG34" s="24"/>
      <c r="EH34" s="24"/>
      <c r="EI34" s="24">
        <f t="shared" si="53"/>
        <v>0</v>
      </c>
      <c r="EJ34" s="87">
        <f t="shared" si="72"/>
        <v>0</v>
      </c>
      <c r="EK34" s="40"/>
      <c r="EL34" s="24"/>
      <c r="EM34" s="24"/>
      <c r="EN34" s="24"/>
      <c r="EO34" s="24"/>
      <c r="EP34" s="24"/>
      <c r="EQ34" s="24"/>
      <c r="ER34" s="24">
        <f t="shared" si="54"/>
        <v>0</v>
      </c>
      <c r="ES34" s="87">
        <f t="shared" si="73"/>
        <v>0</v>
      </c>
      <c r="ET34" s="95"/>
      <c r="EU34" s="51"/>
      <c r="EV34" s="29"/>
      <c r="EW34" s="29"/>
      <c r="EX34" s="29"/>
      <c r="EY34" s="29"/>
      <c r="EZ34" s="29"/>
      <c r="FA34" s="29"/>
      <c r="FB34" s="97">
        <f t="shared" si="88"/>
        <v>0</v>
      </c>
      <c r="FC34" s="102">
        <f t="shared" si="89"/>
        <v>0</v>
      </c>
      <c r="FD34" s="43"/>
      <c r="FE34" s="29"/>
      <c r="FF34" s="29"/>
      <c r="FG34" s="29"/>
      <c r="FH34" s="29"/>
      <c r="FI34" s="59"/>
      <c r="FJ34" s="29"/>
      <c r="FK34" s="97">
        <f t="shared" ref="FK34:FK43" si="94">IF(FJ34="W",1,0)</f>
        <v>0</v>
      </c>
      <c r="FL34" s="102">
        <f t="shared" ref="FL34:FL41" si="95">IF(FJ34="L",1,0)</f>
        <v>0</v>
      </c>
      <c r="FM34" s="51"/>
      <c r="FN34" s="29"/>
      <c r="FO34" s="29"/>
      <c r="FP34" s="29"/>
      <c r="FQ34" s="29"/>
      <c r="FR34" s="29"/>
      <c r="FS34" s="29"/>
      <c r="FT34" s="97">
        <f t="shared" ref="FT34:FT43" si="96">IF(FS34="W",1,0)</f>
        <v>0</v>
      </c>
      <c r="FU34" s="102">
        <f t="shared" ref="FU34:FU41" si="97">IF(FS34="L",1,0)</f>
        <v>0</v>
      </c>
      <c r="FV34" s="95"/>
    </row>
    <row r="35" spans="1:178" ht="15.75" thickBot="1" x14ac:dyDescent="0.3">
      <c r="A35" s="55">
        <f>A34+1</f>
        <v>10</v>
      </c>
      <c r="B35" s="103"/>
      <c r="C35" s="32"/>
      <c r="D35" s="32"/>
      <c r="E35" s="32"/>
      <c r="F35" s="32"/>
      <c r="G35" s="32"/>
      <c r="H35" s="32"/>
      <c r="I35" s="32">
        <f t="shared" si="39"/>
        <v>0</v>
      </c>
      <c r="J35" s="33">
        <f>IF(H35="L",1,0)</f>
        <v>0</v>
      </c>
      <c r="K35" s="38"/>
      <c r="L35" s="32"/>
      <c r="M35" s="32"/>
      <c r="N35" s="32"/>
      <c r="O35" s="32"/>
      <c r="P35" s="61"/>
      <c r="Q35" s="32"/>
      <c r="R35" s="32">
        <f t="shared" si="40"/>
        <v>0</v>
      </c>
      <c r="S35" s="33">
        <f>IF(Q35="L",1,0)</f>
        <v>0</v>
      </c>
      <c r="T35" s="103"/>
      <c r="U35" s="32"/>
      <c r="V35" s="32"/>
      <c r="W35" s="32"/>
      <c r="X35" s="32"/>
      <c r="Y35" s="32"/>
      <c r="Z35" s="32"/>
      <c r="AA35" s="32">
        <f t="shared" si="41"/>
        <v>0</v>
      </c>
      <c r="AB35" s="33">
        <f>IF(Z35="L",1,0)</f>
        <v>0</v>
      </c>
      <c r="AC35" s="58"/>
      <c r="AD35" s="103"/>
      <c r="AE35" s="32"/>
      <c r="AF35" s="32"/>
      <c r="AG35" s="32"/>
      <c r="AH35" s="32"/>
      <c r="AI35" s="32"/>
      <c r="AJ35" s="32"/>
      <c r="AK35" s="32">
        <f t="shared" si="42"/>
        <v>0</v>
      </c>
      <c r="AL35" s="33">
        <f>IF(AJ35="L",1,0)</f>
        <v>0</v>
      </c>
      <c r="AM35" s="38"/>
      <c r="AN35" s="32"/>
      <c r="AO35" s="32"/>
      <c r="AP35" s="32"/>
      <c r="AQ35" s="32"/>
      <c r="AR35" s="61"/>
      <c r="AS35" s="32"/>
      <c r="AT35" s="32">
        <f t="shared" si="43"/>
        <v>0</v>
      </c>
      <c r="AU35" s="33">
        <f>IF(AS35="L",1,0)</f>
        <v>0</v>
      </c>
      <c r="AV35" s="103"/>
      <c r="AW35" s="32"/>
      <c r="AX35" s="32"/>
      <c r="AY35" s="32"/>
      <c r="AZ35" s="32"/>
      <c r="BA35" s="32"/>
      <c r="BB35" s="32"/>
      <c r="BC35" s="32">
        <f t="shared" si="44"/>
        <v>0</v>
      </c>
      <c r="BD35" s="33">
        <f>IF(BB35="L",1,0)</f>
        <v>0</v>
      </c>
      <c r="BE35" s="58"/>
      <c r="BF35" s="103"/>
      <c r="BG35" s="32"/>
      <c r="BH35" s="32"/>
      <c r="BI35" s="32"/>
      <c r="BJ35" s="32"/>
      <c r="BK35" s="32"/>
      <c r="BL35" s="32"/>
      <c r="BM35" s="32">
        <f t="shared" si="80"/>
        <v>0</v>
      </c>
      <c r="BN35" s="33">
        <f>IF(BL35="L",1,0)</f>
        <v>0</v>
      </c>
      <c r="BO35" s="38"/>
      <c r="BP35" s="32"/>
      <c r="BQ35" s="32"/>
      <c r="BR35" s="32"/>
      <c r="BS35" s="32"/>
      <c r="BT35" s="61"/>
      <c r="BU35" s="32"/>
      <c r="BV35" s="32">
        <f t="shared" si="84"/>
        <v>0</v>
      </c>
      <c r="BW35" s="33">
        <f>IF(BU35="L",1,0)</f>
        <v>0</v>
      </c>
      <c r="BX35" s="103"/>
      <c r="BY35" s="32"/>
      <c r="BZ35" s="32"/>
      <c r="CA35" s="32"/>
      <c r="CB35" s="32"/>
      <c r="CC35" s="32"/>
      <c r="CD35" s="32"/>
      <c r="CE35" s="32">
        <f t="shared" si="92"/>
        <v>0</v>
      </c>
      <c r="CF35" s="33">
        <f>IF(CD35="L",1,0)</f>
        <v>0</v>
      </c>
      <c r="CG35" s="58"/>
      <c r="CH35" s="36"/>
      <c r="CI35" s="32"/>
      <c r="CJ35" s="32"/>
      <c r="CK35" s="32"/>
      <c r="CL35" s="32"/>
      <c r="CM35" s="32"/>
      <c r="CN35" s="32"/>
      <c r="CO35" s="32">
        <f t="shared" si="48"/>
        <v>0</v>
      </c>
      <c r="CP35" s="33">
        <f>IF(CN35="L",1,0)</f>
        <v>0</v>
      </c>
      <c r="CQ35" s="38"/>
      <c r="CR35" s="32"/>
      <c r="CS35" s="32"/>
      <c r="CT35" s="32"/>
      <c r="CU35" s="32"/>
      <c r="CV35" s="61"/>
      <c r="CW35" s="32"/>
      <c r="CX35" s="32">
        <f t="shared" si="49"/>
        <v>0</v>
      </c>
      <c r="CY35" s="33">
        <f>IF(CW35="L",1,0)</f>
        <v>0</v>
      </c>
      <c r="CZ35" s="36"/>
      <c r="DA35" s="32"/>
      <c r="DB35" s="32"/>
      <c r="DC35" s="32"/>
      <c r="DD35" s="32"/>
      <c r="DE35" s="32"/>
      <c r="DF35" s="32"/>
      <c r="DG35" s="32">
        <f t="shared" si="50"/>
        <v>0</v>
      </c>
      <c r="DH35" s="33">
        <f>IF(DF35="L",1,0)</f>
        <v>0</v>
      </c>
      <c r="DI35" s="58"/>
      <c r="DJ35" s="36"/>
      <c r="DK35" s="32"/>
      <c r="DL35" s="32"/>
      <c r="DM35" s="32"/>
      <c r="DN35" s="32"/>
      <c r="DO35" s="32"/>
      <c r="DP35" s="32"/>
      <c r="DQ35" s="32">
        <f t="shared" si="51"/>
        <v>0</v>
      </c>
      <c r="DR35" s="33">
        <f>IF(DP35="L",1,0)</f>
        <v>0</v>
      </c>
      <c r="DS35" s="43"/>
      <c r="DT35" s="29"/>
      <c r="DU35" s="29"/>
      <c r="DV35" s="29"/>
      <c r="DW35" s="29"/>
      <c r="DX35" s="59"/>
      <c r="DY35" s="32"/>
      <c r="DZ35" s="32">
        <f t="shared" si="52"/>
        <v>0</v>
      </c>
      <c r="EA35" s="33">
        <f>IF(DY35="L",1,0)</f>
        <v>0</v>
      </c>
      <c r="EB35" s="51"/>
      <c r="EC35" s="29"/>
      <c r="ED35" s="29"/>
      <c r="EE35" s="29"/>
      <c r="EF35" s="29"/>
      <c r="EG35" s="29"/>
      <c r="EH35" s="29"/>
      <c r="EI35" s="29">
        <f t="shared" si="53"/>
        <v>0</v>
      </c>
      <c r="EJ35" s="33">
        <f>IF(EH35="L",1,0)</f>
        <v>0</v>
      </c>
      <c r="EK35" s="51"/>
      <c r="EL35" s="29"/>
      <c r="EM35" s="29"/>
      <c r="EN35" s="29"/>
      <c r="EO35" s="29"/>
      <c r="EP35" s="29"/>
      <c r="EQ35" s="29"/>
      <c r="ER35" s="29">
        <f t="shared" si="54"/>
        <v>0</v>
      </c>
      <c r="ES35" s="33">
        <f>IF(EQ35="L",1,0)</f>
        <v>0</v>
      </c>
      <c r="ET35" s="58"/>
      <c r="EU35" s="103"/>
      <c r="EV35" s="32"/>
      <c r="EW35" s="32"/>
      <c r="EX35" s="32"/>
      <c r="EY35" s="32"/>
      <c r="EZ35" s="32"/>
      <c r="FA35" s="32"/>
      <c r="FB35" s="32">
        <f t="shared" si="88"/>
        <v>0</v>
      </c>
      <c r="FC35" s="33">
        <f>IF(FA35="L",1,0)</f>
        <v>0</v>
      </c>
      <c r="FD35" s="38"/>
      <c r="FE35" s="32"/>
      <c r="FF35" s="32"/>
      <c r="FG35" s="32"/>
      <c r="FH35" s="32"/>
      <c r="FI35" s="61"/>
      <c r="FJ35" s="32"/>
      <c r="FK35" s="32">
        <f t="shared" si="94"/>
        <v>0</v>
      </c>
      <c r="FL35" s="33">
        <f>IF(FJ35="L",1,0)</f>
        <v>0</v>
      </c>
      <c r="FM35" s="103"/>
      <c r="FN35" s="32"/>
      <c r="FO35" s="32"/>
      <c r="FP35" s="32"/>
      <c r="FQ35" s="32"/>
      <c r="FR35" s="32"/>
      <c r="FS35" s="32"/>
      <c r="FT35" s="32">
        <f t="shared" si="96"/>
        <v>0</v>
      </c>
      <c r="FU35" s="33">
        <f>IF(FS35="L",1,0)</f>
        <v>0</v>
      </c>
      <c r="FV35" s="58"/>
    </row>
    <row r="36" spans="1:178" ht="15.75" thickBot="1" x14ac:dyDescent="0.3">
      <c r="A36" s="54" t="s">
        <v>106</v>
      </c>
      <c r="B36" s="65" t="e">
        <f>AVERAGE(B26:B35)</f>
        <v>#DIV/0!</v>
      </c>
      <c r="C36" s="66" t="e">
        <f>AVERAGE(C26:C35)</f>
        <v>#DIV/0!</v>
      </c>
      <c r="D36" s="66" t="e">
        <f>AVERAGE(D26:D35)</f>
        <v>#DIV/0!</v>
      </c>
      <c r="E36" s="66" t="e">
        <f>AVERAGE(E26:E35)</f>
        <v>#DIV/0!</v>
      </c>
      <c r="F36" s="66"/>
      <c r="G36" s="66" t="e">
        <f>AVERAGE(G26:G35)</f>
        <v>#DIV/0!</v>
      </c>
      <c r="H36" s="62" t="e">
        <f>I36/(I36+J36)</f>
        <v>#DIV/0!</v>
      </c>
      <c r="I36" s="104">
        <f>SUM(I26:I35)</f>
        <v>0</v>
      </c>
      <c r="J36" s="63">
        <f>SUM(J26:J35)</f>
        <v>0</v>
      </c>
      <c r="K36" s="67" t="e">
        <f>AVERAGE(K26:K35)</f>
        <v>#DIV/0!</v>
      </c>
      <c r="L36" s="68" t="e">
        <f>AVERAGE(L26:L35)</f>
        <v>#DIV/0!</v>
      </c>
      <c r="M36" s="68" t="e">
        <f>AVERAGE(M26:M35)</f>
        <v>#DIV/0!</v>
      </c>
      <c r="N36" s="68" t="e">
        <f>AVERAGE(N26:N35)</f>
        <v>#DIV/0!</v>
      </c>
      <c r="O36" s="68"/>
      <c r="P36" s="69" t="e">
        <f>AVERAGE(P26:P35)</f>
        <v>#DIV/0!</v>
      </c>
      <c r="Q36" s="62" t="e">
        <f>R36/(R36+S36)</f>
        <v>#DIV/0!</v>
      </c>
      <c r="R36" s="104">
        <f>SUM(R26:R35)</f>
        <v>0</v>
      </c>
      <c r="S36" s="63">
        <f>SUM(S26:S35)</f>
        <v>0</v>
      </c>
      <c r="T36" s="65" t="e">
        <f>AVERAGE(T26:T35)</f>
        <v>#DIV/0!</v>
      </c>
      <c r="U36" s="66" t="e">
        <f>AVERAGE(U26:U35)</f>
        <v>#DIV/0!</v>
      </c>
      <c r="V36" s="66" t="e">
        <f>AVERAGE(V26:V35)</f>
        <v>#DIV/0!</v>
      </c>
      <c r="W36" s="66" t="e">
        <f>AVERAGE(W26:W35)</f>
        <v>#DIV/0!</v>
      </c>
      <c r="X36" s="66"/>
      <c r="Y36" s="66" t="e">
        <f>AVERAGE(Y26:Y35)</f>
        <v>#DIV/0!</v>
      </c>
      <c r="Z36" s="62" t="e">
        <f>AA36/(AA36+AB36)</f>
        <v>#DIV/0!</v>
      </c>
      <c r="AA36" s="104">
        <f>SUM(AA26:AA35)</f>
        <v>0</v>
      </c>
      <c r="AB36" s="63">
        <f>SUM(AB26:AB35)</f>
        <v>0</v>
      </c>
      <c r="AC36" s="100"/>
      <c r="AD36" s="65" t="e">
        <f>AVERAGE(AD26:AD35)</f>
        <v>#DIV/0!</v>
      </c>
      <c r="AE36" s="66" t="e">
        <f>AVERAGE(AE26:AE35)</f>
        <v>#DIV/0!</v>
      </c>
      <c r="AF36" s="66" t="e">
        <f>AVERAGE(AF26:AF35)</f>
        <v>#DIV/0!</v>
      </c>
      <c r="AG36" s="66" t="e">
        <f>AVERAGE(AG26:AG35)</f>
        <v>#DIV/0!</v>
      </c>
      <c r="AH36" s="66"/>
      <c r="AI36" s="66" t="e">
        <f>AVERAGE(AI26:AI35)</f>
        <v>#DIV/0!</v>
      </c>
      <c r="AJ36" s="62" t="e">
        <f>AK36/(AK36+AL36)</f>
        <v>#DIV/0!</v>
      </c>
      <c r="AK36" s="104">
        <f>SUM(AK26:AK35)</f>
        <v>0</v>
      </c>
      <c r="AL36" s="63">
        <f>SUM(AL26:AL35)</f>
        <v>0</v>
      </c>
      <c r="AM36" s="67" t="e">
        <f>AVERAGE(AM26:AM35)</f>
        <v>#DIV/0!</v>
      </c>
      <c r="AN36" s="68" t="e">
        <f>AVERAGE(AN26:AN35)</f>
        <v>#DIV/0!</v>
      </c>
      <c r="AO36" s="68" t="e">
        <f>AVERAGE(AO26:AO35)</f>
        <v>#DIV/0!</v>
      </c>
      <c r="AP36" s="68" t="e">
        <f>AVERAGE(AP26:AP35)</f>
        <v>#DIV/0!</v>
      </c>
      <c r="AQ36" s="68"/>
      <c r="AR36" s="69" t="e">
        <f>AVERAGE(AR26:AR35)</f>
        <v>#DIV/0!</v>
      </c>
      <c r="AS36" s="62" t="e">
        <f>AT36/(AT36+AU36)</f>
        <v>#DIV/0!</v>
      </c>
      <c r="AT36" s="104">
        <f>SUM(AT26:AT35)</f>
        <v>0</v>
      </c>
      <c r="AU36" s="63">
        <f>SUM(AU26:AU35)</f>
        <v>0</v>
      </c>
      <c r="AV36" s="65" t="e">
        <f>AVERAGE(AV26:AV35)</f>
        <v>#DIV/0!</v>
      </c>
      <c r="AW36" s="66" t="e">
        <f>AVERAGE(AW26:AW35)</f>
        <v>#DIV/0!</v>
      </c>
      <c r="AX36" s="66" t="e">
        <f>AVERAGE(AX26:AX35)</f>
        <v>#DIV/0!</v>
      </c>
      <c r="AY36" s="66" t="e">
        <f>AVERAGE(AY26:AY35)</f>
        <v>#DIV/0!</v>
      </c>
      <c r="AZ36" s="66"/>
      <c r="BA36" s="66" t="e">
        <f>AVERAGE(BA26:BA35)</f>
        <v>#DIV/0!</v>
      </c>
      <c r="BB36" s="62" t="e">
        <f>BC36/(BC36+BD36)</f>
        <v>#DIV/0!</v>
      </c>
      <c r="BC36" s="104">
        <f>SUM(BC26:BC35)</f>
        <v>0</v>
      </c>
      <c r="BD36" s="63">
        <f>SUM(BD26:BD35)</f>
        <v>0</v>
      </c>
      <c r="BE36" s="100"/>
      <c r="BF36" s="65" t="e">
        <f>AVERAGE(BF26:BF35)</f>
        <v>#DIV/0!</v>
      </c>
      <c r="BG36" s="66" t="e">
        <f>AVERAGE(BG26:BG35)</f>
        <v>#DIV/0!</v>
      </c>
      <c r="BH36" s="66" t="e">
        <f>AVERAGE(BH26:BH35)</f>
        <v>#DIV/0!</v>
      </c>
      <c r="BI36" s="66" t="e">
        <f>AVERAGE(BI26:BI35)</f>
        <v>#DIV/0!</v>
      </c>
      <c r="BJ36" s="66"/>
      <c r="BK36" s="66" t="e">
        <f>AVERAGE(BK26:BK35)</f>
        <v>#DIV/0!</v>
      </c>
      <c r="BL36" s="62" t="e">
        <f>BM36/(BM36+BN36)</f>
        <v>#DIV/0!</v>
      </c>
      <c r="BM36" s="104">
        <f>SUM(BM26:BM35)</f>
        <v>0</v>
      </c>
      <c r="BN36" s="63">
        <f>SUM(BN26:BN35)</f>
        <v>0</v>
      </c>
      <c r="BO36" s="67" t="e">
        <f>AVERAGE(BO26:BO35)</f>
        <v>#DIV/0!</v>
      </c>
      <c r="BP36" s="68" t="e">
        <f>AVERAGE(BP26:BP35)</f>
        <v>#DIV/0!</v>
      </c>
      <c r="BQ36" s="68" t="e">
        <f>AVERAGE(BQ26:BQ35)</f>
        <v>#DIV/0!</v>
      </c>
      <c r="BR36" s="68" t="e">
        <f>AVERAGE(BR26:BR35)</f>
        <v>#DIV/0!</v>
      </c>
      <c r="BS36" s="68"/>
      <c r="BT36" s="69" t="e">
        <f>AVERAGE(BT26:BT35)</f>
        <v>#DIV/0!</v>
      </c>
      <c r="BU36" s="62" t="e">
        <f>BV36/(BV36+BW36)</f>
        <v>#DIV/0!</v>
      </c>
      <c r="BV36" s="104">
        <f>SUM(BV26:BV35)</f>
        <v>0</v>
      </c>
      <c r="BW36" s="63">
        <f>SUM(BW26:BW35)</f>
        <v>0</v>
      </c>
      <c r="BX36" s="65" t="e">
        <f>AVERAGE(BX26:BX35)</f>
        <v>#DIV/0!</v>
      </c>
      <c r="BY36" s="66" t="e">
        <f>AVERAGE(BY26:BY35)</f>
        <v>#DIV/0!</v>
      </c>
      <c r="BZ36" s="66" t="e">
        <f>AVERAGE(BZ26:BZ35)</f>
        <v>#DIV/0!</v>
      </c>
      <c r="CA36" s="66" t="e">
        <f>AVERAGE(CA26:CA35)</f>
        <v>#DIV/0!</v>
      </c>
      <c r="CB36" s="66"/>
      <c r="CC36" s="66" t="e">
        <f>AVERAGE(CC26:CC35)</f>
        <v>#DIV/0!</v>
      </c>
      <c r="CD36" s="62" t="e">
        <f>CE36/(CE36+CF36)</f>
        <v>#DIV/0!</v>
      </c>
      <c r="CE36" s="104">
        <f>SUM(CE26:CE35)</f>
        <v>0</v>
      </c>
      <c r="CF36" s="63">
        <f>SUM(CF26:CF35)</f>
        <v>0</v>
      </c>
      <c r="CG36" s="100"/>
      <c r="CH36" s="65">
        <f>AVERAGE(CH26:CH35)</f>
        <v>33.610142857142854</v>
      </c>
      <c r="CI36" s="66">
        <f>AVERAGE(CI26:CI35)</f>
        <v>35.263857142857141</v>
      </c>
      <c r="CJ36" s="66">
        <f>AVERAGE(CJ26:CJ35)</f>
        <v>42.322428571428574</v>
      </c>
      <c r="CK36" s="66">
        <f>AVERAGE(CK26:CK35)</f>
        <v>14.142857142857142</v>
      </c>
      <c r="CL36" s="66"/>
      <c r="CM36" s="66">
        <f>AVERAGE(CM26:CM35)</f>
        <v>9.5714285714285712</v>
      </c>
      <c r="CN36" s="62">
        <f>CO36/(CO36+CP36)</f>
        <v>1</v>
      </c>
      <c r="CO36" s="22">
        <f>SUM(CO26:CO35)</f>
        <v>5</v>
      </c>
      <c r="CP36" s="63">
        <f>SUM(CP26:CP35)</f>
        <v>0</v>
      </c>
      <c r="CQ36" s="67">
        <f>AVERAGE(CQ26:CQ35)</f>
        <v>35.150666666666666</v>
      </c>
      <c r="CR36" s="68">
        <f>AVERAGE(CR26:CR35)</f>
        <v>37.393333333333338</v>
      </c>
      <c r="CS36" s="68">
        <f>AVERAGE(CS26:CS35)</f>
        <v>43.376666666666665</v>
      </c>
      <c r="CT36" s="68">
        <f>AVERAGE(CT26:CT35)</f>
        <v>19</v>
      </c>
      <c r="CU36" s="68"/>
      <c r="CV36" s="69">
        <f>AVERAGE(CV26:CV35)</f>
        <v>12</v>
      </c>
      <c r="CW36" s="62">
        <f>CX36/(CX36+CY36)</f>
        <v>0.5</v>
      </c>
      <c r="CX36" s="22">
        <f>SUM(CX26:CX35)</f>
        <v>1</v>
      </c>
      <c r="CY36" s="63">
        <f>SUM(CY26:CY35)</f>
        <v>1</v>
      </c>
      <c r="CZ36" s="65">
        <f>AVERAGE(CZ26:CZ35)</f>
        <v>32.645000000000003</v>
      </c>
      <c r="DA36" s="66">
        <f>AVERAGE(DA26:DA35)</f>
        <v>35.341000000000001</v>
      </c>
      <c r="DB36" s="66">
        <f>AVERAGE(DB26:DB35)</f>
        <v>43.003999999999998</v>
      </c>
      <c r="DC36" s="66">
        <f>AVERAGE(DC26:DC35)</f>
        <v>13</v>
      </c>
      <c r="DD36" s="66"/>
      <c r="DE36" s="66">
        <f>AVERAGE(DE26:DE35)</f>
        <v>11</v>
      </c>
      <c r="DF36" s="62">
        <f>DG36/(DG36+DH36)</f>
        <v>1</v>
      </c>
      <c r="DG36" s="22">
        <f>SUM(DG26:DG35)</f>
        <v>1</v>
      </c>
      <c r="DH36" s="63">
        <f>SUM(DH26:DH35)</f>
        <v>0</v>
      </c>
      <c r="DI36" s="48"/>
      <c r="DJ36" s="65" t="e">
        <f>AVERAGE(DJ26:DJ35)</f>
        <v>#DIV/0!</v>
      </c>
      <c r="DK36" s="66" t="e">
        <f>AVERAGE(DK26:DK35)</f>
        <v>#DIV/0!</v>
      </c>
      <c r="DL36" s="66" t="e">
        <f>AVERAGE(DL26:DL35)</f>
        <v>#DIV/0!</v>
      </c>
      <c r="DM36" s="66" t="e">
        <f>AVERAGE(DM26:DM35)</f>
        <v>#DIV/0!</v>
      </c>
      <c r="DN36" s="66"/>
      <c r="DO36" s="66" t="e">
        <f>AVERAGE(DO26:DO35)</f>
        <v>#DIV/0!</v>
      </c>
      <c r="DP36" s="62" t="e">
        <f>DQ36/(DQ36+DR36)</f>
        <v>#DIV/0!</v>
      </c>
      <c r="DQ36" s="22">
        <f>SUM(DQ26:DQ35)</f>
        <v>0</v>
      </c>
      <c r="DR36" s="63">
        <f>SUM(DR26:DR35)</f>
        <v>0</v>
      </c>
      <c r="DS36" s="67" t="e">
        <f>AVERAGE(DS26:DS35)</f>
        <v>#DIV/0!</v>
      </c>
      <c r="DT36" s="68" t="e">
        <f>AVERAGE(DT26:DT35)</f>
        <v>#DIV/0!</v>
      </c>
      <c r="DU36" s="68" t="e">
        <f>AVERAGE(DU26:DU35)</f>
        <v>#DIV/0!</v>
      </c>
      <c r="DV36" s="68" t="e">
        <f>AVERAGE(DV26:DV35)</f>
        <v>#DIV/0!</v>
      </c>
      <c r="DW36" s="68"/>
      <c r="DX36" s="69" t="e">
        <f>AVERAGE(DX26:DX35)</f>
        <v>#DIV/0!</v>
      </c>
      <c r="DY36" s="62" t="e">
        <f>DZ36/(DZ36+EA36)</f>
        <v>#DIV/0!</v>
      </c>
      <c r="DZ36" s="22">
        <f>SUM(DZ26:DZ35)</f>
        <v>0</v>
      </c>
      <c r="EA36" s="63">
        <f>SUM(EA26:EA35)</f>
        <v>0</v>
      </c>
      <c r="EB36" s="70">
        <f>AVERAGE(EB26:EB35)</f>
        <v>36.716999999999999</v>
      </c>
      <c r="EC36" s="68">
        <f>AVERAGE(EC26:EC35)</f>
        <v>39.301000000000002</v>
      </c>
      <c r="ED36" s="68">
        <f>AVERAGE(ED26:ED35)</f>
        <v>39.945999999999998</v>
      </c>
      <c r="EE36" s="68">
        <f>AVERAGE(EE26:EE35)</f>
        <v>19</v>
      </c>
      <c r="EF36" s="68"/>
      <c r="EG36" s="68">
        <f>AVERAGE(EG26:EG35)</f>
        <v>20</v>
      </c>
      <c r="EH36" s="60">
        <f>EI36/(EI36+EJ36)</f>
        <v>1</v>
      </c>
      <c r="EI36" s="52">
        <f>SUM(EI26:EI35)</f>
        <v>1</v>
      </c>
      <c r="EJ36" s="53">
        <f>SUM(EJ26:EJ35)</f>
        <v>0</v>
      </c>
      <c r="EK36" s="70" t="e">
        <f>AVERAGE(EK26:EK35)</f>
        <v>#DIV/0!</v>
      </c>
      <c r="EL36" s="68" t="e">
        <f>AVERAGE(EL26:EL35)</f>
        <v>#DIV/0!</v>
      </c>
      <c r="EM36" s="68" t="e">
        <f>AVERAGE(EM26:EM35)</f>
        <v>#DIV/0!</v>
      </c>
      <c r="EN36" s="68" t="e">
        <f>AVERAGE(EN26:EN35)</f>
        <v>#DIV/0!</v>
      </c>
      <c r="EO36" s="68"/>
      <c r="EP36" s="68" t="e">
        <f>AVERAGE(EP26:EP35)</f>
        <v>#DIV/0!</v>
      </c>
      <c r="EQ36" s="60" t="e">
        <f>ER36/(ER36+ES36)</f>
        <v>#DIV/0!</v>
      </c>
      <c r="ER36" s="52">
        <f>SUM(ER26:ER35)</f>
        <v>0</v>
      </c>
      <c r="ES36" s="53">
        <f>SUM(ES26:ES35)</f>
        <v>0</v>
      </c>
      <c r="ET36" s="100"/>
      <c r="EU36" s="65" t="e">
        <f>AVERAGE(EU26:EU35)</f>
        <v>#DIV/0!</v>
      </c>
      <c r="EV36" s="66" t="e">
        <f>AVERAGE(EV26:EV35)</f>
        <v>#DIV/0!</v>
      </c>
      <c r="EW36" s="66" t="e">
        <f>AVERAGE(EW26:EW35)</f>
        <v>#DIV/0!</v>
      </c>
      <c r="EX36" s="66" t="e">
        <f>AVERAGE(EX26:EX35)</f>
        <v>#DIV/0!</v>
      </c>
      <c r="EY36" s="66"/>
      <c r="EZ36" s="66" t="e">
        <f>AVERAGE(EZ26:EZ35)</f>
        <v>#DIV/0!</v>
      </c>
      <c r="FA36" s="62" t="e">
        <f>FB36/(FB36+FC36)</f>
        <v>#DIV/0!</v>
      </c>
      <c r="FB36" s="104">
        <f>SUM(FB26:FB35)</f>
        <v>0</v>
      </c>
      <c r="FC36" s="63">
        <f>SUM(FC26:FC35)</f>
        <v>0</v>
      </c>
      <c r="FD36" s="67" t="e">
        <f>AVERAGE(FD26:FD35)</f>
        <v>#DIV/0!</v>
      </c>
      <c r="FE36" s="68" t="e">
        <f>AVERAGE(FE26:FE35)</f>
        <v>#DIV/0!</v>
      </c>
      <c r="FF36" s="68" t="e">
        <f>AVERAGE(FF26:FF35)</f>
        <v>#DIV/0!</v>
      </c>
      <c r="FG36" s="68" t="e">
        <f>AVERAGE(FG26:FG35)</f>
        <v>#DIV/0!</v>
      </c>
      <c r="FH36" s="68"/>
      <c r="FI36" s="69" t="e">
        <f>AVERAGE(FI26:FI35)</f>
        <v>#DIV/0!</v>
      </c>
      <c r="FJ36" s="62" t="e">
        <f>FK36/(FK36+FL36)</f>
        <v>#DIV/0!</v>
      </c>
      <c r="FK36" s="104">
        <f>SUM(FK26:FK35)</f>
        <v>0</v>
      </c>
      <c r="FL36" s="63">
        <f>SUM(FL26:FL35)</f>
        <v>0</v>
      </c>
      <c r="FM36" s="65" t="e">
        <f>AVERAGE(FM26:FM35)</f>
        <v>#DIV/0!</v>
      </c>
      <c r="FN36" s="66" t="e">
        <f>AVERAGE(FN26:FN35)</f>
        <v>#DIV/0!</v>
      </c>
      <c r="FO36" s="66" t="e">
        <f>AVERAGE(FO26:FO35)</f>
        <v>#DIV/0!</v>
      </c>
      <c r="FP36" s="66" t="e">
        <f>AVERAGE(FP26:FP35)</f>
        <v>#DIV/0!</v>
      </c>
      <c r="FQ36" s="66"/>
      <c r="FR36" s="66" t="e">
        <f>AVERAGE(FR26:FR35)</f>
        <v>#DIV/0!</v>
      </c>
      <c r="FS36" s="62" t="e">
        <f>FT36/(FT36+FU36)</f>
        <v>#DIV/0!</v>
      </c>
      <c r="FT36" s="104">
        <f>SUM(FT26:FT35)</f>
        <v>0</v>
      </c>
      <c r="FU36" s="63">
        <f>SUM(FU26:FU35)</f>
        <v>0</v>
      </c>
      <c r="FV36" s="100"/>
    </row>
    <row r="37" spans="1:178" x14ac:dyDescent="0.25">
      <c r="A37" s="42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J37" s="42"/>
      <c r="DK37" s="42"/>
      <c r="DL37" s="42"/>
      <c r="DM37" s="42"/>
      <c r="DN37" s="42"/>
      <c r="DO37" s="42"/>
      <c r="DP37" s="64"/>
      <c r="DQ37" s="42"/>
      <c r="DR37" s="42"/>
      <c r="DS37" s="42"/>
      <c r="DT37" s="42"/>
      <c r="DU37" s="42"/>
      <c r="DV37" s="42"/>
      <c r="DW37" s="42"/>
      <c r="DX37" s="42"/>
      <c r="DY37" s="64"/>
      <c r="DZ37" s="42"/>
      <c r="EA37" s="42"/>
      <c r="EB37" s="42"/>
      <c r="EC37" s="42"/>
      <c r="ED37" s="42"/>
      <c r="EE37" s="42"/>
      <c r="EF37" s="42"/>
      <c r="EG37" s="42"/>
      <c r="EH37" s="64"/>
      <c r="EI37" s="42"/>
      <c r="EJ37" s="42"/>
      <c r="EK37" s="42"/>
      <c r="EL37" s="42"/>
      <c r="EM37" s="42"/>
      <c r="EN37" s="42"/>
      <c r="EO37" s="42"/>
      <c r="EP37" s="42"/>
      <c r="EQ37" s="64"/>
      <c r="ER37" s="42"/>
      <c r="ES37" s="42"/>
      <c r="EU37" s="99"/>
      <c r="EV37" s="99"/>
      <c r="EW37" s="99"/>
      <c r="EX37" s="99"/>
      <c r="EY37" s="99"/>
      <c r="EZ37" s="99"/>
      <c r="FA37" s="99"/>
      <c r="FB37" s="99"/>
      <c r="FC37" s="99"/>
      <c r="FD37" s="99"/>
      <c r="FE37" s="99"/>
      <c r="FF37" s="99"/>
      <c r="FG37" s="99"/>
      <c r="FH37" s="99"/>
      <c r="FI37" s="99"/>
      <c r="FJ37" s="99"/>
      <c r="FK37" s="99"/>
      <c r="FL37" s="99"/>
      <c r="FM37" s="99"/>
      <c r="FN37" s="99"/>
      <c r="FO37" s="99"/>
      <c r="FP37" s="99"/>
      <c r="FQ37" s="99"/>
      <c r="FR37" s="99"/>
      <c r="FS37" s="99"/>
    </row>
    <row r="38" spans="1:178" x14ac:dyDescent="0.25">
      <c r="A38" s="42"/>
      <c r="B38" s="99"/>
      <c r="C38" s="99"/>
      <c r="D38" s="99" t="s">
        <v>111</v>
      </c>
      <c r="E38" s="99"/>
      <c r="F38" s="71" t="e">
        <f>E36</f>
        <v>#DIV/0!</v>
      </c>
      <c r="G38" s="99"/>
      <c r="H38" s="64"/>
      <c r="I38" s="99"/>
      <c r="J38" s="99"/>
      <c r="K38" s="99"/>
      <c r="L38" s="99"/>
      <c r="M38" s="99" t="s">
        <v>111</v>
      </c>
      <c r="N38" s="99"/>
      <c r="O38" s="71" t="e">
        <f>N36</f>
        <v>#DIV/0!</v>
      </c>
      <c r="P38" s="99"/>
      <c r="Q38" s="64"/>
      <c r="R38" s="99"/>
      <c r="S38" s="99"/>
      <c r="T38" s="99"/>
      <c r="U38" s="99"/>
      <c r="V38" s="99" t="s">
        <v>111</v>
      </c>
      <c r="W38" s="99"/>
      <c r="X38" s="71" t="e">
        <f>W36</f>
        <v>#DIV/0!</v>
      </c>
      <c r="Y38" s="99"/>
      <c r="Z38" s="64"/>
      <c r="AA38" s="99"/>
      <c r="AB38" s="99"/>
      <c r="AC38" s="99"/>
      <c r="AD38" s="99"/>
      <c r="AE38" s="99"/>
      <c r="AF38" s="99" t="s">
        <v>111</v>
      </c>
      <c r="AG38" s="99"/>
      <c r="AH38" s="71" t="e">
        <f>AG36</f>
        <v>#DIV/0!</v>
      </c>
      <c r="AI38" s="99"/>
      <c r="AJ38" s="64"/>
      <c r="AK38" s="99"/>
      <c r="AL38" s="99"/>
      <c r="AM38" s="99"/>
      <c r="AN38" s="99"/>
      <c r="AO38" s="99" t="s">
        <v>111</v>
      </c>
      <c r="AP38" s="99"/>
      <c r="AQ38" s="71" t="e">
        <f>AP36</f>
        <v>#DIV/0!</v>
      </c>
      <c r="AR38" s="99"/>
      <c r="AS38" s="64"/>
      <c r="AT38" s="99"/>
      <c r="AU38" s="99"/>
      <c r="AV38" s="99"/>
      <c r="AW38" s="99"/>
      <c r="AX38" s="99" t="s">
        <v>111</v>
      </c>
      <c r="AY38" s="99"/>
      <c r="AZ38" s="71" t="e">
        <f>AY36</f>
        <v>#DIV/0!</v>
      </c>
      <c r="BA38" s="99"/>
      <c r="BB38" s="64"/>
      <c r="BC38" s="99"/>
      <c r="BD38" s="99"/>
      <c r="BE38" s="99"/>
      <c r="BF38" s="99"/>
      <c r="BG38" s="99"/>
      <c r="BH38" s="99" t="s">
        <v>111</v>
      </c>
      <c r="BI38" s="99"/>
      <c r="BJ38" s="71" t="e">
        <f>BI36</f>
        <v>#DIV/0!</v>
      </c>
      <c r="BK38" s="99"/>
      <c r="BL38" s="64"/>
      <c r="BM38" s="99"/>
      <c r="BN38" s="99"/>
      <c r="BO38" s="99"/>
      <c r="BP38" s="99"/>
      <c r="BQ38" s="99" t="s">
        <v>111</v>
      </c>
      <c r="BR38" s="99"/>
      <c r="BS38" s="71" t="e">
        <f>BR36</f>
        <v>#DIV/0!</v>
      </c>
      <c r="BT38" s="99"/>
      <c r="BU38" s="64"/>
      <c r="BV38" s="99"/>
      <c r="BW38" s="99"/>
      <c r="BX38" s="99"/>
      <c r="BY38" s="99"/>
      <c r="BZ38" s="99" t="s">
        <v>111</v>
      </c>
      <c r="CA38" s="99"/>
      <c r="CB38" s="71" t="e">
        <f>CA36</f>
        <v>#DIV/0!</v>
      </c>
      <c r="CC38" s="99"/>
      <c r="CD38" s="64"/>
      <c r="CE38" s="99"/>
      <c r="CF38" s="99"/>
      <c r="CG38" s="99"/>
      <c r="CH38" s="42"/>
      <c r="CI38" s="42"/>
      <c r="CJ38" s="42" t="s">
        <v>111</v>
      </c>
      <c r="CK38" s="42"/>
      <c r="CL38" s="71">
        <f>CK36</f>
        <v>14.142857142857142</v>
      </c>
      <c r="CM38" s="42"/>
      <c r="CN38" s="64"/>
      <c r="CO38" s="42"/>
      <c r="CP38" s="42"/>
      <c r="CQ38" s="42"/>
      <c r="CR38" s="42"/>
      <c r="CS38" s="42" t="s">
        <v>111</v>
      </c>
      <c r="CT38" s="42"/>
      <c r="CU38" s="71">
        <f>CT36</f>
        <v>19</v>
      </c>
      <c r="CV38" s="42"/>
      <c r="CW38" s="64"/>
      <c r="CX38" s="42"/>
      <c r="CY38" s="42"/>
      <c r="CZ38" s="42"/>
      <c r="DA38" s="42"/>
      <c r="DB38" s="42" t="s">
        <v>111</v>
      </c>
      <c r="DC38" s="42"/>
      <c r="DD38" s="71">
        <f>DC36</f>
        <v>13</v>
      </c>
      <c r="DE38" s="42"/>
      <c r="DF38" s="64"/>
      <c r="DG38" s="42"/>
      <c r="DH38" s="42"/>
      <c r="DI38" s="42"/>
      <c r="DJ38" s="42"/>
      <c r="DK38" s="42"/>
      <c r="DL38" s="42" t="s">
        <v>111</v>
      </c>
      <c r="DM38" s="42"/>
      <c r="DN38" s="71" t="e">
        <f>DM36</f>
        <v>#DIV/0!</v>
      </c>
      <c r="DO38" s="42"/>
      <c r="DP38" s="64"/>
      <c r="DQ38" s="42"/>
      <c r="DR38" s="42"/>
      <c r="DS38" s="42"/>
      <c r="DT38" s="42"/>
      <c r="DU38" s="42" t="s">
        <v>111</v>
      </c>
      <c r="DV38" s="42"/>
      <c r="DW38" s="71" t="e">
        <f>DV36</f>
        <v>#DIV/0!</v>
      </c>
      <c r="DX38" s="42"/>
      <c r="DY38" s="64"/>
      <c r="DZ38" s="42"/>
      <c r="EA38" s="42"/>
      <c r="EB38" s="42"/>
      <c r="EC38" s="42"/>
      <c r="ED38" s="42" t="s">
        <v>111</v>
      </c>
      <c r="EE38" s="42"/>
      <c r="EF38" s="71">
        <f>EE36</f>
        <v>19</v>
      </c>
      <c r="EG38" s="42"/>
      <c r="EH38" s="64"/>
      <c r="EI38" s="42"/>
      <c r="EJ38" s="42"/>
      <c r="EK38" s="42"/>
      <c r="EL38" s="42"/>
      <c r="EM38" s="42" t="s">
        <v>111</v>
      </c>
      <c r="EN38" s="42"/>
      <c r="EO38" s="71" t="e">
        <f>EN36</f>
        <v>#DIV/0!</v>
      </c>
      <c r="EP38" s="42"/>
      <c r="EQ38" s="64"/>
      <c r="ER38" s="42"/>
      <c r="ES38" s="42"/>
      <c r="ET38" s="99"/>
      <c r="EU38" s="99"/>
      <c r="EV38" s="99"/>
      <c r="EW38" s="99" t="s">
        <v>111</v>
      </c>
      <c r="EX38" s="99"/>
      <c r="EY38" s="71" t="e">
        <f>EX36</f>
        <v>#DIV/0!</v>
      </c>
      <c r="EZ38" s="99"/>
      <c r="FA38" s="64"/>
      <c r="FB38" s="99"/>
      <c r="FC38" s="99"/>
      <c r="FD38" s="99"/>
      <c r="FE38" s="99"/>
      <c r="FF38" s="99" t="s">
        <v>111</v>
      </c>
      <c r="FG38" s="99"/>
      <c r="FH38" s="71" t="e">
        <f>FG36</f>
        <v>#DIV/0!</v>
      </c>
      <c r="FI38" s="99"/>
      <c r="FJ38" s="64"/>
      <c r="FK38" s="99"/>
      <c r="FL38" s="99"/>
      <c r="FM38" s="99"/>
      <c r="FN38" s="99"/>
      <c r="FO38" s="99" t="s">
        <v>111</v>
      </c>
      <c r="FP38" s="99"/>
      <c r="FQ38" s="71" t="e">
        <f>FP36</f>
        <v>#DIV/0!</v>
      </c>
      <c r="FR38" s="99"/>
      <c r="FS38" s="64"/>
      <c r="FT38" s="99"/>
      <c r="FU38" s="99"/>
      <c r="FV38" s="99"/>
    </row>
    <row r="39" spans="1:178" x14ac:dyDescent="0.25">
      <c r="A39" s="42"/>
      <c r="B39" s="99"/>
      <c r="C39" s="99"/>
      <c r="D39" s="99" t="s">
        <v>112</v>
      </c>
      <c r="E39" s="99"/>
      <c r="F39" s="71" t="e">
        <f>G36</f>
        <v>#DIV/0!</v>
      </c>
      <c r="G39" s="99"/>
      <c r="H39" s="64"/>
      <c r="I39" s="99"/>
      <c r="J39" s="99"/>
      <c r="K39" s="99"/>
      <c r="L39" s="99"/>
      <c r="M39" s="99" t="s">
        <v>112</v>
      </c>
      <c r="N39" s="99"/>
      <c r="O39" s="71" t="e">
        <f>P36</f>
        <v>#DIV/0!</v>
      </c>
      <c r="P39" s="99"/>
      <c r="Q39" s="64"/>
      <c r="R39" s="99"/>
      <c r="S39" s="99"/>
      <c r="T39" s="99"/>
      <c r="U39" s="99"/>
      <c r="V39" s="99" t="s">
        <v>112</v>
      </c>
      <c r="W39" s="99"/>
      <c r="X39" s="71" t="e">
        <f>Y36</f>
        <v>#DIV/0!</v>
      </c>
      <c r="Y39" s="99"/>
      <c r="Z39" s="64"/>
      <c r="AA39" s="99"/>
      <c r="AB39" s="99"/>
      <c r="AC39" s="99"/>
      <c r="AD39" s="99"/>
      <c r="AE39" s="99"/>
      <c r="AF39" s="99" t="s">
        <v>112</v>
      </c>
      <c r="AG39" s="99"/>
      <c r="AH39" s="71" t="e">
        <f>AI36</f>
        <v>#DIV/0!</v>
      </c>
      <c r="AI39" s="99"/>
      <c r="AJ39" s="64"/>
      <c r="AK39" s="99"/>
      <c r="AL39" s="99"/>
      <c r="AM39" s="99"/>
      <c r="AN39" s="99"/>
      <c r="AO39" s="99" t="s">
        <v>112</v>
      </c>
      <c r="AP39" s="99"/>
      <c r="AQ39" s="71" t="e">
        <f>AR36</f>
        <v>#DIV/0!</v>
      </c>
      <c r="AR39" s="99"/>
      <c r="AS39" s="64"/>
      <c r="AT39" s="99"/>
      <c r="AU39" s="99"/>
      <c r="AV39" s="99"/>
      <c r="AW39" s="99"/>
      <c r="AX39" s="99" t="s">
        <v>112</v>
      </c>
      <c r="AY39" s="99"/>
      <c r="AZ39" s="71" t="e">
        <f>BA36</f>
        <v>#DIV/0!</v>
      </c>
      <c r="BA39" s="99"/>
      <c r="BB39" s="64"/>
      <c r="BC39" s="99"/>
      <c r="BD39" s="99"/>
      <c r="BE39" s="99"/>
      <c r="BF39" s="99"/>
      <c r="BG39" s="99"/>
      <c r="BH39" s="99" t="s">
        <v>112</v>
      </c>
      <c r="BI39" s="99"/>
      <c r="BJ39" s="71" t="e">
        <f>BK36</f>
        <v>#DIV/0!</v>
      </c>
      <c r="BK39" s="99"/>
      <c r="BL39" s="64"/>
      <c r="BM39" s="99"/>
      <c r="BN39" s="99"/>
      <c r="BO39" s="99"/>
      <c r="BP39" s="99"/>
      <c r="BQ39" s="99" t="s">
        <v>112</v>
      </c>
      <c r="BR39" s="99"/>
      <c r="BS39" s="71" t="e">
        <f>BT36</f>
        <v>#DIV/0!</v>
      </c>
      <c r="BT39" s="99"/>
      <c r="BU39" s="64"/>
      <c r="BV39" s="99"/>
      <c r="BW39" s="99"/>
      <c r="BX39" s="99"/>
      <c r="BY39" s="99"/>
      <c r="BZ39" s="99" t="s">
        <v>112</v>
      </c>
      <c r="CA39" s="99"/>
      <c r="CB39" s="71" t="e">
        <f>CC36</f>
        <v>#DIV/0!</v>
      </c>
      <c r="CC39" s="99"/>
      <c r="CD39" s="64"/>
      <c r="CE39" s="99"/>
      <c r="CF39" s="99"/>
      <c r="CG39" s="99"/>
      <c r="CH39" s="42"/>
      <c r="CI39" s="42"/>
      <c r="CJ39" s="42" t="s">
        <v>112</v>
      </c>
      <c r="CK39" s="42"/>
      <c r="CL39" s="71">
        <f>CM36</f>
        <v>9.5714285714285712</v>
      </c>
      <c r="CM39" s="42"/>
      <c r="CN39" s="64"/>
      <c r="CO39" s="42"/>
      <c r="CP39" s="42"/>
      <c r="CQ39" s="42"/>
      <c r="CR39" s="42"/>
      <c r="CS39" s="42" t="s">
        <v>112</v>
      </c>
      <c r="CT39" s="42"/>
      <c r="CU39" s="71">
        <f>CV36</f>
        <v>12</v>
      </c>
      <c r="CV39" s="42"/>
      <c r="CW39" s="64"/>
      <c r="CX39" s="42"/>
      <c r="CY39" s="42"/>
      <c r="CZ39" s="42"/>
      <c r="DA39" s="42"/>
      <c r="DB39" s="42" t="s">
        <v>112</v>
      </c>
      <c r="DC39" s="42"/>
      <c r="DD39" s="71">
        <f>DE36</f>
        <v>11</v>
      </c>
      <c r="DE39" s="42"/>
      <c r="DF39" s="64"/>
      <c r="DG39" s="42"/>
      <c r="DH39" s="42"/>
      <c r="DI39" s="42"/>
      <c r="DJ39" s="42"/>
      <c r="DK39" s="42"/>
      <c r="DL39" s="42" t="s">
        <v>112</v>
      </c>
      <c r="DM39" s="42"/>
      <c r="DN39" s="71" t="e">
        <f>DO36</f>
        <v>#DIV/0!</v>
      </c>
      <c r="DO39" s="42"/>
      <c r="DP39" s="64"/>
      <c r="DQ39" s="42"/>
      <c r="DR39" s="42"/>
      <c r="DS39" s="42"/>
      <c r="DT39" s="42"/>
      <c r="DU39" s="42" t="s">
        <v>112</v>
      </c>
      <c r="DV39" s="42"/>
      <c r="DW39" s="71" t="e">
        <f>DX36</f>
        <v>#DIV/0!</v>
      </c>
      <c r="DX39" s="42"/>
      <c r="DY39" s="64"/>
      <c r="DZ39" s="42"/>
      <c r="EA39" s="42"/>
      <c r="EB39" s="42"/>
      <c r="EC39" s="42"/>
      <c r="ED39" s="42" t="s">
        <v>112</v>
      </c>
      <c r="EE39" s="42"/>
      <c r="EF39" s="71">
        <f>EG36</f>
        <v>20</v>
      </c>
      <c r="EG39" s="42"/>
      <c r="EH39" s="64"/>
      <c r="EI39" s="42"/>
      <c r="EJ39" s="42"/>
      <c r="EK39" s="42"/>
      <c r="EL39" s="42"/>
      <c r="EM39" s="42" t="s">
        <v>112</v>
      </c>
      <c r="EN39" s="42"/>
      <c r="EO39" s="71" t="e">
        <f>EP36</f>
        <v>#DIV/0!</v>
      </c>
      <c r="EP39" s="42"/>
      <c r="EQ39" s="64"/>
      <c r="ER39" s="42"/>
      <c r="ES39" s="42"/>
      <c r="ET39" s="99"/>
      <c r="EU39" s="99"/>
      <c r="EV39" s="99"/>
      <c r="EW39" s="99" t="s">
        <v>112</v>
      </c>
      <c r="EX39" s="99"/>
      <c r="EY39" s="71" t="e">
        <f>EZ36</f>
        <v>#DIV/0!</v>
      </c>
      <c r="EZ39" s="99"/>
      <c r="FA39" s="64"/>
      <c r="FB39" s="99"/>
      <c r="FC39" s="99"/>
      <c r="FD39" s="99"/>
      <c r="FE39" s="99"/>
      <c r="FF39" s="99" t="s">
        <v>112</v>
      </c>
      <c r="FG39" s="99"/>
      <c r="FH39" s="71" t="e">
        <f>FI36</f>
        <v>#DIV/0!</v>
      </c>
      <c r="FI39" s="99"/>
      <c r="FJ39" s="64"/>
      <c r="FK39" s="99"/>
      <c r="FL39" s="99"/>
      <c r="FM39" s="99"/>
      <c r="FN39" s="99"/>
      <c r="FO39" s="99" t="s">
        <v>112</v>
      </c>
      <c r="FP39" s="99"/>
      <c r="FQ39" s="71" t="e">
        <f>FR36</f>
        <v>#DIV/0!</v>
      </c>
      <c r="FR39" s="99"/>
      <c r="FS39" s="64"/>
      <c r="FT39" s="99"/>
      <c r="FU39" s="99"/>
      <c r="FV39" s="99"/>
    </row>
    <row r="40" spans="1:178" x14ac:dyDescent="0.25">
      <c r="A40" s="42"/>
      <c r="B40" s="99"/>
      <c r="C40" s="99"/>
      <c r="D40" s="99" t="s">
        <v>113</v>
      </c>
      <c r="E40" s="99"/>
      <c r="F40" s="71" t="e">
        <f>F38-F39</f>
        <v>#DIV/0!</v>
      </c>
      <c r="G40" s="99"/>
      <c r="H40" s="64"/>
      <c r="I40" s="99"/>
      <c r="J40" s="99"/>
      <c r="K40" s="99"/>
      <c r="L40" s="99"/>
      <c r="M40" s="99" t="s">
        <v>113</v>
      </c>
      <c r="N40" s="99"/>
      <c r="O40" s="71" t="e">
        <f>O38-O39</f>
        <v>#DIV/0!</v>
      </c>
      <c r="P40" s="99"/>
      <c r="Q40" s="64"/>
      <c r="R40" s="99"/>
      <c r="S40" s="99"/>
      <c r="T40" s="99"/>
      <c r="U40" s="99"/>
      <c r="V40" s="99" t="s">
        <v>113</v>
      </c>
      <c r="W40" s="99"/>
      <c r="X40" s="71" t="e">
        <f>X38-X39</f>
        <v>#DIV/0!</v>
      </c>
      <c r="Y40" s="99"/>
      <c r="Z40" s="64"/>
      <c r="AA40" s="99"/>
      <c r="AB40" s="99"/>
      <c r="AC40" s="99"/>
      <c r="AD40" s="99"/>
      <c r="AE40" s="99"/>
      <c r="AF40" s="99" t="s">
        <v>113</v>
      </c>
      <c r="AG40" s="99"/>
      <c r="AH40" s="71" t="e">
        <f>AH38-AH39</f>
        <v>#DIV/0!</v>
      </c>
      <c r="AI40" s="99"/>
      <c r="AJ40" s="64"/>
      <c r="AK40" s="99"/>
      <c r="AL40" s="99"/>
      <c r="AM40" s="99"/>
      <c r="AN40" s="99"/>
      <c r="AO40" s="99" t="s">
        <v>113</v>
      </c>
      <c r="AP40" s="99"/>
      <c r="AQ40" s="71" t="e">
        <f>AQ38-AQ39</f>
        <v>#DIV/0!</v>
      </c>
      <c r="AR40" s="99"/>
      <c r="AS40" s="64"/>
      <c r="AT40" s="99"/>
      <c r="AU40" s="99"/>
      <c r="AV40" s="99"/>
      <c r="AW40" s="99"/>
      <c r="AX40" s="99" t="s">
        <v>113</v>
      </c>
      <c r="AY40" s="99"/>
      <c r="AZ40" s="71" t="e">
        <f>AZ38-AZ39</f>
        <v>#DIV/0!</v>
      </c>
      <c r="BA40" s="99"/>
      <c r="BB40" s="64"/>
      <c r="BC40" s="99"/>
      <c r="BD40" s="99"/>
      <c r="BE40" s="99"/>
      <c r="BF40" s="99"/>
      <c r="BG40" s="99"/>
      <c r="BH40" s="99" t="s">
        <v>113</v>
      </c>
      <c r="BI40" s="99"/>
      <c r="BJ40" s="71" t="e">
        <f>BJ38-BJ39</f>
        <v>#DIV/0!</v>
      </c>
      <c r="BK40" s="99"/>
      <c r="BL40" s="64"/>
      <c r="BM40" s="99"/>
      <c r="BN40" s="99"/>
      <c r="BO40" s="99"/>
      <c r="BP40" s="99"/>
      <c r="BQ40" s="99" t="s">
        <v>113</v>
      </c>
      <c r="BR40" s="99"/>
      <c r="BS40" s="71" t="e">
        <f>BS38-BS39</f>
        <v>#DIV/0!</v>
      </c>
      <c r="BT40" s="99"/>
      <c r="BU40" s="64"/>
      <c r="BV40" s="99"/>
      <c r="BW40" s="99"/>
      <c r="BX40" s="99"/>
      <c r="BY40" s="99"/>
      <c r="BZ40" s="99" t="s">
        <v>113</v>
      </c>
      <c r="CA40" s="99"/>
      <c r="CB40" s="71" t="e">
        <f>CB38-CB39</f>
        <v>#DIV/0!</v>
      </c>
      <c r="CC40" s="99"/>
      <c r="CD40" s="64"/>
      <c r="CE40" s="99"/>
      <c r="CF40" s="99"/>
      <c r="CG40" s="99"/>
      <c r="CH40" s="42"/>
      <c r="CI40" s="42"/>
      <c r="CJ40" s="42" t="s">
        <v>113</v>
      </c>
      <c r="CK40" s="42"/>
      <c r="CL40" s="71">
        <f>CL38-CL39</f>
        <v>4.5714285714285712</v>
      </c>
      <c r="CM40" s="42"/>
      <c r="CN40" s="64"/>
      <c r="CO40" s="42"/>
      <c r="CP40" s="42"/>
      <c r="CQ40" s="42"/>
      <c r="CR40" s="42"/>
      <c r="CS40" s="42" t="s">
        <v>113</v>
      </c>
      <c r="CT40" s="42"/>
      <c r="CU40" s="71">
        <f>CU38-CU39</f>
        <v>7</v>
      </c>
      <c r="CV40" s="42"/>
      <c r="CW40" s="64"/>
      <c r="CX40" s="42"/>
      <c r="CY40" s="42"/>
      <c r="CZ40" s="42"/>
      <c r="DA40" s="42"/>
      <c r="DB40" s="42" t="s">
        <v>113</v>
      </c>
      <c r="DC40" s="42"/>
      <c r="DD40" s="71">
        <f>DD38-DD39</f>
        <v>2</v>
      </c>
      <c r="DE40" s="42"/>
      <c r="DF40" s="64"/>
      <c r="DG40" s="42"/>
      <c r="DH40" s="42"/>
      <c r="DI40" s="42"/>
      <c r="DJ40" s="42"/>
      <c r="DK40" s="42"/>
      <c r="DL40" s="42" t="s">
        <v>113</v>
      </c>
      <c r="DM40" s="42"/>
      <c r="DN40" s="71" t="e">
        <f>DN38-DN39</f>
        <v>#DIV/0!</v>
      </c>
      <c r="DO40" s="42"/>
      <c r="DP40" s="64"/>
      <c r="DQ40" s="42"/>
      <c r="DR40" s="42"/>
      <c r="DS40" s="42"/>
      <c r="DT40" s="42"/>
      <c r="DU40" s="42" t="s">
        <v>113</v>
      </c>
      <c r="DV40" s="42"/>
      <c r="DW40" s="71" t="e">
        <f>DW38-DW39</f>
        <v>#DIV/0!</v>
      </c>
      <c r="DX40" s="42"/>
      <c r="DY40" s="64"/>
      <c r="DZ40" s="42"/>
      <c r="EA40" s="42"/>
      <c r="EB40" s="42"/>
      <c r="EC40" s="42"/>
      <c r="ED40" s="42" t="s">
        <v>113</v>
      </c>
      <c r="EE40" s="42"/>
      <c r="EF40" s="71">
        <f>EF38-EF39</f>
        <v>-1</v>
      </c>
      <c r="EG40" s="42"/>
      <c r="EH40" s="64"/>
      <c r="EI40" s="42"/>
      <c r="EJ40" s="42"/>
      <c r="EK40" s="42"/>
      <c r="EL40" s="42"/>
      <c r="EM40" s="42" t="s">
        <v>113</v>
      </c>
      <c r="EN40" s="42"/>
      <c r="EO40" s="71" t="e">
        <f>EO38-EO39</f>
        <v>#DIV/0!</v>
      </c>
      <c r="EP40" s="42"/>
      <c r="EQ40" s="64"/>
      <c r="ER40" s="42"/>
      <c r="ES40" s="42"/>
      <c r="ET40" s="99"/>
      <c r="EU40" s="99"/>
      <c r="EV40" s="99"/>
      <c r="EW40" s="99" t="s">
        <v>113</v>
      </c>
      <c r="EX40" s="99"/>
      <c r="EY40" s="71" t="e">
        <f>EY38-EY39</f>
        <v>#DIV/0!</v>
      </c>
      <c r="EZ40" s="99"/>
      <c r="FA40" s="64"/>
      <c r="FB40" s="99"/>
      <c r="FC40" s="99"/>
      <c r="FD40" s="99"/>
      <c r="FE40" s="99"/>
      <c r="FF40" s="99" t="s">
        <v>113</v>
      </c>
      <c r="FG40" s="99"/>
      <c r="FH40" s="71" t="e">
        <f>FH38-FH39</f>
        <v>#DIV/0!</v>
      </c>
      <c r="FI40" s="99"/>
      <c r="FJ40" s="64"/>
      <c r="FK40" s="99"/>
      <c r="FL40" s="99"/>
      <c r="FM40" s="99"/>
      <c r="FN40" s="99"/>
      <c r="FO40" s="99" t="s">
        <v>113</v>
      </c>
      <c r="FP40" s="99"/>
      <c r="FQ40" s="71" t="e">
        <f>FQ38-FQ39</f>
        <v>#DIV/0!</v>
      </c>
      <c r="FR40" s="99"/>
      <c r="FS40" s="64"/>
      <c r="FT40" s="99"/>
      <c r="FU40" s="99"/>
      <c r="FV40" s="99"/>
    </row>
    <row r="42" spans="1:178" x14ac:dyDescent="0.25">
      <c r="A42" s="109" t="s">
        <v>78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</row>
    <row r="43" spans="1:178" x14ac:dyDescent="0.25">
      <c r="A43" s="40" t="s">
        <v>0</v>
      </c>
      <c r="B43" s="118">
        <v>6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  <c r="FT43" s="99"/>
      <c r="FU43" s="99"/>
      <c r="FV43" s="99"/>
    </row>
    <row r="44" spans="1:178" ht="15.75" thickBot="1" x14ac:dyDescent="0.3">
      <c r="A44" s="47" t="s">
        <v>9</v>
      </c>
      <c r="B44" s="117">
        <v>1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00"/>
      <c r="AD44" s="117">
        <v>2</v>
      </c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00"/>
      <c r="BF44" s="117">
        <v>3</v>
      </c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00"/>
      <c r="CH44" s="117">
        <v>4</v>
      </c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48"/>
      <c r="DJ44" s="117">
        <v>5</v>
      </c>
      <c r="DK44" s="117"/>
      <c r="DL44" s="117"/>
      <c r="DM44" s="117"/>
      <c r="DN44" s="117"/>
      <c r="DO44" s="117"/>
      <c r="DP44" s="117"/>
      <c r="DQ44" s="117"/>
      <c r="DR44" s="117"/>
      <c r="DS44" s="117"/>
      <c r="DT44" s="117"/>
      <c r="DU44" s="117"/>
      <c r="DV44" s="117"/>
      <c r="DW44" s="117"/>
      <c r="DX44" s="117"/>
      <c r="DY44" s="117"/>
      <c r="DZ44" s="117"/>
      <c r="EA44" s="117"/>
      <c r="EB44" s="117"/>
      <c r="EC44" s="117"/>
      <c r="ED44" s="117"/>
      <c r="EE44" s="117"/>
      <c r="EF44" s="117"/>
      <c r="EG44" s="117"/>
      <c r="EH44" s="117"/>
      <c r="EI44" s="117"/>
      <c r="EJ44" s="117"/>
      <c r="EK44" s="117"/>
      <c r="EL44" s="117"/>
      <c r="EM44" s="117"/>
      <c r="EN44" s="117"/>
      <c r="EO44" s="117"/>
      <c r="EP44" s="117"/>
      <c r="EQ44" s="117"/>
      <c r="ER44" s="117"/>
      <c r="ES44" s="117"/>
      <c r="ET44" s="100"/>
      <c r="EU44" s="117">
        <v>6</v>
      </c>
      <c r="EV44" s="117"/>
      <c r="EW44" s="117"/>
      <c r="EX44" s="117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17"/>
      <c r="FK44" s="117"/>
      <c r="FL44" s="117"/>
      <c r="FM44" s="117"/>
      <c r="FN44" s="117"/>
      <c r="FO44" s="117"/>
      <c r="FP44" s="117"/>
      <c r="FQ44" s="117"/>
      <c r="FR44" s="117"/>
      <c r="FS44" s="117"/>
      <c r="FT44" s="117"/>
      <c r="FU44" s="117"/>
      <c r="FV44" s="100"/>
    </row>
    <row r="45" spans="1:178" x14ac:dyDescent="0.25">
      <c r="A45" s="49"/>
      <c r="B45" s="111" t="s">
        <v>83</v>
      </c>
      <c r="C45" s="112"/>
      <c r="D45" s="112"/>
      <c r="E45" s="112"/>
      <c r="F45" s="112"/>
      <c r="G45" s="112"/>
      <c r="H45" s="112"/>
      <c r="I45" s="112"/>
      <c r="J45" s="113"/>
      <c r="K45" s="114" t="s">
        <v>85</v>
      </c>
      <c r="L45" s="115"/>
      <c r="M45" s="115"/>
      <c r="N45" s="115"/>
      <c r="O45" s="115"/>
      <c r="P45" s="115"/>
      <c r="Q45" s="115"/>
      <c r="R45" s="115"/>
      <c r="S45" s="116"/>
      <c r="T45" s="114" t="s">
        <v>84</v>
      </c>
      <c r="U45" s="115"/>
      <c r="V45" s="115"/>
      <c r="W45" s="115"/>
      <c r="X45" s="115"/>
      <c r="Y45" s="115"/>
      <c r="Z45" s="115"/>
      <c r="AA45" s="115"/>
      <c r="AB45" s="116"/>
      <c r="AC45" s="98"/>
      <c r="AD45" s="111" t="s">
        <v>87</v>
      </c>
      <c r="AE45" s="112"/>
      <c r="AF45" s="112"/>
      <c r="AG45" s="112"/>
      <c r="AH45" s="112"/>
      <c r="AI45" s="112"/>
      <c r="AJ45" s="112"/>
      <c r="AK45" s="112"/>
      <c r="AL45" s="113"/>
      <c r="AM45" s="114" t="s">
        <v>89</v>
      </c>
      <c r="AN45" s="115"/>
      <c r="AO45" s="115"/>
      <c r="AP45" s="115"/>
      <c r="AQ45" s="115"/>
      <c r="AR45" s="115"/>
      <c r="AS45" s="115"/>
      <c r="AT45" s="115"/>
      <c r="AU45" s="116"/>
      <c r="AV45" s="114" t="s">
        <v>121</v>
      </c>
      <c r="AW45" s="115"/>
      <c r="AX45" s="115"/>
      <c r="AY45" s="115"/>
      <c r="AZ45" s="115"/>
      <c r="BA45" s="115"/>
      <c r="BB45" s="115"/>
      <c r="BC45" s="115"/>
      <c r="BD45" s="116"/>
      <c r="BE45" s="98"/>
      <c r="BF45" s="111" t="s">
        <v>120</v>
      </c>
      <c r="BG45" s="112"/>
      <c r="BH45" s="112"/>
      <c r="BI45" s="112"/>
      <c r="BJ45" s="112"/>
      <c r="BK45" s="112"/>
      <c r="BL45" s="112"/>
      <c r="BM45" s="112"/>
      <c r="BN45" s="113"/>
      <c r="BO45" s="114" t="s">
        <v>93</v>
      </c>
      <c r="BP45" s="115"/>
      <c r="BQ45" s="115"/>
      <c r="BR45" s="115"/>
      <c r="BS45" s="115"/>
      <c r="BT45" s="115"/>
      <c r="BU45" s="115"/>
      <c r="BV45" s="115"/>
      <c r="BW45" s="116"/>
      <c r="BX45" s="114" t="s">
        <v>94</v>
      </c>
      <c r="BY45" s="115"/>
      <c r="BZ45" s="115"/>
      <c r="CA45" s="115"/>
      <c r="CB45" s="115"/>
      <c r="CC45" s="115"/>
      <c r="CD45" s="115"/>
      <c r="CE45" s="115"/>
      <c r="CF45" s="116"/>
      <c r="CG45" s="98"/>
      <c r="CH45" s="111" t="s">
        <v>79</v>
      </c>
      <c r="CI45" s="112"/>
      <c r="CJ45" s="112"/>
      <c r="CK45" s="112"/>
      <c r="CL45" s="112"/>
      <c r="CM45" s="112"/>
      <c r="CN45" s="112"/>
      <c r="CO45" s="112"/>
      <c r="CP45" s="113"/>
      <c r="CQ45" s="114" t="s">
        <v>80</v>
      </c>
      <c r="CR45" s="115"/>
      <c r="CS45" s="115"/>
      <c r="CT45" s="115"/>
      <c r="CU45" s="115"/>
      <c r="CV45" s="115"/>
      <c r="CW45" s="115"/>
      <c r="CX45" s="115"/>
      <c r="CY45" s="116"/>
      <c r="CZ45" s="114" t="s">
        <v>101</v>
      </c>
      <c r="DA45" s="115"/>
      <c r="DB45" s="115"/>
      <c r="DC45" s="115"/>
      <c r="DD45" s="115"/>
      <c r="DE45" s="115"/>
      <c r="DF45" s="115"/>
      <c r="DG45" s="115"/>
      <c r="DH45" s="116"/>
      <c r="DI45" s="57"/>
      <c r="DJ45" s="111" t="s">
        <v>117</v>
      </c>
      <c r="DK45" s="112"/>
      <c r="DL45" s="112"/>
      <c r="DM45" s="112"/>
      <c r="DN45" s="112"/>
      <c r="DO45" s="112"/>
      <c r="DP45" s="112"/>
      <c r="DQ45" s="112"/>
      <c r="DR45" s="113"/>
      <c r="DS45" s="114" t="s">
        <v>114</v>
      </c>
      <c r="DT45" s="115"/>
      <c r="DU45" s="115"/>
      <c r="DV45" s="115"/>
      <c r="DW45" s="115"/>
      <c r="DX45" s="115"/>
      <c r="DY45" s="115"/>
      <c r="DZ45" s="115"/>
      <c r="EA45" s="116"/>
      <c r="EB45" s="114" t="s">
        <v>116</v>
      </c>
      <c r="EC45" s="115"/>
      <c r="ED45" s="115"/>
      <c r="EE45" s="115"/>
      <c r="EF45" s="115"/>
      <c r="EG45" s="115"/>
      <c r="EH45" s="115"/>
      <c r="EI45" s="115"/>
      <c r="EJ45" s="116"/>
      <c r="EK45" s="114" t="s">
        <v>115</v>
      </c>
      <c r="EL45" s="115"/>
      <c r="EM45" s="115"/>
      <c r="EN45" s="115"/>
      <c r="EO45" s="115"/>
      <c r="EP45" s="115"/>
      <c r="EQ45" s="115"/>
      <c r="ER45" s="115"/>
      <c r="ES45" s="116"/>
      <c r="ET45" s="98"/>
      <c r="EU45" s="111" t="s">
        <v>123</v>
      </c>
      <c r="EV45" s="112"/>
      <c r="EW45" s="112"/>
      <c r="EX45" s="112"/>
      <c r="EY45" s="112"/>
      <c r="EZ45" s="112"/>
      <c r="FA45" s="112"/>
      <c r="FB45" s="112"/>
      <c r="FC45" s="113"/>
      <c r="FD45" s="114" t="s">
        <v>122</v>
      </c>
      <c r="FE45" s="115"/>
      <c r="FF45" s="115"/>
      <c r="FG45" s="115"/>
      <c r="FH45" s="115"/>
      <c r="FI45" s="115"/>
      <c r="FJ45" s="115"/>
      <c r="FK45" s="115"/>
      <c r="FL45" s="116"/>
      <c r="FM45" s="114" t="s">
        <v>124</v>
      </c>
      <c r="FN45" s="115"/>
      <c r="FO45" s="115"/>
      <c r="FP45" s="115"/>
      <c r="FQ45" s="115"/>
      <c r="FR45" s="115"/>
      <c r="FS45" s="115"/>
      <c r="FT45" s="115"/>
      <c r="FU45" s="116"/>
      <c r="FV45" s="98"/>
    </row>
    <row r="46" spans="1:178" x14ac:dyDescent="0.25">
      <c r="A46" s="50" t="s">
        <v>100</v>
      </c>
      <c r="B46" s="101" t="s">
        <v>97</v>
      </c>
      <c r="C46" s="97" t="s">
        <v>96</v>
      </c>
      <c r="D46" s="97" t="s">
        <v>98</v>
      </c>
      <c r="E46" s="97" t="s">
        <v>102</v>
      </c>
      <c r="F46" s="97" t="s">
        <v>103</v>
      </c>
      <c r="G46" s="97" t="s">
        <v>104</v>
      </c>
      <c r="H46" s="97" t="s">
        <v>109</v>
      </c>
      <c r="I46" s="97" t="s">
        <v>98</v>
      </c>
      <c r="J46" s="102" t="s">
        <v>110</v>
      </c>
      <c r="K46" s="96" t="s">
        <v>97</v>
      </c>
      <c r="L46" s="97" t="s">
        <v>96</v>
      </c>
      <c r="M46" s="97" t="s">
        <v>98</v>
      </c>
      <c r="N46" s="97" t="s">
        <v>102</v>
      </c>
      <c r="O46" s="97" t="s">
        <v>103</v>
      </c>
      <c r="P46" s="94" t="s">
        <v>104</v>
      </c>
      <c r="Q46" s="97" t="s">
        <v>109</v>
      </c>
      <c r="R46" s="97" t="s">
        <v>98</v>
      </c>
      <c r="S46" s="102" t="s">
        <v>110</v>
      </c>
      <c r="T46" s="101" t="s">
        <v>97</v>
      </c>
      <c r="U46" s="97" t="s">
        <v>96</v>
      </c>
      <c r="V46" s="97" t="s">
        <v>98</v>
      </c>
      <c r="W46" s="97" t="s">
        <v>102</v>
      </c>
      <c r="X46" s="97" t="s">
        <v>103</v>
      </c>
      <c r="Y46" s="97" t="s">
        <v>104</v>
      </c>
      <c r="Z46" s="97" t="s">
        <v>109</v>
      </c>
      <c r="AA46" s="97" t="s">
        <v>98</v>
      </c>
      <c r="AB46" s="102" t="s">
        <v>110</v>
      </c>
      <c r="AC46" s="95"/>
      <c r="AD46" s="101" t="s">
        <v>97</v>
      </c>
      <c r="AE46" s="97" t="s">
        <v>96</v>
      </c>
      <c r="AF46" s="97" t="s">
        <v>98</v>
      </c>
      <c r="AG46" s="97" t="s">
        <v>102</v>
      </c>
      <c r="AH46" s="97" t="s">
        <v>103</v>
      </c>
      <c r="AI46" s="97" t="s">
        <v>104</v>
      </c>
      <c r="AJ46" s="97" t="s">
        <v>109</v>
      </c>
      <c r="AK46" s="97" t="s">
        <v>98</v>
      </c>
      <c r="AL46" s="102" t="s">
        <v>110</v>
      </c>
      <c r="AM46" s="96" t="s">
        <v>97</v>
      </c>
      <c r="AN46" s="97" t="s">
        <v>96</v>
      </c>
      <c r="AO46" s="97" t="s">
        <v>98</v>
      </c>
      <c r="AP46" s="97" t="s">
        <v>102</v>
      </c>
      <c r="AQ46" s="97" t="s">
        <v>103</v>
      </c>
      <c r="AR46" s="94" t="s">
        <v>104</v>
      </c>
      <c r="AS46" s="97" t="s">
        <v>109</v>
      </c>
      <c r="AT46" s="97" t="s">
        <v>98</v>
      </c>
      <c r="AU46" s="102" t="s">
        <v>110</v>
      </c>
      <c r="AV46" s="101" t="s">
        <v>97</v>
      </c>
      <c r="AW46" s="97" t="s">
        <v>96</v>
      </c>
      <c r="AX46" s="97" t="s">
        <v>98</v>
      </c>
      <c r="AY46" s="97" t="s">
        <v>102</v>
      </c>
      <c r="AZ46" s="97" t="s">
        <v>103</v>
      </c>
      <c r="BA46" s="97" t="s">
        <v>104</v>
      </c>
      <c r="BB46" s="97" t="s">
        <v>109</v>
      </c>
      <c r="BC46" s="97" t="s">
        <v>98</v>
      </c>
      <c r="BD46" s="102" t="s">
        <v>110</v>
      </c>
      <c r="BE46" s="95"/>
      <c r="BF46" s="101" t="s">
        <v>97</v>
      </c>
      <c r="BG46" s="97" t="s">
        <v>96</v>
      </c>
      <c r="BH46" s="97" t="s">
        <v>98</v>
      </c>
      <c r="BI46" s="97" t="s">
        <v>102</v>
      </c>
      <c r="BJ46" s="97" t="s">
        <v>103</v>
      </c>
      <c r="BK46" s="97" t="s">
        <v>104</v>
      </c>
      <c r="BL46" s="97" t="s">
        <v>109</v>
      </c>
      <c r="BM46" s="97" t="s">
        <v>98</v>
      </c>
      <c r="BN46" s="102" t="s">
        <v>110</v>
      </c>
      <c r="BO46" s="96" t="s">
        <v>97</v>
      </c>
      <c r="BP46" s="97" t="s">
        <v>96</v>
      </c>
      <c r="BQ46" s="97" t="s">
        <v>98</v>
      </c>
      <c r="BR46" s="97" t="s">
        <v>102</v>
      </c>
      <c r="BS46" s="97" t="s">
        <v>103</v>
      </c>
      <c r="BT46" s="94" t="s">
        <v>104</v>
      </c>
      <c r="BU46" s="97" t="s">
        <v>109</v>
      </c>
      <c r="BV46" s="97" t="s">
        <v>98</v>
      </c>
      <c r="BW46" s="102" t="s">
        <v>110</v>
      </c>
      <c r="BX46" s="101" t="s">
        <v>97</v>
      </c>
      <c r="BY46" s="97" t="s">
        <v>96</v>
      </c>
      <c r="BZ46" s="97" t="s">
        <v>98</v>
      </c>
      <c r="CA46" s="97" t="s">
        <v>102</v>
      </c>
      <c r="CB46" s="97" t="s">
        <v>103</v>
      </c>
      <c r="CC46" s="97" t="s">
        <v>104</v>
      </c>
      <c r="CD46" s="97" t="s">
        <v>109</v>
      </c>
      <c r="CE46" s="97" t="s">
        <v>98</v>
      </c>
      <c r="CF46" s="102" t="s">
        <v>110</v>
      </c>
      <c r="CG46" s="95"/>
      <c r="CH46" s="40" t="s">
        <v>97</v>
      </c>
      <c r="CI46" s="24" t="s">
        <v>96</v>
      </c>
      <c r="CJ46" s="24" t="s">
        <v>98</v>
      </c>
      <c r="CK46" s="24" t="s">
        <v>102</v>
      </c>
      <c r="CL46" s="24" t="s">
        <v>103</v>
      </c>
      <c r="CM46" s="24" t="s">
        <v>104</v>
      </c>
      <c r="CN46" s="24" t="s">
        <v>109</v>
      </c>
      <c r="CO46" s="24" t="s">
        <v>98</v>
      </c>
      <c r="CP46" s="39" t="s">
        <v>110</v>
      </c>
      <c r="CQ46" s="28" t="s">
        <v>97</v>
      </c>
      <c r="CR46" s="24" t="s">
        <v>96</v>
      </c>
      <c r="CS46" s="24" t="s">
        <v>98</v>
      </c>
      <c r="CT46" s="24" t="s">
        <v>102</v>
      </c>
      <c r="CU46" s="24" t="s">
        <v>103</v>
      </c>
      <c r="CV46" s="26" t="s">
        <v>104</v>
      </c>
      <c r="CW46" s="24" t="s">
        <v>109</v>
      </c>
      <c r="CX46" s="24" t="s">
        <v>98</v>
      </c>
      <c r="CY46" s="39" t="s">
        <v>110</v>
      </c>
      <c r="CZ46" s="40" t="s">
        <v>97</v>
      </c>
      <c r="DA46" s="24" t="s">
        <v>96</v>
      </c>
      <c r="DB46" s="24" t="s">
        <v>98</v>
      </c>
      <c r="DC46" s="24" t="s">
        <v>102</v>
      </c>
      <c r="DD46" s="24" t="s">
        <v>103</v>
      </c>
      <c r="DE46" s="24" t="s">
        <v>104</v>
      </c>
      <c r="DF46" s="24" t="s">
        <v>109</v>
      </c>
      <c r="DG46" s="24" t="s">
        <v>98</v>
      </c>
      <c r="DH46" s="39" t="s">
        <v>110</v>
      </c>
      <c r="DI46" s="27"/>
      <c r="DJ46" s="40" t="s">
        <v>97</v>
      </c>
      <c r="DK46" s="24" t="s">
        <v>96</v>
      </c>
      <c r="DL46" s="24" t="s">
        <v>98</v>
      </c>
      <c r="DM46" s="24" t="s">
        <v>102</v>
      </c>
      <c r="DN46" s="24" t="s">
        <v>103</v>
      </c>
      <c r="DO46" s="24" t="s">
        <v>104</v>
      </c>
      <c r="DP46" s="24" t="s">
        <v>109</v>
      </c>
      <c r="DQ46" s="24" t="s">
        <v>98</v>
      </c>
      <c r="DR46" s="39" t="s">
        <v>110</v>
      </c>
      <c r="DS46" s="28" t="s">
        <v>97</v>
      </c>
      <c r="DT46" s="24" t="s">
        <v>96</v>
      </c>
      <c r="DU46" s="24" t="s">
        <v>98</v>
      </c>
      <c r="DV46" s="24" t="s">
        <v>102</v>
      </c>
      <c r="DW46" s="24" t="s">
        <v>103</v>
      </c>
      <c r="DX46" s="26" t="s">
        <v>104</v>
      </c>
      <c r="DY46" s="24" t="s">
        <v>109</v>
      </c>
      <c r="DZ46" s="24" t="s">
        <v>98</v>
      </c>
      <c r="EA46" s="39" t="s">
        <v>110</v>
      </c>
      <c r="EB46" s="40" t="s">
        <v>97</v>
      </c>
      <c r="EC46" s="24" t="s">
        <v>96</v>
      </c>
      <c r="ED46" s="24" t="s">
        <v>98</v>
      </c>
      <c r="EE46" s="24" t="s">
        <v>102</v>
      </c>
      <c r="EF46" s="24" t="s">
        <v>103</v>
      </c>
      <c r="EG46" s="24" t="s">
        <v>104</v>
      </c>
      <c r="EH46" s="24" t="s">
        <v>109</v>
      </c>
      <c r="EI46" s="24" t="s">
        <v>98</v>
      </c>
      <c r="EJ46" s="39" t="s">
        <v>110</v>
      </c>
      <c r="EK46" s="40" t="s">
        <v>97</v>
      </c>
      <c r="EL46" s="24" t="s">
        <v>96</v>
      </c>
      <c r="EM46" s="24" t="s">
        <v>98</v>
      </c>
      <c r="EN46" s="24" t="s">
        <v>102</v>
      </c>
      <c r="EO46" s="24" t="s">
        <v>103</v>
      </c>
      <c r="EP46" s="24" t="s">
        <v>104</v>
      </c>
      <c r="EQ46" s="24" t="s">
        <v>109</v>
      </c>
      <c r="ER46" s="24" t="s">
        <v>98</v>
      </c>
      <c r="ES46" s="39" t="s">
        <v>110</v>
      </c>
      <c r="ET46" s="95"/>
      <c r="EU46" s="101" t="s">
        <v>97</v>
      </c>
      <c r="EV46" s="97" t="s">
        <v>96</v>
      </c>
      <c r="EW46" s="97" t="s">
        <v>98</v>
      </c>
      <c r="EX46" s="97" t="s">
        <v>102</v>
      </c>
      <c r="EY46" s="97" t="s">
        <v>103</v>
      </c>
      <c r="EZ46" s="97" t="s">
        <v>104</v>
      </c>
      <c r="FA46" s="97" t="s">
        <v>109</v>
      </c>
      <c r="FB46" s="97" t="s">
        <v>98</v>
      </c>
      <c r="FC46" s="102" t="s">
        <v>110</v>
      </c>
      <c r="FD46" s="96" t="s">
        <v>97</v>
      </c>
      <c r="FE46" s="97" t="s">
        <v>96</v>
      </c>
      <c r="FF46" s="97" t="s">
        <v>98</v>
      </c>
      <c r="FG46" s="97" t="s">
        <v>102</v>
      </c>
      <c r="FH46" s="97" t="s">
        <v>103</v>
      </c>
      <c r="FI46" s="94" t="s">
        <v>104</v>
      </c>
      <c r="FJ46" s="97" t="s">
        <v>109</v>
      </c>
      <c r="FK46" s="97" t="s">
        <v>98</v>
      </c>
      <c r="FL46" s="102" t="s">
        <v>110</v>
      </c>
      <c r="FM46" s="101" t="s">
        <v>97</v>
      </c>
      <c r="FN46" s="97" t="s">
        <v>96</v>
      </c>
      <c r="FO46" s="97" t="s">
        <v>98</v>
      </c>
      <c r="FP46" s="97" t="s">
        <v>102</v>
      </c>
      <c r="FQ46" s="97" t="s">
        <v>103</v>
      </c>
      <c r="FR46" s="97" t="s">
        <v>104</v>
      </c>
      <c r="FS46" s="97" t="s">
        <v>109</v>
      </c>
      <c r="FT46" s="97" t="s">
        <v>98</v>
      </c>
      <c r="FU46" s="102" t="s">
        <v>110</v>
      </c>
      <c r="FV46" s="95"/>
    </row>
    <row r="47" spans="1:178" x14ac:dyDescent="0.25">
      <c r="A47" s="44">
        <v>1</v>
      </c>
      <c r="B47" s="101"/>
      <c r="C47" s="97"/>
      <c r="D47" s="97"/>
      <c r="E47" s="97"/>
      <c r="F47" s="97"/>
      <c r="G47" s="97"/>
      <c r="H47" s="97"/>
      <c r="I47" s="97">
        <f t="shared" ref="I47:I52" si="98">IF(H47="W",1,0)</f>
        <v>0</v>
      </c>
      <c r="J47" s="102">
        <f>IF(H47="L",1,0)</f>
        <v>0</v>
      </c>
      <c r="K47" s="96"/>
      <c r="L47" s="97"/>
      <c r="M47" s="97"/>
      <c r="N47" s="97"/>
      <c r="O47" s="97"/>
      <c r="P47" s="94"/>
      <c r="Q47" s="97"/>
      <c r="R47" s="97">
        <f t="shared" ref="R47:R52" si="99">IF(Q47="W",1,0)</f>
        <v>0</v>
      </c>
      <c r="S47" s="102">
        <f>IF(Q47="L",1,0)</f>
        <v>0</v>
      </c>
      <c r="T47" s="101"/>
      <c r="U47" s="97"/>
      <c r="V47" s="97"/>
      <c r="W47" s="97"/>
      <c r="X47" s="97"/>
      <c r="Y47" s="97"/>
      <c r="Z47" s="97"/>
      <c r="AA47" s="97">
        <f t="shared" ref="AA47:AA52" si="100">IF(Z47="W",1,0)</f>
        <v>0</v>
      </c>
      <c r="AB47" s="102">
        <f>IF(Z47="L",1,0)</f>
        <v>0</v>
      </c>
      <c r="AC47" s="95"/>
      <c r="AD47" s="101"/>
      <c r="AE47" s="97"/>
      <c r="AF47" s="97"/>
      <c r="AG47" s="97"/>
      <c r="AH47" s="97"/>
      <c r="AI47" s="97"/>
      <c r="AJ47" s="97"/>
      <c r="AK47" s="97">
        <f t="shared" ref="AK47:AK52" si="101">IF(AJ47="W",1,0)</f>
        <v>0</v>
      </c>
      <c r="AL47" s="102">
        <f>IF(AJ47="L",1,0)</f>
        <v>0</v>
      </c>
      <c r="AM47" s="96"/>
      <c r="AN47" s="97"/>
      <c r="AO47" s="97"/>
      <c r="AP47" s="97"/>
      <c r="AQ47" s="97"/>
      <c r="AR47" s="94"/>
      <c r="AS47" s="97"/>
      <c r="AT47" s="97">
        <f t="shared" ref="AT47:AT52" si="102">IF(AS47="W",1,0)</f>
        <v>0</v>
      </c>
      <c r="AU47" s="102">
        <f>IF(AS47="L",1,0)</f>
        <v>0</v>
      </c>
      <c r="AV47" s="101"/>
      <c r="AW47" s="97"/>
      <c r="AX47" s="97"/>
      <c r="AY47" s="97"/>
      <c r="AZ47" s="97"/>
      <c r="BA47" s="97"/>
      <c r="BB47" s="97"/>
      <c r="BC47" s="97">
        <f t="shared" ref="BC47:BC52" si="103">IF(BB47="W",1,0)</f>
        <v>0</v>
      </c>
      <c r="BD47" s="102">
        <f>IF(BB47="L",1,0)</f>
        <v>0</v>
      </c>
      <c r="BE47" s="95"/>
      <c r="BF47" s="101"/>
      <c r="BG47" s="97"/>
      <c r="BH47" s="97"/>
      <c r="BI47" s="97"/>
      <c r="BJ47" s="97"/>
      <c r="BK47" s="97"/>
      <c r="BL47" s="97"/>
      <c r="BM47" s="97">
        <f t="shared" ref="BM47:BM52" si="104">IF(BL47="W",1,0)</f>
        <v>0</v>
      </c>
      <c r="BN47" s="102">
        <f>IF(BL47="L",1,0)</f>
        <v>0</v>
      </c>
      <c r="BO47" s="96"/>
      <c r="BP47" s="97"/>
      <c r="BQ47" s="97"/>
      <c r="BR47" s="97"/>
      <c r="BS47" s="97"/>
      <c r="BT47" s="94"/>
      <c r="BU47" s="97"/>
      <c r="BV47" s="97">
        <f t="shared" ref="BV47:BV52" si="105">IF(BU47="W",1,0)</f>
        <v>0</v>
      </c>
      <c r="BW47" s="102">
        <f>IF(BU47="L",1,0)</f>
        <v>0</v>
      </c>
      <c r="BX47" s="101"/>
      <c r="BY47" s="97"/>
      <c r="BZ47" s="97"/>
      <c r="CA47" s="97"/>
      <c r="CB47" s="97"/>
      <c r="CC47" s="97"/>
      <c r="CD47" s="97"/>
      <c r="CE47" s="97">
        <f t="shared" ref="CE47:CE52" si="106">IF(CD47="W",1,0)</f>
        <v>0</v>
      </c>
      <c r="CF47" s="102">
        <f>IF(CD47="L",1,0)</f>
        <v>0</v>
      </c>
      <c r="CG47" s="95"/>
      <c r="CH47" s="40">
        <v>34.31</v>
      </c>
      <c r="CI47" s="24">
        <v>35.996000000000002</v>
      </c>
      <c r="CJ47" s="24">
        <v>43.323999999999998</v>
      </c>
      <c r="CK47" s="24">
        <v>23</v>
      </c>
      <c r="CL47" s="24" t="s">
        <v>107</v>
      </c>
      <c r="CM47" s="24">
        <v>13</v>
      </c>
      <c r="CN47" s="24" t="s">
        <v>98</v>
      </c>
      <c r="CO47" s="24">
        <f>IF(CN47="W",1,0)</f>
        <v>1</v>
      </c>
      <c r="CP47" s="87">
        <f>IF(CN47="L",1,0)</f>
        <v>0</v>
      </c>
      <c r="CQ47" s="28">
        <v>34.912999999999997</v>
      </c>
      <c r="CR47" s="24">
        <v>38.154000000000003</v>
      </c>
      <c r="CS47" s="24">
        <v>44.662999999999997</v>
      </c>
      <c r="CT47" s="24">
        <v>13</v>
      </c>
      <c r="CU47" s="24" t="s">
        <v>119</v>
      </c>
      <c r="CV47" s="26">
        <v>15</v>
      </c>
      <c r="CW47" s="24" t="s">
        <v>110</v>
      </c>
      <c r="CX47" s="24">
        <f>IF(CW47="W",1,0)</f>
        <v>0</v>
      </c>
      <c r="CY47" s="87">
        <f>IF(CW47="L",1,0)</f>
        <v>1</v>
      </c>
      <c r="CZ47" s="40"/>
      <c r="DA47" s="24"/>
      <c r="DB47" s="24"/>
      <c r="DC47" s="24"/>
      <c r="DD47" s="24"/>
      <c r="DE47" s="24"/>
      <c r="DF47" s="24"/>
      <c r="DG47" s="24">
        <f>IF(DF47="W",1,0)</f>
        <v>0</v>
      </c>
      <c r="DH47" s="87">
        <f>IF(DF47="L",1,0)</f>
        <v>0</v>
      </c>
      <c r="DI47" s="27"/>
      <c r="DJ47" s="40"/>
      <c r="DK47" s="24"/>
      <c r="DL47" s="24"/>
      <c r="DM47" s="24"/>
      <c r="DN47" s="24"/>
      <c r="DO47" s="24"/>
      <c r="DP47" s="24"/>
      <c r="DQ47" s="24">
        <f>IF(DP47="W",1,0)</f>
        <v>0</v>
      </c>
      <c r="DR47" s="87">
        <f>IF(DP47="L",1,0)</f>
        <v>0</v>
      </c>
      <c r="DS47" s="28"/>
      <c r="DT47" s="24"/>
      <c r="DU47" s="24"/>
      <c r="DV47" s="24"/>
      <c r="DW47" s="24"/>
      <c r="DX47" s="26"/>
      <c r="DY47" s="24"/>
      <c r="DZ47" s="24">
        <f>IF(DY47="W",1,0)</f>
        <v>0</v>
      </c>
      <c r="EA47" s="87">
        <f>IF(DY47="L",1,0)</f>
        <v>0</v>
      </c>
      <c r="EB47" s="40">
        <v>36.347000000000001</v>
      </c>
      <c r="EC47" s="24">
        <v>40.475000000000001</v>
      </c>
      <c r="ED47" s="24">
        <v>41.165999999999997</v>
      </c>
      <c r="EE47" s="24">
        <v>10</v>
      </c>
      <c r="EF47" s="24" t="s">
        <v>107</v>
      </c>
      <c r="EG47" s="24">
        <v>4</v>
      </c>
      <c r="EH47" s="24" t="s">
        <v>98</v>
      </c>
      <c r="EI47" s="24">
        <f>IF(EH47="W",1,0)</f>
        <v>1</v>
      </c>
      <c r="EJ47" s="87">
        <f>IF(EH47="L",1,0)</f>
        <v>0</v>
      </c>
      <c r="EK47" s="40"/>
      <c r="EL47" s="24"/>
      <c r="EM47" s="24"/>
      <c r="EN47" s="24"/>
      <c r="EO47" s="24"/>
      <c r="EP47" s="24"/>
      <c r="EQ47" s="24"/>
      <c r="ER47" s="24">
        <f>IF(EQ47="W",1,0)</f>
        <v>0</v>
      </c>
      <c r="ES47" s="87">
        <f>IF(EQ47="L",1,0)</f>
        <v>0</v>
      </c>
      <c r="ET47" s="95"/>
      <c r="EU47" s="101"/>
      <c r="EV47" s="97"/>
      <c r="EW47" s="97"/>
      <c r="EX47" s="97"/>
      <c r="EY47" s="97"/>
      <c r="EZ47" s="97"/>
      <c r="FA47" s="97"/>
      <c r="FB47" s="97">
        <f t="shared" ref="FB47:FB52" si="107">IF(FA47="W",1,0)</f>
        <v>0</v>
      </c>
      <c r="FC47" s="102">
        <f>IF(FA47="L",1,0)</f>
        <v>0</v>
      </c>
      <c r="FD47" s="96"/>
      <c r="FE47" s="97"/>
      <c r="FF47" s="97"/>
      <c r="FG47" s="97"/>
      <c r="FH47" s="97"/>
      <c r="FI47" s="94"/>
      <c r="FJ47" s="97"/>
      <c r="FK47" s="97">
        <f t="shared" ref="FK47:FK52" si="108">IF(FJ47="W",1,0)</f>
        <v>0</v>
      </c>
      <c r="FL47" s="102">
        <f>IF(FJ47="L",1,0)</f>
        <v>0</v>
      </c>
      <c r="FM47" s="101"/>
      <c r="FN47" s="97"/>
      <c r="FO47" s="97"/>
      <c r="FP47" s="97"/>
      <c r="FQ47" s="97"/>
      <c r="FR47" s="97"/>
      <c r="FS47" s="97"/>
      <c r="FT47" s="97">
        <f t="shared" ref="FT47:FT52" si="109">IF(FS47="W",1,0)</f>
        <v>0</v>
      </c>
      <c r="FU47" s="102">
        <f>IF(FS47="L",1,0)</f>
        <v>0</v>
      </c>
      <c r="FV47" s="95"/>
    </row>
    <row r="48" spans="1:178" x14ac:dyDescent="0.25">
      <c r="A48" s="44">
        <f t="shared" ref="A48:A53" si="110">A47+1</f>
        <v>2</v>
      </c>
      <c r="B48" s="101"/>
      <c r="C48" s="97"/>
      <c r="D48" s="97"/>
      <c r="E48" s="97"/>
      <c r="F48" s="97"/>
      <c r="G48" s="97"/>
      <c r="H48" s="97"/>
      <c r="I48" s="97">
        <f t="shared" si="98"/>
        <v>0</v>
      </c>
      <c r="J48" s="102">
        <f t="shared" ref="J48:J52" si="111">IF(H48="L",1,0)</f>
        <v>0</v>
      </c>
      <c r="K48" s="96"/>
      <c r="L48" s="97"/>
      <c r="M48" s="97"/>
      <c r="N48" s="97"/>
      <c r="O48" s="97"/>
      <c r="P48" s="94"/>
      <c r="Q48" s="97"/>
      <c r="R48" s="97">
        <f t="shared" si="99"/>
        <v>0</v>
      </c>
      <c r="S48" s="102">
        <f t="shared" ref="S48:S52" si="112">IF(Q48="L",1,0)</f>
        <v>0</v>
      </c>
      <c r="T48" s="101"/>
      <c r="U48" s="97"/>
      <c r="V48" s="97"/>
      <c r="W48" s="97"/>
      <c r="X48" s="97"/>
      <c r="Y48" s="97"/>
      <c r="Z48" s="97"/>
      <c r="AA48" s="97">
        <f t="shared" si="100"/>
        <v>0</v>
      </c>
      <c r="AB48" s="102">
        <f t="shared" ref="AB48:AB52" si="113">IF(Z48="L",1,0)</f>
        <v>0</v>
      </c>
      <c r="AC48" s="95"/>
      <c r="AD48" s="101"/>
      <c r="AE48" s="97"/>
      <c r="AF48" s="97"/>
      <c r="AG48" s="97"/>
      <c r="AH48" s="97"/>
      <c r="AI48" s="97"/>
      <c r="AJ48" s="97"/>
      <c r="AK48" s="97">
        <f t="shared" si="101"/>
        <v>0</v>
      </c>
      <c r="AL48" s="102">
        <f t="shared" ref="AL48:AL52" si="114">IF(AJ48="L",1,0)</f>
        <v>0</v>
      </c>
      <c r="AM48" s="96"/>
      <c r="AN48" s="97"/>
      <c r="AO48" s="97"/>
      <c r="AP48" s="97"/>
      <c r="AQ48" s="97"/>
      <c r="AR48" s="94"/>
      <c r="AS48" s="97"/>
      <c r="AT48" s="97">
        <f t="shared" si="102"/>
        <v>0</v>
      </c>
      <c r="AU48" s="102">
        <f t="shared" ref="AU48:AU52" si="115">IF(AS48="L",1,0)</f>
        <v>0</v>
      </c>
      <c r="AV48" s="101"/>
      <c r="AW48" s="97"/>
      <c r="AX48" s="97"/>
      <c r="AY48" s="97"/>
      <c r="AZ48" s="97"/>
      <c r="BA48" s="97"/>
      <c r="BB48" s="97"/>
      <c r="BC48" s="97">
        <f t="shared" si="103"/>
        <v>0</v>
      </c>
      <c r="BD48" s="102">
        <f t="shared" ref="BD48:BD52" si="116">IF(BB48="L",1,0)</f>
        <v>0</v>
      </c>
      <c r="BE48" s="95"/>
      <c r="BF48" s="101"/>
      <c r="BG48" s="97"/>
      <c r="BH48" s="97"/>
      <c r="BI48" s="97"/>
      <c r="BJ48" s="97"/>
      <c r="BK48" s="97"/>
      <c r="BL48" s="97"/>
      <c r="BM48" s="97">
        <f t="shared" si="104"/>
        <v>0</v>
      </c>
      <c r="BN48" s="102">
        <f t="shared" ref="BN48:BN52" si="117">IF(BL48="L",1,0)</f>
        <v>0</v>
      </c>
      <c r="BO48" s="96"/>
      <c r="BP48" s="97"/>
      <c r="BQ48" s="97"/>
      <c r="BR48" s="97"/>
      <c r="BS48" s="97"/>
      <c r="BT48" s="94"/>
      <c r="BU48" s="97"/>
      <c r="BV48" s="97">
        <f t="shared" si="105"/>
        <v>0</v>
      </c>
      <c r="BW48" s="102">
        <f t="shared" ref="BW48:BW52" si="118">IF(BU48="L",1,0)</f>
        <v>0</v>
      </c>
      <c r="BX48" s="101"/>
      <c r="BY48" s="97"/>
      <c r="BZ48" s="97"/>
      <c r="CA48" s="97"/>
      <c r="CB48" s="97"/>
      <c r="CC48" s="97"/>
      <c r="CD48" s="97"/>
      <c r="CE48" s="97">
        <f t="shared" si="106"/>
        <v>0</v>
      </c>
      <c r="CF48" s="102">
        <f t="shared" ref="CF48:CF52" si="119">IF(CD48="L",1,0)</f>
        <v>0</v>
      </c>
      <c r="CG48" s="95"/>
      <c r="CH48" s="40">
        <v>33.061</v>
      </c>
      <c r="CI48" s="24">
        <v>35.728000000000002</v>
      </c>
      <c r="CJ48" s="24">
        <v>43.002000000000002</v>
      </c>
      <c r="CK48" s="24">
        <v>4</v>
      </c>
      <c r="CL48" s="24" t="s">
        <v>108</v>
      </c>
      <c r="CM48" s="24">
        <v>1</v>
      </c>
      <c r="CN48" s="24" t="s">
        <v>98</v>
      </c>
      <c r="CO48" s="24">
        <f>IF(CN48="W",1,0)</f>
        <v>1</v>
      </c>
      <c r="CP48" s="87">
        <f t="shared" ref="CP48:CP52" si="120">IF(CN48="L",1,0)</f>
        <v>0</v>
      </c>
      <c r="CQ48" s="28">
        <v>35.055999999999997</v>
      </c>
      <c r="CR48" s="24">
        <v>38.524999999999999</v>
      </c>
      <c r="CS48" s="24">
        <v>45.095999999999997</v>
      </c>
      <c r="CT48" s="24">
        <v>13</v>
      </c>
      <c r="CU48" s="24" t="s">
        <v>108</v>
      </c>
      <c r="CV48" s="26">
        <v>3</v>
      </c>
      <c r="CW48" s="24" t="s">
        <v>98</v>
      </c>
      <c r="CX48" s="24">
        <f>IF(CW48="W",1,0)</f>
        <v>1</v>
      </c>
      <c r="CY48" s="87">
        <f t="shared" ref="CY48:CY52" si="121">IF(CW48="L",1,0)</f>
        <v>0</v>
      </c>
      <c r="CZ48" s="40"/>
      <c r="DA48" s="24"/>
      <c r="DB48" s="24"/>
      <c r="DC48" s="24"/>
      <c r="DD48" s="24"/>
      <c r="DE48" s="24"/>
      <c r="DF48" s="24"/>
      <c r="DG48" s="24">
        <f>IF(DF48="W",1,0)</f>
        <v>0</v>
      </c>
      <c r="DH48" s="87">
        <f t="shared" ref="DH48:DH52" si="122">IF(DF48="L",1,0)</f>
        <v>0</v>
      </c>
      <c r="DI48" s="27"/>
      <c r="DJ48" s="40"/>
      <c r="DK48" s="24"/>
      <c r="DL48" s="24"/>
      <c r="DM48" s="24"/>
      <c r="DN48" s="24"/>
      <c r="DO48" s="24"/>
      <c r="DP48" s="24"/>
      <c r="DQ48" s="24">
        <f>IF(DP48="W",1,0)</f>
        <v>0</v>
      </c>
      <c r="DR48" s="87">
        <f t="shared" ref="DR48:DR52" si="123">IF(DP48="L",1,0)</f>
        <v>0</v>
      </c>
      <c r="DS48" s="28"/>
      <c r="DT48" s="24"/>
      <c r="DU48" s="24"/>
      <c r="DV48" s="24"/>
      <c r="DW48" s="24"/>
      <c r="DX48" s="26"/>
      <c r="DY48" s="24"/>
      <c r="DZ48" s="24">
        <f>IF(DY48="W",1,0)</f>
        <v>0</v>
      </c>
      <c r="EA48" s="87">
        <f t="shared" ref="EA48:EA52" si="124">IF(DY48="L",1,0)</f>
        <v>0</v>
      </c>
      <c r="EB48" s="40"/>
      <c r="EC48" s="24"/>
      <c r="ED48" s="24"/>
      <c r="EE48" s="24"/>
      <c r="EF48" s="24"/>
      <c r="EG48" s="24"/>
      <c r="EH48" s="24"/>
      <c r="EI48" s="24">
        <f>IF(EH48="W",1,0)</f>
        <v>0</v>
      </c>
      <c r="EJ48" s="87">
        <f t="shared" ref="EJ48:EJ52" si="125">IF(EH48="L",1,0)</f>
        <v>0</v>
      </c>
      <c r="EK48" s="40"/>
      <c r="EL48" s="24"/>
      <c r="EM48" s="24"/>
      <c r="EN48" s="24"/>
      <c r="EO48" s="24"/>
      <c r="EP48" s="24"/>
      <c r="EQ48" s="24"/>
      <c r="ER48" s="24">
        <f>IF(EQ48="W",1,0)</f>
        <v>0</v>
      </c>
      <c r="ES48" s="87">
        <f t="shared" ref="ES48:ES52" si="126">IF(EQ48="L",1,0)</f>
        <v>0</v>
      </c>
      <c r="ET48" s="95"/>
      <c r="EU48" s="101"/>
      <c r="EV48" s="97"/>
      <c r="EW48" s="97"/>
      <c r="EX48" s="97"/>
      <c r="EY48" s="97"/>
      <c r="EZ48" s="97"/>
      <c r="FA48" s="97"/>
      <c r="FB48" s="97">
        <f t="shared" si="107"/>
        <v>0</v>
      </c>
      <c r="FC48" s="102">
        <f t="shared" ref="FC48:FC52" si="127">IF(FA48="L",1,0)</f>
        <v>0</v>
      </c>
      <c r="FD48" s="96"/>
      <c r="FE48" s="97"/>
      <c r="FF48" s="97"/>
      <c r="FG48" s="97"/>
      <c r="FH48" s="97"/>
      <c r="FI48" s="94"/>
      <c r="FJ48" s="97"/>
      <c r="FK48" s="97">
        <f t="shared" si="108"/>
        <v>0</v>
      </c>
      <c r="FL48" s="102">
        <f t="shared" ref="FL48:FL52" si="128">IF(FJ48="L",1,0)</f>
        <v>0</v>
      </c>
      <c r="FM48" s="101"/>
      <c r="FN48" s="97"/>
      <c r="FO48" s="97"/>
      <c r="FP48" s="97"/>
      <c r="FQ48" s="97"/>
      <c r="FR48" s="97"/>
      <c r="FS48" s="97"/>
      <c r="FT48" s="97">
        <f t="shared" si="109"/>
        <v>0</v>
      </c>
      <c r="FU48" s="102">
        <f t="shared" ref="FU48:FU52" si="129">IF(FS48="L",1,0)</f>
        <v>0</v>
      </c>
      <c r="FV48" s="95"/>
    </row>
    <row r="49" spans="1:178" x14ac:dyDescent="0.25">
      <c r="A49" s="44">
        <f t="shared" si="110"/>
        <v>3</v>
      </c>
      <c r="B49" s="101"/>
      <c r="C49" s="97"/>
      <c r="D49" s="97"/>
      <c r="E49" s="97"/>
      <c r="F49" s="97"/>
      <c r="G49" s="97"/>
      <c r="H49" s="97"/>
      <c r="I49" s="97">
        <f t="shared" si="98"/>
        <v>0</v>
      </c>
      <c r="J49" s="102">
        <f t="shared" si="111"/>
        <v>0</v>
      </c>
      <c r="K49" s="96"/>
      <c r="L49" s="97"/>
      <c r="M49" s="97"/>
      <c r="N49" s="97"/>
      <c r="O49" s="97"/>
      <c r="P49" s="94"/>
      <c r="Q49" s="97"/>
      <c r="R49" s="97">
        <f t="shared" si="99"/>
        <v>0</v>
      </c>
      <c r="S49" s="102">
        <f t="shared" si="112"/>
        <v>0</v>
      </c>
      <c r="T49" s="101"/>
      <c r="U49" s="97"/>
      <c r="V49" s="97"/>
      <c r="W49" s="97"/>
      <c r="X49" s="97"/>
      <c r="Y49" s="97"/>
      <c r="Z49" s="97"/>
      <c r="AA49" s="97">
        <f t="shared" si="100"/>
        <v>0</v>
      </c>
      <c r="AB49" s="102">
        <f t="shared" si="113"/>
        <v>0</v>
      </c>
      <c r="AC49" s="95"/>
      <c r="AD49" s="101"/>
      <c r="AE49" s="97"/>
      <c r="AF49" s="97"/>
      <c r="AG49" s="97"/>
      <c r="AH49" s="97"/>
      <c r="AI49" s="97"/>
      <c r="AJ49" s="97"/>
      <c r="AK49" s="97">
        <f t="shared" si="101"/>
        <v>0</v>
      </c>
      <c r="AL49" s="102">
        <f t="shared" si="114"/>
        <v>0</v>
      </c>
      <c r="AM49" s="96"/>
      <c r="AN49" s="97"/>
      <c r="AO49" s="97"/>
      <c r="AP49" s="97"/>
      <c r="AQ49" s="97"/>
      <c r="AR49" s="94"/>
      <c r="AS49" s="97"/>
      <c r="AT49" s="97">
        <f t="shared" si="102"/>
        <v>0</v>
      </c>
      <c r="AU49" s="102">
        <f t="shared" si="115"/>
        <v>0</v>
      </c>
      <c r="AV49" s="101"/>
      <c r="AW49" s="97"/>
      <c r="AX49" s="97"/>
      <c r="AY49" s="97"/>
      <c r="AZ49" s="97"/>
      <c r="BA49" s="97"/>
      <c r="BB49" s="97"/>
      <c r="BC49" s="97">
        <f t="shared" si="103"/>
        <v>0</v>
      </c>
      <c r="BD49" s="102">
        <f t="shared" si="116"/>
        <v>0</v>
      </c>
      <c r="BE49" s="95"/>
      <c r="BF49" s="101"/>
      <c r="BG49" s="97"/>
      <c r="BH49" s="97"/>
      <c r="BI49" s="97"/>
      <c r="BJ49" s="97"/>
      <c r="BK49" s="97"/>
      <c r="BL49" s="97"/>
      <c r="BM49" s="97">
        <f t="shared" si="104"/>
        <v>0</v>
      </c>
      <c r="BN49" s="102">
        <f t="shared" si="117"/>
        <v>0</v>
      </c>
      <c r="BO49" s="96"/>
      <c r="BP49" s="97"/>
      <c r="BQ49" s="97"/>
      <c r="BR49" s="97"/>
      <c r="BS49" s="97"/>
      <c r="BT49" s="94"/>
      <c r="BU49" s="97"/>
      <c r="BV49" s="97">
        <f t="shared" si="105"/>
        <v>0</v>
      </c>
      <c r="BW49" s="102">
        <f t="shared" si="118"/>
        <v>0</v>
      </c>
      <c r="BX49" s="101"/>
      <c r="BY49" s="97"/>
      <c r="BZ49" s="97"/>
      <c r="CA49" s="97"/>
      <c r="CB49" s="97"/>
      <c r="CC49" s="97"/>
      <c r="CD49" s="97"/>
      <c r="CE49" s="97">
        <f t="shared" si="106"/>
        <v>0</v>
      </c>
      <c r="CF49" s="102">
        <f t="shared" si="119"/>
        <v>0</v>
      </c>
      <c r="CG49" s="95"/>
      <c r="CH49" s="40">
        <v>33.798000000000002</v>
      </c>
      <c r="CI49" s="24">
        <v>35.396000000000001</v>
      </c>
      <c r="CJ49" s="24">
        <v>42.6</v>
      </c>
      <c r="CK49" s="24">
        <v>19</v>
      </c>
      <c r="CL49" s="24" t="s">
        <v>107</v>
      </c>
      <c r="CM49" s="24">
        <v>8</v>
      </c>
      <c r="CN49" s="24" t="s">
        <v>98</v>
      </c>
      <c r="CO49" s="24">
        <f>IF(CN49="W",1,0)</f>
        <v>1</v>
      </c>
      <c r="CP49" s="87">
        <f t="shared" si="120"/>
        <v>0</v>
      </c>
      <c r="CQ49" s="28"/>
      <c r="CR49" s="24"/>
      <c r="CS49" s="24"/>
      <c r="CT49" s="24"/>
      <c r="CU49" s="24"/>
      <c r="CV49" s="26"/>
      <c r="CW49" s="24"/>
      <c r="CX49" s="24">
        <f>IF(CW49="W",1,0)</f>
        <v>0</v>
      </c>
      <c r="CY49" s="87">
        <f t="shared" si="121"/>
        <v>0</v>
      </c>
      <c r="CZ49" s="40"/>
      <c r="DA49" s="24"/>
      <c r="DB49" s="24"/>
      <c r="DC49" s="24"/>
      <c r="DD49" s="24"/>
      <c r="DE49" s="24"/>
      <c r="DF49" s="24"/>
      <c r="DG49" s="24">
        <f>IF(DF49="W",1,0)</f>
        <v>0</v>
      </c>
      <c r="DH49" s="87">
        <f t="shared" si="122"/>
        <v>0</v>
      </c>
      <c r="DI49" s="27"/>
      <c r="DJ49" s="40"/>
      <c r="DK49" s="24"/>
      <c r="DL49" s="24"/>
      <c r="DM49" s="24"/>
      <c r="DN49" s="24"/>
      <c r="DO49" s="24"/>
      <c r="DP49" s="24"/>
      <c r="DQ49" s="24">
        <f>IF(DP49="W",1,0)</f>
        <v>0</v>
      </c>
      <c r="DR49" s="87">
        <f t="shared" si="123"/>
        <v>0</v>
      </c>
      <c r="DS49" s="28"/>
      <c r="DT49" s="24"/>
      <c r="DU49" s="24"/>
      <c r="DV49" s="24"/>
      <c r="DW49" s="24"/>
      <c r="DX49" s="26"/>
      <c r="DY49" s="24"/>
      <c r="DZ49" s="24">
        <f>IF(DY49="W",1,0)</f>
        <v>0</v>
      </c>
      <c r="EA49" s="87">
        <f t="shared" si="124"/>
        <v>0</v>
      </c>
      <c r="EB49" s="40"/>
      <c r="EC49" s="24"/>
      <c r="ED49" s="24"/>
      <c r="EE49" s="24"/>
      <c r="EF49" s="24"/>
      <c r="EG49" s="24"/>
      <c r="EH49" s="24"/>
      <c r="EI49" s="24">
        <f>IF(EH49="W",1,0)</f>
        <v>0</v>
      </c>
      <c r="EJ49" s="87">
        <f t="shared" si="125"/>
        <v>0</v>
      </c>
      <c r="EK49" s="40"/>
      <c r="EL49" s="24"/>
      <c r="EM49" s="24"/>
      <c r="EN49" s="24"/>
      <c r="EO49" s="24"/>
      <c r="EP49" s="24"/>
      <c r="EQ49" s="24"/>
      <c r="ER49" s="24">
        <f>IF(EQ49="W",1,0)</f>
        <v>0</v>
      </c>
      <c r="ES49" s="87">
        <f t="shared" si="126"/>
        <v>0</v>
      </c>
      <c r="ET49" s="95"/>
      <c r="EU49" s="101"/>
      <c r="EV49" s="97"/>
      <c r="EW49" s="97"/>
      <c r="EX49" s="97"/>
      <c r="EY49" s="97"/>
      <c r="EZ49" s="97"/>
      <c r="FA49" s="97"/>
      <c r="FB49" s="97">
        <f t="shared" si="107"/>
        <v>0</v>
      </c>
      <c r="FC49" s="102">
        <f t="shared" si="127"/>
        <v>0</v>
      </c>
      <c r="FD49" s="96"/>
      <c r="FE49" s="97"/>
      <c r="FF49" s="97"/>
      <c r="FG49" s="97"/>
      <c r="FH49" s="97"/>
      <c r="FI49" s="94"/>
      <c r="FJ49" s="97"/>
      <c r="FK49" s="97">
        <f t="shared" si="108"/>
        <v>0</v>
      </c>
      <c r="FL49" s="102">
        <f t="shared" si="128"/>
        <v>0</v>
      </c>
      <c r="FM49" s="101"/>
      <c r="FN49" s="97"/>
      <c r="FO49" s="97"/>
      <c r="FP49" s="97"/>
      <c r="FQ49" s="97"/>
      <c r="FR49" s="97"/>
      <c r="FS49" s="97"/>
      <c r="FT49" s="97">
        <f t="shared" si="109"/>
        <v>0</v>
      </c>
      <c r="FU49" s="102">
        <f t="shared" si="129"/>
        <v>0</v>
      </c>
      <c r="FV49" s="95"/>
    </row>
    <row r="50" spans="1:178" x14ac:dyDescent="0.25">
      <c r="A50" s="44">
        <f t="shared" si="110"/>
        <v>4</v>
      </c>
      <c r="B50" s="101"/>
      <c r="C50" s="97"/>
      <c r="D50" s="97"/>
      <c r="E50" s="97"/>
      <c r="F50" s="97"/>
      <c r="G50" s="97"/>
      <c r="H50" s="97"/>
      <c r="I50" s="97">
        <f t="shared" si="98"/>
        <v>0</v>
      </c>
      <c r="J50" s="102">
        <f t="shared" si="111"/>
        <v>0</v>
      </c>
      <c r="K50" s="96"/>
      <c r="L50" s="97"/>
      <c r="M50" s="97"/>
      <c r="N50" s="97"/>
      <c r="O50" s="97"/>
      <c r="P50" s="94"/>
      <c r="Q50" s="97"/>
      <c r="R50" s="97">
        <f t="shared" si="99"/>
        <v>0</v>
      </c>
      <c r="S50" s="102">
        <f t="shared" si="112"/>
        <v>0</v>
      </c>
      <c r="T50" s="101"/>
      <c r="U50" s="97"/>
      <c r="V50" s="97"/>
      <c r="W50" s="97"/>
      <c r="X50" s="97"/>
      <c r="Y50" s="97"/>
      <c r="Z50" s="97"/>
      <c r="AA50" s="97">
        <f t="shared" si="100"/>
        <v>0</v>
      </c>
      <c r="AB50" s="102">
        <f t="shared" si="113"/>
        <v>0</v>
      </c>
      <c r="AC50" s="95"/>
      <c r="AD50" s="101"/>
      <c r="AE50" s="97"/>
      <c r="AF50" s="97"/>
      <c r="AG50" s="97"/>
      <c r="AH50" s="97"/>
      <c r="AI50" s="97"/>
      <c r="AJ50" s="97"/>
      <c r="AK50" s="97">
        <f t="shared" si="101"/>
        <v>0</v>
      </c>
      <c r="AL50" s="102">
        <f t="shared" si="114"/>
        <v>0</v>
      </c>
      <c r="AM50" s="96"/>
      <c r="AN50" s="97"/>
      <c r="AO50" s="97"/>
      <c r="AP50" s="97"/>
      <c r="AQ50" s="97"/>
      <c r="AR50" s="94"/>
      <c r="AS50" s="97"/>
      <c r="AT50" s="97">
        <f t="shared" si="102"/>
        <v>0</v>
      </c>
      <c r="AU50" s="102">
        <f t="shared" si="115"/>
        <v>0</v>
      </c>
      <c r="AV50" s="101"/>
      <c r="AW50" s="97"/>
      <c r="AX50" s="97"/>
      <c r="AY50" s="97"/>
      <c r="AZ50" s="97"/>
      <c r="BA50" s="97"/>
      <c r="BB50" s="97"/>
      <c r="BC50" s="97">
        <f t="shared" si="103"/>
        <v>0</v>
      </c>
      <c r="BD50" s="102">
        <f t="shared" si="116"/>
        <v>0</v>
      </c>
      <c r="BE50" s="95"/>
      <c r="BF50" s="101"/>
      <c r="BG50" s="97"/>
      <c r="BH50" s="97"/>
      <c r="BI50" s="97"/>
      <c r="BJ50" s="97"/>
      <c r="BK50" s="97"/>
      <c r="BL50" s="97"/>
      <c r="BM50" s="97">
        <f t="shared" si="104"/>
        <v>0</v>
      </c>
      <c r="BN50" s="102">
        <f t="shared" si="117"/>
        <v>0</v>
      </c>
      <c r="BO50" s="96"/>
      <c r="BP50" s="97"/>
      <c r="BQ50" s="97"/>
      <c r="BR50" s="97"/>
      <c r="BS50" s="97"/>
      <c r="BT50" s="94"/>
      <c r="BU50" s="97"/>
      <c r="BV50" s="97">
        <f t="shared" si="105"/>
        <v>0</v>
      </c>
      <c r="BW50" s="102">
        <f t="shared" si="118"/>
        <v>0</v>
      </c>
      <c r="BX50" s="101"/>
      <c r="BY50" s="97"/>
      <c r="BZ50" s="97"/>
      <c r="CA50" s="97"/>
      <c r="CB50" s="97"/>
      <c r="CC50" s="97"/>
      <c r="CD50" s="97"/>
      <c r="CE50" s="97">
        <f t="shared" si="106"/>
        <v>0</v>
      </c>
      <c r="CF50" s="102">
        <f t="shared" si="119"/>
        <v>0</v>
      </c>
      <c r="CG50" s="95"/>
      <c r="CH50" s="92">
        <v>33.031999999999996</v>
      </c>
      <c r="CI50" s="91">
        <v>35.756999999999998</v>
      </c>
      <c r="CJ50" s="91">
        <v>43.033000000000001</v>
      </c>
      <c r="CK50" s="91">
        <v>3</v>
      </c>
      <c r="CL50" s="91" t="s">
        <v>108</v>
      </c>
      <c r="CM50" s="91">
        <v>1</v>
      </c>
      <c r="CN50" s="91" t="s">
        <v>98</v>
      </c>
      <c r="CO50" s="91">
        <f t="shared" ref="CO50:CO51" si="130">IF(CN50="W",1,0)</f>
        <v>1</v>
      </c>
      <c r="CP50" s="93">
        <f t="shared" si="120"/>
        <v>0</v>
      </c>
      <c r="CQ50" s="90"/>
      <c r="CR50" s="91"/>
      <c r="CS50" s="91"/>
      <c r="CT50" s="91"/>
      <c r="CU50" s="91"/>
      <c r="CV50" s="88"/>
      <c r="CW50" s="91"/>
      <c r="CX50" s="91"/>
      <c r="CY50" s="93"/>
      <c r="CZ50" s="92"/>
      <c r="DA50" s="91"/>
      <c r="DB50" s="91"/>
      <c r="DC50" s="91"/>
      <c r="DD50" s="91"/>
      <c r="DE50" s="91"/>
      <c r="DF50" s="91"/>
      <c r="DG50" s="91"/>
      <c r="DH50" s="93"/>
      <c r="DI50" s="89"/>
      <c r="DJ50" s="92"/>
      <c r="DK50" s="91"/>
      <c r="DL50" s="91"/>
      <c r="DM50" s="91"/>
      <c r="DN50" s="91"/>
      <c r="DO50" s="91"/>
      <c r="DP50" s="91"/>
      <c r="DQ50" s="91"/>
      <c r="DR50" s="93"/>
      <c r="DS50" s="90"/>
      <c r="DT50" s="91"/>
      <c r="DU50" s="91"/>
      <c r="DV50" s="91"/>
      <c r="DW50" s="91"/>
      <c r="DX50" s="88"/>
      <c r="DY50" s="91"/>
      <c r="DZ50" s="91"/>
      <c r="EA50" s="93"/>
      <c r="EB50" s="92"/>
      <c r="EC50" s="91"/>
      <c r="ED50" s="91"/>
      <c r="EE50" s="91"/>
      <c r="EF50" s="91"/>
      <c r="EG50" s="91"/>
      <c r="EH50" s="91"/>
      <c r="EI50" s="91"/>
      <c r="EJ50" s="93"/>
      <c r="EK50" s="92"/>
      <c r="EL50" s="91"/>
      <c r="EM50" s="91"/>
      <c r="EN50" s="91"/>
      <c r="EO50" s="91"/>
      <c r="EP50" s="91"/>
      <c r="EQ50" s="91"/>
      <c r="ER50" s="91"/>
      <c r="ES50" s="93"/>
      <c r="ET50" s="95"/>
      <c r="EU50" s="101"/>
      <c r="EV50" s="97"/>
      <c r="EW50" s="97"/>
      <c r="EX50" s="97"/>
      <c r="EY50" s="97"/>
      <c r="EZ50" s="97"/>
      <c r="FA50" s="97"/>
      <c r="FB50" s="97">
        <f t="shared" si="107"/>
        <v>0</v>
      </c>
      <c r="FC50" s="102">
        <f t="shared" si="127"/>
        <v>0</v>
      </c>
      <c r="FD50" s="96"/>
      <c r="FE50" s="97"/>
      <c r="FF50" s="97"/>
      <c r="FG50" s="97"/>
      <c r="FH50" s="97"/>
      <c r="FI50" s="94"/>
      <c r="FJ50" s="97"/>
      <c r="FK50" s="97">
        <f t="shared" si="108"/>
        <v>0</v>
      </c>
      <c r="FL50" s="102">
        <f t="shared" si="128"/>
        <v>0</v>
      </c>
      <c r="FM50" s="101"/>
      <c r="FN50" s="97"/>
      <c r="FO50" s="97"/>
      <c r="FP50" s="97"/>
      <c r="FQ50" s="97"/>
      <c r="FR50" s="97"/>
      <c r="FS50" s="97"/>
      <c r="FT50" s="97">
        <f t="shared" si="109"/>
        <v>0</v>
      </c>
      <c r="FU50" s="102">
        <f t="shared" si="129"/>
        <v>0</v>
      </c>
      <c r="FV50" s="95"/>
    </row>
    <row r="51" spans="1:178" x14ac:dyDescent="0.25">
      <c r="A51" s="44">
        <f t="shared" si="110"/>
        <v>5</v>
      </c>
      <c r="B51" s="101"/>
      <c r="C51" s="97"/>
      <c r="D51" s="97"/>
      <c r="E51" s="97"/>
      <c r="F51" s="97"/>
      <c r="G51" s="97"/>
      <c r="H51" s="97"/>
      <c r="I51" s="97">
        <f t="shared" si="98"/>
        <v>0</v>
      </c>
      <c r="J51" s="102">
        <f t="shared" si="111"/>
        <v>0</v>
      </c>
      <c r="K51" s="96"/>
      <c r="L51" s="97"/>
      <c r="M51" s="97"/>
      <c r="N51" s="97"/>
      <c r="O51" s="97"/>
      <c r="P51" s="94"/>
      <c r="Q51" s="97"/>
      <c r="R51" s="97">
        <f t="shared" si="99"/>
        <v>0</v>
      </c>
      <c r="S51" s="102">
        <f t="shared" si="112"/>
        <v>0</v>
      </c>
      <c r="T51" s="101"/>
      <c r="U51" s="97"/>
      <c r="V51" s="97"/>
      <c r="W51" s="97"/>
      <c r="X51" s="97"/>
      <c r="Y51" s="97"/>
      <c r="Z51" s="97"/>
      <c r="AA51" s="97">
        <f t="shared" si="100"/>
        <v>0</v>
      </c>
      <c r="AB51" s="102">
        <f t="shared" si="113"/>
        <v>0</v>
      </c>
      <c r="AC51" s="95"/>
      <c r="AD51" s="101"/>
      <c r="AE51" s="97"/>
      <c r="AF51" s="97"/>
      <c r="AG51" s="97"/>
      <c r="AH51" s="97"/>
      <c r="AI51" s="97"/>
      <c r="AJ51" s="97"/>
      <c r="AK51" s="97">
        <f t="shared" si="101"/>
        <v>0</v>
      </c>
      <c r="AL51" s="102">
        <f t="shared" si="114"/>
        <v>0</v>
      </c>
      <c r="AM51" s="96"/>
      <c r="AN51" s="97"/>
      <c r="AO51" s="97"/>
      <c r="AP51" s="97"/>
      <c r="AQ51" s="97"/>
      <c r="AR51" s="94"/>
      <c r="AS51" s="97"/>
      <c r="AT51" s="97">
        <f t="shared" si="102"/>
        <v>0</v>
      </c>
      <c r="AU51" s="102">
        <f t="shared" si="115"/>
        <v>0</v>
      </c>
      <c r="AV51" s="101"/>
      <c r="AW51" s="97"/>
      <c r="AX51" s="97"/>
      <c r="AY51" s="97"/>
      <c r="AZ51" s="97"/>
      <c r="BA51" s="97"/>
      <c r="BB51" s="97"/>
      <c r="BC51" s="97">
        <f t="shared" si="103"/>
        <v>0</v>
      </c>
      <c r="BD51" s="102">
        <f t="shared" si="116"/>
        <v>0</v>
      </c>
      <c r="BE51" s="95"/>
      <c r="BF51" s="101"/>
      <c r="BG51" s="97"/>
      <c r="BH51" s="97"/>
      <c r="BI51" s="97"/>
      <c r="BJ51" s="97"/>
      <c r="BK51" s="97"/>
      <c r="BL51" s="97"/>
      <c r="BM51" s="97">
        <f t="shared" si="104"/>
        <v>0</v>
      </c>
      <c r="BN51" s="102">
        <f t="shared" si="117"/>
        <v>0</v>
      </c>
      <c r="BO51" s="96"/>
      <c r="BP51" s="97"/>
      <c r="BQ51" s="97"/>
      <c r="BR51" s="97"/>
      <c r="BS51" s="97"/>
      <c r="BT51" s="94"/>
      <c r="BU51" s="97"/>
      <c r="BV51" s="97">
        <f t="shared" si="105"/>
        <v>0</v>
      </c>
      <c r="BW51" s="102">
        <f t="shared" si="118"/>
        <v>0</v>
      </c>
      <c r="BX51" s="101"/>
      <c r="BY51" s="97"/>
      <c r="BZ51" s="97"/>
      <c r="CA51" s="97"/>
      <c r="CB51" s="97"/>
      <c r="CC51" s="97"/>
      <c r="CD51" s="97"/>
      <c r="CE51" s="97">
        <f t="shared" si="106"/>
        <v>0</v>
      </c>
      <c r="CF51" s="102">
        <f t="shared" si="119"/>
        <v>0</v>
      </c>
      <c r="CG51" s="95"/>
      <c r="CH51" s="92"/>
      <c r="CI51" s="91"/>
      <c r="CJ51" s="91"/>
      <c r="CK51" s="91"/>
      <c r="CL51" s="91"/>
      <c r="CM51" s="91"/>
      <c r="CN51" s="91"/>
      <c r="CO51" s="91">
        <f t="shared" si="130"/>
        <v>0</v>
      </c>
      <c r="CP51" s="93">
        <f t="shared" si="120"/>
        <v>0</v>
      </c>
      <c r="CQ51" s="90"/>
      <c r="CR51" s="91"/>
      <c r="CS51" s="91"/>
      <c r="CT51" s="91"/>
      <c r="CU51" s="91"/>
      <c r="CV51" s="88"/>
      <c r="CW51" s="91"/>
      <c r="CX51" s="91"/>
      <c r="CY51" s="93"/>
      <c r="CZ51" s="92"/>
      <c r="DA51" s="91"/>
      <c r="DB51" s="91"/>
      <c r="DC51" s="91"/>
      <c r="DD51" s="91"/>
      <c r="DE51" s="91"/>
      <c r="DF51" s="91"/>
      <c r="DG51" s="91"/>
      <c r="DH51" s="93"/>
      <c r="DI51" s="89"/>
      <c r="DJ51" s="92"/>
      <c r="DK51" s="91"/>
      <c r="DL51" s="91"/>
      <c r="DM51" s="91"/>
      <c r="DN51" s="91"/>
      <c r="DO51" s="91"/>
      <c r="DP51" s="91"/>
      <c r="DQ51" s="91"/>
      <c r="DR51" s="93"/>
      <c r="DS51" s="90"/>
      <c r="DT51" s="91"/>
      <c r="DU51" s="91"/>
      <c r="DV51" s="91"/>
      <c r="DW51" s="91"/>
      <c r="DX51" s="88"/>
      <c r="DY51" s="91"/>
      <c r="DZ51" s="91"/>
      <c r="EA51" s="93"/>
      <c r="EB51" s="92"/>
      <c r="EC51" s="91"/>
      <c r="ED51" s="91"/>
      <c r="EE51" s="91"/>
      <c r="EF51" s="91"/>
      <c r="EG51" s="91"/>
      <c r="EH51" s="91"/>
      <c r="EI51" s="91"/>
      <c r="EJ51" s="93"/>
      <c r="EK51" s="92"/>
      <c r="EL51" s="91"/>
      <c r="EM51" s="91"/>
      <c r="EN51" s="91"/>
      <c r="EO51" s="91"/>
      <c r="EP51" s="91"/>
      <c r="EQ51" s="91"/>
      <c r="ER51" s="91"/>
      <c r="ES51" s="93"/>
      <c r="ET51" s="95"/>
      <c r="EU51" s="101"/>
      <c r="EV51" s="97"/>
      <c r="EW51" s="97"/>
      <c r="EX51" s="97"/>
      <c r="EY51" s="97"/>
      <c r="EZ51" s="97"/>
      <c r="FA51" s="97"/>
      <c r="FB51" s="97">
        <f t="shared" si="107"/>
        <v>0</v>
      </c>
      <c r="FC51" s="102">
        <f t="shared" si="127"/>
        <v>0</v>
      </c>
      <c r="FD51" s="96"/>
      <c r="FE51" s="97"/>
      <c r="FF51" s="97"/>
      <c r="FG51" s="97"/>
      <c r="FH51" s="97"/>
      <c r="FI51" s="94"/>
      <c r="FJ51" s="97"/>
      <c r="FK51" s="97">
        <f t="shared" si="108"/>
        <v>0</v>
      </c>
      <c r="FL51" s="102">
        <f t="shared" si="128"/>
        <v>0</v>
      </c>
      <c r="FM51" s="101"/>
      <c r="FN51" s="97"/>
      <c r="FO51" s="97"/>
      <c r="FP51" s="97"/>
      <c r="FQ51" s="97"/>
      <c r="FR51" s="97"/>
      <c r="FS51" s="97"/>
      <c r="FT51" s="97">
        <f t="shared" si="109"/>
        <v>0</v>
      </c>
      <c r="FU51" s="102">
        <f t="shared" si="129"/>
        <v>0</v>
      </c>
      <c r="FV51" s="95"/>
    </row>
    <row r="52" spans="1:178" x14ac:dyDescent="0.25">
      <c r="A52" s="44">
        <f t="shared" si="110"/>
        <v>6</v>
      </c>
      <c r="B52" s="51"/>
      <c r="C52" s="29"/>
      <c r="D52" s="29"/>
      <c r="E52" s="29"/>
      <c r="F52" s="29"/>
      <c r="G52" s="29"/>
      <c r="H52" s="29"/>
      <c r="I52" s="97">
        <f t="shared" si="98"/>
        <v>0</v>
      </c>
      <c r="J52" s="102">
        <f t="shared" si="111"/>
        <v>0</v>
      </c>
      <c r="K52" s="43"/>
      <c r="L52" s="29"/>
      <c r="M52" s="29"/>
      <c r="N52" s="29"/>
      <c r="O52" s="29"/>
      <c r="P52" s="59"/>
      <c r="Q52" s="29"/>
      <c r="R52" s="97">
        <f t="shared" si="99"/>
        <v>0</v>
      </c>
      <c r="S52" s="102">
        <f t="shared" si="112"/>
        <v>0</v>
      </c>
      <c r="T52" s="51"/>
      <c r="U52" s="29"/>
      <c r="V52" s="29"/>
      <c r="W52" s="29"/>
      <c r="X52" s="29"/>
      <c r="Y52" s="29"/>
      <c r="Z52" s="29"/>
      <c r="AA52" s="97">
        <f t="shared" si="100"/>
        <v>0</v>
      </c>
      <c r="AB52" s="102">
        <f t="shared" si="113"/>
        <v>0</v>
      </c>
      <c r="AC52" s="95"/>
      <c r="AD52" s="51"/>
      <c r="AE52" s="29"/>
      <c r="AF52" s="29"/>
      <c r="AG52" s="29"/>
      <c r="AH52" s="29"/>
      <c r="AI52" s="29"/>
      <c r="AJ52" s="29"/>
      <c r="AK52" s="97">
        <f t="shared" si="101"/>
        <v>0</v>
      </c>
      <c r="AL52" s="102">
        <f t="shared" si="114"/>
        <v>0</v>
      </c>
      <c r="AM52" s="43"/>
      <c r="AN52" s="29"/>
      <c r="AO52" s="29"/>
      <c r="AP52" s="29"/>
      <c r="AQ52" s="29"/>
      <c r="AR52" s="59"/>
      <c r="AS52" s="29"/>
      <c r="AT52" s="97">
        <f t="shared" si="102"/>
        <v>0</v>
      </c>
      <c r="AU52" s="102">
        <f t="shared" si="115"/>
        <v>0</v>
      </c>
      <c r="AV52" s="51"/>
      <c r="AW52" s="29"/>
      <c r="AX52" s="29"/>
      <c r="AY52" s="29"/>
      <c r="AZ52" s="29"/>
      <c r="BA52" s="29"/>
      <c r="BB52" s="29"/>
      <c r="BC52" s="97">
        <f t="shared" si="103"/>
        <v>0</v>
      </c>
      <c r="BD52" s="102">
        <f t="shared" si="116"/>
        <v>0</v>
      </c>
      <c r="BE52" s="95"/>
      <c r="BF52" s="51"/>
      <c r="BG52" s="29"/>
      <c r="BH52" s="29"/>
      <c r="BI52" s="29"/>
      <c r="BJ52" s="29"/>
      <c r="BK52" s="29"/>
      <c r="BL52" s="29"/>
      <c r="BM52" s="97">
        <f t="shared" si="104"/>
        <v>0</v>
      </c>
      <c r="BN52" s="102">
        <f t="shared" si="117"/>
        <v>0</v>
      </c>
      <c r="BO52" s="43"/>
      <c r="BP52" s="29"/>
      <c r="BQ52" s="29"/>
      <c r="BR52" s="29"/>
      <c r="BS52" s="29"/>
      <c r="BT52" s="59"/>
      <c r="BU52" s="29"/>
      <c r="BV52" s="97">
        <f t="shared" si="105"/>
        <v>0</v>
      </c>
      <c r="BW52" s="102">
        <f t="shared" si="118"/>
        <v>0</v>
      </c>
      <c r="BX52" s="51"/>
      <c r="BY52" s="29"/>
      <c r="BZ52" s="29"/>
      <c r="CA52" s="29"/>
      <c r="CB52" s="29"/>
      <c r="CC52" s="29"/>
      <c r="CD52" s="29"/>
      <c r="CE52" s="97">
        <f t="shared" si="106"/>
        <v>0</v>
      </c>
      <c r="CF52" s="102">
        <f t="shared" si="119"/>
        <v>0</v>
      </c>
      <c r="CG52" s="95"/>
      <c r="CH52" s="40"/>
      <c r="CI52" s="24"/>
      <c r="CJ52" s="24"/>
      <c r="CK52" s="24"/>
      <c r="CL52" s="24"/>
      <c r="CM52" s="24"/>
      <c r="CN52" s="24"/>
      <c r="CO52" s="24">
        <f>IF(CN52="W",1,0)</f>
        <v>0</v>
      </c>
      <c r="CP52" s="87">
        <f t="shared" si="120"/>
        <v>0</v>
      </c>
      <c r="CQ52" s="28"/>
      <c r="CR52" s="24"/>
      <c r="CS52" s="24"/>
      <c r="CT52" s="24"/>
      <c r="CU52" s="24"/>
      <c r="CV52" s="26"/>
      <c r="CW52" s="24"/>
      <c r="CX52" s="24">
        <f>IF(CW52="W",1,0)</f>
        <v>0</v>
      </c>
      <c r="CY52" s="87">
        <f t="shared" si="121"/>
        <v>0</v>
      </c>
      <c r="CZ52" s="40"/>
      <c r="DA52" s="24"/>
      <c r="DB52" s="24"/>
      <c r="DC52" s="24"/>
      <c r="DD52" s="24"/>
      <c r="DE52" s="24"/>
      <c r="DF52" s="24"/>
      <c r="DG52" s="24">
        <f>IF(DF52="W",1,0)</f>
        <v>0</v>
      </c>
      <c r="DH52" s="87">
        <f t="shared" si="122"/>
        <v>0</v>
      </c>
      <c r="DI52" s="27"/>
      <c r="DJ52" s="40"/>
      <c r="DK52" s="24"/>
      <c r="DL52" s="24"/>
      <c r="DM52" s="24"/>
      <c r="DN52" s="24"/>
      <c r="DO52" s="24"/>
      <c r="DP52" s="24"/>
      <c r="DQ52" s="24">
        <f>IF(DP52="W",1,0)</f>
        <v>0</v>
      </c>
      <c r="DR52" s="87">
        <f t="shared" si="123"/>
        <v>0</v>
      </c>
      <c r="DS52" s="28"/>
      <c r="DT52" s="24"/>
      <c r="DU52" s="24"/>
      <c r="DV52" s="24"/>
      <c r="DW52" s="24"/>
      <c r="DX52" s="26"/>
      <c r="DY52" s="24"/>
      <c r="DZ52" s="24">
        <f>IF(DY52="W",1,0)</f>
        <v>0</v>
      </c>
      <c r="EA52" s="87">
        <f t="shared" si="124"/>
        <v>0</v>
      </c>
      <c r="EB52" s="40"/>
      <c r="EC52" s="24"/>
      <c r="ED52" s="24"/>
      <c r="EE52" s="24"/>
      <c r="EF52" s="24"/>
      <c r="EG52" s="24"/>
      <c r="EH52" s="24"/>
      <c r="EI52" s="24">
        <f>IF(EH52="W",1,0)</f>
        <v>0</v>
      </c>
      <c r="EJ52" s="87">
        <f t="shared" si="125"/>
        <v>0</v>
      </c>
      <c r="EK52" s="40"/>
      <c r="EL52" s="24"/>
      <c r="EM52" s="24"/>
      <c r="EN52" s="24"/>
      <c r="EO52" s="24"/>
      <c r="EP52" s="24"/>
      <c r="EQ52" s="24"/>
      <c r="ER52" s="24">
        <f>IF(EQ52="W",1,0)</f>
        <v>0</v>
      </c>
      <c r="ES52" s="87">
        <f t="shared" si="126"/>
        <v>0</v>
      </c>
      <c r="ET52" s="95"/>
      <c r="EU52" s="101"/>
      <c r="EV52" s="97"/>
      <c r="EW52" s="97"/>
      <c r="EX52" s="97"/>
      <c r="EY52" s="97"/>
      <c r="EZ52" s="97"/>
      <c r="FA52" s="97"/>
      <c r="FB52" s="97">
        <f t="shared" si="107"/>
        <v>0</v>
      </c>
      <c r="FC52" s="102">
        <f t="shared" si="127"/>
        <v>0</v>
      </c>
      <c r="FD52" s="96"/>
      <c r="FE52" s="97"/>
      <c r="FF52" s="97"/>
      <c r="FG52" s="97"/>
      <c r="FH52" s="97"/>
      <c r="FI52" s="94"/>
      <c r="FJ52" s="97"/>
      <c r="FK52" s="97">
        <f t="shared" si="108"/>
        <v>0</v>
      </c>
      <c r="FL52" s="102">
        <f t="shared" si="128"/>
        <v>0</v>
      </c>
      <c r="FM52" s="101"/>
      <c r="FN52" s="97"/>
      <c r="FO52" s="97"/>
      <c r="FP52" s="97"/>
      <c r="FQ52" s="97"/>
      <c r="FR52" s="97"/>
      <c r="FS52" s="97"/>
      <c r="FT52" s="97">
        <f t="shared" si="109"/>
        <v>0</v>
      </c>
      <c r="FU52" s="102">
        <f t="shared" si="129"/>
        <v>0</v>
      </c>
      <c r="FV52" s="95"/>
    </row>
    <row r="53" spans="1:178" ht="15.75" thickBot="1" x14ac:dyDescent="0.3">
      <c r="A53" s="55">
        <f t="shared" si="110"/>
        <v>7</v>
      </c>
      <c r="B53" s="103"/>
      <c r="C53" s="32"/>
      <c r="D53" s="32"/>
      <c r="E53" s="32"/>
      <c r="F53" s="32"/>
      <c r="G53" s="32"/>
      <c r="H53" s="32"/>
      <c r="I53" s="32">
        <f>IF(H53="W",1,0)</f>
        <v>0</v>
      </c>
      <c r="J53" s="33">
        <f>IF(H53="L",1,0)</f>
        <v>0</v>
      </c>
      <c r="K53" s="38"/>
      <c r="L53" s="32"/>
      <c r="M53" s="32"/>
      <c r="N53" s="32"/>
      <c r="O53" s="32"/>
      <c r="P53" s="61"/>
      <c r="Q53" s="32"/>
      <c r="R53" s="32">
        <f>IF(Q53="W",1,0)</f>
        <v>0</v>
      </c>
      <c r="S53" s="33">
        <f>IF(Q53="L",1,0)</f>
        <v>0</v>
      </c>
      <c r="T53" s="103"/>
      <c r="U53" s="32"/>
      <c r="V53" s="32"/>
      <c r="W53" s="32"/>
      <c r="X53" s="32"/>
      <c r="Y53" s="32"/>
      <c r="Z53" s="32"/>
      <c r="AA53" s="32">
        <f>IF(Z53="W",1,0)</f>
        <v>0</v>
      </c>
      <c r="AB53" s="33">
        <f>IF(Z53="L",1,0)</f>
        <v>0</v>
      </c>
      <c r="AC53" s="58"/>
      <c r="AD53" s="103"/>
      <c r="AE53" s="32"/>
      <c r="AF53" s="32"/>
      <c r="AG53" s="32"/>
      <c r="AH53" s="32"/>
      <c r="AI53" s="32"/>
      <c r="AJ53" s="32"/>
      <c r="AK53" s="32">
        <f>IF(AJ53="W",1,0)</f>
        <v>0</v>
      </c>
      <c r="AL53" s="33">
        <f>IF(AJ53="L",1,0)</f>
        <v>0</v>
      </c>
      <c r="AM53" s="38"/>
      <c r="AN53" s="32"/>
      <c r="AO53" s="32"/>
      <c r="AP53" s="32"/>
      <c r="AQ53" s="32"/>
      <c r="AR53" s="61"/>
      <c r="AS53" s="32"/>
      <c r="AT53" s="32">
        <f>IF(AS53="W",1,0)</f>
        <v>0</v>
      </c>
      <c r="AU53" s="33">
        <f>IF(AS53="L",1,0)</f>
        <v>0</v>
      </c>
      <c r="AV53" s="103"/>
      <c r="AW53" s="32"/>
      <c r="AX53" s="32"/>
      <c r="AY53" s="32"/>
      <c r="AZ53" s="32"/>
      <c r="BA53" s="32"/>
      <c r="BB53" s="32"/>
      <c r="BC53" s="32">
        <f>IF(BB53="W",1,0)</f>
        <v>0</v>
      </c>
      <c r="BD53" s="33">
        <f>IF(BB53="L",1,0)</f>
        <v>0</v>
      </c>
      <c r="BE53" s="58"/>
      <c r="BF53" s="103"/>
      <c r="BG53" s="32"/>
      <c r="BH53" s="32"/>
      <c r="BI53" s="32"/>
      <c r="BJ53" s="32"/>
      <c r="BK53" s="32"/>
      <c r="BL53" s="32"/>
      <c r="BM53" s="32">
        <f>IF(BL53="W",1,0)</f>
        <v>0</v>
      </c>
      <c r="BN53" s="33">
        <f>IF(BL53="L",1,0)</f>
        <v>0</v>
      </c>
      <c r="BO53" s="38"/>
      <c r="BP53" s="32"/>
      <c r="BQ53" s="32"/>
      <c r="BR53" s="32"/>
      <c r="BS53" s="32"/>
      <c r="BT53" s="61"/>
      <c r="BU53" s="32"/>
      <c r="BV53" s="32">
        <f>IF(BU53="W",1,0)</f>
        <v>0</v>
      </c>
      <c r="BW53" s="33">
        <f>IF(BU53="L",1,0)</f>
        <v>0</v>
      </c>
      <c r="BX53" s="103"/>
      <c r="BY53" s="32"/>
      <c r="BZ53" s="32"/>
      <c r="CA53" s="32"/>
      <c r="CB53" s="32"/>
      <c r="CC53" s="32"/>
      <c r="CD53" s="32"/>
      <c r="CE53" s="32">
        <f>IF(CD53="W",1,0)</f>
        <v>0</v>
      </c>
      <c r="CF53" s="33">
        <f>IF(CD53="L",1,0)</f>
        <v>0</v>
      </c>
      <c r="CG53" s="58"/>
      <c r="CH53" s="36"/>
      <c r="CI53" s="32"/>
      <c r="CJ53" s="32"/>
      <c r="CK53" s="32"/>
      <c r="CL53" s="32"/>
      <c r="CM53" s="32"/>
      <c r="CN53" s="32"/>
      <c r="CO53" s="32">
        <f>IF(CN53="W",1,0)</f>
        <v>0</v>
      </c>
      <c r="CP53" s="33">
        <f>IF(CN53="L",1,0)</f>
        <v>0</v>
      </c>
      <c r="CQ53" s="38"/>
      <c r="CR53" s="32"/>
      <c r="CS53" s="32"/>
      <c r="CT53" s="32"/>
      <c r="CU53" s="32"/>
      <c r="CV53" s="61"/>
      <c r="CW53" s="32"/>
      <c r="CX53" s="32">
        <f>IF(CW53="W",1,0)</f>
        <v>0</v>
      </c>
      <c r="CY53" s="33">
        <f>IF(CW53="L",1,0)</f>
        <v>0</v>
      </c>
      <c r="CZ53" s="36"/>
      <c r="DA53" s="32"/>
      <c r="DB53" s="32"/>
      <c r="DC53" s="32"/>
      <c r="DD53" s="32"/>
      <c r="DE53" s="32"/>
      <c r="DF53" s="32"/>
      <c r="DG53" s="32">
        <f>IF(DF53="W",1,0)</f>
        <v>0</v>
      </c>
      <c r="DH53" s="33">
        <f>IF(DF53="L",1,0)</f>
        <v>0</v>
      </c>
      <c r="DI53" s="58"/>
      <c r="DJ53" s="36"/>
      <c r="DK53" s="32"/>
      <c r="DL53" s="32"/>
      <c r="DM53" s="32"/>
      <c r="DN53" s="32"/>
      <c r="DO53" s="32"/>
      <c r="DP53" s="32"/>
      <c r="DQ53" s="32">
        <f>IF(DP53="W",1,0)</f>
        <v>0</v>
      </c>
      <c r="DR53" s="33">
        <f>IF(DP53="L",1,0)</f>
        <v>0</v>
      </c>
      <c r="DS53" s="43"/>
      <c r="DT53" s="29"/>
      <c r="DU53" s="29"/>
      <c r="DV53" s="29"/>
      <c r="DW53" s="29"/>
      <c r="DX53" s="59"/>
      <c r="DY53" s="32"/>
      <c r="DZ53" s="32">
        <f>IF(DY53="W",1,0)</f>
        <v>0</v>
      </c>
      <c r="EA53" s="33">
        <f>IF(DY53="L",1,0)</f>
        <v>0</v>
      </c>
      <c r="EB53" s="51"/>
      <c r="EC53" s="29"/>
      <c r="ED53" s="29"/>
      <c r="EE53" s="29"/>
      <c r="EF53" s="29"/>
      <c r="EG53" s="29"/>
      <c r="EH53" s="29"/>
      <c r="EI53" s="29">
        <f>IF(EH53="W",1,0)</f>
        <v>0</v>
      </c>
      <c r="EJ53" s="33">
        <f>IF(EH53="L",1,0)</f>
        <v>0</v>
      </c>
      <c r="EK53" s="51"/>
      <c r="EL53" s="29"/>
      <c r="EM53" s="29"/>
      <c r="EN53" s="29"/>
      <c r="EO53" s="29"/>
      <c r="EP53" s="29"/>
      <c r="EQ53" s="29"/>
      <c r="ER53" s="29">
        <f>IF(EQ53="W",1,0)</f>
        <v>0</v>
      </c>
      <c r="ES53" s="33">
        <f>IF(EQ53="L",1,0)</f>
        <v>0</v>
      </c>
      <c r="ET53" s="58"/>
      <c r="EU53" s="103"/>
      <c r="EV53" s="32"/>
      <c r="EW53" s="32"/>
      <c r="EX53" s="32"/>
      <c r="EY53" s="32"/>
      <c r="EZ53" s="32"/>
      <c r="FA53" s="32"/>
      <c r="FB53" s="32">
        <f>IF(FA53="W",1,0)</f>
        <v>0</v>
      </c>
      <c r="FC53" s="33">
        <f>IF(FA53="L",1,0)</f>
        <v>0</v>
      </c>
      <c r="FD53" s="38"/>
      <c r="FE53" s="32"/>
      <c r="FF53" s="32"/>
      <c r="FG53" s="32"/>
      <c r="FH53" s="32"/>
      <c r="FI53" s="61"/>
      <c r="FJ53" s="32"/>
      <c r="FK53" s="32">
        <f>IF(FJ53="W",1,0)</f>
        <v>0</v>
      </c>
      <c r="FL53" s="33">
        <f>IF(FJ53="L",1,0)</f>
        <v>0</v>
      </c>
      <c r="FM53" s="103"/>
      <c r="FN53" s="32"/>
      <c r="FO53" s="32"/>
      <c r="FP53" s="32"/>
      <c r="FQ53" s="32"/>
      <c r="FR53" s="32"/>
      <c r="FS53" s="32"/>
      <c r="FT53" s="32">
        <f>IF(FS53="W",1,0)</f>
        <v>0</v>
      </c>
      <c r="FU53" s="33">
        <f>IF(FS53="L",1,0)</f>
        <v>0</v>
      </c>
      <c r="FV53" s="58"/>
    </row>
    <row r="54" spans="1:178" ht="15.75" thickBot="1" x14ac:dyDescent="0.3">
      <c r="A54" s="54" t="s">
        <v>106</v>
      </c>
      <c r="B54" s="65" t="e">
        <f>AVERAGE(B47:B53)</f>
        <v>#DIV/0!</v>
      </c>
      <c r="C54" s="66" t="e">
        <f>AVERAGE(C47:C53)</f>
        <v>#DIV/0!</v>
      </c>
      <c r="D54" s="66" t="e">
        <f>AVERAGE(D47:D53)</f>
        <v>#DIV/0!</v>
      </c>
      <c r="E54" s="66" t="e">
        <f>AVERAGE(E47:E53)</f>
        <v>#DIV/0!</v>
      </c>
      <c r="F54" s="66"/>
      <c r="G54" s="66" t="e">
        <f>AVERAGE(G47:G53)</f>
        <v>#DIV/0!</v>
      </c>
      <c r="H54" s="62" t="e">
        <f>I54/(I54+J54)</f>
        <v>#DIV/0!</v>
      </c>
      <c r="I54" s="104">
        <f>SUM(I47:I53)</f>
        <v>0</v>
      </c>
      <c r="J54" s="63">
        <f>SUM(J47:J53)</f>
        <v>0</v>
      </c>
      <c r="K54" s="67" t="e">
        <f>AVERAGE(K47:K53)</f>
        <v>#DIV/0!</v>
      </c>
      <c r="L54" s="68" t="e">
        <f>AVERAGE(L47:L53)</f>
        <v>#DIV/0!</v>
      </c>
      <c r="M54" s="68" t="e">
        <f>AVERAGE(M47:M53)</f>
        <v>#DIV/0!</v>
      </c>
      <c r="N54" s="68" t="e">
        <f>AVERAGE(N47:N53)</f>
        <v>#DIV/0!</v>
      </c>
      <c r="O54" s="68"/>
      <c r="P54" s="69" t="e">
        <f>AVERAGE(P47:P53)</f>
        <v>#DIV/0!</v>
      </c>
      <c r="Q54" s="62" t="e">
        <f>R54/(R54+S54)</f>
        <v>#DIV/0!</v>
      </c>
      <c r="R54" s="104">
        <f>SUM(R47:R53)</f>
        <v>0</v>
      </c>
      <c r="S54" s="63">
        <f>SUM(S47:S53)</f>
        <v>0</v>
      </c>
      <c r="T54" s="65" t="e">
        <f>AVERAGE(T47:T53)</f>
        <v>#DIV/0!</v>
      </c>
      <c r="U54" s="66" t="e">
        <f>AVERAGE(U47:U53)</f>
        <v>#DIV/0!</v>
      </c>
      <c r="V54" s="66" t="e">
        <f>AVERAGE(V47:V53)</f>
        <v>#DIV/0!</v>
      </c>
      <c r="W54" s="66" t="e">
        <f>AVERAGE(W47:W53)</f>
        <v>#DIV/0!</v>
      </c>
      <c r="X54" s="66"/>
      <c r="Y54" s="66" t="e">
        <f>AVERAGE(Y47:Y53)</f>
        <v>#DIV/0!</v>
      </c>
      <c r="Z54" s="62" t="e">
        <f>AA54/(AA54+AB54)</f>
        <v>#DIV/0!</v>
      </c>
      <c r="AA54" s="104">
        <f>SUM(AA47:AA53)</f>
        <v>0</v>
      </c>
      <c r="AB54" s="63">
        <f>SUM(AB47:AB53)</f>
        <v>0</v>
      </c>
      <c r="AC54" s="100"/>
      <c r="AD54" s="65" t="e">
        <f>AVERAGE(AD47:AD53)</f>
        <v>#DIV/0!</v>
      </c>
      <c r="AE54" s="66" t="e">
        <f>AVERAGE(AE47:AE53)</f>
        <v>#DIV/0!</v>
      </c>
      <c r="AF54" s="66" t="e">
        <f>AVERAGE(AF47:AF53)</f>
        <v>#DIV/0!</v>
      </c>
      <c r="AG54" s="66" t="e">
        <f>AVERAGE(AG47:AG53)</f>
        <v>#DIV/0!</v>
      </c>
      <c r="AH54" s="66"/>
      <c r="AI54" s="66" t="e">
        <f>AVERAGE(AI47:AI53)</f>
        <v>#DIV/0!</v>
      </c>
      <c r="AJ54" s="62" t="e">
        <f>AK54/(AK54+AL54)</f>
        <v>#DIV/0!</v>
      </c>
      <c r="AK54" s="104">
        <f>SUM(AK47:AK53)</f>
        <v>0</v>
      </c>
      <c r="AL54" s="63">
        <f>SUM(AL47:AL53)</f>
        <v>0</v>
      </c>
      <c r="AM54" s="67" t="e">
        <f>AVERAGE(AM47:AM53)</f>
        <v>#DIV/0!</v>
      </c>
      <c r="AN54" s="68" t="e">
        <f>AVERAGE(AN47:AN53)</f>
        <v>#DIV/0!</v>
      </c>
      <c r="AO54" s="68" t="e">
        <f>AVERAGE(AO47:AO53)</f>
        <v>#DIV/0!</v>
      </c>
      <c r="AP54" s="68" t="e">
        <f>AVERAGE(AP47:AP53)</f>
        <v>#DIV/0!</v>
      </c>
      <c r="AQ54" s="68"/>
      <c r="AR54" s="69" t="e">
        <f>AVERAGE(AR47:AR53)</f>
        <v>#DIV/0!</v>
      </c>
      <c r="AS54" s="62" t="e">
        <f>AT54/(AT54+AU54)</f>
        <v>#DIV/0!</v>
      </c>
      <c r="AT54" s="104">
        <f>SUM(AT47:AT53)</f>
        <v>0</v>
      </c>
      <c r="AU54" s="63">
        <f>SUM(AU47:AU53)</f>
        <v>0</v>
      </c>
      <c r="AV54" s="65" t="e">
        <f>AVERAGE(AV47:AV53)</f>
        <v>#DIV/0!</v>
      </c>
      <c r="AW54" s="66" t="e">
        <f>AVERAGE(AW47:AW53)</f>
        <v>#DIV/0!</v>
      </c>
      <c r="AX54" s="66" t="e">
        <f>AVERAGE(AX47:AX53)</f>
        <v>#DIV/0!</v>
      </c>
      <c r="AY54" s="66" t="e">
        <f>AVERAGE(AY47:AY53)</f>
        <v>#DIV/0!</v>
      </c>
      <c r="AZ54" s="66"/>
      <c r="BA54" s="66" t="e">
        <f>AVERAGE(BA47:BA53)</f>
        <v>#DIV/0!</v>
      </c>
      <c r="BB54" s="62" t="e">
        <f>BC54/(BC54+BD54)</f>
        <v>#DIV/0!</v>
      </c>
      <c r="BC54" s="104">
        <f>SUM(BC47:BC53)</f>
        <v>0</v>
      </c>
      <c r="BD54" s="63">
        <f>SUM(BD47:BD53)</f>
        <v>0</v>
      </c>
      <c r="BE54" s="100"/>
      <c r="BF54" s="65" t="e">
        <f>AVERAGE(BF47:BF53)</f>
        <v>#DIV/0!</v>
      </c>
      <c r="BG54" s="66" t="e">
        <f>AVERAGE(BG47:BG53)</f>
        <v>#DIV/0!</v>
      </c>
      <c r="BH54" s="66" t="e">
        <f>AVERAGE(BH47:BH53)</f>
        <v>#DIV/0!</v>
      </c>
      <c r="BI54" s="66" t="e">
        <f>AVERAGE(BI47:BI53)</f>
        <v>#DIV/0!</v>
      </c>
      <c r="BJ54" s="66"/>
      <c r="BK54" s="66" t="e">
        <f>AVERAGE(BK47:BK53)</f>
        <v>#DIV/0!</v>
      </c>
      <c r="BL54" s="62" t="e">
        <f>BM54/(BM54+BN54)</f>
        <v>#DIV/0!</v>
      </c>
      <c r="BM54" s="104">
        <f>SUM(BM47:BM53)</f>
        <v>0</v>
      </c>
      <c r="BN54" s="63">
        <f>SUM(BN47:BN53)</f>
        <v>0</v>
      </c>
      <c r="BO54" s="67" t="e">
        <f>AVERAGE(BO47:BO53)</f>
        <v>#DIV/0!</v>
      </c>
      <c r="BP54" s="68" t="e">
        <f>AVERAGE(BP47:BP53)</f>
        <v>#DIV/0!</v>
      </c>
      <c r="BQ54" s="68" t="e">
        <f>AVERAGE(BQ47:BQ53)</f>
        <v>#DIV/0!</v>
      </c>
      <c r="BR54" s="68" t="e">
        <f>AVERAGE(BR47:BR53)</f>
        <v>#DIV/0!</v>
      </c>
      <c r="BS54" s="68"/>
      <c r="BT54" s="69" t="e">
        <f>AVERAGE(BT47:BT53)</f>
        <v>#DIV/0!</v>
      </c>
      <c r="BU54" s="62" t="e">
        <f>BV54/(BV54+BW54)</f>
        <v>#DIV/0!</v>
      </c>
      <c r="BV54" s="104">
        <f>SUM(BV47:BV53)</f>
        <v>0</v>
      </c>
      <c r="BW54" s="63">
        <f>SUM(BW47:BW53)</f>
        <v>0</v>
      </c>
      <c r="BX54" s="65" t="e">
        <f>AVERAGE(BX47:BX53)</f>
        <v>#DIV/0!</v>
      </c>
      <c r="BY54" s="66" t="e">
        <f>AVERAGE(BY47:BY53)</f>
        <v>#DIV/0!</v>
      </c>
      <c r="BZ54" s="66" t="e">
        <f>AVERAGE(BZ47:BZ53)</f>
        <v>#DIV/0!</v>
      </c>
      <c r="CA54" s="66" t="e">
        <f>AVERAGE(CA47:CA53)</f>
        <v>#DIV/0!</v>
      </c>
      <c r="CB54" s="66"/>
      <c r="CC54" s="66" t="e">
        <f>AVERAGE(CC47:CC53)</f>
        <v>#DIV/0!</v>
      </c>
      <c r="CD54" s="62" t="e">
        <f>CE54/(CE54+CF54)</f>
        <v>#DIV/0!</v>
      </c>
      <c r="CE54" s="104">
        <f>SUM(CE47:CE53)</f>
        <v>0</v>
      </c>
      <c r="CF54" s="63">
        <f>SUM(CF47:CF53)</f>
        <v>0</v>
      </c>
      <c r="CG54" s="100"/>
      <c r="CH54" s="65">
        <f>AVERAGE(CH47:CH53)</f>
        <v>33.550250000000005</v>
      </c>
      <c r="CI54" s="66">
        <f>AVERAGE(CI47:CI53)</f>
        <v>35.719250000000002</v>
      </c>
      <c r="CJ54" s="66">
        <f>AVERAGE(CJ47:CJ53)</f>
        <v>42.989750000000001</v>
      </c>
      <c r="CK54" s="66">
        <f>AVERAGE(CK47:CK53)</f>
        <v>12.25</v>
      </c>
      <c r="CL54" s="66"/>
      <c r="CM54" s="66">
        <f>AVERAGE(CM47:CM53)</f>
        <v>5.75</v>
      </c>
      <c r="CN54" s="62">
        <f>CO54/(CO54+CP54)</f>
        <v>1</v>
      </c>
      <c r="CO54" s="22">
        <f>SUM(CO47:CO53)</f>
        <v>4</v>
      </c>
      <c r="CP54" s="63">
        <f>SUM(CP47:CP53)</f>
        <v>0</v>
      </c>
      <c r="CQ54" s="67">
        <f>AVERAGE(CQ47:CQ53)</f>
        <v>34.984499999999997</v>
      </c>
      <c r="CR54" s="68">
        <f>AVERAGE(CR47:CR53)</f>
        <v>38.339500000000001</v>
      </c>
      <c r="CS54" s="68">
        <f>AVERAGE(CS47:CS53)</f>
        <v>44.879499999999993</v>
      </c>
      <c r="CT54" s="68">
        <f>AVERAGE(CT47:CT53)</f>
        <v>13</v>
      </c>
      <c r="CU54" s="68"/>
      <c r="CV54" s="69">
        <f>AVERAGE(CV47:CV53)</f>
        <v>9</v>
      </c>
      <c r="CW54" s="62">
        <f>CX54/(CX54+CY54)</f>
        <v>0.5</v>
      </c>
      <c r="CX54" s="22">
        <f>SUM(CX47:CX53)</f>
        <v>1</v>
      </c>
      <c r="CY54" s="63">
        <f>SUM(CY47:CY53)</f>
        <v>1</v>
      </c>
      <c r="CZ54" s="65" t="e">
        <f>AVERAGE(CZ47:CZ53)</f>
        <v>#DIV/0!</v>
      </c>
      <c r="DA54" s="66" t="e">
        <f>AVERAGE(DA47:DA53)</f>
        <v>#DIV/0!</v>
      </c>
      <c r="DB54" s="66" t="e">
        <f>AVERAGE(DB47:DB53)</f>
        <v>#DIV/0!</v>
      </c>
      <c r="DC54" s="66" t="e">
        <f>AVERAGE(DC47:DC53)</f>
        <v>#DIV/0!</v>
      </c>
      <c r="DD54" s="66"/>
      <c r="DE54" s="66" t="e">
        <f>AVERAGE(DE47:DE53)</f>
        <v>#DIV/0!</v>
      </c>
      <c r="DF54" s="62" t="e">
        <f>DG54/(DG54+DH54)</f>
        <v>#DIV/0!</v>
      </c>
      <c r="DG54" s="22">
        <f>SUM(DG47:DG53)</f>
        <v>0</v>
      </c>
      <c r="DH54" s="63">
        <f>SUM(DH47:DH53)</f>
        <v>0</v>
      </c>
      <c r="DI54" s="48"/>
      <c r="DJ54" s="65" t="e">
        <f>AVERAGE(DJ47:DJ53)</f>
        <v>#DIV/0!</v>
      </c>
      <c r="DK54" s="66" t="e">
        <f>AVERAGE(DK47:DK53)</f>
        <v>#DIV/0!</v>
      </c>
      <c r="DL54" s="66" t="e">
        <f>AVERAGE(DL47:DL53)</f>
        <v>#DIV/0!</v>
      </c>
      <c r="DM54" s="66" t="e">
        <f>AVERAGE(DM47:DM53)</f>
        <v>#DIV/0!</v>
      </c>
      <c r="DN54" s="66"/>
      <c r="DO54" s="66" t="e">
        <f>AVERAGE(DO47:DO53)</f>
        <v>#DIV/0!</v>
      </c>
      <c r="DP54" s="62" t="e">
        <f>DQ54/(DQ54+DR54)</f>
        <v>#DIV/0!</v>
      </c>
      <c r="DQ54" s="22">
        <f>SUM(DQ47:DQ53)</f>
        <v>0</v>
      </c>
      <c r="DR54" s="63">
        <f>SUM(DR47:DR53)</f>
        <v>0</v>
      </c>
      <c r="DS54" s="67" t="e">
        <f>AVERAGE(DS47:DS53)</f>
        <v>#DIV/0!</v>
      </c>
      <c r="DT54" s="68" t="e">
        <f>AVERAGE(DT47:DT53)</f>
        <v>#DIV/0!</v>
      </c>
      <c r="DU54" s="68" t="e">
        <f>AVERAGE(DU47:DU53)</f>
        <v>#DIV/0!</v>
      </c>
      <c r="DV54" s="68" t="e">
        <f>AVERAGE(DV47:DV53)</f>
        <v>#DIV/0!</v>
      </c>
      <c r="DW54" s="68"/>
      <c r="DX54" s="69" t="e">
        <f>AVERAGE(DX47:DX53)</f>
        <v>#DIV/0!</v>
      </c>
      <c r="DY54" s="62" t="e">
        <f>DZ54/(DZ54+EA54)</f>
        <v>#DIV/0!</v>
      </c>
      <c r="DZ54" s="22">
        <f>SUM(DZ47:DZ53)</f>
        <v>0</v>
      </c>
      <c r="EA54" s="63">
        <f>SUM(EA47:EA53)</f>
        <v>0</v>
      </c>
      <c r="EB54" s="70">
        <f>AVERAGE(EB47:EB53)</f>
        <v>36.347000000000001</v>
      </c>
      <c r="EC54" s="68">
        <f>AVERAGE(EC47:EC53)</f>
        <v>40.475000000000001</v>
      </c>
      <c r="ED54" s="68">
        <f>AVERAGE(ED47:ED53)</f>
        <v>41.165999999999997</v>
      </c>
      <c r="EE54" s="68">
        <f>AVERAGE(EE47:EE53)</f>
        <v>10</v>
      </c>
      <c r="EF54" s="68"/>
      <c r="EG54" s="68">
        <f>AVERAGE(EG47:EG53)</f>
        <v>4</v>
      </c>
      <c r="EH54" s="60">
        <f>EI54/(EI54+EJ54)</f>
        <v>1</v>
      </c>
      <c r="EI54" s="52">
        <f>SUM(EI47:EI53)</f>
        <v>1</v>
      </c>
      <c r="EJ54" s="53">
        <f>SUM(EJ47:EJ53)</f>
        <v>0</v>
      </c>
      <c r="EK54" s="70" t="e">
        <f>AVERAGE(EK47:EK53)</f>
        <v>#DIV/0!</v>
      </c>
      <c r="EL54" s="68" t="e">
        <f>AVERAGE(EL47:EL53)</f>
        <v>#DIV/0!</v>
      </c>
      <c r="EM54" s="68" t="e">
        <f>AVERAGE(EM47:EM53)</f>
        <v>#DIV/0!</v>
      </c>
      <c r="EN54" s="68" t="e">
        <f>AVERAGE(EN47:EN53)</f>
        <v>#DIV/0!</v>
      </c>
      <c r="EO54" s="68"/>
      <c r="EP54" s="68" t="e">
        <f>AVERAGE(EP47:EP53)</f>
        <v>#DIV/0!</v>
      </c>
      <c r="EQ54" s="60" t="e">
        <f>ER54/(ER54+ES54)</f>
        <v>#DIV/0!</v>
      </c>
      <c r="ER54" s="52">
        <f>SUM(ER47:ER53)</f>
        <v>0</v>
      </c>
      <c r="ES54" s="53">
        <f>SUM(ES47:ES53)</f>
        <v>0</v>
      </c>
      <c r="ET54" s="100"/>
      <c r="EU54" s="65" t="e">
        <f>AVERAGE(EU47:EU53)</f>
        <v>#DIV/0!</v>
      </c>
      <c r="EV54" s="66" t="e">
        <f>AVERAGE(EV47:EV53)</f>
        <v>#DIV/0!</v>
      </c>
      <c r="EW54" s="66" t="e">
        <f>AVERAGE(EW47:EW53)</f>
        <v>#DIV/0!</v>
      </c>
      <c r="EX54" s="66" t="e">
        <f>AVERAGE(EX47:EX53)</f>
        <v>#DIV/0!</v>
      </c>
      <c r="EY54" s="66"/>
      <c r="EZ54" s="66" t="e">
        <f>AVERAGE(EZ47:EZ53)</f>
        <v>#DIV/0!</v>
      </c>
      <c r="FA54" s="62" t="e">
        <f>FB54/(FB54+FC54)</f>
        <v>#DIV/0!</v>
      </c>
      <c r="FB54" s="104">
        <f>SUM(FB47:FB53)</f>
        <v>0</v>
      </c>
      <c r="FC54" s="63">
        <f>SUM(FC47:FC53)</f>
        <v>0</v>
      </c>
      <c r="FD54" s="67" t="e">
        <f>AVERAGE(FD47:FD53)</f>
        <v>#DIV/0!</v>
      </c>
      <c r="FE54" s="68" t="e">
        <f>AVERAGE(FE47:FE53)</f>
        <v>#DIV/0!</v>
      </c>
      <c r="FF54" s="68" t="e">
        <f>AVERAGE(FF47:FF53)</f>
        <v>#DIV/0!</v>
      </c>
      <c r="FG54" s="68" t="e">
        <f>AVERAGE(FG47:FG53)</f>
        <v>#DIV/0!</v>
      </c>
      <c r="FH54" s="68"/>
      <c r="FI54" s="69" t="e">
        <f>AVERAGE(FI47:FI53)</f>
        <v>#DIV/0!</v>
      </c>
      <c r="FJ54" s="62" t="e">
        <f>FK54/(FK54+FL54)</f>
        <v>#DIV/0!</v>
      </c>
      <c r="FK54" s="104">
        <f>SUM(FK47:FK53)</f>
        <v>0</v>
      </c>
      <c r="FL54" s="63">
        <f>SUM(FL47:FL53)</f>
        <v>0</v>
      </c>
      <c r="FM54" s="65" t="e">
        <f>AVERAGE(FM47:FM53)</f>
        <v>#DIV/0!</v>
      </c>
      <c r="FN54" s="66" t="e">
        <f>AVERAGE(FN47:FN53)</f>
        <v>#DIV/0!</v>
      </c>
      <c r="FO54" s="66" t="e">
        <f>AVERAGE(FO47:FO53)</f>
        <v>#DIV/0!</v>
      </c>
      <c r="FP54" s="66" t="e">
        <f>AVERAGE(FP47:FP53)</f>
        <v>#DIV/0!</v>
      </c>
      <c r="FQ54" s="66"/>
      <c r="FR54" s="66" t="e">
        <f>AVERAGE(FR47:FR53)</f>
        <v>#DIV/0!</v>
      </c>
      <c r="FS54" s="62" t="e">
        <f>FT54/(FT54+FU54)</f>
        <v>#DIV/0!</v>
      </c>
      <c r="FT54" s="104">
        <f>SUM(FT47:FT53)</f>
        <v>0</v>
      </c>
      <c r="FU54" s="63">
        <f>SUM(FU47:FU53)</f>
        <v>0</v>
      </c>
      <c r="FV54" s="100"/>
    </row>
    <row r="55" spans="1:178" x14ac:dyDescent="0.25">
      <c r="DJ55" s="42"/>
      <c r="DK55" s="42"/>
      <c r="DL55" s="42"/>
      <c r="DM55" s="42"/>
      <c r="DN55" s="42"/>
      <c r="DO55" s="42"/>
      <c r="DP55" s="64"/>
      <c r="DQ55" s="42"/>
      <c r="DR55" s="42"/>
      <c r="DS55" s="42"/>
      <c r="DT55" s="42"/>
      <c r="DU55" s="42"/>
      <c r="DV55" s="42"/>
      <c r="DW55" s="42"/>
      <c r="DX55" s="42"/>
      <c r="DY55" s="64"/>
      <c r="DZ55" s="42"/>
      <c r="EA55" s="42"/>
      <c r="EB55" s="42"/>
      <c r="EC55" s="42"/>
      <c r="ED55" s="42"/>
      <c r="EE55" s="42"/>
      <c r="EF55" s="42"/>
      <c r="EG55" s="42"/>
      <c r="EH55" s="64"/>
      <c r="EI55" s="42"/>
      <c r="EJ55" s="42"/>
      <c r="EK55" s="42"/>
      <c r="EL55" s="42"/>
      <c r="EM55" s="42"/>
      <c r="EN55" s="42"/>
      <c r="EO55" s="42"/>
      <c r="EP55" s="42"/>
      <c r="EQ55" s="64"/>
      <c r="ER55" s="42"/>
      <c r="ES55" s="42"/>
    </row>
    <row r="56" spans="1:178" x14ac:dyDescent="0.25">
      <c r="A56" s="42"/>
      <c r="B56" s="99"/>
      <c r="C56" s="99"/>
      <c r="D56" s="99" t="s">
        <v>111</v>
      </c>
      <c r="E56" s="99"/>
      <c r="F56" s="71" t="e">
        <f>E54</f>
        <v>#DIV/0!</v>
      </c>
      <c r="G56" s="99"/>
      <c r="H56" s="64"/>
      <c r="I56" s="99"/>
      <c r="J56" s="99"/>
      <c r="K56" s="99"/>
      <c r="L56" s="99"/>
      <c r="M56" s="99" t="s">
        <v>111</v>
      </c>
      <c r="N56" s="99"/>
      <c r="O56" s="71" t="e">
        <f>N54</f>
        <v>#DIV/0!</v>
      </c>
      <c r="P56" s="99"/>
      <c r="Q56" s="64"/>
      <c r="R56" s="99"/>
      <c r="S56" s="99"/>
      <c r="T56" s="99"/>
      <c r="U56" s="99"/>
      <c r="V56" s="99" t="s">
        <v>111</v>
      </c>
      <c r="W56" s="99"/>
      <c r="X56" s="71" t="e">
        <f>W54</f>
        <v>#DIV/0!</v>
      </c>
      <c r="Y56" s="99"/>
      <c r="Z56" s="64"/>
      <c r="AA56" s="99"/>
      <c r="AB56" s="99"/>
      <c r="AC56" s="99"/>
      <c r="AD56" s="99"/>
      <c r="AE56" s="99"/>
      <c r="AF56" s="99" t="s">
        <v>111</v>
      </c>
      <c r="AG56" s="99"/>
      <c r="AH56" s="71" t="e">
        <f>AG54</f>
        <v>#DIV/0!</v>
      </c>
      <c r="AI56" s="99"/>
      <c r="AJ56" s="64"/>
      <c r="AK56" s="99"/>
      <c r="AL56" s="99"/>
      <c r="AM56" s="99"/>
      <c r="AN56" s="99"/>
      <c r="AO56" s="99" t="s">
        <v>111</v>
      </c>
      <c r="AP56" s="99"/>
      <c r="AQ56" s="71" t="e">
        <f>AP54</f>
        <v>#DIV/0!</v>
      </c>
      <c r="AR56" s="99"/>
      <c r="AS56" s="64"/>
      <c r="AT56" s="99"/>
      <c r="AU56" s="99"/>
      <c r="AV56" s="99"/>
      <c r="AW56" s="99"/>
      <c r="AX56" s="99" t="s">
        <v>111</v>
      </c>
      <c r="AY56" s="99"/>
      <c r="AZ56" s="71" t="e">
        <f>AY54</f>
        <v>#DIV/0!</v>
      </c>
      <c r="BA56" s="99"/>
      <c r="BB56" s="64"/>
      <c r="BC56" s="99"/>
      <c r="BD56" s="99"/>
      <c r="BE56" s="99"/>
      <c r="BF56" s="99"/>
      <c r="BG56" s="99"/>
      <c r="BH56" s="99" t="s">
        <v>111</v>
      </c>
      <c r="BI56" s="99"/>
      <c r="BJ56" s="71" t="e">
        <f>BI54</f>
        <v>#DIV/0!</v>
      </c>
      <c r="BK56" s="99"/>
      <c r="BL56" s="64"/>
      <c r="BM56" s="99"/>
      <c r="BN56" s="99"/>
      <c r="BO56" s="99"/>
      <c r="BP56" s="99"/>
      <c r="BQ56" s="99" t="s">
        <v>111</v>
      </c>
      <c r="BR56" s="99"/>
      <c r="BS56" s="71" t="e">
        <f>BR54</f>
        <v>#DIV/0!</v>
      </c>
      <c r="BT56" s="99"/>
      <c r="BU56" s="64"/>
      <c r="BV56" s="99"/>
      <c r="BW56" s="99"/>
      <c r="BX56" s="99"/>
      <c r="BY56" s="99"/>
      <c r="BZ56" s="99" t="s">
        <v>111</v>
      </c>
      <c r="CA56" s="99"/>
      <c r="CB56" s="71" t="e">
        <f>CA54</f>
        <v>#DIV/0!</v>
      </c>
      <c r="CC56" s="99"/>
      <c r="CD56" s="64"/>
      <c r="CE56" s="99"/>
      <c r="CF56" s="99"/>
      <c r="CG56" s="99"/>
      <c r="CH56" s="42"/>
      <c r="CI56" s="42"/>
      <c r="CJ56" s="42" t="s">
        <v>111</v>
      </c>
      <c r="CK56" s="42"/>
      <c r="CL56" s="71">
        <f>CK54</f>
        <v>12.25</v>
      </c>
      <c r="CM56" s="42"/>
      <c r="CN56" s="64"/>
      <c r="CO56" s="42"/>
      <c r="CP56" s="42"/>
      <c r="CQ56" s="42"/>
      <c r="CR56" s="42"/>
      <c r="CS56" s="42" t="s">
        <v>111</v>
      </c>
      <c r="CT56" s="42"/>
      <c r="CU56" s="71">
        <f>CT54</f>
        <v>13</v>
      </c>
      <c r="CV56" s="42"/>
      <c r="CW56" s="64"/>
      <c r="CX56" s="42"/>
      <c r="CY56" s="42"/>
      <c r="CZ56" s="42"/>
      <c r="DA56" s="42"/>
      <c r="DB56" s="42" t="s">
        <v>111</v>
      </c>
      <c r="DC56" s="42"/>
      <c r="DD56" s="71" t="e">
        <f>DC54</f>
        <v>#DIV/0!</v>
      </c>
      <c r="DE56" s="42"/>
      <c r="DF56" s="64"/>
      <c r="DG56" s="42"/>
      <c r="DH56" s="42"/>
      <c r="DI56" s="42"/>
      <c r="DJ56" s="42"/>
      <c r="DK56" s="42"/>
      <c r="DL56" s="42" t="s">
        <v>111</v>
      </c>
      <c r="DM56" s="42"/>
      <c r="DN56" s="71" t="e">
        <f>DM54</f>
        <v>#DIV/0!</v>
      </c>
      <c r="DO56" s="42"/>
      <c r="DP56" s="64"/>
      <c r="DQ56" s="42"/>
      <c r="DR56" s="42"/>
      <c r="DS56" s="42"/>
      <c r="DT56" s="42"/>
      <c r="DU56" s="42" t="s">
        <v>111</v>
      </c>
      <c r="DV56" s="42"/>
      <c r="DW56" s="71" t="e">
        <f>DV54</f>
        <v>#DIV/0!</v>
      </c>
      <c r="DX56" s="42"/>
      <c r="DY56" s="64"/>
      <c r="DZ56" s="42"/>
      <c r="EA56" s="42"/>
      <c r="EB56" s="42"/>
      <c r="EC56" s="42"/>
      <c r="ED56" s="42" t="s">
        <v>111</v>
      </c>
      <c r="EE56" s="42"/>
      <c r="EF56" s="71">
        <f>EE54</f>
        <v>10</v>
      </c>
      <c r="EG56" s="42"/>
      <c r="EH56" s="64"/>
      <c r="EI56" s="42"/>
      <c r="EJ56" s="42"/>
      <c r="EK56" s="42"/>
      <c r="EL56" s="42"/>
      <c r="EM56" s="42" t="s">
        <v>111</v>
      </c>
      <c r="EN56" s="42"/>
      <c r="EO56" s="71" t="e">
        <f>EN54</f>
        <v>#DIV/0!</v>
      </c>
      <c r="EP56" s="42"/>
      <c r="EQ56" s="64"/>
      <c r="ER56" s="42"/>
      <c r="ES56" s="42"/>
      <c r="ET56" s="99"/>
      <c r="EU56" s="99"/>
      <c r="EV56" s="99"/>
      <c r="EW56" s="99" t="s">
        <v>111</v>
      </c>
      <c r="EX56" s="99"/>
      <c r="EY56" s="71" t="e">
        <f>EX54</f>
        <v>#DIV/0!</v>
      </c>
      <c r="EZ56" s="99"/>
      <c r="FA56" s="64"/>
      <c r="FB56" s="99"/>
      <c r="FC56" s="99"/>
      <c r="FD56" s="99"/>
      <c r="FE56" s="99"/>
      <c r="FF56" s="99" t="s">
        <v>111</v>
      </c>
      <c r="FG56" s="99"/>
      <c r="FH56" s="71" t="e">
        <f>FG54</f>
        <v>#DIV/0!</v>
      </c>
      <c r="FI56" s="99"/>
      <c r="FJ56" s="64"/>
      <c r="FK56" s="99"/>
      <c r="FL56" s="99"/>
      <c r="FM56" s="99"/>
      <c r="FN56" s="99"/>
      <c r="FO56" s="99" t="s">
        <v>111</v>
      </c>
      <c r="FP56" s="99"/>
      <c r="FQ56" s="71" t="e">
        <f>FP54</f>
        <v>#DIV/0!</v>
      </c>
      <c r="FR56" s="99"/>
      <c r="FS56" s="64"/>
      <c r="FT56" s="99"/>
      <c r="FU56" s="99"/>
      <c r="FV56" s="99"/>
    </row>
    <row r="57" spans="1:178" x14ac:dyDescent="0.25">
      <c r="A57" s="42"/>
      <c r="B57" s="99"/>
      <c r="C57" s="99"/>
      <c r="D57" s="99" t="s">
        <v>112</v>
      </c>
      <c r="E57" s="99"/>
      <c r="F57" s="71" t="e">
        <f>G54</f>
        <v>#DIV/0!</v>
      </c>
      <c r="G57" s="99"/>
      <c r="H57" s="64"/>
      <c r="I57" s="99"/>
      <c r="J57" s="99"/>
      <c r="K57" s="99"/>
      <c r="L57" s="99"/>
      <c r="M57" s="99" t="s">
        <v>112</v>
      </c>
      <c r="N57" s="99"/>
      <c r="O57" s="71" t="e">
        <f>P54</f>
        <v>#DIV/0!</v>
      </c>
      <c r="P57" s="99"/>
      <c r="Q57" s="64"/>
      <c r="R57" s="99"/>
      <c r="S57" s="99"/>
      <c r="T57" s="99"/>
      <c r="U57" s="99"/>
      <c r="V57" s="99" t="s">
        <v>112</v>
      </c>
      <c r="W57" s="99"/>
      <c r="X57" s="71" t="e">
        <f>Y54</f>
        <v>#DIV/0!</v>
      </c>
      <c r="Y57" s="99"/>
      <c r="Z57" s="64"/>
      <c r="AA57" s="99"/>
      <c r="AB57" s="99"/>
      <c r="AC57" s="99"/>
      <c r="AD57" s="99"/>
      <c r="AE57" s="99"/>
      <c r="AF57" s="99" t="s">
        <v>112</v>
      </c>
      <c r="AG57" s="99"/>
      <c r="AH57" s="71" t="e">
        <f>AI54</f>
        <v>#DIV/0!</v>
      </c>
      <c r="AI57" s="99"/>
      <c r="AJ57" s="64"/>
      <c r="AK57" s="99"/>
      <c r="AL57" s="99"/>
      <c r="AM57" s="99"/>
      <c r="AN57" s="99"/>
      <c r="AO57" s="99" t="s">
        <v>112</v>
      </c>
      <c r="AP57" s="99"/>
      <c r="AQ57" s="71" t="e">
        <f>AR54</f>
        <v>#DIV/0!</v>
      </c>
      <c r="AR57" s="99"/>
      <c r="AS57" s="64"/>
      <c r="AT57" s="99"/>
      <c r="AU57" s="99"/>
      <c r="AV57" s="99"/>
      <c r="AW57" s="99"/>
      <c r="AX57" s="99" t="s">
        <v>112</v>
      </c>
      <c r="AY57" s="99"/>
      <c r="AZ57" s="71" t="e">
        <f>BA54</f>
        <v>#DIV/0!</v>
      </c>
      <c r="BA57" s="99"/>
      <c r="BB57" s="64"/>
      <c r="BC57" s="99"/>
      <c r="BD57" s="99"/>
      <c r="BE57" s="99"/>
      <c r="BF57" s="99"/>
      <c r="BG57" s="99"/>
      <c r="BH57" s="99" t="s">
        <v>112</v>
      </c>
      <c r="BI57" s="99"/>
      <c r="BJ57" s="71" t="e">
        <f>BK54</f>
        <v>#DIV/0!</v>
      </c>
      <c r="BK57" s="99"/>
      <c r="BL57" s="64"/>
      <c r="BM57" s="99"/>
      <c r="BN57" s="99"/>
      <c r="BO57" s="99"/>
      <c r="BP57" s="99"/>
      <c r="BQ57" s="99" t="s">
        <v>112</v>
      </c>
      <c r="BR57" s="99"/>
      <c r="BS57" s="71" t="e">
        <f>BT54</f>
        <v>#DIV/0!</v>
      </c>
      <c r="BT57" s="99"/>
      <c r="BU57" s="64"/>
      <c r="BV57" s="99"/>
      <c r="BW57" s="99"/>
      <c r="BX57" s="99"/>
      <c r="BY57" s="99"/>
      <c r="BZ57" s="99" t="s">
        <v>112</v>
      </c>
      <c r="CA57" s="99"/>
      <c r="CB57" s="71" t="e">
        <f>CC54</f>
        <v>#DIV/0!</v>
      </c>
      <c r="CC57" s="99"/>
      <c r="CD57" s="64"/>
      <c r="CE57" s="99"/>
      <c r="CF57" s="99"/>
      <c r="CG57" s="99"/>
      <c r="CH57" s="42"/>
      <c r="CI57" s="42"/>
      <c r="CJ57" s="42" t="s">
        <v>112</v>
      </c>
      <c r="CK57" s="42"/>
      <c r="CL57" s="71">
        <f>CM54</f>
        <v>5.75</v>
      </c>
      <c r="CM57" s="42"/>
      <c r="CN57" s="64"/>
      <c r="CO57" s="42"/>
      <c r="CP57" s="42"/>
      <c r="CQ57" s="42"/>
      <c r="CR57" s="42"/>
      <c r="CS57" s="42" t="s">
        <v>112</v>
      </c>
      <c r="CT57" s="42"/>
      <c r="CU57" s="71">
        <f>CV54</f>
        <v>9</v>
      </c>
      <c r="CV57" s="42"/>
      <c r="CW57" s="64"/>
      <c r="CX57" s="42"/>
      <c r="CY57" s="42"/>
      <c r="CZ57" s="42"/>
      <c r="DA57" s="42"/>
      <c r="DB57" s="42" t="s">
        <v>112</v>
      </c>
      <c r="DC57" s="42"/>
      <c r="DD57" s="71" t="e">
        <f>DE54</f>
        <v>#DIV/0!</v>
      </c>
      <c r="DE57" s="42"/>
      <c r="DF57" s="64"/>
      <c r="DG57" s="42"/>
      <c r="DH57" s="42"/>
      <c r="DI57" s="42"/>
      <c r="DJ57" s="42"/>
      <c r="DK57" s="42"/>
      <c r="DL57" s="42" t="s">
        <v>112</v>
      </c>
      <c r="DM57" s="42"/>
      <c r="DN57" s="71" t="e">
        <f>DO54</f>
        <v>#DIV/0!</v>
      </c>
      <c r="DO57" s="42"/>
      <c r="DP57" s="64"/>
      <c r="DQ57" s="42"/>
      <c r="DR57" s="42"/>
      <c r="DS57" s="42"/>
      <c r="DT57" s="42"/>
      <c r="DU57" s="42" t="s">
        <v>112</v>
      </c>
      <c r="DV57" s="42"/>
      <c r="DW57" s="71" t="e">
        <f>DX54</f>
        <v>#DIV/0!</v>
      </c>
      <c r="DX57" s="42"/>
      <c r="DY57" s="64"/>
      <c r="DZ57" s="42"/>
      <c r="EA57" s="42"/>
      <c r="EB57" s="42"/>
      <c r="EC57" s="42"/>
      <c r="ED57" s="42" t="s">
        <v>112</v>
      </c>
      <c r="EE57" s="42"/>
      <c r="EF57" s="71">
        <f>EG54</f>
        <v>4</v>
      </c>
      <c r="EG57" s="42"/>
      <c r="EH57" s="64"/>
      <c r="EI57" s="42"/>
      <c r="EJ57" s="42"/>
      <c r="EK57" s="42"/>
      <c r="EL57" s="42"/>
      <c r="EM57" s="42" t="s">
        <v>112</v>
      </c>
      <c r="EN57" s="42"/>
      <c r="EO57" s="71" t="e">
        <f>EP54</f>
        <v>#DIV/0!</v>
      </c>
      <c r="EP57" s="42"/>
      <c r="EQ57" s="64"/>
      <c r="ER57" s="42"/>
      <c r="ES57" s="42"/>
      <c r="ET57" s="99"/>
      <c r="EU57" s="99"/>
      <c r="EV57" s="99"/>
      <c r="EW57" s="99" t="s">
        <v>112</v>
      </c>
      <c r="EX57" s="99"/>
      <c r="EY57" s="71" t="e">
        <f>EZ54</f>
        <v>#DIV/0!</v>
      </c>
      <c r="EZ57" s="99"/>
      <c r="FA57" s="64"/>
      <c r="FB57" s="99"/>
      <c r="FC57" s="99"/>
      <c r="FD57" s="99"/>
      <c r="FE57" s="99"/>
      <c r="FF57" s="99" t="s">
        <v>112</v>
      </c>
      <c r="FG57" s="99"/>
      <c r="FH57" s="71" t="e">
        <f>FI54</f>
        <v>#DIV/0!</v>
      </c>
      <c r="FI57" s="99"/>
      <c r="FJ57" s="64"/>
      <c r="FK57" s="99"/>
      <c r="FL57" s="99"/>
      <c r="FM57" s="99"/>
      <c r="FN57" s="99"/>
      <c r="FO57" s="99" t="s">
        <v>112</v>
      </c>
      <c r="FP57" s="99"/>
      <c r="FQ57" s="71" t="e">
        <f>FR54</f>
        <v>#DIV/0!</v>
      </c>
      <c r="FR57" s="99"/>
      <c r="FS57" s="64"/>
      <c r="FT57" s="99"/>
      <c r="FU57" s="99"/>
      <c r="FV57" s="99"/>
    </row>
    <row r="58" spans="1:178" x14ac:dyDescent="0.25">
      <c r="A58" s="42"/>
      <c r="B58" s="99"/>
      <c r="C58" s="99"/>
      <c r="D58" s="99" t="s">
        <v>113</v>
      </c>
      <c r="E58" s="99"/>
      <c r="F58" s="71" t="e">
        <f>F56-F57</f>
        <v>#DIV/0!</v>
      </c>
      <c r="G58" s="99"/>
      <c r="H58" s="64"/>
      <c r="I58" s="99"/>
      <c r="J58" s="99"/>
      <c r="K58" s="99"/>
      <c r="L58" s="99"/>
      <c r="M58" s="99" t="s">
        <v>113</v>
      </c>
      <c r="N58" s="99"/>
      <c r="O58" s="71" t="e">
        <f>O56-O57</f>
        <v>#DIV/0!</v>
      </c>
      <c r="P58" s="99"/>
      <c r="Q58" s="64"/>
      <c r="R58" s="99"/>
      <c r="S58" s="99"/>
      <c r="T58" s="99"/>
      <c r="U58" s="99"/>
      <c r="V58" s="99" t="s">
        <v>113</v>
      </c>
      <c r="W58" s="99"/>
      <c r="X58" s="71" t="e">
        <f>X56-X57</f>
        <v>#DIV/0!</v>
      </c>
      <c r="Y58" s="99"/>
      <c r="Z58" s="64"/>
      <c r="AA58" s="99"/>
      <c r="AB58" s="99"/>
      <c r="AC58" s="99"/>
      <c r="AD58" s="99"/>
      <c r="AE58" s="99"/>
      <c r="AF58" s="99" t="s">
        <v>113</v>
      </c>
      <c r="AG58" s="99"/>
      <c r="AH58" s="71" t="e">
        <f>AH56-AH57</f>
        <v>#DIV/0!</v>
      </c>
      <c r="AI58" s="99"/>
      <c r="AJ58" s="64"/>
      <c r="AK58" s="99"/>
      <c r="AL58" s="99"/>
      <c r="AM58" s="99"/>
      <c r="AN58" s="99"/>
      <c r="AO58" s="99" t="s">
        <v>113</v>
      </c>
      <c r="AP58" s="99"/>
      <c r="AQ58" s="71" t="e">
        <f>AQ56-AQ57</f>
        <v>#DIV/0!</v>
      </c>
      <c r="AR58" s="99"/>
      <c r="AS58" s="64"/>
      <c r="AT58" s="99"/>
      <c r="AU58" s="99"/>
      <c r="AV58" s="99"/>
      <c r="AW58" s="99"/>
      <c r="AX58" s="99" t="s">
        <v>113</v>
      </c>
      <c r="AY58" s="99"/>
      <c r="AZ58" s="71" t="e">
        <f>AZ56-AZ57</f>
        <v>#DIV/0!</v>
      </c>
      <c r="BA58" s="99"/>
      <c r="BB58" s="64"/>
      <c r="BC58" s="99"/>
      <c r="BD58" s="99"/>
      <c r="BE58" s="99"/>
      <c r="BF58" s="99"/>
      <c r="BG58" s="99"/>
      <c r="BH58" s="99" t="s">
        <v>113</v>
      </c>
      <c r="BI58" s="99"/>
      <c r="BJ58" s="71" t="e">
        <f>BJ56-BJ57</f>
        <v>#DIV/0!</v>
      </c>
      <c r="BK58" s="99"/>
      <c r="BL58" s="64"/>
      <c r="BM58" s="99"/>
      <c r="BN58" s="99"/>
      <c r="BO58" s="99"/>
      <c r="BP58" s="99"/>
      <c r="BQ58" s="99" t="s">
        <v>113</v>
      </c>
      <c r="BR58" s="99"/>
      <c r="BS58" s="71" t="e">
        <f>BS56-BS57</f>
        <v>#DIV/0!</v>
      </c>
      <c r="BT58" s="99"/>
      <c r="BU58" s="64"/>
      <c r="BV58" s="99"/>
      <c r="BW58" s="99"/>
      <c r="BX58" s="99"/>
      <c r="BY58" s="99"/>
      <c r="BZ58" s="99" t="s">
        <v>113</v>
      </c>
      <c r="CA58" s="99"/>
      <c r="CB58" s="71" t="e">
        <f>CB56-CB57</f>
        <v>#DIV/0!</v>
      </c>
      <c r="CC58" s="99"/>
      <c r="CD58" s="64"/>
      <c r="CE58" s="99"/>
      <c r="CF58" s="99"/>
      <c r="CG58" s="99"/>
      <c r="CH58" s="42"/>
      <c r="CI58" s="42"/>
      <c r="CJ58" s="42" t="s">
        <v>113</v>
      </c>
      <c r="CK58" s="42"/>
      <c r="CL58" s="71">
        <f>CL56-CL57</f>
        <v>6.5</v>
      </c>
      <c r="CM58" s="42"/>
      <c r="CN58" s="64"/>
      <c r="CO58" s="42"/>
      <c r="CP58" s="42"/>
      <c r="CQ58" s="42"/>
      <c r="CR58" s="42"/>
      <c r="CS58" s="42" t="s">
        <v>113</v>
      </c>
      <c r="CT58" s="42"/>
      <c r="CU58" s="71">
        <f>CU56-CU57</f>
        <v>4</v>
      </c>
      <c r="CV58" s="42"/>
      <c r="CW58" s="64"/>
      <c r="CX58" s="42"/>
      <c r="CY58" s="42"/>
      <c r="CZ58" s="42"/>
      <c r="DA58" s="42"/>
      <c r="DB58" s="42" t="s">
        <v>113</v>
      </c>
      <c r="DC58" s="42"/>
      <c r="DD58" s="71" t="e">
        <f>DD56-DD57</f>
        <v>#DIV/0!</v>
      </c>
      <c r="DE58" s="42"/>
      <c r="DF58" s="64"/>
      <c r="DG58" s="42"/>
      <c r="DH58" s="42"/>
      <c r="DI58" s="42"/>
      <c r="DJ58" s="42"/>
      <c r="DK58" s="42"/>
      <c r="DL58" s="42" t="s">
        <v>113</v>
      </c>
      <c r="DM58" s="42"/>
      <c r="DN58" s="71" t="e">
        <f>DN56-DN57</f>
        <v>#DIV/0!</v>
      </c>
      <c r="DO58" s="42"/>
      <c r="DP58" s="64"/>
      <c r="DQ58" s="42"/>
      <c r="DR58" s="42"/>
      <c r="DS58" s="42"/>
      <c r="DT58" s="42"/>
      <c r="DU58" s="42" t="s">
        <v>113</v>
      </c>
      <c r="DV58" s="42"/>
      <c r="DW58" s="71" t="e">
        <f>DW56-DW57</f>
        <v>#DIV/0!</v>
      </c>
      <c r="DX58" s="42"/>
      <c r="DY58" s="64"/>
      <c r="DZ58" s="42"/>
      <c r="EA58" s="42"/>
      <c r="EB58" s="42"/>
      <c r="EC58" s="42"/>
      <c r="ED58" s="42" t="s">
        <v>113</v>
      </c>
      <c r="EE58" s="42"/>
      <c r="EF58" s="71">
        <f>EF56-EF57</f>
        <v>6</v>
      </c>
      <c r="EG58" s="42"/>
      <c r="EH58" s="64"/>
      <c r="EI58" s="42"/>
      <c r="EJ58" s="42"/>
      <c r="EK58" s="42"/>
      <c r="EL58" s="42"/>
      <c r="EM58" s="42" t="s">
        <v>113</v>
      </c>
      <c r="EN58" s="42"/>
      <c r="EO58" s="71" t="e">
        <f>EO56-EO57</f>
        <v>#DIV/0!</v>
      </c>
      <c r="EP58" s="42"/>
      <c r="EQ58" s="64"/>
      <c r="ER58" s="42"/>
      <c r="ES58" s="42"/>
      <c r="ET58" s="99"/>
      <c r="EU58" s="99"/>
      <c r="EV58" s="99"/>
      <c r="EW58" s="99" t="s">
        <v>113</v>
      </c>
      <c r="EX58" s="99"/>
      <c r="EY58" s="71" t="e">
        <f>EY56-EY57</f>
        <v>#DIV/0!</v>
      </c>
      <c r="EZ58" s="99"/>
      <c r="FA58" s="64"/>
      <c r="FB58" s="99"/>
      <c r="FC58" s="99"/>
      <c r="FD58" s="99"/>
      <c r="FE58" s="99"/>
      <c r="FF58" s="99" t="s">
        <v>113</v>
      </c>
      <c r="FG58" s="99"/>
      <c r="FH58" s="71" t="e">
        <f>FH56-FH57</f>
        <v>#DIV/0!</v>
      </c>
      <c r="FI58" s="99"/>
      <c r="FJ58" s="64"/>
      <c r="FK58" s="99"/>
      <c r="FL58" s="99"/>
      <c r="FM58" s="99"/>
      <c r="FN58" s="99"/>
      <c r="FO58" s="99" t="s">
        <v>113</v>
      </c>
      <c r="FP58" s="99"/>
      <c r="FQ58" s="71" t="e">
        <f>FQ56-FQ57</f>
        <v>#DIV/0!</v>
      </c>
      <c r="FR58" s="99"/>
      <c r="FS58" s="64"/>
      <c r="FT58" s="99"/>
      <c r="FU58" s="99"/>
      <c r="FV58" s="99"/>
    </row>
  </sheetData>
  <mergeCells count="81">
    <mergeCell ref="EU24:FC24"/>
    <mergeCell ref="FD24:FL24"/>
    <mergeCell ref="FM24:FU24"/>
    <mergeCell ref="EU44:FU44"/>
    <mergeCell ref="EU45:FC45"/>
    <mergeCell ref="FD45:FL45"/>
    <mergeCell ref="FM45:FU45"/>
    <mergeCell ref="EU4:FU4"/>
    <mergeCell ref="EU5:FC5"/>
    <mergeCell ref="FD5:FL5"/>
    <mergeCell ref="FM5:FU5"/>
    <mergeCell ref="EU23:FU23"/>
    <mergeCell ref="AD44:BD44"/>
    <mergeCell ref="AD45:AL45"/>
    <mergeCell ref="AM45:AU45"/>
    <mergeCell ref="AV45:BD45"/>
    <mergeCell ref="B4:AB4"/>
    <mergeCell ref="B5:J5"/>
    <mergeCell ref="K5:S5"/>
    <mergeCell ref="T5:AB5"/>
    <mergeCell ref="B23:AB23"/>
    <mergeCell ref="B24:J24"/>
    <mergeCell ref="K24:S24"/>
    <mergeCell ref="T24:AB24"/>
    <mergeCell ref="B44:AB44"/>
    <mergeCell ref="B45:J45"/>
    <mergeCell ref="K45:S45"/>
    <mergeCell ref="T45:AB45"/>
    <mergeCell ref="AD4:BD4"/>
    <mergeCell ref="AD5:AL5"/>
    <mergeCell ref="AM5:AU5"/>
    <mergeCell ref="AV5:BD5"/>
    <mergeCell ref="AD23:BD23"/>
    <mergeCell ref="AD24:AL24"/>
    <mergeCell ref="AM24:AU24"/>
    <mergeCell ref="AV24:BD24"/>
    <mergeCell ref="B43:ES43"/>
    <mergeCell ref="B3:EJ3"/>
    <mergeCell ref="B22:ES22"/>
    <mergeCell ref="DJ4:ES4"/>
    <mergeCell ref="DJ45:DR45"/>
    <mergeCell ref="DS45:EA45"/>
    <mergeCell ref="EB45:EJ45"/>
    <mergeCell ref="EK24:ES24"/>
    <mergeCell ref="EK45:ES45"/>
    <mergeCell ref="A42:ES42"/>
    <mergeCell ref="DJ44:ES44"/>
    <mergeCell ref="CH44:DH44"/>
    <mergeCell ref="BF24:BN24"/>
    <mergeCell ref="BO24:BW24"/>
    <mergeCell ref="BX24:CF24"/>
    <mergeCell ref="BF44:CF44"/>
    <mergeCell ref="BF45:BN45"/>
    <mergeCell ref="BO45:BW45"/>
    <mergeCell ref="BX45:CF45"/>
    <mergeCell ref="EK5:ES5"/>
    <mergeCell ref="DJ24:DR24"/>
    <mergeCell ref="DS24:EA24"/>
    <mergeCell ref="EB24:EJ24"/>
    <mergeCell ref="DJ23:ES23"/>
    <mergeCell ref="A21:ES21"/>
    <mergeCell ref="BF4:CF4"/>
    <mergeCell ref="BF5:BN5"/>
    <mergeCell ref="BO5:BW5"/>
    <mergeCell ref="BX5:CF5"/>
    <mergeCell ref="BF23:CF23"/>
    <mergeCell ref="A2:EJ2"/>
    <mergeCell ref="CH24:CP24"/>
    <mergeCell ref="CQ24:CY24"/>
    <mergeCell ref="CH45:CP45"/>
    <mergeCell ref="CQ45:CY45"/>
    <mergeCell ref="CH4:DH4"/>
    <mergeCell ref="CH23:DH23"/>
    <mergeCell ref="CZ5:DH5"/>
    <mergeCell ref="CH5:CP5"/>
    <mergeCell ref="CQ5:CY5"/>
    <mergeCell ref="CZ24:DH24"/>
    <mergeCell ref="CZ45:DH45"/>
    <mergeCell ref="DJ5:DR5"/>
    <mergeCell ref="DS5:EA5"/>
    <mergeCell ref="EB5:E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11"/>
      <c r="C2" s="113"/>
      <c r="D2" s="111" t="s">
        <v>86</v>
      </c>
      <c r="E2" s="112"/>
      <c r="F2" s="113"/>
      <c r="G2" s="111" t="s">
        <v>90</v>
      </c>
      <c r="H2" s="112"/>
      <c r="I2" s="113"/>
      <c r="J2" s="119" t="s">
        <v>91</v>
      </c>
      <c r="K2" s="112"/>
      <c r="L2" s="113"/>
      <c r="M2" s="119" t="s">
        <v>82</v>
      </c>
      <c r="N2" s="112"/>
      <c r="O2" s="113"/>
      <c r="P2" s="37"/>
      <c r="Q2" s="30"/>
      <c r="R2" s="30"/>
      <c r="S2" s="30"/>
      <c r="T2" s="31"/>
    </row>
    <row r="3" spans="2:20" x14ac:dyDescent="0.25">
      <c r="B3" s="120"/>
      <c r="C3" s="121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20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Driver'!CH7:CH14)</f>
        <v>33.462333333333333</v>
      </c>
      <c r="N4" s="72">
        <f>AVERAGE('Stats per Driver'!CQ7:CQ14)</f>
        <v>34.601999999999997</v>
      </c>
      <c r="O4" s="73">
        <f>AVERAGE('Stats per Driver'!CZ7:CZ14)</f>
        <v>33.07</v>
      </c>
      <c r="P4" s="28"/>
      <c r="Q4" s="24"/>
      <c r="R4" s="24"/>
      <c r="S4" s="24"/>
      <c r="T4" s="35"/>
    </row>
    <row r="5" spans="2:20" x14ac:dyDescent="0.25">
      <c r="B5" s="120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Driver'!CI7:CI14)</f>
        <v>35.30533333333333</v>
      </c>
      <c r="N5" s="72">
        <f>AVERAGE('Stats per Driver'!CR7:CR14)</f>
        <v>37.003999999999998</v>
      </c>
      <c r="O5" s="73">
        <f>AVERAGE('Stats per Driver'!DA7:DA14)</f>
        <v>35.462000000000003</v>
      </c>
      <c r="P5" s="28"/>
      <c r="Q5" s="24"/>
      <c r="R5" s="24"/>
      <c r="S5" s="24"/>
      <c r="T5" s="35"/>
    </row>
    <row r="6" spans="2:20" ht="15.75" thickBot="1" x14ac:dyDescent="0.3">
      <c r="B6" s="122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Driver'!CJ7:CJ14)</f>
        <v>42.505000000000003</v>
      </c>
      <c r="N6" s="74">
        <f>AVERAGE('Stats per Driver'!CS7:CS14)</f>
        <v>0</v>
      </c>
      <c r="O6" s="75">
        <f>AVERAGE('Stats per Driver'!DB7:DB14)</f>
        <v>43.143999999999998</v>
      </c>
      <c r="P6" s="38"/>
      <c r="Q6" s="32"/>
      <c r="R6" s="32"/>
      <c r="S6" s="32"/>
      <c r="T6" s="33"/>
    </row>
    <row r="7" spans="2:20" x14ac:dyDescent="0.25">
      <c r="B7" s="120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Driver'!CH26:CH35)</f>
        <v>33.610142857142854</v>
      </c>
      <c r="N7" s="77">
        <f>AVERAGE('Stats per Driver'!CQ26:CQ35)</f>
        <v>35.150666666666666</v>
      </c>
      <c r="O7" s="78">
        <f>AVERAGE('Stats per Driver'!CZ26:CZ35)</f>
        <v>32.645000000000003</v>
      </c>
      <c r="P7" s="28"/>
      <c r="Q7" s="24"/>
      <c r="R7" s="24"/>
      <c r="S7" s="24"/>
      <c r="T7" s="35"/>
    </row>
    <row r="8" spans="2:20" x14ac:dyDescent="0.25">
      <c r="B8" s="120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Driver'!CI26:CI35)</f>
        <v>35.263857142857141</v>
      </c>
      <c r="N8" s="80">
        <f>AVERAGE('Stats per Driver'!CR26:CR35)</f>
        <v>37.393333333333338</v>
      </c>
      <c r="O8" s="73">
        <f>AVERAGE('Stats per Driver'!DA26:DA35)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22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Driver'!CJ26:CJ35)</f>
        <v>42.322428571428574</v>
      </c>
      <c r="N9" s="82">
        <f>AVERAGE('Stats per Driver'!CS26:CS35)</f>
        <v>43.376666666666665</v>
      </c>
      <c r="O9" s="83">
        <f>AVERAGE('Stats per Driver'!DB26:DB35)</f>
        <v>43.003999999999998</v>
      </c>
      <c r="P9" s="38"/>
      <c r="Q9" s="32"/>
      <c r="R9" s="32"/>
      <c r="S9" s="32"/>
      <c r="T9" s="33"/>
    </row>
    <row r="10" spans="2:20" x14ac:dyDescent="0.25">
      <c r="B10" s="120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Driver'!CH47:CH53)</f>
        <v>33.550250000000005</v>
      </c>
      <c r="N10" s="80">
        <f>AVERAGE('Stats per Driver'!CQ47:CQ53)</f>
        <v>34.984499999999997</v>
      </c>
      <c r="O10" s="73" t="e">
        <f>AVERAGE('Stats per Driver'!CZ47:CZ53)</f>
        <v>#DIV/0!</v>
      </c>
      <c r="P10" s="28"/>
      <c r="Q10" s="24"/>
      <c r="R10" s="24"/>
      <c r="S10" s="24"/>
      <c r="T10" s="35"/>
    </row>
    <row r="11" spans="2:20" x14ac:dyDescent="0.25">
      <c r="B11" s="120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Driver'!CI47:CI53)</f>
        <v>35.719250000000002</v>
      </c>
      <c r="N11" s="80">
        <f>AVERAGE('Stats per Driver'!CR47:CR53)</f>
        <v>38.339500000000001</v>
      </c>
      <c r="O11" s="73" t="e">
        <f>AVERAGE('Stats per Driver'!DA47:DA53)</f>
        <v>#DIV/0!</v>
      </c>
      <c r="P11" s="28"/>
      <c r="Q11" s="24"/>
      <c r="R11" s="24"/>
      <c r="S11" s="24"/>
      <c r="T11" s="35"/>
    </row>
    <row r="12" spans="2:20" ht="15.75" thickBot="1" x14ac:dyDescent="0.3">
      <c r="B12" s="122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Driver'!CJ47:CJ53)</f>
        <v>42.989750000000001</v>
      </c>
      <c r="N12" s="82">
        <f>AVERAGE('Stats per Driver'!CS47:CS53)</f>
        <v>44.879499999999993</v>
      </c>
      <c r="O12" s="83" t="e">
        <f>AVERAGE('Stats per Driver'!DB47:DB53)</f>
        <v>#DIV/0!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29" t="s">
        <v>0</v>
      </c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23" t="s">
        <v>1</v>
      </c>
      <c r="C4" s="126">
        <v>0</v>
      </c>
      <c r="D4" s="12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24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24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24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25"/>
      <c r="C8" s="128"/>
      <c r="D8" s="12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23" t="s">
        <v>2</v>
      </c>
      <c r="C9" s="126">
        <v>1</v>
      </c>
      <c r="D9" s="126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124"/>
      <c r="C10" s="127"/>
      <c r="D10" s="127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124"/>
      <c r="C11" s="127"/>
      <c r="D11" s="127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124"/>
      <c r="C12" s="127"/>
      <c r="D12" s="127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125"/>
      <c r="C13" s="128"/>
      <c r="D13" s="128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23" t="s">
        <v>3</v>
      </c>
      <c r="C14" s="126">
        <v>2</v>
      </c>
      <c r="D14" s="126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24"/>
      <c r="C15" s="127"/>
      <c r="D15" s="127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24"/>
      <c r="C16" s="127"/>
      <c r="D16" s="127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24"/>
      <c r="C17" s="127"/>
      <c r="D17" s="127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25"/>
      <c r="C18" s="128"/>
      <c r="D18" s="128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23" t="s">
        <v>4</v>
      </c>
      <c r="C19" s="126">
        <v>3</v>
      </c>
      <c r="D19" s="126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24"/>
      <c r="C20" s="127"/>
      <c r="D20" s="127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24"/>
      <c r="C21" s="127"/>
      <c r="D21" s="127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24"/>
      <c r="C22" s="127"/>
      <c r="D22" s="12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25"/>
      <c r="C23" s="128"/>
      <c r="D23" s="128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23" t="s">
        <v>16</v>
      </c>
      <c r="C24" s="126">
        <v>4</v>
      </c>
      <c r="D24" s="126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24"/>
      <c r="C25" s="127"/>
      <c r="D25" s="127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24"/>
      <c r="C26" s="127"/>
      <c r="D26" s="127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24"/>
      <c r="C27" s="127"/>
      <c r="D27" s="127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25"/>
      <c r="C28" s="128"/>
      <c r="D28" s="128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23" t="s">
        <v>5</v>
      </c>
      <c r="C29" s="126">
        <v>5</v>
      </c>
      <c r="D29" s="126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24"/>
      <c r="C30" s="127"/>
      <c r="D30" s="127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124"/>
      <c r="C31" s="127"/>
      <c r="D31" s="127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124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25"/>
      <c r="C33" s="128"/>
      <c r="D33" s="128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23" t="s">
        <v>6</v>
      </c>
      <c r="C34" s="126">
        <v>6</v>
      </c>
      <c r="D34" s="126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124"/>
      <c r="C35" s="127"/>
      <c r="D35" s="127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24"/>
      <c r="C36" s="127"/>
      <c r="D36" s="127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124"/>
      <c r="C37" s="127"/>
      <c r="D37" s="127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25"/>
      <c r="C38" s="128"/>
      <c r="D38" s="128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23" t="s">
        <v>7</v>
      </c>
      <c r="C39" s="126">
        <v>7</v>
      </c>
      <c r="D39" s="12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24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24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24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25"/>
      <c r="C43" s="128"/>
      <c r="D43" s="12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29" sqref="L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29" t="s">
        <v>0</v>
      </c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23" t="s">
        <v>1</v>
      </c>
      <c r="C4" s="126">
        <v>0</v>
      </c>
      <c r="D4" s="12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24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24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24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25"/>
      <c r="C8" s="128"/>
      <c r="D8" s="12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23" t="s">
        <v>17</v>
      </c>
      <c r="C9" s="126">
        <v>1</v>
      </c>
      <c r="D9" s="126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/>
      <c r="N9" s="3"/>
      <c r="O9" s="9"/>
    </row>
    <row r="10" spans="2:15" x14ac:dyDescent="0.25">
      <c r="B10" s="124"/>
      <c r="C10" s="127"/>
      <c r="D10" s="12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/>
      <c r="N10" s="1"/>
      <c r="O10" s="6"/>
    </row>
    <row r="11" spans="2:15" x14ac:dyDescent="0.25">
      <c r="B11" s="124"/>
      <c r="C11" s="127"/>
      <c r="D11" s="127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/>
      <c r="N11" s="1"/>
      <c r="O11" s="6"/>
    </row>
    <row r="12" spans="2:15" x14ac:dyDescent="0.25">
      <c r="B12" s="124"/>
      <c r="C12" s="127"/>
      <c r="D12" s="127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/>
      <c r="N12" s="1"/>
      <c r="O12" s="6"/>
    </row>
    <row r="13" spans="2:15" ht="15.75" thickBot="1" x14ac:dyDescent="0.3">
      <c r="B13" s="125"/>
      <c r="C13" s="128"/>
      <c r="D13" s="128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/>
      <c r="N13" s="7"/>
      <c r="O13" s="8"/>
    </row>
    <row r="14" spans="2:15" x14ac:dyDescent="0.25">
      <c r="B14" s="123" t="s">
        <v>19</v>
      </c>
      <c r="C14" s="126">
        <v>2</v>
      </c>
      <c r="D14" s="126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24"/>
      <c r="C15" s="127"/>
      <c r="D15" s="127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24"/>
      <c r="C16" s="127"/>
      <c r="D16" s="127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24"/>
      <c r="C17" s="127"/>
      <c r="D17" s="127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25"/>
      <c r="C18" s="128"/>
      <c r="D18" s="128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23" t="s">
        <v>20</v>
      </c>
      <c r="C19" s="126">
        <v>3</v>
      </c>
      <c r="D19" s="126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24"/>
      <c r="C20" s="127"/>
      <c r="D20" s="12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24"/>
      <c r="C21" s="127"/>
      <c r="D21" s="12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24"/>
      <c r="C22" s="127"/>
      <c r="D22" s="127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25"/>
      <c r="C23" s="128"/>
      <c r="D23" s="128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23" t="s">
        <v>18</v>
      </c>
      <c r="C24" s="126">
        <v>4</v>
      </c>
      <c r="D24" s="126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/>
      <c r="N24" s="3"/>
      <c r="O24" s="9"/>
    </row>
    <row r="25" spans="2:15" x14ac:dyDescent="0.25">
      <c r="B25" s="124"/>
      <c r="C25" s="127"/>
      <c r="D25" s="12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/>
      <c r="N25" s="1"/>
      <c r="O25" s="6"/>
    </row>
    <row r="26" spans="2:15" x14ac:dyDescent="0.25">
      <c r="B26" s="124"/>
      <c r="C26" s="127"/>
      <c r="D26" s="12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/>
      <c r="N26" s="1"/>
      <c r="O26" s="6"/>
    </row>
    <row r="27" spans="2:15" x14ac:dyDescent="0.25">
      <c r="B27" s="124"/>
      <c r="C27" s="127"/>
      <c r="D27" s="127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/>
      <c r="N27" s="1"/>
      <c r="O27" s="6"/>
    </row>
    <row r="28" spans="2:15" ht="15.75" thickBot="1" x14ac:dyDescent="0.3">
      <c r="B28" s="125"/>
      <c r="C28" s="128"/>
      <c r="D28" s="128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/>
      <c r="N28" s="7"/>
      <c r="O28" s="8"/>
    </row>
    <row r="29" spans="2:15" x14ac:dyDescent="0.25">
      <c r="B29" s="123" t="s">
        <v>21</v>
      </c>
      <c r="C29" s="126">
        <v>5</v>
      </c>
      <c r="D29" s="126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24"/>
      <c r="C30" s="127"/>
      <c r="D30" s="127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24"/>
      <c r="C31" s="127"/>
      <c r="D31" s="127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124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25"/>
      <c r="C33" s="128"/>
      <c r="D33" s="128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23" t="s">
        <v>22</v>
      </c>
      <c r="C34" s="126">
        <v>6</v>
      </c>
      <c r="D34" s="126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24"/>
      <c r="C35" s="127"/>
      <c r="D35" s="12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24"/>
      <c r="C36" s="127"/>
      <c r="D36" s="12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24"/>
      <c r="C37" s="127"/>
      <c r="D37" s="12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25"/>
      <c r="C38" s="128"/>
      <c r="D38" s="128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23" t="s">
        <v>23</v>
      </c>
      <c r="C39" s="126">
        <v>7</v>
      </c>
      <c r="D39" s="12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24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24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24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25"/>
      <c r="C43" s="128"/>
      <c r="D43" s="12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29" t="s">
        <v>0</v>
      </c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23" t="s">
        <v>1</v>
      </c>
      <c r="C4" s="126">
        <v>0</v>
      </c>
      <c r="D4" s="12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24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24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24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25"/>
      <c r="C8" s="128"/>
      <c r="D8" s="12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23" t="s">
        <v>29</v>
      </c>
      <c r="C9" s="126">
        <v>1</v>
      </c>
      <c r="D9" s="126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24"/>
      <c r="C10" s="127"/>
      <c r="D10" s="127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24"/>
      <c r="C11" s="127"/>
      <c r="D11" s="127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24"/>
      <c r="C12" s="127"/>
      <c r="D12" s="127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25"/>
      <c r="C13" s="128"/>
      <c r="D13" s="128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23" t="s">
        <v>30</v>
      </c>
      <c r="C14" s="126">
        <v>2</v>
      </c>
      <c r="D14" s="12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24"/>
      <c r="C15" s="127"/>
      <c r="D15" s="127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24"/>
      <c r="C16" s="127"/>
      <c r="D16" s="127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124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125"/>
      <c r="C18" s="128"/>
      <c r="D18" s="128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23" t="s">
        <v>31</v>
      </c>
      <c r="C19" s="126">
        <v>3</v>
      </c>
      <c r="D19" s="126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/>
      <c r="K19" s="3"/>
      <c r="L19" s="3"/>
      <c r="M19" s="3"/>
      <c r="N19" s="3"/>
      <c r="O19" s="9"/>
    </row>
    <row r="20" spans="2:15" x14ac:dyDescent="0.25">
      <c r="B20" s="124"/>
      <c r="C20" s="127"/>
      <c r="D20" s="127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/>
      <c r="K20" s="1"/>
      <c r="L20" s="1"/>
      <c r="M20" s="1"/>
      <c r="N20" s="1"/>
      <c r="O20" s="6"/>
    </row>
    <row r="21" spans="2:15" x14ac:dyDescent="0.25">
      <c r="B21" s="124"/>
      <c r="C21" s="127"/>
      <c r="D21" s="12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24"/>
      <c r="C22" s="127"/>
      <c r="D22" s="12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25"/>
      <c r="C23" s="128"/>
      <c r="D23" s="128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23" t="s">
        <v>32</v>
      </c>
      <c r="C24" s="126">
        <v>4</v>
      </c>
      <c r="D24" s="126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24"/>
      <c r="C25" s="127"/>
      <c r="D25" s="127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24"/>
      <c r="C26" s="127"/>
      <c r="D26" s="127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24"/>
      <c r="C27" s="127"/>
      <c r="D27" s="127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25"/>
      <c r="C28" s="128"/>
      <c r="D28" s="128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23" t="s">
        <v>33</v>
      </c>
      <c r="C29" s="126">
        <v>5</v>
      </c>
      <c r="D29" s="126" t="s">
        <v>27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24"/>
      <c r="C30" s="127"/>
      <c r="D30" s="127"/>
      <c r="E30" s="6" t="s">
        <v>12</v>
      </c>
      <c r="F30" s="16">
        <v>6</v>
      </c>
      <c r="G30" s="1">
        <v>8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24"/>
      <c r="C31" s="127"/>
      <c r="D31" s="127"/>
      <c r="E31" s="6" t="s">
        <v>13</v>
      </c>
      <c r="F31" s="16">
        <v>3</v>
      </c>
      <c r="G31" s="1">
        <v>4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24"/>
      <c r="C32" s="127"/>
      <c r="D32" s="127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25"/>
      <c r="C33" s="128"/>
      <c r="D33" s="128"/>
      <c r="E33" s="8" t="s">
        <v>15</v>
      </c>
      <c r="F33" s="17">
        <v>-0.14000000000000001</v>
      </c>
      <c r="G33" s="7">
        <v>-0.14000000000000001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23" t="s">
        <v>34</v>
      </c>
      <c r="C34" s="126">
        <v>6</v>
      </c>
      <c r="D34" s="126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124"/>
      <c r="C35" s="127"/>
      <c r="D35" s="127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124"/>
      <c r="C36" s="127"/>
      <c r="D36" s="127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24"/>
      <c r="C37" s="127"/>
      <c r="D37" s="127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25"/>
      <c r="C38" s="128"/>
      <c r="D38" s="128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23" t="s">
        <v>35</v>
      </c>
      <c r="C39" s="126">
        <v>7</v>
      </c>
      <c r="D39" s="12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24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24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24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25"/>
      <c r="C43" s="128"/>
      <c r="D43" s="12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29" sqref="L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29" t="s">
        <v>0</v>
      </c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23" t="s">
        <v>1</v>
      </c>
      <c r="C4" s="126">
        <v>0</v>
      </c>
      <c r="D4" s="12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24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24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24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25"/>
      <c r="C8" s="128"/>
      <c r="D8" s="12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23" t="s">
        <v>36</v>
      </c>
      <c r="C9" s="126">
        <v>1</v>
      </c>
      <c r="D9" s="126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24"/>
      <c r="C10" s="127"/>
      <c r="D10" s="127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24"/>
      <c r="C11" s="127"/>
      <c r="D11" s="127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24"/>
      <c r="C12" s="127"/>
      <c r="D12" s="127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25"/>
      <c r="C13" s="128"/>
      <c r="D13" s="128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23" t="s">
        <v>37</v>
      </c>
      <c r="C14" s="126">
        <v>2</v>
      </c>
      <c r="D14" s="12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124"/>
      <c r="C15" s="127"/>
      <c r="D15" s="12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124"/>
      <c r="C16" s="127"/>
      <c r="D16" s="127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124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125"/>
      <c r="C18" s="128"/>
      <c r="D18" s="128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23" t="s">
        <v>38</v>
      </c>
      <c r="C19" s="126">
        <v>3</v>
      </c>
      <c r="D19" s="126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/>
      <c r="K19" s="3"/>
      <c r="L19" s="3"/>
      <c r="M19" s="3"/>
      <c r="N19" s="3"/>
      <c r="O19" s="9"/>
    </row>
    <row r="20" spans="2:15" x14ac:dyDescent="0.25">
      <c r="B20" s="124"/>
      <c r="C20" s="127"/>
      <c r="D20" s="127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/>
      <c r="K20" s="1"/>
      <c r="L20" s="1"/>
      <c r="M20" s="1"/>
      <c r="N20" s="1"/>
      <c r="O20" s="6"/>
    </row>
    <row r="21" spans="2:15" x14ac:dyDescent="0.25">
      <c r="B21" s="124"/>
      <c r="C21" s="127"/>
      <c r="D21" s="12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24"/>
      <c r="C22" s="127"/>
      <c r="D22" s="127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25"/>
      <c r="C23" s="128"/>
      <c r="D23" s="128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/>
      <c r="K23" s="7"/>
      <c r="L23" s="7"/>
      <c r="M23" s="7"/>
      <c r="N23" s="7"/>
      <c r="O23" s="8"/>
    </row>
    <row r="24" spans="2:15" x14ac:dyDescent="0.25">
      <c r="B24" s="123" t="s">
        <v>39</v>
      </c>
      <c r="C24" s="126">
        <v>4</v>
      </c>
      <c r="D24" s="126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/>
      <c r="N24" s="3"/>
      <c r="O24" s="9"/>
    </row>
    <row r="25" spans="2:15" x14ac:dyDescent="0.25">
      <c r="B25" s="124"/>
      <c r="C25" s="127"/>
      <c r="D25" s="127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/>
      <c r="N25" s="1"/>
      <c r="O25" s="6"/>
    </row>
    <row r="26" spans="2:15" x14ac:dyDescent="0.25">
      <c r="B26" s="124"/>
      <c r="C26" s="127"/>
      <c r="D26" s="12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/>
      <c r="N26" s="1"/>
      <c r="O26" s="6"/>
    </row>
    <row r="27" spans="2:15" x14ac:dyDescent="0.25">
      <c r="B27" s="124"/>
      <c r="C27" s="127"/>
      <c r="D27" s="127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/>
      <c r="N27" s="1"/>
      <c r="O27" s="6"/>
    </row>
    <row r="28" spans="2:15" ht="15.75" thickBot="1" x14ac:dyDescent="0.3">
      <c r="B28" s="125"/>
      <c r="C28" s="128"/>
      <c r="D28" s="128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/>
      <c r="N28" s="7"/>
      <c r="O28" s="8"/>
    </row>
    <row r="29" spans="2:15" x14ac:dyDescent="0.25">
      <c r="B29" s="123" t="s">
        <v>40</v>
      </c>
      <c r="C29" s="126">
        <v>5</v>
      </c>
      <c r="D29" s="126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24"/>
      <c r="C30" s="127"/>
      <c r="D30" s="127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24"/>
      <c r="C31" s="127"/>
      <c r="D31" s="127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24"/>
      <c r="C32" s="127"/>
      <c r="D32" s="127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25"/>
      <c r="C33" s="128"/>
      <c r="D33" s="128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23" t="s">
        <v>41</v>
      </c>
      <c r="C34" s="126">
        <v>6</v>
      </c>
      <c r="D34" s="126" t="s">
        <v>27</v>
      </c>
      <c r="E34" s="9" t="s">
        <v>11</v>
      </c>
      <c r="F34" s="18">
        <v>11</v>
      </c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24"/>
      <c r="C35" s="127"/>
      <c r="D35" s="127"/>
      <c r="E35" s="6" t="s">
        <v>12</v>
      </c>
      <c r="F35" s="16">
        <v>3</v>
      </c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24"/>
      <c r="C36" s="127"/>
      <c r="D36" s="127"/>
      <c r="E36" s="6" t="s">
        <v>13</v>
      </c>
      <c r="F36" s="16">
        <v>5</v>
      </c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24"/>
      <c r="C37" s="127"/>
      <c r="D37" s="127"/>
      <c r="E37" s="6" t="s">
        <v>14</v>
      </c>
      <c r="F37" s="16">
        <v>3</v>
      </c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25"/>
      <c r="C38" s="128"/>
      <c r="D38" s="128"/>
      <c r="E38" s="8" t="s">
        <v>15</v>
      </c>
      <c r="F38" s="17">
        <v>-7.0000000000000007E-2</v>
      </c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23" t="s">
        <v>42</v>
      </c>
      <c r="C39" s="126">
        <v>7</v>
      </c>
      <c r="D39" s="12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24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24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24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25"/>
      <c r="C43" s="128"/>
      <c r="D43" s="12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29" t="s">
        <v>0</v>
      </c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23" t="s">
        <v>1</v>
      </c>
      <c r="C4" s="126">
        <v>0</v>
      </c>
      <c r="D4" s="12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24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24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24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25"/>
      <c r="C8" s="128"/>
      <c r="D8" s="12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23" t="s">
        <v>43</v>
      </c>
      <c r="C9" s="126">
        <v>1</v>
      </c>
      <c r="D9" s="126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24"/>
      <c r="C10" s="127"/>
      <c r="D10" s="127"/>
      <c r="E10" s="6" t="s">
        <v>12</v>
      </c>
      <c r="F10" s="16">
        <v>3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24"/>
      <c r="C11" s="127"/>
      <c r="D11" s="127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24"/>
      <c r="C12" s="127"/>
      <c r="D12" s="127"/>
      <c r="E12" s="6" t="s">
        <v>14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25"/>
      <c r="C13" s="128"/>
      <c r="D13" s="128"/>
      <c r="E13" s="8" t="s">
        <v>15</v>
      </c>
      <c r="F13" s="17">
        <v>-0.24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23" t="s">
        <v>44</v>
      </c>
      <c r="C14" s="126">
        <v>2</v>
      </c>
      <c r="D14" s="12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24"/>
      <c r="C15" s="127"/>
      <c r="D15" s="127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24"/>
      <c r="C16" s="127"/>
      <c r="D16" s="127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124"/>
      <c r="C17" s="127"/>
      <c r="D17" s="127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125"/>
      <c r="C18" s="128"/>
      <c r="D18" s="128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23" t="s">
        <v>45</v>
      </c>
      <c r="C19" s="126">
        <v>3</v>
      </c>
      <c r="D19" s="126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/>
      <c r="K19" s="3"/>
      <c r="L19" s="3"/>
      <c r="M19" s="3"/>
      <c r="N19" s="3"/>
      <c r="O19" s="9"/>
    </row>
    <row r="20" spans="2:15" x14ac:dyDescent="0.25">
      <c r="B20" s="124"/>
      <c r="C20" s="127"/>
      <c r="D20" s="127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/>
      <c r="K20" s="1"/>
      <c r="L20" s="1"/>
      <c r="M20" s="1"/>
      <c r="N20" s="1"/>
      <c r="O20" s="6"/>
    </row>
    <row r="21" spans="2:15" x14ac:dyDescent="0.25">
      <c r="B21" s="124"/>
      <c r="C21" s="127"/>
      <c r="D21" s="12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24"/>
      <c r="C22" s="127"/>
      <c r="D22" s="127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/>
      <c r="K22" s="1"/>
      <c r="L22" s="1"/>
      <c r="M22" s="1"/>
      <c r="N22" s="1"/>
      <c r="O22" s="6"/>
    </row>
    <row r="23" spans="2:15" ht="15.75" thickBot="1" x14ac:dyDescent="0.3">
      <c r="B23" s="125"/>
      <c r="C23" s="128"/>
      <c r="D23" s="128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23" t="s">
        <v>46</v>
      </c>
      <c r="C24" s="126">
        <v>4</v>
      </c>
      <c r="D24" s="126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24"/>
      <c r="C25" s="127"/>
      <c r="D25" s="127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24"/>
      <c r="C26" s="127"/>
      <c r="D26" s="127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24"/>
      <c r="C27" s="127"/>
      <c r="D27" s="127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25"/>
      <c r="C28" s="128"/>
      <c r="D28" s="128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23" t="s">
        <v>47</v>
      </c>
      <c r="C29" s="126">
        <v>5</v>
      </c>
      <c r="D29" s="126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24"/>
      <c r="C30" s="127"/>
      <c r="D30" s="12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24"/>
      <c r="C31" s="127"/>
      <c r="D31" s="12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124"/>
      <c r="C32" s="127"/>
      <c r="D32" s="127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125"/>
      <c r="C33" s="128"/>
      <c r="D33" s="128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23" t="s">
        <v>48</v>
      </c>
      <c r="C34" s="126">
        <v>6</v>
      </c>
      <c r="D34" s="126" t="s">
        <v>27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24"/>
      <c r="C35" s="127"/>
      <c r="D35" s="12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24"/>
      <c r="C36" s="127"/>
      <c r="D36" s="12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24"/>
      <c r="C37" s="127"/>
      <c r="D37" s="12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25"/>
      <c r="C38" s="128"/>
      <c r="D38" s="128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23" t="s">
        <v>49</v>
      </c>
      <c r="C39" s="126">
        <v>7</v>
      </c>
      <c r="D39" s="12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24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24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24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25"/>
      <c r="C43" s="128"/>
      <c r="D43" s="12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23" sqref="G23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29" t="s">
        <v>0</v>
      </c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23" t="s">
        <v>1</v>
      </c>
      <c r="C4" s="126">
        <v>0</v>
      </c>
      <c r="D4" s="126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24"/>
      <c r="C5" s="127"/>
      <c r="D5" s="12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24"/>
      <c r="C6" s="127"/>
      <c r="D6" s="12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24"/>
      <c r="C7" s="127"/>
      <c r="D7" s="12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25"/>
      <c r="C8" s="128"/>
      <c r="D8" s="128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23" t="s">
        <v>50</v>
      </c>
      <c r="C9" s="126">
        <v>1</v>
      </c>
      <c r="D9" s="126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/>
      <c r="N9" s="3"/>
      <c r="O9" s="9"/>
    </row>
    <row r="10" spans="2:15" x14ac:dyDescent="0.25">
      <c r="B10" s="124"/>
      <c r="C10" s="127"/>
      <c r="D10" s="12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/>
      <c r="N10" s="1"/>
      <c r="O10" s="6"/>
    </row>
    <row r="11" spans="2:15" x14ac:dyDescent="0.25">
      <c r="B11" s="124"/>
      <c r="C11" s="127"/>
      <c r="D11" s="127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/>
      <c r="N11" s="1"/>
      <c r="O11" s="6"/>
    </row>
    <row r="12" spans="2:15" x14ac:dyDescent="0.25">
      <c r="B12" s="124"/>
      <c r="C12" s="127"/>
      <c r="D12" s="127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/>
      <c r="N12" s="1"/>
      <c r="O12" s="6"/>
    </row>
    <row r="13" spans="2:15" ht="15.75" thickBot="1" x14ac:dyDescent="0.3">
      <c r="B13" s="125"/>
      <c r="C13" s="128"/>
      <c r="D13" s="128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/>
      <c r="N13" s="7"/>
      <c r="O13" s="8"/>
    </row>
    <row r="14" spans="2:15" x14ac:dyDescent="0.25">
      <c r="B14" s="123" t="s">
        <v>51</v>
      </c>
      <c r="C14" s="126">
        <v>2</v>
      </c>
      <c r="D14" s="126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24"/>
      <c r="C15" s="127"/>
      <c r="D15" s="12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24"/>
      <c r="C16" s="127"/>
      <c r="D16" s="127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24"/>
      <c r="C17" s="127"/>
      <c r="D17" s="12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25"/>
      <c r="C18" s="128"/>
      <c r="D18" s="128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23" t="s">
        <v>52</v>
      </c>
      <c r="C19" s="126">
        <v>3</v>
      </c>
      <c r="D19" s="126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24"/>
      <c r="C20" s="127"/>
      <c r="D20" s="12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24"/>
      <c r="C21" s="127"/>
      <c r="D21" s="12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24"/>
      <c r="C22" s="127"/>
      <c r="D22" s="127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25"/>
      <c r="C23" s="128"/>
      <c r="D23" s="128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23" t="s">
        <v>53</v>
      </c>
      <c r="C24" s="126">
        <v>4</v>
      </c>
      <c r="D24" s="126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/>
      <c r="N24" s="3"/>
      <c r="O24" s="9"/>
    </row>
    <row r="25" spans="2:15" x14ac:dyDescent="0.25">
      <c r="B25" s="124"/>
      <c r="C25" s="127"/>
      <c r="D25" s="12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/>
      <c r="N25" s="1"/>
      <c r="O25" s="6"/>
    </row>
    <row r="26" spans="2:15" x14ac:dyDescent="0.25">
      <c r="B26" s="124"/>
      <c r="C26" s="127"/>
      <c r="D26" s="127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/>
      <c r="N26" s="1"/>
      <c r="O26" s="6"/>
    </row>
    <row r="27" spans="2:15" x14ac:dyDescent="0.25">
      <c r="B27" s="124"/>
      <c r="C27" s="127"/>
      <c r="D27" s="127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/>
      <c r="N27" s="1"/>
      <c r="O27" s="6"/>
    </row>
    <row r="28" spans="2:15" ht="15.75" thickBot="1" x14ac:dyDescent="0.3">
      <c r="B28" s="125"/>
      <c r="C28" s="128"/>
      <c r="D28" s="128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/>
      <c r="N28" s="7"/>
      <c r="O28" s="8"/>
    </row>
    <row r="29" spans="2:15" x14ac:dyDescent="0.25">
      <c r="B29" s="123" t="s">
        <v>54</v>
      </c>
      <c r="C29" s="126">
        <v>5</v>
      </c>
      <c r="D29" s="126" t="s">
        <v>27</v>
      </c>
      <c r="E29" s="9" t="s">
        <v>11</v>
      </c>
      <c r="F29" s="18">
        <v>16</v>
      </c>
      <c r="G29" s="3">
        <v>17</v>
      </c>
      <c r="H29" s="3">
        <v>19</v>
      </c>
      <c r="I29" s="3"/>
      <c r="J29" s="3"/>
      <c r="K29" s="3"/>
      <c r="L29" s="3"/>
      <c r="M29" s="3"/>
      <c r="N29" s="3"/>
      <c r="O29" s="9"/>
    </row>
    <row r="30" spans="2:15" x14ac:dyDescent="0.25">
      <c r="B30" s="124"/>
      <c r="C30" s="127"/>
      <c r="D30" s="127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24"/>
      <c r="C31" s="127"/>
      <c r="D31" s="127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124"/>
      <c r="C32" s="127"/>
      <c r="D32" s="127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25"/>
      <c r="C33" s="128"/>
      <c r="D33" s="128"/>
      <c r="E33" s="8" t="s">
        <v>15</v>
      </c>
      <c r="F33" s="17">
        <v>-7.0000000000000007E-2</v>
      </c>
      <c r="G33" s="7">
        <v>-0.13</v>
      </c>
      <c r="H33" s="7">
        <v>-0.13</v>
      </c>
      <c r="I33" s="7"/>
      <c r="J33" s="7"/>
      <c r="K33" s="7"/>
      <c r="L33" s="7"/>
      <c r="M33" s="7"/>
      <c r="N33" s="7"/>
      <c r="O33" s="8"/>
    </row>
    <row r="34" spans="2:15" x14ac:dyDescent="0.25">
      <c r="B34" s="123" t="s">
        <v>55</v>
      </c>
      <c r="C34" s="126">
        <v>6</v>
      </c>
      <c r="D34" s="126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24"/>
      <c r="C35" s="127"/>
      <c r="D35" s="12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24"/>
      <c r="C36" s="127"/>
      <c r="D36" s="12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24"/>
      <c r="C37" s="127"/>
      <c r="D37" s="12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25"/>
      <c r="C38" s="128"/>
      <c r="D38" s="128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23" t="s">
        <v>56</v>
      </c>
      <c r="C39" s="126">
        <v>7</v>
      </c>
      <c r="D39" s="12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24"/>
      <c r="C40" s="127"/>
      <c r="D40" s="12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24"/>
      <c r="C41" s="127"/>
      <c r="D41" s="12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24"/>
      <c r="C42" s="127"/>
      <c r="D42" s="12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25"/>
      <c r="C43" s="128"/>
      <c r="D43" s="128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2020-07-15T15:09:47Z</dcterms:modified>
</cp:coreProperties>
</file>