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60048007\Documents\Projects\pye\pye-evaluador-dev\data\"/>
    </mc:Choice>
  </mc:AlternateContent>
  <xr:revisionPtr revIDLastSave="0" documentId="13_ncr:1_{8D7D2BED-AFEA-4F7B-A6FB-11EA4841DA50}" xr6:coauthVersionLast="47" xr6:coauthVersionMax="47" xr10:uidLastSave="{00000000-0000-0000-0000-000000000000}"/>
  <bookViews>
    <workbookView xWindow="-108" yWindow="-108" windowWidth="23256" windowHeight="13176" xr2:uid="{C642BC87-A38A-421E-A708-FBC39335E672}"/>
  </bookViews>
  <sheets>
    <sheet name="BE" sheetId="5" r:id="rId1"/>
    <sheet name="BE_P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G7" i="6"/>
  <c r="G6" i="6"/>
  <c r="G5" i="6"/>
  <c r="C3" i="6" l="1"/>
  <c r="F3" i="6"/>
  <c r="A3" i="6"/>
  <c r="E3" i="5" l="1"/>
  <c r="H3" i="5" s="1"/>
  <c r="F3" i="5"/>
</calcChain>
</file>

<file path=xl/sharedStrings.xml><?xml version="1.0" encoding="utf-8"?>
<sst xmlns="http://schemas.openxmlformats.org/spreadsheetml/2006/main" count="26" uniqueCount="17">
  <si>
    <t>Tipo</t>
  </si>
  <si>
    <t>Respuesta</t>
  </si>
  <si>
    <t>Preguntas</t>
  </si>
  <si>
    <t>Puntos</t>
  </si>
  <si>
    <t>Exámen</t>
  </si>
  <si>
    <t>Fecha</t>
  </si>
  <si>
    <t>Nombre</t>
  </si>
  <si>
    <t>JSON</t>
  </si>
  <si>
    <t>Parcial</t>
  </si>
  <si>
    <t>Simulación 2° Parcial</t>
  </si>
  <si>
    <t>Unidad</t>
  </si>
  <si>
    <t>V/F | OM</t>
  </si>
  <si>
    <t>Conceptos</t>
  </si>
  <si>
    <t>E01</t>
  </si>
  <si>
    <t>V</t>
  </si>
  <si>
    <t>DQ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</si>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</sst>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3F1EE-5662-470F-BF90-54D30B278FFD}" name="BE" displayName="BE" ref="A2:F3" totalsRowShown="0" headerRowDxfId="15" dataDxfId="14">
  <autoFilter ref="A2:F3" xr:uid="{ED63F1EE-5662-470F-BF90-54D30B278FFD}"/>
  <tableColumns count="6">
    <tableColumn id="1" xr3:uid="{7E3CFFEC-1DCB-4ACB-95E8-F584ED7C7655}" name="Exámen" dataDxfId="13"/>
    <tableColumn id="2" xr3:uid="{FFF00DC6-A32E-4402-BCA5-85199AB95AC4}" name="Tipo" dataDxfId="12"/>
    <tableColumn id="3" xr3:uid="{8B6EAF7A-F6C1-48B3-B6DE-715DF876661F}" name="Fecha" dataDxfId="11"/>
    <tableColumn id="4" xr3:uid="{B7392C1B-54C5-482A-A91A-6A065F8AE4FE}" name="Nombre" dataDxfId="10"/>
    <tableColumn id="5" xr3:uid="{B28516F9-2121-4FBD-9F49-64FA0402BD87}" name="Preguntas" dataDxfId="9"/>
    <tableColumn id="6" xr3:uid="{5AFC0726-FC65-42BE-9EDF-2A3612142BF3}" name="Puntos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AC528-7FB8-4E79-A187-27EE4B6442AE}" name="BE_P" displayName="BE_P" ref="A4:G8" totalsRowShown="0" headerRowDxfId="7">
  <autoFilter ref="A4:G8" xr:uid="{D21AC528-7FB8-4E79-A187-27EE4B6442AE}"/>
  <tableColumns count="7">
    <tableColumn id="1" xr3:uid="{46D9BD29-77B7-4529-A1A6-FAC64F192427}" name="Exámen" dataDxfId="6"/>
    <tableColumn id="2" xr3:uid="{75CF062F-95C4-49BE-9CF0-55BF496FDEF2}" name="Unidad" dataDxfId="5"/>
    <tableColumn id="3" xr3:uid="{5F8039E1-D01E-43B5-BFAD-2EE69279F9DE}" name="Preguntas" dataDxfId="3"/>
    <tableColumn id="7" xr3:uid="{10A87CDC-6113-406E-8F1C-CBEA4A4AFD38}" name="Respuesta" dataDxfId="1"/>
    <tableColumn id="8" xr3:uid="{7A2888D8-4437-4698-9EFC-124AA27F0E63}" name="Conceptos" dataDxfId="2"/>
    <tableColumn id="4" xr3:uid="{7B8D6CC9-E181-464B-B61F-4A34B336F909}" name="Puntos" dataDxfId="0"/>
    <tableColumn id="9" xr3:uid="{267A0D78-7694-40DF-822F-171970B3B11E}" name="DQ" dataDxfId="4">
      <calculatedColumnFormula>COUNTIF(BE_P[Preguntas],BE_P[[#This Row],[Preguntas]])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005E-B40E-4AB3-A398-3CB8B8F0029B}">
  <sheetPr codeName="Sheet5"/>
  <dimension ref="A1:H3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24" customHeight="1" x14ac:dyDescent="0.3"/>
  <cols>
    <col min="1" max="1" width="11.77734375" style="1" customWidth="1"/>
    <col min="2" max="2" width="8.88671875" style="1"/>
    <col min="3" max="3" width="10.5546875" style="5" customWidth="1"/>
    <col min="4" max="4" width="24.5546875" style="1" customWidth="1"/>
    <col min="5" max="6" width="25.77734375" style="1" customWidth="1"/>
    <col min="7" max="7" width="8.88671875" style="1"/>
    <col min="8" max="8" width="52.6640625" style="1" customWidth="1"/>
    <col min="9" max="16384" width="8.88671875" style="1"/>
  </cols>
  <sheetData>
    <row r="1" spans="1:8" ht="18" customHeight="1" x14ac:dyDescent="0.3">
      <c r="C1" s="1"/>
    </row>
    <row r="2" spans="1:8" ht="18" customHeight="1" x14ac:dyDescent="0.3">
      <c r="A2" s="3" t="s">
        <v>4</v>
      </c>
      <c r="B2" s="3" t="s">
        <v>0</v>
      </c>
      <c r="C2" s="3" t="s">
        <v>5</v>
      </c>
      <c r="D2" s="3" t="s">
        <v>6</v>
      </c>
      <c r="E2" s="3" t="s">
        <v>2</v>
      </c>
      <c r="F2" s="3" t="s">
        <v>3</v>
      </c>
      <c r="H2" s="3" t="s">
        <v>7</v>
      </c>
    </row>
    <row r="3" spans="1:8" ht="24" customHeight="1" x14ac:dyDescent="0.3">
      <c r="A3" s="2" t="s">
        <v>13</v>
      </c>
      <c r="B3" s="1" t="s">
        <v>8</v>
      </c>
      <c r="D3" s="1" t="s">
        <v>9</v>
      </c>
      <c r="E3" s="1" t="e">
        <f>"["&amp;_xlfn.CONCAT(BE_P!#REF!)&amp;"]"</f>
        <v>#REF!</v>
      </c>
      <c r="F3" s="1" t="e">
        <f>"["&amp;_xlfn.CONCAT(BE_P!#REF!)&amp;"]"</f>
        <v>#REF!</v>
      </c>
      <c r="H3" s="1" t="e">
        <f>"{"&amp;"id: '"&amp;A3&amp;"', type: '"&amp;B3&amp;"', name: '"&amp;D3&amp;"', date: '"&amp;C3&amp;"', questions: "&amp;E3&amp;", questionsPoints: "&amp;F3&amp;", answers: []}"&amp;IF(#REF!&lt;&gt;"",",","")</f>
        <v>#REF!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13BB-70E6-4209-BE45-5D6C0D3E5EFB}">
  <sheetPr codeName="Sheet6"/>
  <dimension ref="A1:G8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8" customHeight="1" x14ac:dyDescent="0.3"/>
  <cols>
    <col min="1" max="1" width="11.77734375" style="2" customWidth="1"/>
    <col min="2" max="2" width="8.88671875" style="2"/>
    <col min="3" max="3" width="10.77734375" style="2" customWidth="1"/>
    <col min="4" max="4" width="12.77734375" style="2" customWidth="1"/>
    <col min="5" max="5" width="46.88671875" style="8" bestFit="1" customWidth="1"/>
    <col min="6" max="6" width="8.88671875" style="4"/>
    <col min="7" max="16384" width="8.88671875" style="1"/>
  </cols>
  <sheetData>
    <row r="1" spans="1:7" ht="18" customHeight="1" x14ac:dyDescent="0.3">
      <c r="A1" s="1"/>
      <c r="B1" s="1" t="s">
        <v>11</v>
      </c>
      <c r="C1" s="1">
        <v>0.22222</v>
      </c>
      <c r="D1" s="8"/>
      <c r="F1" s="1"/>
    </row>
    <row r="2" spans="1:7" ht="18" customHeight="1" x14ac:dyDescent="0.3">
      <c r="A2" s="1"/>
      <c r="B2" s="1"/>
      <c r="C2" s="1"/>
      <c r="D2" s="8"/>
      <c r="F2" s="9"/>
    </row>
    <row r="3" spans="1:7" ht="18" customHeight="1" x14ac:dyDescent="0.3">
      <c r="A3" s="6">
        <f>SUBTOTAL(3,BE_P[Exámen])</f>
        <v>4</v>
      </c>
      <c r="B3" s="8"/>
      <c r="C3" s="6">
        <f>SUBTOTAL(3,BE_P[Preguntas])</f>
        <v>4</v>
      </c>
      <c r="D3" s="8"/>
      <c r="F3" s="7">
        <f>SUBTOTAL(9,BE_P[Puntos])</f>
        <v>10</v>
      </c>
    </row>
    <row r="4" spans="1:7" ht="18" customHeight="1" x14ac:dyDescent="0.3">
      <c r="A4" s="3" t="s">
        <v>4</v>
      </c>
      <c r="B4" s="3" t="s">
        <v>10</v>
      </c>
      <c r="C4" s="3" t="s">
        <v>2</v>
      </c>
      <c r="D4" s="3" t="s">
        <v>1</v>
      </c>
      <c r="E4" s="3" t="s">
        <v>12</v>
      </c>
      <c r="F4" s="3" t="s">
        <v>3</v>
      </c>
      <c r="G4" s="3" t="s">
        <v>15</v>
      </c>
    </row>
    <row r="5" spans="1:7" ht="18" customHeight="1" x14ac:dyDescent="0.3">
      <c r="A5" s="2" t="s">
        <v>13</v>
      </c>
      <c r="B5" s="2">
        <v>1</v>
      </c>
      <c r="C5" s="2">
        <v>1001</v>
      </c>
      <c r="D5" s="2" t="s">
        <v>14</v>
      </c>
      <c r="F5" s="4">
        <v>2.5</v>
      </c>
      <c r="G5" s="2">
        <f>COUNTIF(BE_P[Preguntas],BE_P[[#This Row],[Preguntas]])</f>
        <v>1</v>
      </c>
    </row>
    <row r="6" spans="1:7" ht="18" customHeight="1" x14ac:dyDescent="0.3">
      <c r="A6" s="2" t="s">
        <v>13</v>
      </c>
      <c r="B6" s="2">
        <v>1</v>
      </c>
      <c r="C6" s="2">
        <v>1002</v>
      </c>
      <c r="D6" s="2" t="s">
        <v>16</v>
      </c>
      <c r="F6" s="4">
        <v>2.5</v>
      </c>
      <c r="G6" s="10">
        <f>COUNTIF(BE_P[Preguntas],BE_P[[#This Row],[Preguntas]])</f>
        <v>1</v>
      </c>
    </row>
    <row r="7" spans="1:7" ht="18" customHeight="1" x14ac:dyDescent="0.3">
      <c r="A7" s="2" t="s">
        <v>13</v>
      </c>
      <c r="B7" s="2">
        <v>1</v>
      </c>
      <c r="C7" s="2">
        <v>1003</v>
      </c>
      <c r="D7" s="2" t="s">
        <v>14</v>
      </c>
      <c r="F7" s="4">
        <v>2.5</v>
      </c>
      <c r="G7" s="10">
        <f>COUNTIF(BE_P[Preguntas],BE_P[[#This Row],[Preguntas]])</f>
        <v>1</v>
      </c>
    </row>
    <row r="8" spans="1:7" ht="18" customHeight="1" x14ac:dyDescent="0.3">
      <c r="A8" s="2" t="s">
        <v>13</v>
      </c>
      <c r="B8" s="2">
        <v>1</v>
      </c>
      <c r="C8" s="2">
        <v>1004</v>
      </c>
      <c r="D8" s="2" t="s">
        <v>14</v>
      </c>
      <c r="F8" s="4">
        <v>2.5</v>
      </c>
      <c r="G8" s="10">
        <f>COUNTIF(BE_P[Preguntas],BE_P[[#This Row],[Preguntas]])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</vt:lpstr>
      <vt:lpstr>BE_P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LENTINI Alejandro TENARIS</dc:creator>
  <cp:lastModifiedBy>LENTINI Alejandro TENARIS</cp:lastModifiedBy>
  <dcterms:created xsi:type="dcterms:W3CDTF">2024-08-31T11:52:03Z</dcterms:created>
  <dcterms:modified xsi:type="dcterms:W3CDTF">2025-03-17T13:53:41Z</dcterms:modified>
</cp:coreProperties>
</file>