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isuleimenova\Desktop\Мои документы\НАЦФОНД\2022\На 1 февраля\"/>
    </mc:Choice>
  </mc:AlternateContent>
  <bookViews>
    <workbookView xWindow="0" yWindow="0" windowWidth="23970" windowHeight="9645"/>
  </bookViews>
  <sheets>
    <sheet name="01.02.2022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C7" i="1"/>
  <c r="C29" i="1"/>
  <c r="C5" i="1" l="1"/>
  <c r="C34" i="1" s="1"/>
</calcChain>
</file>

<file path=xl/sharedStrings.xml><?xml version="1.0" encoding="utf-8"?>
<sst xmlns="http://schemas.openxmlformats.org/spreadsheetml/2006/main" count="40" uniqueCount="37">
  <si>
    <t>№ п/п</t>
  </si>
  <si>
    <t>1.</t>
  </si>
  <si>
    <t>2.</t>
  </si>
  <si>
    <t>3.</t>
  </si>
  <si>
    <t>4.</t>
  </si>
  <si>
    <t>в том числе:</t>
  </si>
  <si>
    <t>Наименование</t>
  </si>
  <si>
    <t>Использование, всего:</t>
  </si>
  <si>
    <t>Сумма,                           тыс.тенге</t>
  </si>
  <si>
    <t>Поступления, всего:</t>
  </si>
  <si>
    <t>Средства Фонда на конец отчетного периода, всего:</t>
  </si>
  <si>
    <t>корпоративный подоходный налог</t>
  </si>
  <si>
    <t>налог на сверхприбыль</t>
  </si>
  <si>
    <t xml:space="preserve">бонусы </t>
  </si>
  <si>
    <t>доля Республики Казахстан по разделу продукции по  заключенным контрактам</t>
  </si>
  <si>
    <t xml:space="preserve"> - поступления от продажи земельных участков сельскохозяйственного назначения</t>
  </si>
  <si>
    <t xml:space="preserve"> - иные поступления и доходы, не запрещенные законодательством Республики Казахстан</t>
  </si>
  <si>
    <t xml:space="preserve"> - гарантированные трансферты</t>
  </si>
  <si>
    <t xml:space="preserve"> - целевые трансферты</t>
  </si>
  <si>
    <t xml:space="preserve"> - покрытие расходов, связанных с управлением Фондом и проведением ежегодного внешнего аудита</t>
  </si>
  <si>
    <t>средства, полученные от природопользователей по искам о возмещении вреда организациями нефтяного сектора</t>
  </si>
  <si>
    <t>административные штрафы, пени, санкции, взыскания, налагаемые центральными государственными органами, их территориальными подразделениями, на организации нефтяного сектора</t>
  </si>
  <si>
    <t>прочие штрафы, пени, санкции, взыскания, налагаемые государственными учреждениями, финансируемыми из республиканского бюджета, на организации нефтяного сектора</t>
  </si>
  <si>
    <t>другие неналоговые поступления от организации нефтяного сектора</t>
  </si>
  <si>
    <t xml:space="preserve"> - прямые налоги от организации нефтяного сектора (за исключением налогов, зачисляемых в местные бюджеты)</t>
  </si>
  <si>
    <t xml:space="preserve">налог на добычу полезных ископаемых </t>
  </si>
  <si>
    <t>рентный налог на экспорт</t>
  </si>
  <si>
    <t xml:space="preserve"> - другие поступления от операций, осуществляемых организациями нефтяного сектора (за исключением поступлений, зачисляемых в местные бюджеты)</t>
  </si>
  <si>
    <t xml:space="preserve"> - возврат гарантированного трансферта из республиканского бюджета</t>
  </si>
  <si>
    <t xml:space="preserve"> - возврат целевого трансферта из республиканского бюджета</t>
  </si>
  <si>
    <t xml:space="preserve"> - поступления от приватизации республиканской собственности</t>
  </si>
  <si>
    <t>Дополнительный платеж недропользователя, осуществляющего деятельность по контракту о разделе продукции, и альтернативный налог на недропользование от организаций нефтяного сектора</t>
  </si>
  <si>
    <t xml:space="preserve">  -поступления от передачи в конкурентную среду активов национальных управляющих холдингов, национальных холдингов, национальных компаний и их дочерних, зависимых и иных юридических лиц, являющихся аффилированными с ними, в порядке и по перечню, определяемым Правительством Республики Казахстан</t>
  </si>
  <si>
    <t xml:space="preserve">Примечание: * С учетом совокупного дохода до вычета расходов от управления Фондом за 3 квартал 2021 года, согласно утвержденного отчета НБРК за 3 квартал 2021 год по доверительному управлению Нацфондом.    
</t>
  </si>
  <si>
    <t xml:space="preserve">ОТЧЕТ О ПОСТУПЛЕНИЯХ И ИСПОЛЬЗОВАНИИ НАЦИОНАЛЬНОГО ФОНДА РЕСПУБЛИКИ КАЗАХСТАН НА 1 ФЕВРАЛЯ 2022 ГОДА </t>
  </si>
  <si>
    <t>Средства Национального фонда (далее-Фонд) на начало отчетного периода (кассовое исполнение), всего:*</t>
  </si>
  <si>
    <t xml:space="preserve"> - инвестиционные доходы от управления Фондом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</si>
</sst>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5"/>
      <name val="Times New Roman"/>
      <family val="1"/>
      <charset val="204"/>
    </font>
    <font>
      <b/>
      <sz val="13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Continuous"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Continuous" vertical="center" wrapText="1"/>
    </xf>
    <xf numFmtId="0" fontId="6" fillId="0" borderId="2" xfId="0" applyFont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wrapText="1" indent="2"/>
    </xf>
    <xf numFmtId="0" fontId="2" fillId="0" borderId="3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wrapText="1" indent="2"/>
    </xf>
    <xf numFmtId="0" fontId="7" fillId="0" borderId="6" xfId="0" applyFont="1" applyBorder="1" applyAlignment="1">
      <alignment horizontal="left" wrapText="1" indent="4"/>
    </xf>
    <xf numFmtId="0" fontId="7" fillId="0" borderId="6" xfId="0" applyFont="1" applyFill="1" applyBorder="1" applyAlignment="1">
      <alignment horizontal="left" wrapText="1" indent="4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3" fontId="6" fillId="0" borderId="9" xfId="0" applyNumberFormat="1" applyFont="1" applyFill="1" applyBorder="1" applyAlignment="1">
      <alignment horizontal="right" vertical="center"/>
    </xf>
    <xf numFmtId="3" fontId="6" fillId="0" borderId="3" xfId="0" applyNumberFormat="1" applyFont="1" applyFill="1" applyBorder="1" applyAlignment="1">
      <alignment horizontal="right" vertical="center"/>
    </xf>
    <xf numFmtId="3" fontId="7" fillId="2" borderId="5" xfId="0" applyNumberFormat="1" applyFont="1" applyFill="1" applyBorder="1" applyAlignment="1">
      <alignment horizontal="right"/>
    </xf>
    <xf numFmtId="3" fontId="3" fillId="2" borderId="9" xfId="0" applyNumberFormat="1" applyFont="1" applyFill="1" applyBorder="1" applyAlignment="1">
      <alignment horizontal="right"/>
    </xf>
    <xf numFmtId="3" fontId="6" fillId="2" borderId="9" xfId="0" applyNumberFormat="1" applyFont="1" applyFill="1" applyBorder="1" applyAlignment="1">
      <alignment horizontal="right" vertical="center"/>
    </xf>
    <xf numFmtId="3" fontId="2" fillId="2" borderId="3" xfId="0" applyNumberFormat="1" applyFont="1" applyFill="1" applyBorder="1" applyAlignment="1">
      <alignment horizontal="right"/>
    </xf>
    <xf numFmtId="3" fontId="3" fillId="0" borderId="10" xfId="0" applyNumberFormat="1" applyFont="1" applyFill="1" applyBorder="1" applyAlignment="1">
      <alignment horizontal="right"/>
    </xf>
    <xf numFmtId="3" fontId="7" fillId="2" borderId="10" xfId="0" applyNumberFormat="1" applyFont="1" applyFill="1" applyBorder="1" applyAlignment="1">
      <alignment horizontal="right"/>
    </xf>
    <xf numFmtId="3" fontId="7" fillId="2" borderId="11" xfId="0" applyNumberFormat="1" applyFont="1" applyFill="1" applyBorder="1" applyAlignment="1">
      <alignment horizontal="right"/>
    </xf>
    <xf numFmtId="0" fontId="7" fillId="0" borderId="10" xfId="0" applyFont="1" applyBorder="1" applyAlignment="1">
      <alignment horizontal="left" wrapText="1" indent="4"/>
    </xf>
    <xf numFmtId="0" fontId="7" fillId="0" borderId="12" xfId="0" applyFont="1" applyBorder="1" applyAlignment="1">
      <alignment horizontal="left" wrapText="1" indent="4"/>
    </xf>
    <xf numFmtId="0" fontId="3" fillId="0" borderId="12" xfId="0" applyFont="1" applyBorder="1" applyAlignment="1">
      <alignment horizontal="left" wrapText="1" indent="2"/>
    </xf>
    <xf numFmtId="3" fontId="3" fillId="2" borderId="11" xfId="0" applyNumberFormat="1" applyFont="1" applyFill="1" applyBorder="1" applyAlignment="1">
      <alignment horizontal="right"/>
    </xf>
    <xf numFmtId="0" fontId="7" fillId="0" borderId="13" xfId="0" applyFont="1" applyBorder="1" applyAlignment="1">
      <alignment horizontal="left" wrapText="1" indent="4"/>
    </xf>
    <xf numFmtId="0" fontId="3" fillId="0" borderId="10" xfId="0" applyFont="1" applyBorder="1" applyAlignment="1">
      <alignment horizontal="left" wrapText="1" indent="2"/>
    </xf>
    <xf numFmtId="0" fontId="7" fillId="0" borderId="11" xfId="0" applyFont="1" applyBorder="1" applyAlignment="1">
      <alignment horizontal="left" wrapText="1" indent="4"/>
    </xf>
    <xf numFmtId="0" fontId="3" fillId="0" borderId="13" xfId="0" applyFont="1" applyBorder="1" applyAlignment="1">
      <alignment horizontal="left" wrapText="1" indent="2"/>
    </xf>
    <xf numFmtId="3" fontId="2" fillId="0" borderId="10" xfId="0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 vertical="center"/>
    </xf>
    <xf numFmtId="3" fontId="2" fillId="0" borderId="9" xfId="0" applyNumberFormat="1" applyFont="1" applyFill="1" applyBorder="1" applyAlignment="1">
      <alignment horizontal="right"/>
    </xf>
    <xf numFmtId="3" fontId="3" fillId="0" borderId="11" xfId="0" applyNumberFormat="1" applyFont="1" applyFill="1" applyBorder="1" applyAlignment="1">
      <alignment horizontal="right"/>
    </xf>
    <xf numFmtId="0" fontId="7" fillId="0" borderId="14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37"/>
  <sheetViews>
    <sheetView tabSelected="1" workbookViewId="0">
      <selection activeCell="F28" sqref="F28"/>
    </sheetView>
  </sheetViews>
  <sheetFormatPr defaultRowHeight="12.75" x14ac:dyDescent="0.2"/>
  <cols>
    <col min="1" max="1" width="5.5703125" style="3" customWidth="1"/>
    <col min="2" max="2" width="87.28515625" style="3" customWidth="1"/>
    <col min="3" max="3" width="17.7109375" style="3" customWidth="1"/>
    <col min="4" max="16384" width="9.140625" style="3"/>
  </cols>
  <sheetData>
    <row r="1" spans="1:3" ht="34.5" customHeight="1" thickBot="1" x14ac:dyDescent="0.25">
      <c r="A1" s="8" t="s">
        <v>34</v>
      </c>
      <c r="B1" s="8"/>
      <c r="C1" s="8"/>
    </row>
    <row r="2" spans="1:3" s="5" customFormat="1" ht="33" customHeight="1" thickBot="1" x14ac:dyDescent="0.25">
      <c r="A2" s="6" t="s">
        <v>0</v>
      </c>
      <c r="B2" s="9" t="s">
        <v>6</v>
      </c>
      <c r="C2" s="6" t="s">
        <v>8</v>
      </c>
    </row>
    <row r="3" spans="1:3" ht="12" customHeight="1" thickBot="1" x14ac:dyDescent="0.25">
      <c r="A3" s="1">
        <v>1</v>
      </c>
      <c r="B3" s="2">
        <v>2</v>
      </c>
      <c r="C3" s="1">
        <v>3</v>
      </c>
    </row>
    <row r="4" spans="1:3" ht="36" customHeight="1" thickBot="1" x14ac:dyDescent="0.25">
      <c r="A4" s="6" t="s">
        <v>1</v>
      </c>
      <c r="B4" s="7" t="s">
        <v>35</v>
      </c>
      <c r="C4" s="22">
        <v>27148209260</v>
      </c>
    </row>
    <row r="5" spans="1:3" ht="22.5" customHeight="1" thickBot="1" x14ac:dyDescent="0.25">
      <c r="A5" s="6" t="s">
        <v>2</v>
      </c>
      <c r="B5" s="7" t="s">
        <v>9</v>
      </c>
      <c r="C5" s="23">
        <f>SUM(C7+C16+C22+C23+C24+C25+C26+C27+C28)</f>
        <v>259092924</v>
      </c>
    </row>
    <row r="6" spans="1:3" ht="15" customHeight="1" x14ac:dyDescent="0.25">
      <c r="A6" s="11"/>
      <c r="B6" s="12" t="s">
        <v>5</v>
      </c>
      <c r="C6" s="10"/>
    </row>
    <row r="7" spans="1:3" ht="28.5" customHeight="1" x14ac:dyDescent="0.25">
      <c r="A7" s="13"/>
      <c r="B7" s="36" t="s">
        <v>24</v>
      </c>
      <c r="C7" s="28">
        <f>SUM(C9:C15)</f>
        <v>254182052</v>
      </c>
    </row>
    <row r="8" spans="1:3" ht="15" customHeight="1" x14ac:dyDescent="0.25">
      <c r="A8" s="13"/>
      <c r="B8" s="18" t="s">
        <v>5</v>
      </c>
      <c r="C8" s="24"/>
    </row>
    <row r="9" spans="1:3" ht="15" customHeight="1" x14ac:dyDescent="0.25">
      <c r="A9" s="13"/>
      <c r="B9" s="31" t="s">
        <v>11</v>
      </c>
      <c r="C9" s="29">
        <v>252085377</v>
      </c>
    </row>
    <row r="10" spans="1:3" ht="15" customHeight="1" x14ac:dyDescent="0.25">
      <c r="A10" s="13"/>
      <c r="B10" s="37" t="s">
        <v>12</v>
      </c>
      <c r="C10" s="30"/>
    </row>
    <row r="11" spans="1:3" ht="15" customHeight="1" x14ac:dyDescent="0.25">
      <c r="A11" s="13"/>
      <c r="B11" s="37" t="s">
        <v>13</v>
      </c>
      <c r="C11" s="30">
        <v>1225</v>
      </c>
    </row>
    <row r="12" spans="1:3" ht="15" customHeight="1" x14ac:dyDescent="0.25">
      <c r="A12" s="14"/>
      <c r="B12" s="31" t="s">
        <v>25</v>
      </c>
      <c r="C12" s="30">
        <v>443610</v>
      </c>
    </row>
    <row r="13" spans="1:3" ht="15.75" customHeight="1" x14ac:dyDescent="0.25">
      <c r="A13" s="14"/>
      <c r="B13" s="32" t="s">
        <v>26</v>
      </c>
      <c r="C13" s="30">
        <v>1336343</v>
      </c>
    </row>
    <row r="14" spans="1:3" ht="22.5" customHeight="1" x14ac:dyDescent="0.25">
      <c r="A14" s="14"/>
      <c r="B14" s="32" t="s">
        <v>14</v>
      </c>
      <c r="C14" s="30">
        <v>315497</v>
      </c>
    </row>
    <row r="15" spans="1:3" ht="44.25" customHeight="1" x14ac:dyDescent="0.25">
      <c r="A15" s="13"/>
      <c r="B15" s="32" t="s">
        <v>31</v>
      </c>
      <c r="C15" s="30"/>
    </row>
    <row r="16" spans="1:3" ht="33.75" customHeight="1" x14ac:dyDescent="0.25">
      <c r="A16" s="13"/>
      <c r="B16" s="33" t="s">
        <v>27</v>
      </c>
      <c r="C16" s="34">
        <f>SUM(C18:C21)</f>
        <v>373127</v>
      </c>
    </row>
    <row r="17" spans="1:3" ht="15" customHeight="1" x14ac:dyDescent="0.25">
      <c r="A17" s="13"/>
      <c r="B17" s="19" t="s">
        <v>5</v>
      </c>
      <c r="C17" s="24"/>
    </row>
    <row r="18" spans="1:3" ht="44.25" customHeight="1" x14ac:dyDescent="0.25">
      <c r="A18" s="13"/>
      <c r="B18" s="35" t="s">
        <v>21</v>
      </c>
      <c r="C18" s="29">
        <v>143472</v>
      </c>
    </row>
    <row r="19" spans="1:3" ht="48" customHeight="1" x14ac:dyDescent="0.25">
      <c r="A19" s="13"/>
      <c r="B19" s="32" t="s">
        <v>22</v>
      </c>
      <c r="C19" s="30">
        <v>88372</v>
      </c>
    </row>
    <row r="20" spans="1:3" ht="30" customHeight="1" x14ac:dyDescent="0.25">
      <c r="A20" s="13"/>
      <c r="B20" s="32" t="s">
        <v>20</v>
      </c>
      <c r="C20" s="30">
        <v>141283</v>
      </c>
    </row>
    <row r="21" spans="1:3" ht="20.25" customHeight="1" x14ac:dyDescent="0.25">
      <c r="A21" s="13"/>
      <c r="B21" s="32" t="s">
        <v>23</v>
      </c>
      <c r="C21" s="30"/>
    </row>
    <row r="22" spans="1:3" ht="22.5" customHeight="1" x14ac:dyDescent="0.25">
      <c r="A22" s="13"/>
      <c r="B22" s="33" t="s">
        <v>30</v>
      </c>
      <c r="C22" s="34">
        <v>-466034</v>
      </c>
    </row>
    <row r="23" spans="1:3" ht="75.75" customHeight="1" x14ac:dyDescent="0.25">
      <c r="A23" s="13"/>
      <c r="B23" s="33" t="s">
        <v>32</v>
      </c>
      <c r="C23" s="34"/>
    </row>
    <row r="24" spans="1:3" ht="33" customHeight="1" x14ac:dyDescent="0.25">
      <c r="A24" s="13"/>
      <c r="B24" s="33" t="s">
        <v>15</v>
      </c>
      <c r="C24" s="34">
        <v>3779</v>
      </c>
    </row>
    <row r="25" spans="1:3" ht="19.5" customHeight="1" x14ac:dyDescent="0.25">
      <c r="A25" s="13"/>
      <c r="B25" s="33" t="s">
        <v>36</v>
      </c>
      <c r="C25" s="43"/>
    </row>
    <row r="26" spans="1:3" ht="18" customHeight="1" x14ac:dyDescent="0.25">
      <c r="A26" s="13"/>
      <c r="B26" s="33" t="s">
        <v>28</v>
      </c>
      <c r="C26" s="34"/>
    </row>
    <row r="27" spans="1:3" ht="18.75" customHeight="1" x14ac:dyDescent="0.25">
      <c r="A27" s="13"/>
      <c r="B27" s="33" t="s">
        <v>29</v>
      </c>
      <c r="C27" s="34"/>
    </row>
    <row r="28" spans="1:3" ht="30" customHeight="1" thickBot="1" x14ac:dyDescent="0.3">
      <c r="A28" s="13"/>
      <c r="B28" s="17" t="s">
        <v>16</v>
      </c>
      <c r="C28" s="25">
        <v>5000000</v>
      </c>
    </row>
    <row r="29" spans="1:3" ht="23.25" customHeight="1" thickBot="1" x14ac:dyDescent="0.25">
      <c r="A29" s="6" t="s">
        <v>3</v>
      </c>
      <c r="B29" s="7" t="s">
        <v>7</v>
      </c>
      <c r="C29" s="26">
        <f>SUM(C31:C33)</f>
        <v>302214754</v>
      </c>
    </row>
    <row r="30" spans="1:3" ht="15" customHeight="1" x14ac:dyDescent="0.25">
      <c r="A30" s="15"/>
      <c r="B30" s="12" t="s">
        <v>5</v>
      </c>
      <c r="C30" s="27"/>
    </row>
    <row r="31" spans="1:3" ht="18" customHeight="1" x14ac:dyDescent="0.25">
      <c r="A31" s="16"/>
      <c r="B31" s="38" t="s">
        <v>17</v>
      </c>
      <c r="C31" s="39">
        <v>300000000</v>
      </c>
    </row>
    <row r="32" spans="1:3" ht="18" customHeight="1" x14ac:dyDescent="0.25">
      <c r="A32" s="16"/>
      <c r="B32" s="33" t="s">
        <v>18</v>
      </c>
      <c r="C32" s="40">
        <v>2200000</v>
      </c>
    </row>
    <row r="33" spans="1:3" ht="30" customHeight="1" thickBot="1" x14ac:dyDescent="0.3">
      <c r="A33" s="16"/>
      <c r="B33" s="17" t="s">
        <v>19</v>
      </c>
      <c r="C33" s="42">
        <v>14754</v>
      </c>
    </row>
    <row r="34" spans="1:3" s="4" customFormat="1" ht="30" customHeight="1" thickBot="1" x14ac:dyDescent="0.2">
      <c r="A34" s="20" t="s">
        <v>4</v>
      </c>
      <c r="B34" s="21" t="s">
        <v>10</v>
      </c>
      <c r="C34" s="22">
        <f>SUM(C4+C5-C29)</f>
        <v>27105087430</v>
      </c>
    </row>
    <row r="35" spans="1:3" ht="81.75" customHeight="1" x14ac:dyDescent="0.2">
      <c r="A35" s="44" t="s">
        <v>33</v>
      </c>
      <c r="B35" s="44"/>
      <c r="C35" s="44"/>
    </row>
    <row r="37" spans="1:3" ht="15.75" customHeight="1" x14ac:dyDescent="0.2">
      <c r="C37" s="41"/>
    </row>
  </sheetData>
  <mergeCells count="1">
    <mergeCell ref="A35:C35"/>
  </mergeCells>
  <phoneticPr fontId="1" type="noConversion"/>
  <printOptions horizontalCentered="1"/>
  <pageMargins left="0.98425196850393704" right="0.39370078740157483" top="0.39370078740157483" bottom="0.39370078740157483" header="0" footer="0"/>
  <pageSetup paperSize="9" scale="80" orientation="portrait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01.02.2022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Жанна</dc:creator>
  <cp:lastModifiedBy>aisuleimenova</cp:lastModifiedBy>
  <cp:lastPrinted>2022-02-01T04:29:19Z</cp:lastPrinted>
  <dcterms:created xsi:type="dcterms:W3CDTF">2006-08-21T03:40:51Z</dcterms:created>
  <dcterms:modified xsi:type="dcterms:W3CDTF">2022-02-04T11:16:07Z</dcterms:modified>
</cp:coreProperties>
</file>