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" sheetId="1" state="visible" r:id="rId2"/>
    <sheet name="Inventory" sheetId="2" state="visible" r:id="rId3"/>
    <sheet name="Inventory_sum" sheetId="3" state="visible" r:id="rId4"/>
    <sheet name="Inventory_Repair" sheetId="4" state="visible" r:id="rId5"/>
  </sheets>
  <externalReferences>
    <externalReference r:id="rId6"/>
  </externalReferenc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Courbis, Romeo:
</t>
        </r>
        <r>
          <rPr>
            <sz val="10"/>
            <color rgb="FF000000"/>
            <rFont val="Tahoma"/>
            <family val="2"/>
            <charset val="1"/>
          </rPr>
          <t xml:space="preserve">GSB battery whip w/öueller for universal battery fit</t>
        </r>
      </text>
    </comment>
  </commentList>
</comments>
</file>

<file path=xl/sharedStrings.xml><?xml version="1.0" encoding="utf-8"?>
<sst xmlns="http://schemas.openxmlformats.org/spreadsheetml/2006/main" count="300" uniqueCount="96">
  <si>
    <t xml:space="preserve">Projects</t>
  </si>
  <si>
    <t xml:space="preserve">Leading Institution</t>
  </si>
  <si>
    <t xml:space="preserve">Partner institution(s)</t>
  </si>
  <si>
    <t xml:space="preserve">pickup_date</t>
  </si>
  <si>
    <t xml:space="preserve">return_date</t>
  </si>
  <si>
    <t xml:space="preserve">Mine.io</t>
  </si>
  <si>
    <t xml:space="preserve">UOULU</t>
  </si>
  <si>
    <t xml:space="preserve">Rapakivi2</t>
  </si>
  <si>
    <t xml:space="preserve">UH</t>
  </si>
  <si>
    <t xml:space="preserve">REASSESS</t>
  </si>
  <si>
    <t xml:space="preserve">IGE (FR)</t>
  </si>
  <si>
    <t xml:space="preserve">GRANDE</t>
  </si>
  <si>
    <t xml:space="preserve">INGV; U Padova</t>
  </si>
  <si>
    <t xml:space="preserve">ThermEcoWat</t>
  </si>
  <si>
    <t xml:space="preserve">GTK</t>
  </si>
  <si>
    <t xml:space="preserve">Geoenergialoikka</t>
  </si>
  <si>
    <t xml:space="preserve">LINK-FEUT2</t>
  </si>
  <si>
    <t xml:space="preserve">AdriaArray</t>
  </si>
  <si>
    <t xml:space="preserve">AdriaArray2</t>
  </si>
  <si>
    <t xml:space="preserve">SCARCE</t>
  </si>
  <si>
    <t xml:space="preserve">Oulu equipment test</t>
  </si>
  <si>
    <t xml:space="preserve">DYNALake</t>
  </si>
  <si>
    <t xml:space="preserve">Semacret3</t>
  </si>
  <si>
    <t xml:space="preserve">LINK-FINUNI</t>
  </si>
  <si>
    <t xml:space="preserve">Mine.io2</t>
  </si>
  <si>
    <t xml:space="preserve">UNDERCOVER</t>
  </si>
  <si>
    <t xml:space="preserve">Instrument name</t>
  </si>
  <si>
    <t xml:space="preserve">ID</t>
  </si>
  <si>
    <t xml:space="preserve">Number</t>
  </si>
  <si>
    <t xml:space="preserve">Owner</t>
  </si>
  <si>
    <t xml:space="preserve">Storage location</t>
  </si>
  <si>
    <t xml:space="preserve">Güralp 3ESPC Seismometer</t>
  </si>
  <si>
    <t xml:space="preserve">3ESPC</t>
  </si>
  <si>
    <t xml:space="preserve">Helsinki</t>
  </si>
  <si>
    <t xml:space="preserve">Portable BMS (12 slots)</t>
  </si>
  <si>
    <t xml:space="preserve">BMS12</t>
  </si>
  <si>
    <t xml:space="preserve">UOulu</t>
  </si>
  <si>
    <t xml:space="preserve">Oulu</t>
  </si>
  <si>
    <t xml:space="preserve">Geospace BN25 battery</t>
  </si>
  <si>
    <t xml:space="preserve">BN25</t>
  </si>
  <si>
    <t xml:space="preserve">Geosapce BN32 battery</t>
  </si>
  <si>
    <t xml:space="preserve">BN32</t>
  </si>
  <si>
    <t xml:space="preserve">Cable Minimus to 3ESPC</t>
  </si>
  <si>
    <t xml:space="preserve">CABLEBB</t>
  </si>
  <si>
    <t xml:space="preserve">GSB DC adapter</t>
  </si>
  <si>
    <t xml:space="preserve">DC</t>
  </si>
  <si>
    <t xml:space="preserve">GSB DTM (24 slots)</t>
  </si>
  <si>
    <t xml:space="preserve">DTM24</t>
  </si>
  <si>
    <t xml:space="preserve">GSB DTM (48 slots)</t>
  </si>
  <si>
    <t xml:space="preserve">DTM48</t>
  </si>
  <si>
    <t xml:space="preserve">UTurku</t>
  </si>
  <si>
    <t xml:space="preserve">AaltoU</t>
  </si>
  <si>
    <t xml:space="preserve">Fortis Accelerometer</t>
  </si>
  <si>
    <t xml:space="preserve">FORTIS</t>
  </si>
  <si>
    <t xml:space="preserve">Battery GEL GF12063 Y04</t>
  </si>
  <si>
    <t xml:space="preserve">GELBATTERY</t>
  </si>
  <si>
    <t xml:space="preserve">GNSS antenna 10m</t>
  </si>
  <si>
    <t xml:space="preserve">GNSS</t>
  </si>
  <si>
    <t xml:space="preserve">GSB3 64GB</t>
  </si>
  <si>
    <t xml:space="preserve">GSB3</t>
  </si>
  <si>
    <t xml:space="preserve">GS-ONE LF 5 Hz 3C</t>
  </si>
  <si>
    <t xml:space="preserve">GS-ONE5HZ</t>
  </si>
  <si>
    <t xml:space="preserve">GSX3-LTE</t>
  </si>
  <si>
    <t xml:space="preserve">GSX3</t>
  </si>
  <si>
    <t xml:space="preserve">SmartSolo IGU 16HR3C</t>
  </si>
  <si>
    <t xml:space="preserve">IGU-16HR3C</t>
  </si>
  <si>
    <t xml:space="preserve">Espoo</t>
  </si>
  <si>
    <t xml:space="preserve">GSB-LHR</t>
  </si>
  <si>
    <t xml:space="preserve">LHR</t>
  </si>
  <si>
    <t xml:space="preserve">GSB-LV</t>
  </si>
  <si>
    <t xml:space="preserve">LV</t>
  </si>
  <si>
    <t xml:space="preserve">SmartSolo magnet</t>
  </si>
  <si>
    <t xml:space="preserve">MAGNET</t>
  </si>
  <si>
    <t xml:space="preserve">Mascot battery charger</t>
  </si>
  <si>
    <t xml:space="preserve">MASCOT</t>
  </si>
  <si>
    <t xml:space="preserve">Güralp Minimus digitizer</t>
  </si>
  <si>
    <t xml:space="preserve">MINIMUS</t>
  </si>
  <si>
    <t xml:space="preserve">Source Decoder Recorder</t>
  </si>
  <si>
    <t xml:space="preserve">SDRX</t>
  </si>
  <si>
    <t xml:space="preserve">SmartSolo Battery charger</t>
  </si>
  <si>
    <t xml:space="preserve">SmartsoloCharger</t>
  </si>
  <si>
    <t xml:space="preserve">SmartSolo Data Rack</t>
  </si>
  <si>
    <t xml:space="preserve">SmartsoloRack</t>
  </si>
  <si>
    <t xml:space="preserve">Panasonic FZ-55 toughbook</t>
  </si>
  <si>
    <t xml:space="preserve">TOUGHBOOK</t>
  </si>
  <si>
    <t xml:space="preserve">Zbook Fury</t>
  </si>
  <si>
    <t xml:space="preserve">ZBOOK</t>
  </si>
  <si>
    <t xml:space="preserve">Sum of Number</t>
  </si>
  <si>
    <t xml:space="preserve">(empty)</t>
  </si>
  <si>
    <t xml:space="preserve">Total Result</t>
  </si>
  <si>
    <t xml:space="preserve">Status</t>
  </si>
  <si>
    <t xml:space="preserve">Broken</t>
  </si>
  <si>
    <t xml:space="preserve">Lost</t>
  </si>
  <si>
    <t xml:space="preserve">Repair</t>
  </si>
  <si>
    <t xml:space="preserve">Turku</t>
  </si>
  <si>
    <t xml:space="preserve">Aalto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</si>
</sst>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Tahoma"/>
      <family val="2"/>
      <charset val="1"/>
    </font>
    <font>
      <b val="true"/>
      <sz val="11"/>
      <color rgb="FF000000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548235"/>
        <bgColor rgb="FF767171"/>
      </patternFill>
    </fill>
    <fill>
      <patternFill patternType="solid">
        <fgColor rgb="FF70AD47"/>
        <bgColor rgb="FF548235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FBE5D6"/>
      </patternFill>
    </fill>
    <fill>
      <patternFill patternType="solid">
        <fgColor rgb="FFC00000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BE5D6"/>
      </patternFill>
    </fill>
    <fill>
      <patternFill patternType="solid">
        <fgColor rgb="FFFBE5D6"/>
        <bgColor rgb="FFE2F0D9"/>
      </patternFill>
    </fill>
    <fill>
      <patternFill patternType="solid">
        <fgColor rgb="FF767171"/>
        <bgColor rgb="FF7C7C7C"/>
      </patternFill>
    </fill>
    <fill>
      <patternFill patternType="solid">
        <fgColor rgb="FFAFABAB"/>
        <bgColor rgb="FFA6A6A6"/>
      </patternFill>
    </fill>
    <fill>
      <patternFill patternType="solid">
        <fgColor rgb="FF2E75B6"/>
        <bgColor rgb="FF0066CC"/>
      </patternFill>
    </fill>
    <fill>
      <patternFill patternType="solid">
        <fgColor rgb="FF5B9BD5"/>
        <bgColor rgb="FF8497B0"/>
      </patternFill>
    </fill>
    <fill>
      <patternFill patternType="solid">
        <fgColor rgb="FF9DC3E6"/>
        <bgColor rgb="FFADB9CA"/>
      </patternFill>
    </fill>
    <fill>
      <patternFill patternType="solid">
        <fgColor rgb="FFBDD7EE"/>
        <bgColor rgb="FFD9D9D9"/>
      </patternFill>
    </fill>
    <fill>
      <patternFill patternType="solid">
        <fgColor rgb="FFA6A6A6"/>
        <bgColor rgb="FFA5A5A5"/>
      </patternFill>
    </fill>
    <fill>
      <patternFill patternType="solid">
        <fgColor rgb="FF7C7C7C"/>
        <bgColor rgb="FF767171"/>
      </patternFill>
    </fill>
    <fill>
      <patternFill patternType="solid">
        <fgColor rgb="FFA5A5A5"/>
        <bgColor rgb="FFA6A6A6"/>
      </patternFill>
    </fill>
    <fill>
      <patternFill patternType="solid">
        <fgColor rgb="FFC9C9C9"/>
        <bgColor rgb="FFBFBFBF"/>
      </patternFill>
    </fill>
    <fill>
      <patternFill patternType="solid">
        <fgColor rgb="FFDBDBDB"/>
        <bgColor rgb="FFD9D9D9"/>
      </patternFill>
    </fill>
    <fill>
      <patternFill patternType="solid">
        <fgColor rgb="FF8497B0"/>
        <bgColor rgb="FFA5A5A5"/>
      </patternFill>
    </fill>
    <fill>
      <patternFill patternType="solid">
        <fgColor rgb="FFADB9CA"/>
        <bgColor rgb="FFBFBFBF"/>
      </patternFill>
    </fill>
    <fill>
      <patternFill patternType="solid">
        <fgColor rgb="FFFFC000"/>
        <bgColor rgb="FFF4B183"/>
      </patternFill>
    </fill>
    <fill>
      <patternFill patternType="solid">
        <fgColor rgb="FFBFBFBF"/>
        <bgColor rgb="FFC9C9C9"/>
      </patternFill>
    </fill>
    <fill>
      <patternFill patternType="solid">
        <fgColor rgb="FFD9D9D9"/>
        <bgColor rgb="FFDBDBDB"/>
      </patternFill>
    </fill>
    <fill>
      <patternFill patternType="solid">
        <fgColor rgb="FFFFFFFF"/>
        <bgColor rgb="FFE2F0D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6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7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8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9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0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1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2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3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4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5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6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7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8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19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20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21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22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23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24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25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5" fillId="26" borderId="4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C00000"/>
      <rgbColor rgb="FF00FF00"/>
      <rgbColor rgb="FF0000FF"/>
      <rgbColor rgb="FFC9C9C9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C7C7C"/>
      <rgbColor rgb="FFA5A5A5"/>
      <rgbColor rgb="FF993366"/>
      <rgbColor rgb="FFFBE5D6"/>
      <rgbColor rgb="FFDBDBDB"/>
      <rgbColor rgb="FF660066"/>
      <rgbColor rgb="FFAFABAB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9DC3E6"/>
      <rgbColor rgb="FFF4B183"/>
      <rgbColor rgb="FFADB9CA"/>
      <rgbColor rgb="FFF8CBAD"/>
      <rgbColor rgb="FF2E75B6"/>
      <rgbColor rgb="FF5B9BD5"/>
      <rgbColor rgb="FFA9D18E"/>
      <rgbColor rgb="FFFFC000"/>
      <rgbColor rgb="FFA6A6A6"/>
      <rgbColor rgb="FFED7D31"/>
      <rgbColor rgb="FF767171"/>
      <rgbColor rgb="FF8497B0"/>
      <rgbColor rgb="FF00336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NNSIP_planning_202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NSIP_Projects"/>
      <sheetName val="FINNSIP inventory 2023"/>
      <sheetName val="Sheet2"/>
      <sheetName val="FINNSIP Projects planning"/>
      <sheetName val="48 slots racks serial numbers"/>
      <sheetName val="LHR serial numbers"/>
      <sheetName val="Packing strategy (spring'24)"/>
      <sheetName val="Packing strategy (autumn'24)"/>
      <sheetName val="Counting instruments we have"/>
      <sheetName val="Invoiced instruments"/>
      <sheetName val="Funding decisions"/>
      <sheetName val="Purchase plan"/>
    </sheetNames>
    <sheetDataSet>
      <sheetData sheetId="0"/>
      <sheetData sheetId="1">
        <row r="2">
          <cell r="B2" t="str">
            <v>GSB3</v>
          </cell>
        </row>
        <row r="3">
          <cell r="B3" t="str">
            <v>GS-ONE5HZ</v>
          </cell>
        </row>
        <row r="4">
          <cell r="B4" t="str">
            <v>GSX3</v>
          </cell>
        </row>
        <row r="5">
          <cell r="B5" t="str">
            <v>LHR</v>
          </cell>
        </row>
        <row r="6">
          <cell r="B6" t="str">
            <v>LV</v>
          </cell>
        </row>
        <row r="7">
          <cell r="B7" t="str">
            <v>BN25</v>
          </cell>
        </row>
        <row r="8">
          <cell r="B8" t="str">
            <v>BN32</v>
          </cell>
        </row>
        <row r="9">
          <cell r="B9" t="str">
            <v>DTM48</v>
          </cell>
        </row>
        <row r="10">
          <cell r="B10" t="str">
            <v>DTM24</v>
          </cell>
        </row>
        <row r="11">
          <cell r="B11" t="str">
            <v>DC</v>
          </cell>
        </row>
        <row r="12">
          <cell r="B12" t="str">
            <v>BMS12</v>
          </cell>
        </row>
        <row r="13">
          <cell r="B13" t="str">
            <v>TOUGHBOOK</v>
          </cell>
        </row>
        <row r="14">
          <cell r="B14" t="str">
            <v>ZBOOK</v>
          </cell>
        </row>
        <row r="15">
          <cell r="B15" t="str">
            <v>IGU-16HR3C</v>
          </cell>
        </row>
        <row r="16">
          <cell r="B16" t="str">
            <v>SmartsoloCharger</v>
          </cell>
        </row>
        <row r="17">
          <cell r="B17" t="str">
            <v>SmartsoloRack</v>
          </cell>
        </row>
        <row r="18">
          <cell r="B18" t="str">
            <v>MAGNET</v>
          </cell>
        </row>
        <row r="19">
          <cell r="B19" t="str">
            <v>SDRX</v>
          </cell>
        </row>
        <row r="20">
          <cell r="B20" t="str">
            <v>MINIMUS</v>
          </cell>
        </row>
        <row r="21">
          <cell r="B21" t="str">
            <v>3ESPC</v>
          </cell>
        </row>
        <row r="22">
          <cell r="B22" t="str">
            <v>GNSS</v>
          </cell>
        </row>
        <row r="23">
          <cell r="B23" t="str">
            <v>CABLEBB</v>
          </cell>
        </row>
        <row r="24">
          <cell r="B24" t="str">
            <v>MASCOT</v>
          </cell>
        </row>
        <row r="25">
          <cell r="B25" t="str">
            <v>GELBATTERY</v>
          </cell>
        </row>
        <row r="26">
          <cell r="B26" t="str">
            <v>FORTIS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1" createdVersion="3">
  <cacheSource type="worksheet">
    <worksheetSource ref="A:E" sheet="Inventory"/>
  </cacheSource>
  <cacheFields count="5">
    <cacheField name="Instrument name" numFmtId="0">
      <sharedItems containsBlank="1" count="26">
        <s v="Battery GEL GF12063 Y04"/>
        <s v="Cable Minimus to 3ESPC"/>
        <s v="Fortis Accelerometer"/>
        <s v="Geosapce BN32 battery"/>
        <s v="Geospace BN25 battery"/>
        <s v="GNSS antenna 10m"/>
        <s v="GS-ONE LF 5 Hz 3C"/>
        <s v="GSB DC adapter"/>
        <s v="GSB DTM (24 slots)"/>
        <s v="GSB DTM (48 slots)"/>
        <s v="GSB-LHR"/>
        <s v="GSB-LV"/>
        <s v="GSB3 64GB"/>
        <s v="GSX3-LTE"/>
        <s v="Güralp 3ESPC Seismometer"/>
        <s v="Güralp Minimus digitizer"/>
        <s v="Mascot battery charger"/>
        <s v="Panasonic FZ-55 toughbook"/>
        <s v="Portable BMS (12 slots)"/>
        <s v="SmartSolo Battery charger"/>
        <s v="SmartSolo Data Rack"/>
        <s v="SmartSolo IGU 16HR3C"/>
        <s v="SmartSolo magnet"/>
        <s v="Source Decoder Recorder"/>
        <s v="Zbook Fury"/>
        <m/>
      </sharedItems>
    </cacheField>
    <cacheField name="ID" numFmtId="0">
      <sharedItems containsBlank="1" count="26">
        <s v="3ESPC"/>
        <s v="BMS12"/>
        <s v="BN25"/>
        <s v="BN32"/>
        <s v="CABLEBB"/>
        <s v="DC"/>
        <s v="DTM24"/>
        <s v="DTM48"/>
        <s v="FORTIS"/>
        <s v="GELBATTERY"/>
        <s v="GNSS"/>
        <s v="GS-ONE5HZ"/>
        <s v="GSB3"/>
        <s v="GSX3"/>
        <s v="IGU-16HR3C"/>
        <s v="LHR"/>
        <s v="LV"/>
        <s v="MAGNET"/>
        <s v="MASCOT"/>
        <s v="MINIMUS"/>
        <s v="SDRX"/>
        <s v="SmartsoloCharger"/>
        <s v="SmartsoloRack"/>
        <s v="TOUGHBOOK"/>
        <s v="ZBOOK"/>
        <m/>
      </sharedItems>
    </cacheField>
    <cacheField name="Number" numFmtId="0">
      <sharedItems containsString="0" containsBlank="1" containsNumber="1" containsInteger="1" minValue="0" maxValue="451" count="18">
        <n v="0"/>
        <n v="1"/>
        <n v="2"/>
        <n v="3"/>
        <n v="4"/>
        <n v="5"/>
        <n v="20"/>
        <n v="25"/>
        <n v="46"/>
        <n v="50"/>
        <n v="70"/>
        <n v="71"/>
        <n v="118"/>
        <n v="185"/>
        <n v="324"/>
        <n v="412"/>
        <n v="451"/>
        <m/>
      </sharedItems>
    </cacheField>
    <cacheField name="Owner" numFmtId="0">
      <sharedItems containsBlank="1" count="6">
        <s v="AaltoU"/>
        <s v="GTK"/>
        <s v="UH"/>
        <s v="UOulu"/>
        <s v="UTurku"/>
        <m/>
      </sharedItems>
    </cacheField>
    <cacheField name="Storage location" numFmtId="0">
      <sharedItems containsBlank="1" count="4">
        <s v="Espoo"/>
        <s v="Helsinki"/>
        <s v="Oulu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14"/>
    <x v="0"/>
    <x v="8"/>
    <x v="2"/>
    <x v="1"/>
  </r>
  <r>
    <x v="18"/>
    <x v="1"/>
    <x v="1"/>
    <x v="2"/>
    <x v="1"/>
  </r>
  <r>
    <x v="18"/>
    <x v="1"/>
    <x v="2"/>
    <x v="3"/>
    <x v="2"/>
  </r>
  <r>
    <x v="4"/>
    <x v="2"/>
    <x v="7"/>
    <x v="2"/>
    <x v="1"/>
  </r>
  <r>
    <x v="4"/>
    <x v="2"/>
    <x v="10"/>
    <x v="2"/>
    <x v="1"/>
  </r>
  <r>
    <x v="3"/>
    <x v="3"/>
    <x v="9"/>
    <x v="3"/>
    <x v="2"/>
  </r>
  <r>
    <x v="1"/>
    <x v="4"/>
    <x v="8"/>
    <x v="2"/>
    <x v="1"/>
  </r>
  <r>
    <x v="7"/>
    <x v="5"/>
    <x v="14"/>
    <x v="2"/>
    <x v="1"/>
  </r>
  <r>
    <x v="8"/>
    <x v="6"/>
    <x v="1"/>
    <x v="3"/>
    <x v="2"/>
  </r>
  <r>
    <x v="9"/>
    <x v="7"/>
    <x v="2"/>
    <x v="2"/>
    <x v="1"/>
  </r>
  <r>
    <x v="9"/>
    <x v="7"/>
    <x v="3"/>
    <x v="1"/>
    <x v="1"/>
  </r>
  <r>
    <x v="9"/>
    <x v="7"/>
    <x v="1"/>
    <x v="4"/>
    <x v="1"/>
  </r>
  <r>
    <x v="9"/>
    <x v="7"/>
    <x v="1"/>
    <x v="0"/>
    <x v="1"/>
  </r>
  <r>
    <x v="2"/>
    <x v="8"/>
    <x v="5"/>
    <x v="2"/>
    <x v="1"/>
  </r>
  <r>
    <x v="0"/>
    <x v="9"/>
    <x v="6"/>
    <x v="2"/>
    <x v="1"/>
  </r>
  <r>
    <x v="5"/>
    <x v="10"/>
    <x v="8"/>
    <x v="2"/>
    <x v="1"/>
  </r>
  <r>
    <x v="12"/>
    <x v="12"/>
    <x v="15"/>
    <x v="2"/>
    <x v="1"/>
  </r>
  <r>
    <x v="12"/>
    <x v="12"/>
    <x v="16"/>
    <x v="1"/>
    <x v="1"/>
  </r>
  <r>
    <x v="12"/>
    <x v="12"/>
    <x v="13"/>
    <x v="4"/>
    <x v="1"/>
  </r>
  <r>
    <x v="12"/>
    <x v="12"/>
    <x v="12"/>
    <x v="0"/>
    <x v="1"/>
  </r>
  <r>
    <x v="6"/>
    <x v="11"/>
    <x v="15"/>
    <x v="2"/>
    <x v="1"/>
  </r>
  <r>
    <x v="6"/>
    <x v="11"/>
    <x v="16"/>
    <x v="1"/>
    <x v="1"/>
  </r>
  <r>
    <x v="6"/>
    <x v="11"/>
    <x v="13"/>
    <x v="4"/>
    <x v="1"/>
  </r>
  <r>
    <x v="6"/>
    <x v="11"/>
    <x v="12"/>
    <x v="0"/>
    <x v="1"/>
  </r>
  <r>
    <x v="6"/>
    <x v="11"/>
    <x v="9"/>
    <x v="3"/>
    <x v="2"/>
  </r>
  <r>
    <x v="13"/>
    <x v="13"/>
    <x v="9"/>
    <x v="3"/>
    <x v="2"/>
  </r>
  <r>
    <x v="21"/>
    <x v="14"/>
    <x v="11"/>
    <x v="1"/>
    <x v="0"/>
  </r>
  <r>
    <x v="10"/>
    <x v="15"/>
    <x v="5"/>
    <x v="2"/>
    <x v="1"/>
  </r>
  <r>
    <x v="10"/>
    <x v="15"/>
    <x v="1"/>
    <x v="1"/>
    <x v="1"/>
  </r>
  <r>
    <x v="10"/>
    <x v="15"/>
    <x v="4"/>
    <x v="4"/>
    <x v="1"/>
  </r>
  <r>
    <x v="10"/>
    <x v="15"/>
    <x v="2"/>
    <x v="3"/>
    <x v="2"/>
  </r>
  <r>
    <x v="11"/>
    <x v="16"/>
    <x v="1"/>
    <x v="2"/>
    <x v="1"/>
  </r>
  <r>
    <x v="11"/>
    <x v="16"/>
    <x v="1"/>
    <x v="0"/>
    <x v="1"/>
  </r>
  <r>
    <x v="22"/>
    <x v="17"/>
    <x v="4"/>
    <x v="1"/>
    <x v="0"/>
  </r>
  <r>
    <x v="16"/>
    <x v="18"/>
    <x v="0"/>
    <x v="2"/>
    <x v="1"/>
  </r>
  <r>
    <x v="15"/>
    <x v="19"/>
    <x v="8"/>
    <x v="2"/>
    <x v="1"/>
  </r>
  <r>
    <x v="23"/>
    <x v="20"/>
    <x v="0"/>
    <x v="2"/>
    <x v="1"/>
  </r>
  <r>
    <x v="19"/>
    <x v="21"/>
    <x v="1"/>
    <x v="1"/>
    <x v="0"/>
  </r>
  <r>
    <x v="20"/>
    <x v="22"/>
    <x v="2"/>
    <x v="1"/>
    <x v="0"/>
  </r>
  <r>
    <x v="17"/>
    <x v="23"/>
    <x v="1"/>
    <x v="3"/>
    <x v="2"/>
  </r>
  <r>
    <x v="24"/>
    <x v="24"/>
    <x v="1"/>
    <x v="3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B28" firstHeaderRow="1" firstDataRow="1" firstDataCol="1"/>
  <pivotFields count="5">
    <pivotField compact="0" showAll="0"/>
    <pivotField axis="axisRow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showAll="0"/>
    <pivotField compact="0" showAll="0"/>
    <pivotField compact="0" showAll="0"/>
  </pivotFields>
  <rowFields count="1">
    <field x="1"/>
  </rowFields>
  <dataFields count="1">
    <dataField name="Sum of Number" fld="2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4.28"/>
    <col collapsed="false" customWidth="true" hidden="false" outlineLevel="0" max="3" min="3" style="0" width="18.42"/>
    <col collapsed="false" customWidth="true" hidden="false" outlineLevel="0" max="4" min="4" style="0" width="13.86"/>
    <col collapsed="false" customWidth="true" hidden="false" outlineLevel="0" max="5" min="5" style="0" width="14.43"/>
  </cols>
  <sheetData>
    <row r="1" customFormat="false" ht="117.7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tr">
        <f aca="false">'[1]FINNSIP inventory 2023'!$B2</f>
        <v>GSB3</v>
      </c>
      <c r="G1" s="7" t="str">
        <f aca="false">'[1]FINNSIP inventory 2023'!$B3</f>
        <v>GS-ONE5HZ</v>
      </c>
      <c r="H1" s="8" t="str">
        <f aca="false">'[1]FINNSIP inventory 2023'!$B4</f>
        <v>GSX3</v>
      </c>
      <c r="I1" s="9" t="str">
        <f aca="false">'[1]FINNSIP inventory 2023'!$B5</f>
        <v>LHR</v>
      </c>
      <c r="J1" s="10" t="str">
        <f aca="false">'[1]FINNSIP inventory 2023'!$B6</f>
        <v>LV</v>
      </c>
      <c r="K1" s="11" t="str">
        <f aca="false">'[1]FINNSIP inventory 2023'!$B7</f>
        <v>BN25</v>
      </c>
      <c r="L1" s="12" t="str">
        <f aca="false">'[1]FINNSIP inventory 2023'!$B8</f>
        <v>BN32</v>
      </c>
      <c r="M1" s="13" t="str">
        <f aca="false">'[1]FINNSIP inventory 2023'!$B9</f>
        <v>DTM48</v>
      </c>
      <c r="N1" s="14" t="str">
        <f aca="false">'[1]FINNSIP inventory 2023'!$B10</f>
        <v>DTM24</v>
      </c>
      <c r="O1" s="15" t="str">
        <f aca="false">'[1]FINNSIP inventory 2023'!$B11</f>
        <v>DC</v>
      </c>
      <c r="P1" s="16" t="str">
        <f aca="false">'[1]FINNSIP inventory 2023'!$B12</f>
        <v>BMS12</v>
      </c>
      <c r="Q1" s="17" t="str">
        <f aca="false">'[1]FINNSIP inventory 2023'!$B13</f>
        <v>TOUGHBOOK</v>
      </c>
      <c r="R1" s="18" t="str">
        <f aca="false">'[1]FINNSIP inventory 2023'!$B14</f>
        <v>ZBOOK</v>
      </c>
      <c r="S1" s="19" t="str">
        <f aca="false">'[1]FINNSIP inventory 2023'!$B15</f>
        <v>IGU-16HR3C</v>
      </c>
      <c r="T1" s="20" t="str">
        <f aca="false">'[1]FINNSIP inventory 2023'!$B16</f>
        <v>SmartsoloCharger</v>
      </c>
      <c r="U1" s="21" t="str">
        <f aca="false">'[1]FINNSIP inventory 2023'!$B17</f>
        <v>SmartsoloRack</v>
      </c>
      <c r="V1" s="22" t="str">
        <f aca="false">'[1]FINNSIP inventory 2023'!$B18</f>
        <v>MAGNET</v>
      </c>
      <c r="W1" s="23" t="str">
        <f aca="false">'[1]FINNSIP inventory 2023'!$B19</f>
        <v>SDRX</v>
      </c>
      <c r="X1" s="24" t="str">
        <f aca="false">'[1]FINNSIP inventory 2023'!$B20</f>
        <v>MINIMUS</v>
      </c>
      <c r="Y1" s="25" t="str">
        <f aca="false">'[1]FINNSIP inventory 2023'!$B21</f>
        <v>3ESPC</v>
      </c>
      <c r="Z1" s="26" t="str">
        <f aca="false">'[1]FINNSIP inventory 2023'!$B22</f>
        <v>GNSS</v>
      </c>
      <c r="AA1" s="27" t="str">
        <f aca="false">'[1]FINNSIP inventory 2023'!$B23</f>
        <v>CABLEBB</v>
      </c>
      <c r="AB1" s="28" t="str">
        <f aca="false">'[1]FINNSIP inventory 2023'!$B24</f>
        <v>MASCOT</v>
      </c>
      <c r="AC1" s="29" t="str">
        <f aca="false">'[1]FINNSIP inventory 2023'!$B25</f>
        <v>GELBATTERY</v>
      </c>
      <c r="AD1" s="30" t="str">
        <f aca="false">'[1]FINNSIP inventory 2023'!$B26</f>
        <v>FORTIS</v>
      </c>
    </row>
    <row r="2" customFormat="false" ht="15.75" hidden="false" customHeight="false" outlineLevel="0" collapsed="false">
      <c r="A2" s="31" t="s">
        <v>5</v>
      </c>
      <c r="B2" s="31" t="s">
        <v>6</v>
      </c>
      <c r="C2" s="31"/>
      <c r="D2" s="32" t="n">
        <v>45394</v>
      </c>
      <c r="E2" s="32" t="n">
        <v>45458</v>
      </c>
      <c r="F2" s="33" t="n">
        <v>480</v>
      </c>
      <c r="G2" s="31" t="n">
        <v>480</v>
      </c>
      <c r="H2" s="31"/>
      <c r="I2" s="31" t="n">
        <v>2</v>
      </c>
      <c r="J2" s="31" t="n">
        <v>1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 t="n">
        <v>3</v>
      </c>
      <c r="Y2" s="31" t="n">
        <v>3</v>
      </c>
      <c r="Z2" s="31" t="n">
        <v>3</v>
      </c>
      <c r="AA2" s="31" t="n">
        <v>3</v>
      </c>
      <c r="AB2" s="31"/>
      <c r="AC2" s="31" t="n">
        <v>3</v>
      </c>
      <c r="AD2" s="31"/>
    </row>
    <row r="3" customFormat="false" ht="15.75" hidden="false" customHeight="false" outlineLevel="0" collapsed="false">
      <c r="A3" s="31" t="s">
        <v>7</v>
      </c>
      <c r="B3" s="31" t="s">
        <v>8</v>
      </c>
      <c r="C3" s="31"/>
      <c r="D3" s="32" t="n">
        <v>44849</v>
      </c>
      <c r="E3" s="32" t="n">
        <v>45458</v>
      </c>
      <c r="F3" s="33" t="n">
        <v>50</v>
      </c>
      <c r="G3" s="31" t="n">
        <v>50</v>
      </c>
      <c r="H3" s="31"/>
      <c r="I3" s="31"/>
      <c r="J3" s="31"/>
      <c r="K3" s="31" t="n">
        <v>20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 t="n">
        <v>4</v>
      </c>
      <c r="Y3" s="31"/>
      <c r="Z3" s="31" t="n">
        <v>4</v>
      </c>
      <c r="AA3" s="31" t="n">
        <v>4</v>
      </c>
      <c r="AB3" s="31" t="n">
        <v>4</v>
      </c>
      <c r="AC3" s="31" t="n">
        <v>4</v>
      </c>
      <c r="AD3" s="31" t="n">
        <v>4</v>
      </c>
    </row>
    <row r="4" customFormat="false" ht="15.75" hidden="false" customHeight="false" outlineLevel="0" collapsed="false">
      <c r="A4" s="31" t="s">
        <v>9</v>
      </c>
      <c r="B4" s="31" t="s">
        <v>8</v>
      </c>
      <c r="C4" s="31" t="s">
        <v>10</v>
      </c>
      <c r="D4" s="32" t="n">
        <v>45397</v>
      </c>
      <c r="E4" s="32" t="n">
        <v>45961</v>
      </c>
      <c r="F4" s="31" t="n">
        <v>120</v>
      </c>
      <c r="G4" s="31" t="n">
        <v>120</v>
      </c>
      <c r="H4" s="31"/>
      <c r="I4" s="31" t="n">
        <v>3</v>
      </c>
      <c r="J4" s="31"/>
      <c r="K4" s="31" t="n">
        <v>15</v>
      </c>
      <c r="L4" s="31"/>
      <c r="M4" s="31" t="n">
        <v>1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customFormat="false" ht="15.75" hidden="false" customHeight="false" outlineLevel="0" collapsed="false">
      <c r="A5" s="31" t="s">
        <v>11</v>
      </c>
      <c r="B5" s="31" t="s">
        <v>8</v>
      </c>
      <c r="C5" s="31" t="s">
        <v>12</v>
      </c>
      <c r="D5" s="32" t="n">
        <v>45407</v>
      </c>
      <c r="E5" s="32" t="n">
        <v>45493</v>
      </c>
      <c r="F5" s="31" t="n">
        <v>170</v>
      </c>
      <c r="G5" s="31" t="n">
        <v>170</v>
      </c>
      <c r="H5" s="31"/>
      <c r="I5" s="31" t="n">
        <v>3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 customFormat="false" ht="15.75" hidden="false" customHeight="false" outlineLevel="0" collapsed="false">
      <c r="A6" s="31" t="s">
        <v>13</v>
      </c>
      <c r="B6" s="31" t="s">
        <v>14</v>
      </c>
      <c r="C6" s="31"/>
      <c r="D6" s="32"/>
      <c r="E6" s="32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customFormat="false" ht="15.75" hidden="false" customHeight="false" outlineLevel="0" collapsed="false">
      <c r="A7" s="31" t="s">
        <v>15</v>
      </c>
      <c r="B7" s="31" t="s">
        <v>14</v>
      </c>
      <c r="C7" s="31"/>
      <c r="D7" s="32" t="n">
        <v>45558</v>
      </c>
      <c r="E7" s="32" t="n">
        <v>45618</v>
      </c>
      <c r="F7" s="31" t="n">
        <v>900</v>
      </c>
      <c r="G7" s="31" t="n">
        <v>900</v>
      </c>
      <c r="H7" s="31"/>
      <c r="I7" s="31"/>
      <c r="J7" s="31" t="n">
        <v>2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customFormat="false" ht="15.75" hidden="false" customHeight="false" outlineLevel="0" collapsed="false">
      <c r="A8" s="31" t="s">
        <v>16</v>
      </c>
      <c r="B8" s="31" t="s">
        <v>8</v>
      </c>
      <c r="C8" s="31"/>
      <c r="D8" s="32" t="n">
        <v>45536</v>
      </c>
      <c r="E8" s="32" t="n">
        <v>45564</v>
      </c>
      <c r="F8" s="31" t="n">
        <v>80</v>
      </c>
      <c r="G8" s="31" t="n">
        <v>80</v>
      </c>
      <c r="H8" s="31"/>
      <c r="I8" s="31" t="n">
        <v>1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customFormat="false" ht="15.75" hidden="false" customHeight="false" outlineLevel="0" collapsed="false">
      <c r="A9" s="31" t="s">
        <v>17</v>
      </c>
      <c r="B9" s="31" t="s">
        <v>8</v>
      </c>
      <c r="C9" s="31"/>
      <c r="D9" s="32" t="n">
        <v>44713</v>
      </c>
      <c r="E9" s="32" t="n">
        <v>45534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 t="n">
        <v>20</v>
      </c>
      <c r="Y9" s="31" t="n">
        <v>20</v>
      </c>
      <c r="Z9" s="31" t="n">
        <v>20</v>
      </c>
      <c r="AA9" s="31" t="n">
        <v>20</v>
      </c>
      <c r="AB9" s="31" t="n">
        <v>20</v>
      </c>
      <c r="AC9" s="31" t="n">
        <v>20</v>
      </c>
      <c r="AD9" s="31"/>
    </row>
    <row r="10" customFormat="false" ht="15.75" hidden="false" customHeight="false" outlineLevel="0" collapsed="false">
      <c r="A10" s="31" t="s">
        <v>18</v>
      </c>
      <c r="B10" s="31" t="s">
        <v>8</v>
      </c>
      <c r="C10" s="31"/>
      <c r="D10" s="32" t="n">
        <v>45536</v>
      </c>
      <c r="E10" s="32" t="n">
        <v>45930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 t="n">
        <v>20</v>
      </c>
      <c r="Y10" s="31" t="n">
        <v>20</v>
      </c>
      <c r="Z10" s="31" t="n">
        <v>20</v>
      </c>
      <c r="AA10" s="31" t="n">
        <v>20</v>
      </c>
      <c r="AB10" s="31" t="n">
        <v>20</v>
      </c>
      <c r="AC10" s="31" t="n">
        <v>20</v>
      </c>
      <c r="AD10" s="31"/>
    </row>
    <row r="11" customFormat="false" ht="15.75" hidden="false" customHeight="false" outlineLevel="0" collapsed="false">
      <c r="A11" s="31" t="s">
        <v>19</v>
      </c>
      <c r="B11" s="31" t="s">
        <v>8</v>
      </c>
      <c r="C11" s="31"/>
      <c r="D11" s="32" t="n">
        <v>44819</v>
      </c>
      <c r="E11" s="32" t="n">
        <v>45550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 t="n">
        <v>10</v>
      </c>
      <c r="Y11" s="31" t="n">
        <v>10</v>
      </c>
      <c r="Z11" s="31" t="n">
        <v>10</v>
      </c>
      <c r="AA11" s="31" t="n">
        <v>10</v>
      </c>
      <c r="AB11" s="31" t="n">
        <v>10</v>
      </c>
      <c r="AC11" s="31" t="n">
        <v>10</v>
      </c>
      <c r="AD11" s="31"/>
    </row>
    <row r="12" customFormat="false" ht="15.75" hidden="false" customHeight="false" outlineLevel="0" collapsed="false">
      <c r="A12" s="31" t="s">
        <v>20</v>
      </c>
      <c r="B12" s="31" t="s">
        <v>6</v>
      </c>
      <c r="C12" s="31"/>
      <c r="D12" s="32" t="n">
        <v>45323</v>
      </c>
      <c r="E12" s="32" t="n">
        <v>45657</v>
      </c>
      <c r="F12" s="31"/>
      <c r="G12" s="31" t="n">
        <v>50</v>
      </c>
      <c r="H12" s="31" t="n">
        <v>50</v>
      </c>
      <c r="I12" s="31" t="n">
        <v>2</v>
      </c>
      <c r="J12" s="31"/>
      <c r="K12" s="31"/>
      <c r="L12" s="31" t="n">
        <v>50</v>
      </c>
      <c r="M12" s="31"/>
      <c r="N12" s="31" t="n">
        <v>1</v>
      </c>
      <c r="O12" s="31"/>
      <c r="P12" s="31" t="n">
        <v>2</v>
      </c>
      <c r="Q12" s="31" t="n">
        <v>1</v>
      </c>
      <c r="R12" s="31" t="n">
        <v>1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customFormat="false" ht="15.75" hidden="false" customHeight="false" outlineLevel="0" collapsed="false">
      <c r="A13" s="31"/>
      <c r="B13" s="31"/>
      <c r="C13" s="31"/>
      <c r="D13" s="32"/>
      <c r="E13" s="3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customFormat="false" ht="15.75" hidden="false" customHeight="false" outlineLevel="0" collapsed="false">
      <c r="A14" s="31" t="s">
        <v>21</v>
      </c>
      <c r="B14" s="31" t="s">
        <v>8</v>
      </c>
      <c r="C14" s="31"/>
      <c r="D14" s="32" t="n">
        <v>45586</v>
      </c>
      <c r="E14" s="32" t="n">
        <v>45808</v>
      </c>
      <c r="F14" s="31" t="n">
        <v>40</v>
      </c>
      <c r="G14" s="31" t="n">
        <v>40</v>
      </c>
      <c r="H14" s="31"/>
      <c r="I14" s="31" t="n">
        <v>3</v>
      </c>
      <c r="J14" s="31"/>
      <c r="K14" s="31"/>
      <c r="L14" s="31" t="n">
        <v>40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customFormat="false" ht="15.75" hidden="false" customHeight="false" outlineLevel="0" collapsed="false">
      <c r="A15" s="31" t="s">
        <v>21</v>
      </c>
      <c r="B15" s="31" t="s">
        <v>8</v>
      </c>
      <c r="C15" s="31"/>
      <c r="D15" s="32" t="n">
        <v>45672</v>
      </c>
      <c r="E15" s="32" t="n">
        <v>45750</v>
      </c>
      <c r="F15" s="31" t="n">
        <v>350</v>
      </c>
      <c r="G15" s="31" t="n">
        <v>350</v>
      </c>
      <c r="H15" s="31"/>
      <c r="I15" s="31"/>
      <c r="J15" s="31" t="n">
        <v>1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 t="n">
        <v>1</v>
      </c>
      <c r="X15" s="31"/>
      <c r="Y15" s="31"/>
      <c r="Z15" s="31"/>
      <c r="AA15" s="31"/>
      <c r="AB15" s="31"/>
      <c r="AC15" s="31"/>
      <c r="AD15" s="31"/>
    </row>
    <row r="16" customFormat="false" ht="15.75" hidden="false" customHeight="false" outlineLevel="0" collapsed="false">
      <c r="A16" s="31" t="s">
        <v>22</v>
      </c>
      <c r="B16" s="31" t="s">
        <v>6</v>
      </c>
      <c r="C16" s="31"/>
      <c r="D16" s="32" t="n">
        <v>45526</v>
      </c>
      <c r="E16" s="32" t="n">
        <v>45581</v>
      </c>
      <c r="F16" s="31" t="n">
        <v>40</v>
      </c>
      <c r="G16" s="31" t="n">
        <v>40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 t="n">
        <v>70</v>
      </c>
      <c r="T16" s="31"/>
      <c r="U16" s="31" t="n">
        <v>2</v>
      </c>
      <c r="V16" s="31" t="n">
        <v>2</v>
      </c>
      <c r="W16" s="31"/>
      <c r="X16" s="31" t="n">
        <v>3</v>
      </c>
      <c r="Y16" s="31" t="n">
        <v>3</v>
      </c>
      <c r="Z16" s="31" t="n">
        <v>3</v>
      </c>
      <c r="AA16" s="31" t="n">
        <v>3</v>
      </c>
      <c r="AB16" s="31"/>
      <c r="AC16" s="31"/>
      <c r="AD16" s="31"/>
    </row>
    <row r="17" customFormat="false" ht="15.75" hidden="false" customHeight="false" outlineLevel="0" collapsed="false">
      <c r="A17" s="31" t="s">
        <v>23</v>
      </c>
      <c r="B17" s="31" t="s">
        <v>8</v>
      </c>
      <c r="C17" s="31"/>
      <c r="D17" s="32" t="n">
        <v>45901</v>
      </c>
      <c r="E17" s="32" t="n">
        <v>45919</v>
      </c>
      <c r="F17" s="31" t="n">
        <v>80</v>
      </c>
      <c r="G17" s="31" t="n">
        <v>80</v>
      </c>
      <c r="H17" s="31"/>
      <c r="I17" s="31" t="n">
        <v>1</v>
      </c>
      <c r="J17" s="31" t="n">
        <v>1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customFormat="false" ht="15.75" hidden="false" customHeight="false" outlineLevel="0" collapsed="false">
      <c r="A18" s="31" t="s">
        <v>24</v>
      </c>
      <c r="B18" s="31" t="s">
        <v>6</v>
      </c>
      <c r="C18" s="31"/>
      <c r="D18" s="32" t="n">
        <v>45578</v>
      </c>
      <c r="E18" s="32" t="n">
        <v>45777</v>
      </c>
      <c r="F18" s="31" t="n">
        <v>80</v>
      </c>
      <c r="G18" s="31" t="n">
        <v>80</v>
      </c>
      <c r="H18" s="31"/>
      <c r="I18" s="31" t="n">
        <v>1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 t="n">
        <v>3</v>
      </c>
      <c r="Y18" s="31" t="n">
        <v>3</v>
      </c>
      <c r="Z18" s="31" t="n">
        <v>3</v>
      </c>
      <c r="AA18" s="31" t="n">
        <v>3</v>
      </c>
      <c r="AB18" s="31" t="n">
        <v>3</v>
      </c>
      <c r="AC18" s="31" t="n">
        <v>3</v>
      </c>
      <c r="AD18" s="31"/>
    </row>
    <row r="19" customFormat="false" ht="15.75" hidden="false" customHeight="false" outlineLevel="0" collapsed="false">
      <c r="A19" s="31" t="s">
        <v>25</v>
      </c>
      <c r="B19" s="31" t="s">
        <v>14</v>
      </c>
      <c r="C19" s="31"/>
      <c r="D19" s="32" t="n">
        <v>45809</v>
      </c>
      <c r="E19" s="32" t="n">
        <v>45879</v>
      </c>
      <c r="F19" s="31" t="n">
        <v>1000</v>
      </c>
      <c r="G19" s="31" t="n">
        <v>500</v>
      </c>
      <c r="H19" s="31"/>
      <c r="I19" s="31" t="n">
        <v>4</v>
      </c>
      <c r="J19" s="31" t="n">
        <v>1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7.14"/>
    <col collapsed="false" customWidth="true" hidden="false" outlineLevel="0" max="2" min="2" style="0" width="15"/>
    <col collapsed="false" customWidth="true" hidden="false" outlineLevel="0" max="3" min="3" style="0" width="14.28"/>
    <col collapsed="false" customWidth="true" hidden="false" outlineLevel="0" max="4" min="4" style="0" width="14.57"/>
    <col collapsed="false" customWidth="true" hidden="false" outlineLevel="0" max="5" min="5" style="0" width="21.14"/>
    <col collapsed="false" customWidth="true" hidden="false" outlineLevel="0" max="6" min="6" style="0" width="20.14"/>
  </cols>
  <sheetData>
    <row r="1" customFormat="false" ht="15.75" hidden="false" customHeight="false" outlineLevel="0" collapsed="false">
      <c r="A1" s="34" t="s">
        <v>26</v>
      </c>
      <c r="B1" s="35" t="s">
        <v>27</v>
      </c>
      <c r="C1" s="36" t="s">
        <v>28</v>
      </c>
      <c r="D1" s="37" t="s">
        <v>29</v>
      </c>
      <c r="E1" s="38" t="s">
        <v>30</v>
      </c>
      <c r="F1" s="39"/>
    </row>
    <row r="2" customFormat="false" ht="15.75" hidden="false" customHeight="false" outlineLevel="0" collapsed="false">
      <c r="A2" s="40" t="s">
        <v>31</v>
      </c>
      <c r="B2" s="40" t="s">
        <v>32</v>
      </c>
      <c r="C2" s="41" t="n">
        <v>46</v>
      </c>
      <c r="D2" s="41" t="s">
        <v>8</v>
      </c>
      <c r="E2" s="41" t="s">
        <v>33</v>
      </c>
    </row>
    <row r="3" customFormat="false" ht="15.75" hidden="false" customHeight="false" outlineLevel="0" collapsed="false">
      <c r="A3" s="42" t="s">
        <v>34</v>
      </c>
      <c r="B3" s="42" t="s">
        <v>35</v>
      </c>
      <c r="C3" s="43" t="n">
        <v>1</v>
      </c>
      <c r="D3" s="43" t="s">
        <v>8</v>
      </c>
      <c r="E3" s="43" t="s">
        <v>33</v>
      </c>
    </row>
    <row r="4" customFormat="false" ht="15.75" hidden="false" customHeight="false" outlineLevel="0" collapsed="false">
      <c r="A4" s="42" t="s">
        <v>34</v>
      </c>
      <c r="B4" s="42" t="s">
        <v>35</v>
      </c>
      <c r="C4" s="43" t="n">
        <v>2</v>
      </c>
      <c r="D4" s="43" t="s">
        <v>36</v>
      </c>
      <c r="E4" s="43" t="s">
        <v>37</v>
      </c>
    </row>
    <row r="5" customFormat="false" ht="15.75" hidden="false" customHeight="false" outlineLevel="0" collapsed="false">
      <c r="A5" s="44" t="s">
        <v>38</v>
      </c>
      <c r="B5" s="44" t="s">
        <v>39</v>
      </c>
      <c r="C5" s="45" t="n">
        <v>25</v>
      </c>
      <c r="D5" s="45" t="s">
        <v>8</v>
      </c>
      <c r="E5" s="45" t="s">
        <v>33</v>
      </c>
    </row>
    <row r="6" customFormat="false" ht="15.75" hidden="false" customHeight="false" outlineLevel="0" collapsed="false">
      <c r="A6" s="44" t="s">
        <v>38</v>
      </c>
      <c r="B6" s="44" t="s">
        <v>39</v>
      </c>
      <c r="C6" s="45" t="n">
        <v>70</v>
      </c>
      <c r="D6" s="45" t="s">
        <v>8</v>
      </c>
      <c r="E6" s="45" t="s">
        <v>33</v>
      </c>
    </row>
    <row r="7" customFormat="false" ht="15.75" hidden="false" customHeight="false" outlineLevel="0" collapsed="false">
      <c r="A7" s="46" t="s">
        <v>40</v>
      </c>
      <c r="B7" s="46" t="s">
        <v>41</v>
      </c>
      <c r="C7" s="47" t="n">
        <v>50</v>
      </c>
      <c r="D7" s="47" t="s">
        <v>36</v>
      </c>
      <c r="E7" s="47" t="s">
        <v>37</v>
      </c>
    </row>
    <row r="8" customFormat="false" ht="15.75" hidden="false" customHeight="false" outlineLevel="0" collapsed="false">
      <c r="A8" s="48" t="s">
        <v>42</v>
      </c>
      <c r="B8" s="48" t="s">
        <v>43</v>
      </c>
      <c r="C8" s="49" t="n">
        <v>46</v>
      </c>
      <c r="D8" s="49" t="s">
        <v>8</v>
      </c>
      <c r="E8" s="49" t="s">
        <v>33</v>
      </c>
    </row>
    <row r="9" customFormat="false" ht="15.75" hidden="false" customHeight="false" outlineLevel="0" collapsed="false">
      <c r="A9" s="50" t="s">
        <v>44</v>
      </c>
      <c r="B9" s="50" t="s">
        <v>45</v>
      </c>
      <c r="C9" s="51" t="n">
        <v>324</v>
      </c>
      <c r="D9" s="51" t="s">
        <v>8</v>
      </c>
      <c r="E9" s="51" t="s">
        <v>33</v>
      </c>
    </row>
    <row r="10" customFormat="false" ht="15.75" hidden="false" customHeight="false" outlineLevel="0" collapsed="false">
      <c r="A10" s="52" t="s">
        <v>46</v>
      </c>
      <c r="B10" s="52" t="s">
        <v>47</v>
      </c>
      <c r="C10" s="53" t="n">
        <v>1</v>
      </c>
      <c r="D10" s="53" t="s">
        <v>36</v>
      </c>
      <c r="E10" s="53" t="s">
        <v>37</v>
      </c>
    </row>
    <row r="11" customFormat="false" ht="15.75" hidden="false" customHeight="false" outlineLevel="0" collapsed="false">
      <c r="A11" s="54" t="s">
        <v>48</v>
      </c>
      <c r="B11" s="54" t="s">
        <v>49</v>
      </c>
      <c r="C11" s="55" t="n">
        <v>2</v>
      </c>
      <c r="D11" s="55" t="s">
        <v>8</v>
      </c>
      <c r="E11" s="55" t="s">
        <v>33</v>
      </c>
    </row>
    <row r="12" customFormat="false" ht="15.75" hidden="false" customHeight="false" outlineLevel="0" collapsed="false">
      <c r="A12" s="54" t="s">
        <v>48</v>
      </c>
      <c r="B12" s="54" t="s">
        <v>49</v>
      </c>
      <c r="C12" s="55" t="n">
        <v>3</v>
      </c>
      <c r="D12" s="55" t="s">
        <v>14</v>
      </c>
      <c r="E12" s="55" t="s">
        <v>33</v>
      </c>
    </row>
    <row r="13" customFormat="false" ht="15.75" hidden="false" customHeight="false" outlineLevel="0" collapsed="false">
      <c r="A13" s="54" t="s">
        <v>48</v>
      </c>
      <c r="B13" s="54" t="s">
        <v>49</v>
      </c>
      <c r="C13" s="55" t="n">
        <v>1</v>
      </c>
      <c r="D13" s="55" t="s">
        <v>50</v>
      </c>
      <c r="E13" s="55" t="s">
        <v>33</v>
      </c>
    </row>
    <row r="14" customFormat="false" ht="15.75" hidden="false" customHeight="false" outlineLevel="0" collapsed="false">
      <c r="A14" s="54" t="s">
        <v>48</v>
      </c>
      <c r="B14" s="54" t="s">
        <v>49</v>
      </c>
      <c r="C14" s="55" t="n">
        <v>1</v>
      </c>
      <c r="D14" s="55" t="s">
        <v>51</v>
      </c>
      <c r="E14" s="55" t="s">
        <v>33</v>
      </c>
    </row>
    <row r="15" customFormat="false" ht="15.75" hidden="false" customHeight="false" outlineLevel="0" collapsed="false">
      <c r="A15" s="56" t="s">
        <v>52</v>
      </c>
      <c r="B15" s="56" t="s">
        <v>53</v>
      </c>
      <c r="C15" s="57" t="n">
        <v>5</v>
      </c>
      <c r="D15" s="57" t="s">
        <v>8</v>
      </c>
      <c r="E15" s="57" t="s">
        <v>33</v>
      </c>
    </row>
    <row r="16" customFormat="false" ht="15.75" hidden="false" customHeight="false" outlineLevel="0" collapsed="false">
      <c r="A16" s="58" t="s">
        <v>54</v>
      </c>
      <c r="B16" s="58" t="s">
        <v>55</v>
      </c>
      <c r="C16" s="59" t="n">
        <v>20</v>
      </c>
      <c r="D16" s="59" t="s">
        <v>8</v>
      </c>
      <c r="E16" s="59" t="s">
        <v>33</v>
      </c>
    </row>
    <row r="17" customFormat="false" ht="15.75" hidden="false" customHeight="false" outlineLevel="0" collapsed="false">
      <c r="A17" s="60" t="s">
        <v>56</v>
      </c>
      <c r="B17" s="60" t="s">
        <v>57</v>
      </c>
      <c r="C17" s="61" t="n">
        <v>46</v>
      </c>
      <c r="D17" s="61" t="s">
        <v>8</v>
      </c>
      <c r="E17" s="61" t="s">
        <v>33</v>
      </c>
    </row>
    <row r="18" customFormat="false" ht="15.75" hidden="false" customHeight="false" outlineLevel="0" collapsed="false">
      <c r="A18" s="62" t="s">
        <v>58</v>
      </c>
      <c r="B18" s="62" t="s">
        <v>59</v>
      </c>
      <c r="C18" s="63" t="n">
        <f aca="false">261+151</f>
        <v>412</v>
      </c>
      <c r="D18" s="63" t="s">
        <v>8</v>
      </c>
      <c r="E18" s="63" t="s">
        <v>33</v>
      </c>
    </row>
    <row r="19" customFormat="false" ht="15.75" hidden="false" customHeight="false" outlineLevel="0" collapsed="false">
      <c r="A19" s="62" t="s">
        <v>58</v>
      </c>
      <c r="B19" s="62" t="s">
        <v>59</v>
      </c>
      <c r="C19" s="63" t="n">
        <v>451</v>
      </c>
      <c r="D19" s="63" t="s">
        <v>14</v>
      </c>
      <c r="E19" s="63" t="s">
        <v>33</v>
      </c>
    </row>
    <row r="20" customFormat="false" ht="15.75" hidden="false" customHeight="false" outlineLevel="0" collapsed="false">
      <c r="A20" s="62" t="s">
        <v>58</v>
      </c>
      <c r="B20" s="62" t="s">
        <v>59</v>
      </c>
      <c r="C20" s="63" t="n">
        <f aca="false">147+38</f>
        <v>185</v>
      </c>
      <c r="D20" s="63" t="s">
        <v>50</v>
      </c>
      <c r="E20" s="63" t="s">
        <v>33</v>
      </c>
    </row>
    <row r="21" customFormat="false" ht="15.75" hidden="false" customHeight="false" outlineLevel="0" collapsed="false">
      <c r="A21" s="62" t="s">
        <v>58</v>
      </c>
      <c r="B21" s="62" t="s">
        <v>59</v>
      </c>
      <c r="C21" s="63" t="n">
        <v>118</v>
      </c>
      <c r="D21" s="63" t="s">
        <v>51</v>
      </c>
      <c r="E21" s="63" t="s">
        <v>33</v>
      </c>
    </row>
    <row r="22" customFormat="false" ht="15.75" hidden="false" customHeight="false" outlineLevel="0" collapsed="false">
      <c r="A22" s="64" t="s">
        <v>60</v>
      </c>
      <c r="B22" s="64" t="s">
        <v>61</v>
      </c>
      <c r="C22" s="65" t="n">
        <f aca="false">261+151</f>
        <v>412</v>
      </c>
      <c r="D22" s="65" t="s">
        <v>8</v>
      </c>
      <c r="E22" s="65" t="s">
        <v>33</v>
      </c>
    </row>
    <row r="23" customFormat="false" ht="15.75" hidden="false" customHeight="false" outlineLevel="0" collapsed="false">
      <c r="A23" s="64" t="s">
        <v>60</v>
      </c>
      <c r="B23" s="64" t="s">
        <v>61</v>
      </c>
      <c r="C23" s="65" t="n">
        <v>451</v>
      </c>
      <c r="D23" s="65" t="s">
        <v>14</v>
      </c>
      <c r="E23" s="65" t="s">
        <v>33</v>
      </c>
    </row>
    <row r="24" customFormat="false" ht="15.75" hidden="false" customHeight="false" outlineLevel="0" collapsed="false">
      <c r="A24" s="64" t="s">
        <v>60</v>
      </c>
      <c r="B24" s="64" t="s">
        <v>61</v>
      </c>
      <c r="C24" s="65" t="n">
        <f aca="false">147+38</f>
        <v>185</v>
      </c>
      <c r="D24" s="65" t="s">
        <v>50</v>
      </c>
      <c r="E24" s="65" t="s">
        <v>33</v>
      </c>
    </row>
    <row r="25" customFormat="false" ht="15.75" hidden="false" customHeight="false" outlineLevel="0" collapsed="false">
      <c r="A25" s="64" t="s">
        <v>60</v>
      </c>
      <c r="B25" s="64" t="s">
        <v>61</v>
      </c>
      <c r="C25" s="65" t="n">
        <v>118</v>
      </c>
      <c r="D25" s="65" t="s">
        <v>51</v>
      </c>
      <c r="E25" s="65" t="s">
        <v>33</v>
      </c>
    </row>
    <row r="26" customFormat="false" ht="15.75" hidden="false" customHeight="false" outlineLevel="0" collapsed="false">
      <c r="A26" s="64" t="s">
        <v>60</v>
      </c>
      <c r="B26" s="64" t="s">
        <v>61</v>
      </c>
      <c r="C26" s="65" t="n">
        <v>50</v>
      </c>
      <c r="D26" s="65" t="s">
        <v>36</v>
      </c>
      <c r="E26" s="65" t="s">
        <v>37</v>
      </c>
    </row>
    <row r="27" customFormat="false" ht="15.75" hidden="false" customHeight="false" outlineLevel="0" collapsed="false">
      <c r="A27" s="66" t="s">
        <v>62</v>
      </c>
      <c r="B27" s="66" t="s">
        <v>63</v>
      </c>
      <c r="C27" s="67" t="n">
        <v>50</v>
      </c>
      <c r="D27" s="67" t="s">
        <v>36</v>
      </c>
      <c r="E27" s="67" t="s">
        <v>37</v>
      </c>
    </row>
    <row r="28" customFormat="false" ht="15.75" hidden="false" customHeight="false" outlineLevel="0" collapsed="false">
      <c r="A28" s="68" t="s">
        <v>64</v>
      </c>
      <c r="B28" s="68" t="s">
        <v>65</v>
      </c>
      <c r="C28" s="69" t="n">
        <v>71</v>
      </c>
      <c r="D28" s="69" t="s">
        <v>14</v>
      </c>
      <c r="E28" s="69" t="s">
        <v>66</v>
      </c>
    </row>
    <row r="29" customFormat="false" ht="15.75" hidden="false" customHeight="false" outlineLevel="0" collapsed="false">
      <c r="A29" s="70" t="s">
        <v>67</v>
      </c>
      <c r="B29" s="70" t="s">
        <v>68</v>
      </c>
      <c r="C29" s="71" t="n">
        <v>5</v>
      </c>
      <c r="D29" s="71" t="s">
        <v>8</v>
      </c>
      <c r="E29" s="71" t="s">
        <v>33</v>
      </c>
    </row>
    <row r="30" customFormat="false" ht="15.75" hidden="false" customHeight="false" outlineLevel="0" collapsed="false">
      <c r="A30" s="70" t="s">
        <v>67</v>
      </c>
      <c r="B30" s="70" t="s">
        <v>68</v>
      </c>
      <c r="C30" s="71" t="n">
        <v>1</v>
      </c>
      <c r="D30" s="71" t="s">
        <v>14</v>
      </c>
      <c r="E30" s="71" t="s">
        <v>33</v>
      </c>
    </row>
    <row r="31" customFormat="false" ht="15.75" hidden="false" customHeight="false" outlineLevel="0" collapsed="false">
      <c r="A31" s="70" t="s">
        <v>67</v>
      </c>
      <c r="B31" s="70" t="s">
        <v>68</v>
      </c>
      <c r="C31" s="71" t="n">
        <v>4</v>
      </c>
      <c r="D31" s="71" t="s">
        <v>50</v>
      </c>
      <c r="E31" s="71" t="s">
        <v>33</v>
      </c>
    </row>
    <row r="32" customFormat="false" ht="15.75" hidden="false" customHeight="false" outlineLevel="0" collapsed="false">
      <c r="A32" s="70" t="s">
        <v>67</v>
      </c>
      <c r="B32" s="70" t="s">
        <v>68</v>
      </c>
      <c r="C32" s="71" t="n">
        <v>2</v>
      </c>
      <c r="D32" s="71" t="s">
        <v>36</v>
      </c>
      <c r="E32" s="71" t="s">
        <v>37</v>
      </c>
    </row>
    <row r="33" customFormat="false" ht="15.75" hidden="false" customHeight="false" outlineLevel="0" collapsed="false">
      <c r="A33" s="72" t="s">
        <v>69</v>
      </c>
      <c r="B33" s="72" t="s">
        <v>70</v>
      </c>
      <c r="C33" s="73" t="n">
        <v>1</v>
      </c>
      <c r="D33" s="73" t="s">
        <v>8</v>
      </c>
      <c r="E33" s="73" t="s">
        <v>33</v>
      </c>
    </row>
    <row r="34" customFormat="false" ht="15.75" hidden="false" customHeight="false" outlineLevel="0" collapsed="false">
      <c r="A34" s="72" t="s">
        <v>69</v>
      </c>
      <c r="B34" s="72" t="s">
        <v>70</v>
      </c>
      <c r="C34" s="73" t="n">
        <v>1</v>
      </c>
      <c r="D34" s="73" t="s">
        <v>51</v>
      </c>
      <c r="E34" s="73" t="s">
        <v>33</v>
      </c>
    </row>
    <row r="35" customFormat="false" ht="15.75" hidden="false" customHeight="false" outlineLevel="0" collapsed="false">
      <c r="A35" s="74" t="s">
        <v>71</v>
      </c>
      <c r="B35" s="74" t="s">
        <v>72</v>
      </c>
      <c r="C35" s="75" t="n">
        <v>4</v>
      </c>
      <c r="D35" s="75" t="s">
        <v>14</v>
      </c>
      <c r="E35" s="75" t="s">
        <v>66</v>
      </c>
    </row>
    <row r="36" customFormat="false" ht="15.75" hidden="false" customHeight="false" outlineLevel="0" collapsed="false">
      <c r="A36" s="76" t="s">
        <v>73</v>
      </c>
      <c r="B36" s="76" t="s">
        <v>74</v>
      </c>
      <c r="C36" s="77" t="n">
        <v>0</v>
      </c>
      <c r="D36" s="77" t="s">
        <v>8</v>
      </c>
      <c r="E36" s="77" t="s">
        <v>33</v>
      </c>
    </row>
    <row r="37" customFormat="false" ht="15.75" hidden="false" customHeight="false" outlineLevel="0" collapsed="false">
      <c r="A37" s="78" t="s">
        <v>75</v>
      </c>
      <c r="B37" s="78" t="s">
        <v>76</v>
      </c>
      <c r="C37" s="79" t="n">
        <v>46</v>
      </c>
      <c r="D37" s="79" t="s">
        <v>8</v>
      </c>
      <c r="E37" s="79" t="s">
        <v>33</v>
      </c>
    </row>
    <row r="38" customFormat="false" ht="15.75" hidden="false" customHeight="false" outlineLevel="0" collapsed="false">
      <c r="A38" s="80" t="s">
        <v>77</v>
      </c>
      <c r="B38" s="80" t="s">
        <v>78</v>
      </c>
      <c r="C38" s="81" t="n">
        <v>0</v>
      </c>
      <c r="D38" s="81" t="s">
        <v>8</v>
      </c>
      <c r="E38" s="81" t="s">
        <v>33</v>
      </c>
    </row>
    <row r="39" customFormat="false" ht="15.75" hidden="false" customHeight="false" outlineLevel="0" collapsed="false">
      <c r="A39" s="82" t="s">
        <v>79</v>
      </c>
      <c r="B39" s="82" t="s">
        <v>80</v>
      </c>
      <c r="C39" s="83" t="n">
        <v>1</v>
      </c>
      <c r="D39" s="83" t="s">
        <v>14</v>
      </c>
      <c r="E39" s="83" t="s">
        <v>66</v>
      </c>
    </row>
    <row r="40" customFormat="false" ht="15.75" hidden="false" customHeight="false" outlineLevel="0" collapsed="false">
      <c r="A40" s="84" t="s">
        <v>81</v>
      </c>
      <c r="B40" s="84" t="s">
        <v>82</v>
      </c>
      <c r="C40" s="85" t="n">
        <v>2</v>
      </c>
      <c r="D40" s="85" t="s">
        <v>14</v>
      </c>
      <c r="E40" s="85" t="s">
        <v>66</v>
      </c>
    </row>
    <row r="41" customFormat="false" ht="15.75" hidden="false" customHeight="false" outlineLevel="0" collapsed="false">
      <c r="A41" s="86" t="s">
        <v>83</v>
      </c>
      <c r="B41" s="86" t="s">
        <v>84</v>
      </c>
      <c r="C41" s="87" t="n">
        <v>1</v>
      </c>
      <c r="D41" s="87" t="s">
        <v>36</v>
      </c>
      <c r="E41" s="87" t="s">
        <v>37</v>
      </c>
    </row>
    <row r="42" customFormat="false" ht="15.75" hidden="false" customHeight="false" outlineLevel="0" collapsed="false">
      <c r="A42" s="88" t="s">
        <v>85</v>
      </c>
      <c r="B42" s="88" t="s">
        <v>86</v>
      </c>
      <c r="C42" s="89" t="n">
        <v>1</v>
      </c>
      <c r="D42" s="89" t="s">
        <v>36</v>
      </c>
      <c r="E42" s="89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15"/>
  </cols>
  <sheetData>
    <row r="1" customFormat="false" ht="15" hidden="false" customHeight="false" outlineLevel="0" collapsed="false">
      <c r="A1" s="90" t="s">
        <v>27</v>
      </c>
      <c r="B1" s="91" t="s">
        <v>87</v>
      </c>
    </row>
    <row r="2" customFormat="false" ht="15" hidden="false" customHeight="false" outlineLevel="0" collapsed="false">
      <c r="A2" s="92" t="s">
        <v>32</v>
      </c>
      <c r="B2" s="93" t="n">
        <v>46</v>
      </c>
    </row>
    <row r="3" customFormat="false" ht="15" hidden="false" customHeight="false" outlineLevel="0" collapsed="false">
      <c r="A3" s="94" t="s">
        <v>35</v>
      </c>
      <c r="B3" s="95" t="n">
        <v>3</v>
      </c>
    </row>
    <row r="4" customFormat="false" ht="15" hidden="false" customHeight="false" outlineLevel="0" collapsed="false">
      <c r="A4" s="94" t="s">
        <v>39</v>
      </c>
      <c r="B4" s="95" t="n">
        <v>95</v>
      </c>
    </row>
    <row r="5" customFormat="false" ht="15" hidden="false" customHeight="false" outlineLevel="0" collapsed="false">
      <c r="A5" s="94" t="s">
        <v>41</v>
      </c>
      <c r="B5" s="95" t="n">
        <v>50</v>
      </c>
    </row>
    <row r="6" customFormat="false" ht="15" hidden="false" customHeight="false" outlineLevel="0" collapsed="false">
      <c r="A6" s="94" t="s">
        <v>43</v>
      </c>
      <c r="B6" s="95" t="n">
        <v>46</v>
      </c>
    </row>
    <row r="7" customFormat="false" ht="15" hidden="false" customHeight="false" outlineLevel="0" collapsed="false">
      <c r="A7" s="94" t="s">
        <v>45</v>
      </c>
      <c r="B7" s="95" t="n">
        <v>324</v>
      </c>
    </row>
    <row r="8" customFormat="false" ht="15" hidden="false" customHeight="false" outlineLevel="0" collapsed="false">
      <c r="A8" s="94" t="s">
        <v>47</v>
      </c>
      <c r="B8" s="95" t="n">
        <v>1</v>
      </c>
    </row>
    <row r="9" customFormat="false" ht="15" hidden="false" customHeight="false" outlineLevel="0" collapsed="false">
      <c r="A9" s="94" t="s">
        <v>49</v>
      </c>
      <c r="B9" s="95" t="n">
        <v>7</v>
      </c>
    </row>
    <row r="10" customFormat="false" ht="15" hidden="false" customHeight="false" outlineLevel="0" collapsed="false">
      <c r="A10" s="94" t="s">
        <v>53</v>
      </c>
      <c r="B10" s="95" t="n">
        <v>5</v>
      </c>
    </row>
    <row r="11" customFormat="false" ht="15" hidden="false" customHeight="false" outlineLevel="0" collapsed="false">
      <c r="A11" s="94" t="s">
        <v>55</v>
      </c>
      <c r="B11" s="95" t="n">
        <v>20</v>
      </c>
    </row>
    <row r="12" customFormat="false" ht="15" hidden="false" customHeight="false" outlineLevel="0" collapsed="false">
      <c r="A12" s="94" t="s">
        <v>57</v>
      </c>
      <c r="B12" s="95" t="n">
        <v>46</v>
      </c>
    </row>
    <row r="13" customFormat="false" ht="15" hidden="false" customHeight="false" outlineLevel="0" collapsed="false">
      <c r="A13" s="94" t="s">
        <v>59</v>
      </c>
      <c r="B13" s="95" t="n">
        <v>1166</v>
      </c>
    </row>
    <row r="14" customFormat="false" ht="15" hidden="false" customHeight="false" outlineLevel="0" collapsed="false">
      <c r="A14" s="94" t="s">
        <v>61</v>
      </c>
      <c r="B14" s="95" t="n">
        <v>1216</v>
      </c>
    </row>
    <row r="15" customFormat="false" ht="15" hidden="false" customHeight="false" outlineLevel="0" collapsed="false">
      <c r="A15" s="94" t="s">
        <v>63</v>
      </c>
      <c r="B15" s="95" t="n">
        <v>50</v>
      </c>
    </row>
    <row r="16" customFormat="false" ht="15" hidden="false" customHeight="false" outlineLevel="0" collapsed="false">
      <c r="A16" s="94" t="s">
        <v>65</v>
      </c>
      <c r="B16" s="95" t="n">
        <v>71</v>
      </c>
    </row>
    <row r="17" customFormat="false" ht="15" hidden="false" customHeight="false" outlineLevel="0" collapsed="false">
      <c r="A17" s="94" t="s">
        <v>68</v>
      </c>
      <c r="B17" s="95" t="n">
        <v>12</v>
      </c>
    </row>
    <row r="18" customFormat="false" ht="15" hidden="false" customHeight="false" outlineLevel="0" collapsed="false">
      <c r="A18" s="94" t="s">
        <v>70</v>
      </c>
      <c r="B18" s="95" t="n">
        <v>2</v>
      </c>
    </row>
    <row r="19" customFormat="false" ht="15" hidden="false" customHeight="false" outlineLevel="0" collapsed="false">
      <c r="A19" s="94" t="s">
        <v>72</v>
      </c>
      <c r="B19" s="95" t="n">
        <v>4</v>
      </c>
    </row>
    <row r="20" customFormat="false" ht="15" hidden="false" customHeight="false" outlineLevel="0" collapsed="false">
      <c r="A20" s="94" t="s">
        <v>74</v>
      </c>
      <c r="B20" s="95" t="n">
        <v>0</v>
      </c>
    </row>
    <row r="21" customFormat="false" ht="15" hidden="false" customHeight="false" outlineLevel="0" collapsed="false">
      <c r="A21" s="94" t="s">
        <v>76</v>
      </c>
      <c r="B21" s="95" t="n">
        <v>46</v>
      </c>
    </row>
    <row r="22" customFormat="false" ht="15" hidden="false" customHeight="false" outlineLevel="0" collapsed="false">
      <c r="A22" s="94" t="s">
        <v>78</v>
      </c>
      <c r="B22" s="95" t="n">
        <v>0</v>
      </c>
    </row>
    <row r="23" customFormat="false" ht="15" hidden="false" customHeight="false" outlineLevel="0" collapsed="false">
      <c r="A23" s="94" t="s">
        <v>80</v>
      </c>
      <c r="B23" s="95" t="n">
        <v>1</v>
      </c>
    </row>
    <row r="24" customFormat="false" ht="15" hidden="false" customHeight="false" outlineLevel="0" collapsed="false">
      <c r="A24" s="94" t="s">
        <v>82</v>
      </c>
      <c r="B24" s="95" t="n">
        <v>2</v>
      </c>
    </row>
    <row r="25" customFormat="false" ht="15" hidden="false" customHeight="false" outlineLevel="0" collapsed="false">
      <c r="A25" s="94" t="s">
        <v>84</v>
      </c>
      <c r="B25" s="95" t="n">
        <v>1</v>
      </c>
    </row>
    <row r="26" customFormat="false" ht="15" hidden="false" customHeight="false" outlineLevel="0" collapsed="false">
      <c r="A26" s="94" t="s">
        <v>86</v>
      </c>
      <c r="B26" s="95" t="n">
        <v>1</v>
      </c>
    </row>
    <row r="27" customFormat="false" ht="15" hidden="false" customHeight="false" outlineLevel="0" collapsed="false">
      <c r="A27" s="94" t="s">
        <v>88</v>
      </c>
      <c r="B27" s="96"/>
    </row>
    <row r="28" customFormat="false" ht="15" hidden="false" customHeight="false" outlineLevel="0" collapsed="false">
      <c r="A28" s="97" t="s">
        <v>89</v>
      </c>
      <c r="B28" s="98" t="n">
        <v>3215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4" min="2" style="0" width="18.29"/>
  </cols>
  <sheetData>
    <row r="1" customFormat="false" ht="15.75" hidden="false" customHeight="false" outlineLevel="0" collapsed="false">
      <c r="A1" s="99" t="s">
        <v>27</v>
      </c>
      <c r="B1" s="100" t="s">
        <v>28</v>
      </c>
      <c r="C1" s="100" t="s">
        <v>29</v>
      </c>
      <c r="D1" s="100" t="s">
        <v>90</v>
      </c>
    </row>
    <row r="2" customFormat="false" ht="15.75" hidden="false" customHeight="false" outlineLevel="0" collapsed="false">
      <c r="A2" s="101" t="s">
        <v>59</v>
      </c>
      <c r="B2" s="101" t="n">
        <v>4</v>
      </c>
      <c r="C2" s="102" t="s">
        <v>8</v>
      </c>
      <c r="D2" s="103" t="s">
        <v>91</v>
      </c>
    </row>
    <row r="3" customFormat="false" ht="15.75" hidden="false" customHeight="false" outlineLevel="0" collapsed="false">
      <c r="A3" s="101" t="s">
        <v>59</v>
      </c>
      <c r="B3" s="101" t="n">
        <v>3</v>
      </c>
      <c r="C3" s="102" t="s">
        <v>8</v>
      </c>
      <c r="D3" s="103" t="s">
        <v>92</v>
      </c>
    </row>
    <row r="4" customFormat="false" ht="15.75" hidden="false" customHeight="false" outlineLevel="0" collapsed="false">
      <c r="A4" s="101" t="s">
        <v>59</v>
      </c>
      <c r="B4" s="101" t="n">
        <v>1</v>
      </c>
      <c r="C4" s="102" t="s">
        <v>8</v>
      </c>
      <c r="D4" s="103" t="s">
        <v>93</v>
      </c>
    </row>
    <row r="5" customFormat="false" ht="15.75" hidden="false" customHeight="false" outlineLevel="0" collapsed="false">
      <c r="A5" s="101" t="s">
        <v>59</v>
      </c>
      <c r="B5" s="101" t="n">
        <v>11</v>
      </c>
      <c r="C5" s="102" t="s">
        <v>14</v>
      </c>
      <c r="D5" s="103" t="s">
        <v>91</v>
      </c>
    </row>
    <row r="6" customFormat="false" ht="15.75" hidden="false" customHeight="false" outlineLevel="0" collapsed="false">
      <c r="A6" s="101" t="s">
        <v>59</v>
      </c>
      <c r="B6" s="101" t="n">
        <v>3</v>
      </c>
      <c r="C6" s="102" t="s">
        <v>94</v>
      </c>
      <c r="D6" s="103" t="s">
        <v>91</v>
      </c>
    </row>
    <row r="7" customFormat="false" ht="15.75" hidden="false" customHeight="false" outlineLevel="0" collapsed="false">
      <c r="A7" s="101" t="s">
        <v>59</v>
      </c>
      <c r="B7" s="101" t="n">
        <v>1</v>
      </c>
      <c r="C7" s="102" t="s">
        <v>95</v>
      </c>
      <c r="D7" s="103" t="s">
        <v>91</v>
      </c>
    </row>
    <row r="8" customFormat="false" ht="15.75" hidden="false" customHeight="false" outlineLevel="0" collapsed="false">
      <c r="A8" s="104" t="s">
        <v>61</v>
      </c>
      <c r="B8" s="104" t="n">
        <v>2</v>
      </c>
      <c r="C8" s="104" t="s">
        <v>8</v>
      </c>
      <c r="D8" s="104" t="s">
        <v>92</v>
      </c>
    </row>
    <row r="9" customFormat="false" ht="15.75" hidden="false" customHeight="false" outlineLevel="0" collapsed="false">
      <c r="A9" s="104" t="s">
        <v>61</v>
      </c>
      <c r="B9" s="104" t="n">
        <v>8</v>
      </c>
      <c r="C9" s="104" t="s">
        <v>14</v>
      </c>
      <c r="D9" s="104" t="s">
        <v>91</v>
      </c>
    </row>
    <row r="10" customFormat="false" ht="15.75" hidden="false" customHeight="false" outlineLevel="0" collapsed="false">
      <c r="A10" s="104" t="s">
        <v>61</v>
      </c>
      <c r="B10" s="104" t="n">
        <v>2</v>
      </c>
      <c r="C10" s="104" t="s">
        <v>14</v>
      </c>
      <c r="D10" s="104" t="s">
        <v>92</v>
      </c>
    </row>
    <row r="11" customFormat="false" ht="15.75" hidden="false" customHeight="false" outlineLevel="0" collapsed="false">
      <c r="A11" s="104" t="s">
        <v>61</v>
      </c>
      <c r="B11" s="104" t="n">
        <v>2</v>
      </c>
      <c r="C11" s="102" t="s">
        <v>94</v>
      </c>
      <c r="D11" s="104" t="s">
        <v>91</v>
      </c>
    </row>
    <row r="12" customFormat="false" ht="15.75" hidden="false" customHeight="false" outlineLevel="0" collapsed="false">
      <c r="A12" s="104" t="s">
        <v>63</v>
      </c>
      <c r="B12" s="104"/>
      <c r="C12" s="104"/>
      <c r="D12" s="104"/>
    </row>
    <row r="13" customFormat="false" ht="15.75" hidden="false" customHeight="false" outlineLevel="0" collapsed="false">
      <c r="A13" s="104" t="s">
        <v>68</v>
      </c>
      <c r="B13" s="104"/>
      <c r="C13" s="104"/>
      <c r="D13" s="104"/>
    </row>
    <row r="14" customFormat="false" ht="15.75" hidden="false" customHeight="false" outlineLevel="0" collapsed="false">
      <c r="A14" s="104" t="s">
        <v>70</v>
      </c>
      <c r="B14" s="104"/>
      <c r="C14" s="104"/>
      <c r="D14" s="104"/>
    </row>
    <row r="15" customFormat="false" ht="15.75" hidden="false" customHeight="false" outlineLevel="0" collapsed="false">
      <c r="A15" s="104" t="s">
        <v>39</v>
      </c>
      <c r="B15" s="104"/>
      <c r="C15" s="104"/>
      <c r="D15" s="104"/>
    </row>
    <row r="16" customFormat="false" ht="15.75" hidden="false" customHeight="false" outlineLevel="0" collapsed="false">
      <c r="A16" s="104" t="s">
        <v>41</v>
      </c>
      <c r="B16" s="104"/>
      <c r="C16" s="104"/>
      <c r="D16" s="104"/>
    </row>
    <row r="17" customFormat="false" ht="15.75" hidden="false" customHeight="false" outlineLevel="0" collapsed="false">
      <c r="A17" s="104" t="s">
        <v>49</v>
      </c>
      <c r="B17" s="104"/>
      <c r="C17" s="104"/>
      <c r="D17" s="104"/>
    </row>
    <row r="18" customFormat="false" ht="15.75" hidden="false" customHeight="false" outlineLevel="0" collapsed="false">
      <c r="A18" s="104" t="s">
        <v>47</v>
      </c>
      <c r="B18" s="104"/>
      <c r="C18" s="104"/>
      <c r="D18" s="104"/>
    </row>
    <row r="19" customFormat="false" ht="15.75" hidden="false" customHeight="false" outlineLevel="0" collapsed="false">
      <c r="A19" s="104" t="s">
        <v>45</v>
      </c>
      <c r="B19" s="104"/>
      <c r="C19" s="104"/>
      <c r="D19" s="104"/>
    </row>
    <row r="20" customFormat="false" ht="15.75" hidden="false" customHeight="false" outlineLevel="0" collapsed="false">
      <c r="A20" s="104" t="s">
        <v>35</v>
      </c>
      <c r="B20" s="104"/>
      <c r="C20" s="104"/>
      <c r="D20" s="104"/>
    </row>
    <row r="21" customFormat="false" ht="15.75" hidden="false" customHeight="false" outlineLevel="0" collapsed="false">
      <c r="A21" s="104" t="s">
        <v>84</v>
      </c>
      <c r="B21" s="104"/>
      <c r="C21" s="104"/>
      <c r="D21" s="104"/>
    </row>
    <row r="22" customFormat="false" ht="15.75" hidden="false" customHeight="false" outlineLevel="0" collapsed="false">
      <c r="A22" s="104" t="s">
        <v>86</v>
      </c>
      <c r="B22" s="104"/>
      <c r="C22" s="104"/>
      <c r="D22" s="104"/>
    </row>
    <row r="23" customFormat="false" ht="15.75" hidden="false" customHeight="false" outlineLevel="0" collapsed="false">
      <c r="A23" s="104" t="s">
        <v>65</v>
      </c>
      <c r="B23" s="104"/>
      <c r="C23" s="104"/>
      <c r="D23" s="104"/>
    </row>
    <row r="24" customFormat="false" ht="15.75" hidden="false" customHeight="false" outlineLevel="0" collapsed="false">
      <c r="A24" s="104" t="s">
        <v>80</v>
      </c>
      <c r="B24" s="104"/>
      <c r="C24" s="104"/>
      <c r="D24" s="104"/>
    </row>
    <row r="25" customFormat="false" ht="15.75" hidden="false" customHeight="false" outlineLevel="0" collapsed="false">
      <c r="A25" s="104" t="s">
        <v>82</v>
      </c>
      <c r="B25" s="104"/>
      <c r="C25" s="104"/>
      <c r="D25" s="104"/>
    </row>
    <row r="26" customFormat="false" ht="15.75" hidden="false" customHeight="false" outlineLevel="0" collapsed="false">
      <c r="A26" s="104" t="s">
        <v>72</v>
      </c>
      <c r="B26" s="104"/>
      <c r="C26" s="104"/>
      <c r="D26" s="104"/>
    </row>
    <row r="27" customFormat="false" ht="15.75" hidden="false" customHeight="false" outlineLevel="0" collapsed="false">
      <c r="A27" s="104" t="s">
        <v>78</v>
      </c>
      <c r="B27" s="104"/>
      <c r="C27" s="104"/>
      <c r="D27" s="104"/>
    </row>
    <row r="28" customFormat="false" ht="15.75" hidden="false" customHeight="false" outlineLevel="0" collapsed="false">
      <c r="A28" s="104" t="s">
        <v>76</v>
      </c>
      <c r="B28" s="104" t="n">
        <v>1</v>
      </c>
      <c r="C28" s="104" t="s">
        <v>8</v>
      </c>
      <c r="D28" s="104" t="s">
        <v>91</v>
      </c>
    </row>
    <row r="29" customFormat="false" ht="15.75" hidden="false" customHeight="false" outlineLevel="0" collapsed="false">
      <c r="A29" s="104" t="s">
        <v>32</v>
      </c>
      <c r="B29" s="104"/>
      <c r="C29" s="104"/>
      <c r="D29" s="104"/>
    </row>
    <row r="30" customFormat="false" ht="15.75" hidden="false" customHeight="false" outlineLevel="0" collapsed="false">
      <c r="A30" s="104" t="s">
        <v>57</v>
      </c>
      <c r="B30" s="104"/>
      <c r="C30" s="104"/>
      <c r="D30" s="104"/>
    </row>
    <row r="31" customFormat="false" ht="15.75" hidden="false" customHeight="false" outlineLevel="0" collapsed="false">
      <c r="A31" s="104" t="s">
        <v>43</v>
      </c>
      <c r="B31" s="104"/>
      <c r="C31" s="104"/>
      <c r="D31" s="104"/>
    </row>
    <row r="32" customFormat="false" ht="15.75" hidden="false" customHeight="false" outlineLevel="0" collapsed="false">
      <c r="A32" s="104" t="s">
        <v>74</v>
      </c>
      <c r="B32" s="104" t="n">
        <v>1</v>
      </c>
      <c r="C32" s="104" t="s">
        <v>8</v>
      </c>
      <c r="D32" s="104" t="s">
        <v>91</v>
      </c>
    </row>
    <row r="33" customFormat="false" ht="15.75" hidden="false" customHeight="false" outlineLevel="0" collapsed="false">
      <c r="A33" s="104" t="s">
        <v>55</v>
      </c>
      <c r="B33" s="104"/>
      <c r="C33" s="104"/>
      <c r="D33" s="104"/>
    </row>
    <row r="34" customFormat="false" ht="15.75" hidden="false" customHeight="false" outlineLevel="0" collapsed="false">
      <c r="A34" s="104" t="s">
        <v>53</v>
      </c>
      <c r="B34" s="104"/>
      <c r="C34" s="104"/>
      <c r="D34" s="10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8bbd6b-7eea-4228-9364-c9912fcf50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C6E0F71CF935458AED4E0F0374E3AD" ma:contentTypeVersion="6" ma:contentTypeDescription="Create a new document." ma:contentTypeScope="" ma:versionID="ab2aa02ea9a6c4308e3e9c7bfc871b9f">
  <xsd:schema xmlns:xsd="http://www.w3.org/2001/XMLSchema" xmlns:xs="http://www.w3.org/2001/XMLSchema" xmlns:p="http://schemas.microsoft.com/office/2006/metadata/properties" xmlns:ns3="dd8bbd6b-7eea-4228-9364-c9912fcf508c" targetNamespace="http://schemas.microsoft.com/office/2006/metadata/properties" ma:root="true" ma:fieldsID="d6b55d13df327a52c59105d14afb16ca" ns3:_="">
    <xsd:import namespace="dd8bbd6b-7eea-4228-9364-c9912fcf50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bbd6b-7eea-4228-9364-c9912fcf50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BA8A13-2DB1-4A20-93E6-8C6FC64C3625}"/>
</file>

<file path=customXml/itemProps2.xml><?xml version="1.0" encoding="utf-8"?>
<ds:datastoreItem xmlns:ds="http://schemas.openxmlformats.org/officeDocument/2006/customXml" ds:itemID="{AF22C42B-5EC2-49BB-94E3-4894DF4AA104}"/>
</file>

<file path=customXml/itemProps3.xml><?xml version="1.0" encoding="utf-8"?>
<ds:datastoreItem xmlns:ds="http://schemas.openxmlformats.org/officeDocument/2006/customXml" ds:itemID="{5E08F4FD-08E8-4FBB-B3FF-A1621651F9D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2024-09-12T07:33:14Z</dcterms:created>
  <dc:creator>Mohammad A</dc:creator>
  <dc:description/>
  <dc:language>en-GB</dc:language>
  <cp:lastModifiedBy/>
  <dcterms:modified xsi:type="dcterms:W3CDTF">2024-09-26T15:48:58Z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0x01010036C6E0F71CF935458AED4E0F0374E3AD</vt:lpwstr>
  </property>
</Properties>
</file>