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Inventory_sum" sheetId="3" state="visible" r:id="rId3"/>
    <sheet xmlns:r="http://schemas.openxmlformats.org/officeDocument/2006/relationships" name="Inventory_Repair" sheetId="4" state="visible" r:id="rId4"/>
  </sheets>
  <externalReferences>
    <externalReference xmlns:r="http://schemas.openxmlformats.org/officeDocument/2006/relationships" r:id="rId6"/>
  </externalReferences>
  <definedNames/>
  <calcPr calcId="124519" fullCalcOnLoad="1" refMode="A1" iterate="0" iterateCount="100" iterateDelta="0.0001"/>
  <pivotCaches>
    <pivotCache xmlns:r="http://schemas.openxmlformats.org/officeDocument/2006/relationships" cacheId="1" r:id="rId5"/>
  </pivotCaches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sz val="12"/>
    </font>
    <font>
      <name val="Arial"/>
      <charset val="1"/>
      <family val="2"/>
      <sz val="12"/>
    </font>
    <font>
      <name val="Tahoma"/>
      <charset val="1"/>
      <family val="2"/>
      <color rgb="FF000000"/>
      <sz val="10"/>
    </font>
    <font>
      <name val="Arial"/>
      <charset val="1"/>
      <family val="2"/>
      <b val="1"/>
      <color rgb="FF000000"/>
      <sz val="11"/>
    </font>
  </fonts>
  <fills count="30">
    <fill>
      <patternFill/>
    </fill>
    <fill>
      <patternFill patternType="gray125"/>
    </fill>
    <fill>
      <patternFill patternType="solid">
        <fgColor rgb="FF548235"/>
        <bgColor rgb="FF767171"/>
      </patternFill>
    </fill>
    <fill>
      <patternFill patternType="solid">
        <fgColor rgb="FF70AD47"/>
        <bgColor rgb="FF548235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BE5D6"/>
      </patternFill>
    </fill>
    <fill>
      <patternFill patternType="solid">
        <fgColor rgb="FFC00000"/>
        <bgColor rgb="FF800000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C55A11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767171"/>
        <bgColor rgb="FF7C7C7C"/>
      </patternFill>
    </fill>
    <fill>
      <patternFill patternType="solid">
        <fgColor rgb="FFAFABAB"/>
        <bgColor rgb="FFA6A6A6"/>
      </patternFill>
    </fill>
    <fill>
      <patternFill patternType="solid">
        <fgColor rgb="FF2E75B6"/>
        <bgColor rgb="FF0066CC"/>
      </patternFill>
    </fill>
    <fill>
      <patternFill patternType="solid">
        <fgColor rgb="FF5B9BD5"/>
        <bgColor rgb="FF8497B0"/>
      </patternFill>
    </fill>
    <fill>
      <patternFill patternType="solid">
        <fgColor rgb="FF9DC3E6"/>
        <bgColor rgb="FFADB9CA"/>
      </patternFill>
    </fill>
    <fill>
      <patternFill patternType="solid">
        <fgColor rgb="FFBDD7EE"/>
        <bgColor rgb="FFD9D9D9"/>
      </patternFill>
    </fill>
    <fill>
      <patternFill patternType="solid">
        <fgColor rgb="FFA6A6A6"/>
        <bgColor rgb="FFA5A5A5"/>
      </patternFill>
    </fill>
    <fill>
      <patternFill patternType="solid">
        <fgColor rgb="FF7C7C7C"/>
        <bgColor rgb="FF767171"/>
      </patternFill>
    </fill>
    <fill>
      <patternFill patternType="solid">
        <fgColor rgb="FFA5A5A5"/>
        <bgColor rgb="FFA6A6A6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9D9D9"/>
      </patternFill>
    </fill>
    <fill>
      <patternFill patternType="solid">
        <fgColor rgb="FF8497B0"/>
        <bgColor rgb="FFA5A5A5"/>
      </patternFill>
    </fill>
    <fill>
      <patternFill patternType="solid">
        <fgColor rgb="FFADB9CA"/>
        <bgColor rgb="FFBFBFBF"/>
      </patternFill>
    </fill>
    <fill>
      <patternFill patternType="solid">
        <fgColor rgb="FFFFC000"/>
        <bgColor rgb="FFF4B183"/>
      </patternFill>
    </fill>
    <fill>
      <patternFill patternType="solid">
        <fgColor rgb="FFBFBFBF"/>
        <bgColor rgb="FFC9C9C9"/>
      </patternFill>
    </fill>
    <fill>
      <patternFill patternType="solid">
        <fgColor rgb="FFD9D9D9"/>
        <bgColor rgb="FFDBDBDB"/>
      </patternFill>
    </fill>
    <fill>
      <patternFill patternType="solid">
        <fgColor rgb="FFFFFFFF"/>
        <bgColor rgb="FFE2F0D9"/>
      </patternFill>
    </fill>
  </fills>
  <borders count="2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/>
      <diagonal/>
    </border>
    <border>
      <left style="thin"/>
      <right style="medium"/>
      <top/>
      <bottom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left" vertical="bottom"/>
    </xf>
    <xf numFmtId="0" fontId="4" fillId="0" borderId="0" applyAlignment="1">
      <alignment horizontal="left" vertical="bottom"/>
    </xf>
    <xf numFmtId="0" fontId="4" fillId="0" borderId="0" applyAlignment="1">
      <alignment horizontal="general" vertical="bottom"/>
    </xf>
  </cellStyleXfs>
  <cellXfs count="211"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 wrapText="1"/>
    </xf>
    <xf numFmtId="0" fontId="5" fillId="0" borderId="2" applyAlignment="1" pivotButton="0" quotePrefix="0" xfId="0">
      <alignment horizontal="general" vertical="center" wrapText="1"/>
    </xf>
    <xf numFmtId="164" fontId="5" fillId="0" borderId="0" applyAlignment="1" pivotButton="0" quotePrefix="0" xfId="0">
      <alignment horizontal="general" vertical="center" wrapText="1"/>
    </xf>
    <xf numFmtId="164" fontId="5" fillId="0" borderId="3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right" vertical="center" textRotation="90"/>
    </xf>
    <xf numFmtId="0" fontId="5" fillId="3" borderId="2" applyAlignment="1" pivotButton="0" quotePrefix="0" xfId="0">
      <alignment horizontal="right" vertical="center" textRotation="90"/>
    </xf>
    <xf numFmtId="0" fontId="5" fillId="4" borderId="2" applyAlignment="1" pivotButton="0" quotePrefix="0" xfId="0">
      <alignment horizontal="right" vertical="center" textRotation="90"/>
    </xf>
    <xf numFmtId="0" fontId="5" fillId="5" borderId="2" applyAlignment="1" pivotButton="0" quotePrefix="0" xfId="0">
      <alignment horizontal="right" vertical="center" textRotation="90"/>
    </xf>
    <xf numFmtId="0" fontId="5" fillId="6" borderId="2" applyAlignment="1" pivotButton="0" quotePrefix="0" xfId="0">
      <alignment horizontal="right" vertical="center" textRotation="90"/>
    </xf>
    <xf numFmtId="0" fontId="5" fillId="7" borderId="2" applyAlignment="1" pivotButton="0" quotePrefix="0" xfId="0">
      <alignment horizontal="right" vertical="center" textRotation="90"/>
    </xf>
    <xf numFmtId="0" fontId="5" fillId="8" borderId="2" applyAlignment="1" pivotButton="0" quotePrefix="0" xfId="0">
      <alignment horizontal="right" vertical="center" textRotation="90"/>
    </xf>
    <xf numFmtId="0" fontId="5" fillId="9" borderId="2" applyAlignment="1" pivotButton="0" quotePrefix="0" xfId="0">
      <alignment horizontal="right" vertical="center" textRotation="90"/>
    </xf>
    <xf numFmtId="0" fontId="5" fillId="10" borderId="2" applyAlignment="1" pivotButton="0" quotePrefix="0" xfId="0">
      <alignment horizontal="right" vertical="center" textRotation="90"/>
    </xf>
    <xf numFmtId="0" fontId="5" fillId="11" borderId="2" applyAlignment="1" pivotButton="0" quotePrefix="0" xfId="0">
      <alignment horizontal="right" vertical="center" textRotation="90"/>
    </xf>
    <xf numFmtId="0" fontId="5" fillId="12" borderId="2" applyAlignment="1" pivotButton="0" quotePrefix="0" xfId="0">
      <alignment horizontal="right" vertical="center" textRotation="90"/>
    </xf>
    <xf numFmtId="0" fontId="5" fillId="13" borderId="2" applyAlignment="1" pivotButton="0" quotePrefix="0" xfId="0">
      <alignment horizontal="right" vertical="center" textRotation="90"/>
    </xf>
    <xf numFmtId="0" fontId="5" fillId="14" borderId="2" applyAlignment="1" pivotButton="0" quotePrefix="0" xfId="0">
      <alignment horizontal="right" vertical="center" textRotation="90"/>
    </xf>
    <xf numFmtId="0" fontId="5" fillId="15" borderId="2" applyAlignment="1" pivotButton="0" quotePrefix="0" xfId="0">
      <alignment horizontal="right" vertical="center" textRotation="90"/>
    </xf>
    <xf numFmtId="0" fontId="5" fillId="16" borderId="2" applyAlignment="1" pivotButton="0" quotePrefix="0" xfId="0">
      <alignment horizontal="right" vertical="center" textRotation="90"/>
    </xf>
    <xf numFmtId="0" fontId="5" fillId="17" borderId="2" applyAlignment="1" pivotButton="0" quotePrefix="0" xfId="0">
      <alignment horizontal="right" vertical="center" textRotation="90"/>
    </xf>
    <xf numFmtId="0" fontId="5" fillId="18" borderId="2" applyAlignment="1" pivotButton="0" quotePrefix="0" xfId="0">
      <alignment horizontal="right" vertical="center" textRotation="90"/>
    </xf>
    <xf numFmtId="0" fontId="5" fillId="19" borderId="2" applyAlignment="1" pivotButton="0" quotePrefix="0" xfId="0">
      <alignment horizontal="right" vertical="center" textRotation="90"/>
    </xf>
    <xf numFmtId="0" fontId="5" fillId="20" borderId="2" applyAlignment="1" pivotButton="0" quotePrefix="0" xfId="0">
      <alignment horizontal="right" vertical="center" textRotation="90"/>
    </xf>
    <xf numFmtId="0" fontId="5" fillId="21" borderId="2" applyAlignment="1" pivotButton="0" quotePrefix="0" xfId="0">
      <alignment horizontal="right" vertical="center" textRotation="90"/>
    </xf>
    <xf numFmtId="0" fontId="5" fillId="22" borderId="2" applyAlignment="1" pivotButton="0" quotePrefix="0" xfId="0">
      <alignment horizontal="right" vertical="center" textRotation="90"/>
    </xf>
    <xf numFmtId="0" fontId="5" fillId="23" borderId="2" applyAlignment="1" pivotButton="0" quotePrefix="0" xfId="0">
      <alignment horizontal="right" vertical="center" textRotation="90"/>
    </xf>
    <xf numFmtId="0" fontId="5" fillId="24" borderId="2" applyAlignment="1" pivotButton="0" quotePrefix="0" xfId="0">
      <alignment horizontal="right" vertical="center" textRotation="90"/>
    </xf>
    <xf numFmtId="0" fontId="5" fillId="25" borderId="2" applyAlignment="1" pivotButton="0" quotePrefix="0" xfId="0">
      <alignment horizontal="right" vertical="center" textRotation="90"/>
    </xf>
    <xf numFmtId="0" fontId="5" fillId="26" borderId="4" applyAlignment="1" pivotButton="0" quotePrefix="0" xfId="0">
      <alignment horizontal="right" vertical="center" textRotation="90"/>
    </xf>
    <xf numFmtId="0" fontId="6" fillId="0" borderId="5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0" fontId="6" fillId="0" borderId="5" applyAlignment="1" pivotButton="0" quotePrefix="0" xfId="0">
      <alignment horizontal="general" vertical="center" wrapText="1"/>
    </xf>
    <xf numFmtId="0" fontId="5" fillId="0" borderId="6" applyAlignment="1" applyProtection="1" pivotButton="0" quotePrefix="0" xfId="0">
      <alignment horizontal="general" vertical="bottom"/>
      <protection locked="1" hidden="1"/>
    </xf>
    <xf numFmtId="0" fontId="5" fillId="0" borderId="7" applyAlignment="1" applyProtection="1" pivotButton="0" quotePrefix="0" xfId="0">
      <alignment horizontal="general" vertical="bottom"/>
      <protection locked="1" hidden="1"/>
    </xf>
    <xf numFmtId="0" fontId="5" fillId="0" borderId="8" applyAlignment="1" pivotButton="0" quotePrefix="0" xfId="0">
      <alignment horizontal="general" vertical="bottom"/>
    </xf>
    <xf numFmtId="0" fontId="5" fillId="0" borderId="9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1" borderId="5" applyAlignment="1" applyProtection="1" pivotButton="0" quotePrefix="0" xfId="0">
      <alignment horizontal="general" vertical="bottom"/>
      <protection locked="1" hidden="1"/>
    </xf>
    <xf numFmtId="0" fontId="5" fillId="21" borderId="5" applyAlignment="1" pivotButton="0" quotePrefix="0" xfId="0">
      <alignment horizontal="general" vertical="bottom"/>
    </xf>
    <xf numFmtId="0" fontId="5" fillId="12" borderId="5" applyAlignment="1" applyProtection="1" pivotButton="0" quotePrefix="0" xfId="0">
      <alignment horizontal="general" vertical="bottom"/>
      <protection locked="1" hidden="1"/>
    </xf>
    <xf numFmtId="0" fontId="5" fillId="12" borderId="5" applyAlignment="1" pivotButton="0" quotePrefix="0" xfId="0">
      <alignment horizontal="general" vertical="bottom"/>
    </xf>
    <xf numFmtId="0" fontId="5" fillId="7" borderId="5" applyAlignment="1" applyProtection="1" pivotButton="0" quotePrefix="0" xfId="0">
      <alignment horizontal="general" vertical="bottom"/>
      <protection locked="1" hidden="1"/>
    </xf>
    <xf numFmtId="0" fontId="5" fillId="7" borderId="5" applyAlignment="1" pivotButton="0" quotePrefix="0" xfId="0">
      <alignment horizontal="general" vertical="bottom"/>
    </xf>
    <xf numFmtId="0" fontId="5" fillId="8" borderId="5" applyAlignment="1" applyProtection="1" pivotButton="0" quotePrefix="0" xfId="0">
      <alignment horizontal="general" vertical="bottom"/>
      <protection locked="1" hidden="1"/>
    </xf>
    <xf numFmtId="0" fontId="5" fillId="8" borderId="5" applyAlignment="1" pivotButton="0" quotePrefix="0" xfId="0">
      <alignment horizontal="general" vertical="bottom"/>
    </xf>
    <xf numFmtId="0" fontId="5" fillId="23" borderId="5" applyAlignment="1" applyProtection="1" pivotButton="0" quotePrefix="0" xfId="0">
      <alignment horizontal="general" vertical="bottom"/>
      <protection locked="1" hidden="1"/>
    </xf>
    <xf numFmtId="0" fontId="5" fillId="23" borderId="5" applyAlignment="1" pivotButton="0" quotePrefix="0" xfId="0">
      <alignment horizontal="general" vertical="bottom"/>
    </xf>
    <xf numFmtId="0" fontId="5" fillId="11" borderId="5" applyAlignment="1" applyProtection="1" pivotButton="0" quotePrefix="0" xfId="0">
      <alignment horizontal="general" vertical="bottom"/>
      <protection locked="1" hidden="1"/>
    </xf>
    <xf numFmtId="0" fontId="5" fillId="11" borderId="5" applyAlignment="1" pivotButton="0" quotePrefix="0" xfId="0">
      <alignment horizontal="general" vertical="bottom"/>
    </xf>
    <xf numFmtId="0" fontId="5" fillId="10" borderId="5" applyAlignment="1" applyProtection="1" pivotButton="0" quotePrefix="0" xfId="0">
      <alignment horizontal="general" vertical="bottom"/>
      <protection locked="1" hidden="1"/>
    </xf>
    <xf numFmtId="0" fontId="5" fillId="10" borderId="5" applyAlignment="1" pivotButton="0" quotePrefix="0" xfId="0">
      <alignment horizontal="general" vertical="bottom"/>
    </xf>
    <xf numFmtId="0" fontId="5" fillId="9" borderId="5" applyAlignment="1" applyProtection="1" pivotButton="0" quotePrefix="0" xfId="0">
      <alignment horizontal="general" vertical="bottom"/>
      <protection locked="1" hidden="1"/>
    </xf>
    <xf numFmtId="0" fontId="5" fillId="9" borderId="5" applyAlignment="1" pivotButton="0" quotePrefix="0" xfId="0">
      <alignment horizontal="general" vertical="bottom"/>
    </xf>
    <xf numFmtId="0" fontId="5" fillId="26" borderId="5" applyAlignment="1" applyProtection="1" pivotButton="0" quotePrefix="0" xfId="0">
      <alignment horizontal="general" vertical="bottom"/>
      <protection locked="1" hidden="1"/>
    </xf>
    <xf numFmtId="0" fontId="5" fillId="26" borderId="5" applyAlignment="1" pivotButton="0" quotePrefix="0" xfId="0">
      <alignment horizontal="general" vertical="bottom"/>
    </xf>
    <xf numFmtId="0" fontId="5" fillId="25" borderId="5" applyAlignment="1" applyProtection="1" pivotButton="0" quotePrefix="0" xfId="0">
      <alignment horizontal="general" vertical="bottom"/>
      <protection locked="1" hidden="1"/>
    </xf>
    <xf numFmtId="0" fontId="5" fillId="25" borderId="5" applyAlignment="1" pivotButton="0" quotePrefix="0" xfId="0">
      <alignment horizontal="general" vertical="bottom"/>
    </xf>
    <xf numFmtId="0" fontId="5" fillId="22" borderId="5" applyAlignment="1" applyProtection="1" pivotButton="0" quotePrefix="0" xfId="0">
      <alignment horizontal="general" vertical="bottom"/>
      <protection locked="1" hidden="1"/>
    </xf>
    <xf numFmtId="0" fontId="5" fillId="22" borderId="5" applyAlignment="1" pivotButton="0" quotePrefix="0" xfId="0">
      <alignment horizontal="general" vertical="bottom"/>
    </xf>
    <xf numFmtId="0" fontId="5" fillId="2" borderId="5" applyAlignment="1" applyProtection="1" pivotButton="0" quotePrefix="0" xfId="0">
      <alignment horizontal="general" vertical="bottom"/>
      <protection locked="1" hidden="1"/>
    </xf>
    <xf numFmtId="0" fontId="5" fillId="2" borderId="5" applyAlignment="1" pivotButton="0" quotePrefix="0" xfId="0">
      <alignment horizontal="general" vertical="bottom"/>
    </xf>
    <xf numFmtId="0" fontId="5" fillId="3" borderId="5" applyAlignment="1" applyProtection="1" pivotButton="0" quotePrefix="0" xfId="0">
      <alignment horizontal="general" vertical="bottom"/>
      <protection locked="1" hidden="1"/>
    </xf>
    <xf numFmtId="0" fontId="5" fillId="3" borderId="5" applyAlignment="1" pivotButton="0" quotePrefix="0" xfId="0">
      <alignment horizontal="general" vertical="bottom"/>
    </xf>
    <xf numFmtId="0" fontId="5" fillId="4" borderId="5" applyAlignment="1" applyProtection="1" pivotButton="0" quotePrefix="0" xfId="0">
      <alignment horizontal="general" vertical="bottom"/>
      <protection locked="1" hidden="1"/>
    </xf>
    <xf numFmtId="0" fontId="5" fillId="4" borderId="5" applyAlignment="1" pivotButton="0" quotePrefix="0" xfId="0">
      <alignment horizontal="general" vertical="bottom"/>
    </xf>
    <xf numFmtId="0" fontId="5" fillId="15" borderId="5" applyAlignment="1" applyProtection="1" pivotButton="0" quotePrefix="0" xfId="0">
      <alignment horizontal="general" vertical="bottom"/>
      <protection locked="1" hidden="1"/>
    </xf>
    <xf numFmtId="0" fontId="5" fillId="15" borderId="5" applyAlignment="1" pivotButton="0" quotePrefix="0" xfId="0">
      <alignment horizontal="general" vertical="bottom"/>
    </xf>
    <xf numFmtId="0" fontId="5" fillId="5" borderId="5" applyAlignment="1" applyProtection="1" pivotButton="0" quotePrefix="0" xfId="0">
      <alignment horizontal="general" vertical="bottom"/>
      <protection locked="1" hidden="1"/>
    </xf>
    <xf numFmtId="0" fontId="5" fillId="5" borderId="5" applyAlignment="1" pivotButton="0" quotePrefix="0" xfId="0">
      <alignment horizontal="general" vertical="bottom"/>
    </xf>
    <xf numFmtId="0" fontId="5" fillId="6" borderId="5" applyAlignment="1" applyProtection="1" pivotButton="0" quotePrefix="0" xfId="0">
      <alignment horizontal="general" vertical="bottom"/>
      <protection locked="1" hidden="1"/>
    </xf>
    <xf numFmtId="0" fontId="5" fillId="6" borderId="5" applyAlignment="1" pivotButton="0" quotePrefix="0" xfId="0">
      <alignment horizontal="general" vertical="bottom"/>
    </xf>
    <xf numFmtId="0" fontId="5" fillId="18" borderId="5" applyAlignment="1" applyProtection="1" pivotButton="0" quotePrefix="0" xfId="0">
      <alignment horizontal="general" vertical="bottom"/>
      <protection locked="1" hidden="1"/>
    </xf>
    <xf numFmtId="0" fontId="5" fillId="18" borderId="5" applyAlignment="1" pivotButton="0" quotePrefix="0" xfId="0">
      <alignment horizontal="general" vertical="bottom"/>
    </xf>
    <xf numFmtId="0" fontId="5" fillId="24" borderId="5" applyAlignment="1" applyProtection="1" pivotButton="0" quotePrefix="0" xfId="0">
      <alignment horizontal="general" vertical="bottom"/>
      <protection locked="1" hidden="1"/>
    </xf>
    <xf numFmtId="0" fontId="5" fillId="24" borderId="5" applyAlignment="1" pivotButton="0" quotePrefix="0" xfId="0">
      <alignment horizontal="general" vertical="bottom"/>
    </xf>
    <xf numFmtId="0" fontId="5" fillId="20" borderId="5" applyAlignment="1" applyProtection="1" pivotButton="0" quotePrefix="0" xfId="0">
      <alignment horizontal="general" vertical="bottom"/>
      <protection locked="1" hidden="1"/>
    </xf>
    <xf numFmtId="0" fontId="5" fillId="20" borderId="5" applyAlignment="1" pivotButton="0" quotePrefix="0" xfId="0">
      <alignment horizontal="general" vertical="bottom"/>
    </xf>
    <xf numFmtId="0" fontId="5" fillId="27" borderId="5" applyAlignment="1" applyProtection="1" pivotButton="0" quotePrefix="0" xfId="0">
      <alignment horizontal="general" vertical="bottom"/>
      <protection locked="1" hidden="1"/>
    </xf>
    <xf numFmtId="0" fontId="5" fillId="27" borderId="5" applyAlignment="1" pivotButton="0" quotePrefix="0" xfId="0">
      <alignment horizontal="general" vertical="bottom"/>
    </xf>
    <xf numFmtId="0" fontId="5" fillId="16" borderId="5" applyAlignment="1" applyProtection="1" pivotButton="0" quotePrefix="0" xfId="0">
      <alignment horizontal="general" vertical="bottom"/>
      <protection locked="1" hidden="1"/>
    </xf>
    <xf numFmtId="0" fontId="5" fillId="16" borderId="5" applyAlignment="1" pivotButton="0" quotePrefix="0" xfId="0">
      <alignment horizontal="general" vertical="bottom"/>
    </xf>
    <xf numFmtId="0" fontId="5" fillId="17" borderId="5" applyAlignment="1" applyProtection="1" pivotButton="0" quotePrefix="0" xfId="0">
      <alignment horizontal="general" vertical="bottom"/>
      <protection locked="1" hidden="1"/>
    </xf>
    <xf numFmtId="0" fontId="5" fillId="17" borderId="5" applyAlignment="1" pivotButton="0" quotePrefix="0" xfId="0">
      <alignment horizontal="general" vertical="bottom"/>
    </xf>
    <xf numFmtId="0" fontId="5" fillId="13" borderId="5" applyAlignment="1" applyProtection="1" pivotButton="0" quotePrefix="0" xfId="0">
      <alignment horizontal="general" vertical="bottom"/>
      <protection locked="1" hidden="1"/>
    </xf>
    <xf numFmtId="0" fontId="5" fillId="13" borderId="5" applyAlignment="1" pivotButton="0" quotePrefix="0" xfId="0">
      <alignment horizontal="general" vertical="bottom"/>
    </xf>
    <xf numFmtId="0" fontId="5" fillId="14" borderId="5" applyAlignment="1" applyProtection="1" pivotButton="0" quotePrefix="0" xfId="0">
      <alignment horizontal="general" vertical="bottom"/>
      <protection locked="1" hidden="1"/>
    </xf>
    <xf numFmtId="0" fontId="5" fillId="14" borderId="5" applyAlignment="1" pivotButton="0" quotePrefix="0" xfId="0">
      <alignment horizontal="general" vertical="bottom"/>
    </xf>
    <xf numFmtId="0" fontId="0" fillId="0" borderId="11" applyAlignment="1" pivotButton="0" quotePrefix="0" xfId="22">
      <alignment horizontal="general" vertical="bottom"/>
    </xf>
    <xf numFmtId="0" fontId="0" fillId="0" borderId="12" applyAlignment="1" pivotButton="0" quotePrefix="0" xfId="20">
      <alignment horizontal="general" vertical="bottom"/>
    </xf>
    <xf numFmtId="0" fontId="0" fillId="0" borderId="13" applyAlignment="1" pivotButton="0" quotePrefix="0" xfId="23">
      <alignment horizontal="left" vertical="bottom"/>
    </xf>
    <xf numFmtId="0" fontId="0" fillId="0" borderId="14" applyAlignment="1" pivotButton="0" quotePrefix="0" xfId="21">
      <alignment horizontal="general" vertical="bottom"/>
    </xf>
    <xf numFmtId="0" fontId="0" fillId="0" borderId="15" applyAlignment="1" pivotButton="0" quotePrefix="0" xfId="23">
      <alignment horizontal="left" vertical="bottom"/>
    </xf>
    <xf numFmtId="0" fontId="0" fillId="0" borderId="16" applyAlignment="1" pivotButton="0" quotePrefix="0" xfId="21">
      <alignment horizontal="general" vertical="bottom"/>
    </xf>
    <xf numFmtId="0" fontId="0" fillId="0" borderId="17" applyAlignment="1" pivotButton="0" quotePrefix="0" xfId="21">
      <alignment horizontal="general" vertical="bottom"/>
    </xf>
    <xf numFmtId="0" fontId="4" fillId="0" borderId="18" applyAlignment="1" pivotButton="0" quotePrefix="0" xfId="24">
      <alignment horizontal="left" vertical="bottom"/>
    </xf>
    <xf numFmtId="0" fontId="4" fillId="0" borderId="19" applyAlignment="1" pivotButton="0" quotePrefix="0" xfId="25">
      <alignment horizontal="general" vertical="bottom"/>
    </xf>
    <xf numFmtId="0" fontId="5" fillId="28" borderId="5" applyAlignment="1" applyProtection="1" pivotButton="0" quotePrefix="0" xfId="0">
      <alignment horizontal="general" vertical="bottom"/>
      <protection locked="1" hidden="1"/>
    </xf>
    <xf numFmtId="0" fontId="5" fillId="28" borderId="5" applyAlignment="1" pivotButton="0" quotePrefix="0" xfId="0">
      <alignment horizontal="general" vertical="bottom"/>
    </xf>
    <xf numFmtId="0" fontId="5" fillId="29" borderId="5" applyAlignment="1" pivotButton="0" quotePrefix="0" xfId="0">
      <alignment horizontal="general" vertical="center"/>
    </xf>
    <xf numFmtId="0" fontId="5" fillId="0" borderId="5" applyAlignment="1" pivotButton="0" quotePrefix="0" xfId="0">
      <alignment horizontal="general" vertical="bottom"/>
    </xf>
    <xf numFmtId="0" fontId="8" fillId="0" borderId="5" applyAlignment="1" pivotButton="0" quotePrefix="0" xfId="0">
      <alignment horizontal="general" vertical="bottom"/>
    </xf>
    <xf numFmtId="0" fontId="5" fillId="29" borderId="5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 wrapText="1"/>
    </xf>
    <xf numFmtId="0" fontId="5" fillId="0" borderId="2" applyAlignment="1" pivotButton="0" quotePrefix="0" xfId="0">
      <alignment horizontal="general" vertical="center" wrapText="1"/>
    </xf>
    <xf numFmtId="164" fontId="5" fillId="0" borderId="0" applyAlignment="1" pivotButton="0" quotePrefix="0" xfId="0">
      <alignment horizontal="general" vertical="center" wrapText="1"/>
    </xf>
    <xf numFmtId="164" fontId="5" fillId="0" borderId="3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right" vertical="center" textRotation="90"/>
    </xf>
    <xf numFmtId="0" fontId="5" fillId="3" borderId="2" applyAlignment="1" pivotButton="0" quotePrefix="0" xfId="0">
      <alignment horizontal="right" vertical="center" textRotation="90"/>
    </xf>
    <xf numFmtId="0" fontId="5" fillId="4" borderId="2" applyAlignment="1" pivotButton="0" quotePrefix="0" xfId="0">
      <alignment horizontal="right" vertical="center" textRotation="90"/>
    </xf>
    <xf numFmtId="0" fontId="5" fillId="5" borderId="2" applyAlignment="1" pivotButton="0" quotePrefix="0" xfId="0">
      <alignment horizontal="right" vertical="center" textRotation="90"/>
    </xf>
    <xf numFmtId="0" fontId="5" fillId="6" borderId="2" applyAlignment="1" pivotButton="0" quotePrefix="0" xfId="0">
      <alignment horizontal="right" vertical="center" textRotation="90"/>
    </xf>
    <xf numFmtId="0" fontId="5" fillId="7" borderId="2" applyAlignment="1" pivotButton="0" quotePrefix="0" xfId="0">
      <alignment horizontal="right" vertical="center" textRotation="90"/>
    </xf>
    <xf numFmtId="0" fontId="5" fillId="8" borderId="2" applyAlignment="1" pivotButton="0" quotePrefix="0" xfId="0">
      <alignment horizontal="right" vertical="center" textRotation="90"/>
    </xf>
    <xf numFmtId="0" fontId="5" fillId="9" borderId="2" applyAlignment="1" pivotButton="0" quotePrefix="0" xfId="0">
      <alignment horizontal="right" vertical="center" textRotation="90"/>
    </xf>
    <xf numFmtId="0" fontId="5" fillId="10" borderId="2" applyAlignment="1" pivotButton="0" quotePrefix="0" xfId="0">
      <alignment horizontal="right" vertical="center" textRotation="90"/>
    </xf>
    <xf numFmtId="0" fontId="5" fillId="11" borderId="2" applyAlignment="1" pivotButton="0" quotePrefix="0" xfId="0">
      <alignment horizontal="right" vertical="center" textRotation="90"/>
    </xf>
    <xf numFmtId="0" fontId="5" fillId="12" borderId="2" applyAlignment="1" pivotButton="0" quotePrefix="0" xfId="0">
      <alignment horizontal="right" vertical="center" textRotation="90"/>
    </xf>
    <xf numFmtId="0" fontId="5" fillId="13" borderId="2" applyAlignment="1" pivotButton="0" quotePrefix="0" xfId="0">
      <alignment horizontal="right" vertical="center" textRotation="90"/>
    </xf>
    <xf numFmtId="0" fontId="5" fillId="14" borderId="2" applyAlignment="1" pivotButton="0" quotePrefix="0" xfId="0">
      <alignment horizontal="right" vertical="center" textRotation="90"/>
    </xf>
    <xf numFmtId="0" fontId="5" fillId="15" borderId="2" applyAlignment="1" pivotButton="0" quotePrefix="0" xfId="0">
      <alignment horizontal="right" vertical="center" textRotation="90"/>
    </xf>
    <xf numFmtId="0" fontId="5" fillId="16" borderId="2" applyAlignment="1" pivotButton="0" quotePrefix="0" xfId="0">
      <alignment horizontal="right" vertical="center" textRotation="90"/>
    </xf>
    <xf numFmtId="0" fontId="5" fillId="17" borderId="2" applyAlignment="1" pivotButton="0" quotePrefix="0" xfId="0">
      <alignment horizontal="right" vertical="center" textRotation="90"/>
    </xf>
    <xf numFmtId="0" fontId="5" fillId="18" borderId="2" applyAlignment="1" pivotButton="0" quotePrefix="0" xfId="0">
      <alignment horizontal="right" vertical="center" textRotation="90"/>
    </xf>
    <xf numFmtId="0" fontId="5" fillId="19" borderId="2" applyAlignment="1" pivotButton="0" quotePrefix="0" xfId="0">
      <alignment horizontal="right" vertical="center" textRotation="90"/>
    </xf>
    <xf numFmtId="0" fontId="5" fillId="20" borderId="2" applyAlignment="1" pivotButton="0" quotePrefix="0" xfId="0">
      <alignment horizontal="right" vertical="center" textRotation="90"/>
    </xf>
    <xf numFmtId="0" fontId="5" fillId="21" borderId="2" applyAlignment="1" pivotButton="0" quotePrefix="0" xfId="0">
      <alignment horizontal="right" vertical="center" textRotation="90"/>
    </xf>
    <xf numFmtId="0" fontId="5" fillId="22" borderId="2" applyAlignment="1" pivotButton="0" quotePrefix="0" xfId="0">
      <alignment horizontal="right" vertical="center" textRotation="90"/>
    </xf>
    <xf numFmtId="0" fontId="5" fillId="23" borderId="2" applyAlignment="1" pivotButton="0" quotePrefix="0" xfId="0">
      <alignment horizontal="right" vertical="center" textRotation="90"/>
    </xf>
    <xf numFmtId="0" fontId="5" fillId="24" borderId="2" applyAlignment="1" pivotButton="0" quotePrefix="0" xfId="0">
      <alignment horizontal="right" vertical="center" textRotation="90"/>
    </xf>
    <xf numFmtId="0" fontId="5" fillId="25" borderId="2" applyAlignment="1" pivotButton="0" quotePrefix="0" xfId="0">
      <alignment horizontal="right" vertical="center" textRotation="90"/>
    </xf>
    <xf numFmtId="0" fontId="5" fillId="26" borderId="4" applyAlignment="1" pivotButton="0" quotePrefix="0" xfId="0">
      <alignment horizontal="right" vertical="center" textRotation="90"/>
    </xf>
    <xf numFmtId="0" fontId="6" fillId="0" borderId="5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0" fontId="6" fillId="0" borderId="5" applyAlignment="1" pivotButton="0" quotePrefix="0" xfId="0">
      <alignment horizontal="general" vertical="center" wrapText="1"/>
    </xf>
    <xf numFmtId="0" fontId="5" fillId="0" borderId="6" applyAlignment="1" applyProtection="1" pivotButton="0" quotePrefix="0" xfId="0">
      <alignment horizontal="general" vertical="bottom"/>
      <protection locked="1" hidden="1"/>
    </xf>
    <xf numFmtId="0" fontId="5" fillId="0" borderId="7" applyAlignment="1" applyProtection="1" pivotButton="0" quotePrefix="0" xfId="0">
      <alignment horizontal="general" vertical="bottom"/>
      <protection locked="1" hidden="1"/>
    </xf>
    <xf numFmtId="0" fontId="5" fillId="0" borderId="8" applyAlignment="1" pivotButton="0" quotePrefix="0" xfId="0">
      <alignment horizontal="general" vertical="bottom"/>
    </xf>
    <xf numFmtId="0" fontId="5" fillId="0" borderId="9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1" borderId="5" applyAlignment="1" applyProtection="1" pivotButton="0" quotePrefix="0" xfId="0">
      <alignment horizontal="general" vertical="bottom"/>
      <protection locked="1" hidden="1"/>
    </xf>
    <xf numFmtId="0" fontId="5" fillId="21" borderId="5" applyAlignment="1" pivotButton="0" quotePrefix="0" xfId="0">
      <alignment horizontal="general" vertical="bottom"/>
    </xf>
    <xf numFmtId="0" fontId="5" fillId="12" borderId="5" applyAlignment="1" applyProtection="1" pivotButton="0" quotePrefix="0" xfId="0">
      <alignment horizontal="general" vertical="bottom"/>
      <protection locked="1" hidden="1"/>
    </xf>
    <xf numFmtId="0" fontId="5" fillId="12" borderId="5" applyAlignment="1" pivotButton="0" quotePrefix="0" xfId="0">
      <alignment horizontal="general" vertical="bottom"/>
    </xf>
    <xf numFmtId="0" fontId="5" fillId="7" borderId="5" applyAlignment="1" applyProtection="1" pivotButton="0" quotePrefix="0" xfId="0">
      <alignment horizontal="general" vertical="bottom"/>
      <protection locked="1" hidden="1"/>
    </xf>
    <xf numFmtId="0" fontId="5" fillId="7" borderId="5" applyAlignment="1" pivotButton="0" quotePrefix="0" xfId="0">
      <alignment horizontal="general" vertical="bottom"/>
    </xf>
    <xf numFmtId="0" fontId="5" fillId="8" borderId="5" applyAlignment="1" applyProtection="1" pivotButton="0" quotePrefix="0" xfId="0">
      <alignment horizontal="general" vertical="bottom"/>
      <protection locked="1" hidden="1"/>
    </xf>
    <xf numFmtId="0" fontId="5" fillId="8" borderId="5" applyAlignment="1" pivotButton="0" quotePrefix="0" xfId="0">
      <alignment horizontal="general" vertical="bottom"/>
    </xf>
    <xf numFmtId="0" fontId="5" fillId="23" borderId="5" applyAlignment="1" applyProtection="1" pivotButton="0" quotePrefix="0" xfId="0">
      <alignment horizontal="general" vertical="bottom"/>
      <protection locked="1" hidden="1"/>
    </xf>
    <xf numFmtId="0" fontId="5" fillId="23" borderId="5" applyAlignment="1" pivotButton="0" quotePrefix="0" xfId="0">
      <alignment horizontal="general" vertical="bottom"/>
    </xf>
    <xf numFmtId="0" fontId="5" fillId="11" borderId="5" applyAlignment="1" applyProtection="1" pivotButton="0" quotePrefix="0" xfId="0">
      <alignment horizontal="general" vertical="bottom"/>
      <protection locked="1" hidden="1"/>
    </xf>
    <xf numFmtId="0" fontId="5" fillId="11" borderId="5" applyAlignment="1" pivotButton="0" quotePrefix="0" xfId="0">
      <alignment horizontal="general" vertical="bottom"/>
    </xf>
    <xf numFmtId="0" fontId="5" fillId="10" borderId="5" applyAlignment="1" applyProtection="1" pivotButton="0" quotePrefix="0" xfId="0">
      <alignment horizontal="general" vertical="bottom"/>
      <protection locked="1" hidden="1"/>
    </xf>
    <xf numFmtId="0" fontId="5" fillId="10" borderId="5" applyAlignment="1" pivotButton="0" quotePrefix="0" xfId="0">
      <alignment horizontal="general" vertical="bottom"/>
    </xf>
    <xf numFmtId="0" fontId="5" fillId="9" borderId="5" applyAlignment="1" applyProtection="1" pivotButton="0" quotePrefix="0" xfId="0">
      <alignment horizontal="general" vertical="bottom"/>
      <protection locked="1" hidden="1"/>
    </xf>
    <xf numFmtId="0" fontId="5" fillId="9" borderId="5" applyAlignment="1" pivotButton="0" quotePrefix="0" xfId="0">
      <alignment horizontal="general" vertical="bottom"/>
    </xf>
    <xf numFmtId="0" fontId="5" fillId="26" borderId="5" applyAlignment="1" applyProtection="1" pivotButton="0" quotePrefix="0" xfId="0">
      <alignment horizontal="general" vertical="bottom"/>
      <protection locked="1" hidden="1"/>
    </xf>
    <xf numFmtId="0" fontId="5" fillId="26" borderId="5" applyAlignment="1" pivotButton="0" quotePrefix="0" xfId="0">
      <alignment horizontal="general" vertical="bottom"/>
    </xf>
    <xf numFmtId="0" fontId="5" fillId="25" borderId="5" applyAlignment="1" applyProtection="1" pivotButton="0" quotePrefix="0" xfId="0">
      <alignment horizontal="general" vertical="bottom"/>
      <protection locked="1" hidden="1"/>
    </xf>
    <xf numFmtId="0" fontId="5" fillId="25" borderId="5" applyAlignment="1" pivotButton="0" quotePrefix="0" xfId="0">
      <alignment horizontal="general" vertical="bottom"/>
    </xf>
    <xf numFmtId="0" fontId="5" fillId="22" borderId="5" applyAlignment="1" applyProtection="1" pivotButton="0" quotePrefix="0" xfId="0">
      <alignment horizontal="general" vertical="bottom"/>
      <protection locked="1" hidden="1"/>
    </xf>
    <xf numFmtId="0" fontId="5" fillId="22" borderId="5" applyAlignment="1" pivotButton="0" quotePrefix="0" xfId="0">
      <alignment horizontal="general" vertical="bottom"/>
    </xf>
    <xf numFmtId="0" fontId="5" fillId="2" borderId="5" applyAlignment="1" applyProtection="1" pivotButton="0" quotePrefix="0" xfId="0">
      <alignment horizontal="general" vertical="bottom"/>
      <protection locked="1" hidden="1"/>
    </xf>
    <xf numFmtId="0" fontId="5" fillId="2" borderId="5" applyAlignment="1" pivotButton="0" quotePrefix="0" xfId="0">
      <alignment horizontal="general" vertical="bottom"/>
    </xf>
    <xf numFmtId="0" fontId="5" fillId="3" borderId="5" applyAlignment="1" applyProtection="1" pivotButton="0" quotePrefix="0" xfId="0">
      <alignment horizontal="general" vertical="bottom"/>
      <protection locked="1" hidden="1"/>
    </xf>
    <xf numFmtId="0" fontId="5" fillId="3" borderId="5" applyAlignment="1" pivotButton="0" quotePrefix="0" xfId="0">
      <alignment horizontal="general" vertical="bottom"/>
    </xf>
    <xf numFmtId="0" fontId="5" fillId="4" borderId="5" applyAlignment="1" applyProtection="1" pivotButton="0" quotePrefix="0" xfId="0">
      <alignment horizontal="general" vertical="bottom"/>
      <protection locked="1" hidden="1"/>
    </xf>
    <xf numFmtId="0" fontId="5" fillId="4" borderId="5" applyAlignment="1" pivotButton="0" quotePrefix="0" xfId="0">
      <alignment horizontal="general" vertical="bottom"/>
    </xf>
    <xf numFmtId="0" fontId="5" fillId="15" borderId="5" applyAlignment="1" applyProtection="1" pivotButton="0" quotePrefix="0" xfId="0">
      <alignment horizontal="general" vertical="bottom"/>
      <protection locked="1" hidden="1"/>
    </xf>
    <xf numFmtId="0" fontId="5" fillId="15" borderId="5" applyAlignment="1" pivotButton="0" quotePrefix="0" xfId="0">
      <alignment horizontal="general" vertical="bottom"/>
    </xf>
    <xf numFmtId="0" fontId="5" fillId="5" borderId="5" applyAlignment="1" applyProtection="1" pivotButton="0" quotePrefix="0" xfId="0">
      <alignment horizontal="general" vertical="bottom"/>
      <protection locked="1" hidden="1"/>
    </xf>
    <xf numFmtId="0" fontId="5" fillId="5" borderId="5" applyAlignment="1" pivotButton="0" quotePrefix="0" xfId="0">
      <alignment horizontal="general" vertical="bottom"/>
    </xf>
    <xf numFmtId="0" fontId="5" fillId="6" borderId="5" applyAlignment="1" applyProtection="1" pivotButton="0" quotePrefix="0" xfId="0">
      <alignment horizontal="general" vertical="bottom"/>
      <protection locked="1" hidden="1"/>
    </xf>
    <xf numFmtId="0" fontId="5" fillId="6" borderId="5" applyAlignment="1" pivotButton="0" quotePrefix="0" xfId="0">
      <alignment horizontal="general" vertical="bottom"/>
    </xf>
    <xf numFmtId="0" fontId="5" fillId="18" borderId="5" applyAlignment="1" applyProtection="1" pivotButton="0" quotePrefix="0" xfId="0">
      <alignment horizontal="general" vertical="bottom"/>
      <protection locked="1" hidden="1"/>
    </xf>
    <xf numFmtId="0" fontId="5" fillId="18" borderId="5" applyAlignment="1" pivotButton="0" quotePrefix="0" xfId="0">
      <alignment horizontal="general" vertical="bottom"/>
    </xf>
    <xf numFmtId="0" fontId="5" fillId="24" borderId="5" applyAlignment="1" applyProtection="1" pivotButton="0" quotePrefix="0" xfId="0">
      <alignment horizontal="general" vertical="bottom"/>
      <protection locked="1" hidden="1"/>
    </xf>
    <xf numFmtId="0" fontId="5" fillId="24" borderId="5" applyAlignment="1" pivotButton="0" quotePrefix="0" xfId="0">
      <alignment horizontal="general" vertical="bottom"/>
    </xf>
    <xf numFmtId="0" fontId="5" fillId="20" borderId="5" applyAlignment="1" applyProtection="1" pivotButton="0" quotePrefix="0" xfId="0">
      <alignment horizontal="general" vertical="bottom"/>
      <protection locked="1" hidden="1"/>
    </xf>
    <xf numFmtId="0" fontId="5" fillId="20" borderId="5" applyAlignment="1" pivotButton="0" quotePrefix="0" xfId="0">
      <alignment horizontal="general" vertical="bottom"/>
    </xf>
    <xf numFmtId="0" fontId="5" fillId="27" borderId="5" applyAlignment="1" applyProtection="1" pivotButton="0" quotePrefix="0" xfId="0">
      <alignment horizontal="general" vertical="bottom"/>
      <protection locked="1" hidden="1"/>
    </xf>
    <xf numFmtId="0" fontId="5" fillId="27" borderId="5" applyAlignment="1" pivotButton="0" quotePrefix="0" xfId="0">
      <alignment horizontal="general" vertical="bottom"/>
    </xf>
    <xf numFmtId="0" fontId="5" fillId="16" borderId="5" applyAlignment="1" applyProtection="1" pivotButton="0" quotePrefix="0" xfId="0">
      <alignment horizontal="general" vertical="bottom"/>
      <protection locked="1" hidden="1"/>
    </xf>
    <xf numFmtId="0" fontId="5" fillId="16" borderId="5" applyAlignment="1" pivotButton="0" quotePrefix="0" xfId="0">
      <alignment horizontal="general" vertical="bottom"/>
    </xf>
    <xf numFmtId="0" fontId="5" fillId="17" borderId="5" applyAlignment="1" applyProtection="1" pivotButton="0" quotePrefix="0" xfId="0">
      <alignment horizontal="general" vertical="bottom"/>
      <protection locked="1" hidden="1"/>
    </xf>
    <xf numFmtId="0" fontId="5" fillId="17" borderId="5" applyAlignment="1" pivotButton="0" quotePrefix="0" xfId="0">
      <alignment horizontal="general" vertical="bottom"/>
    </xf>
    <xf numFmtId="0" fontId="5" fillId="13" borderId="5" applyAlignment="1" applyProtection="1" pivotButton="0" quotePrefix="0" xfId="0">
      <alignment horizontal="general" vertical="bottom"/>
      <protection locked="1" hidden="1"/>
    </xf>
    <xf numFmtId="0" fontId="5" fillId="13" borderId="5" applyAlignment="1" pivotButton="0" quotePrefix="0" xfId="0">
      <alignment horizontal="general" vertical="bottom"/>
    </xf>
    <xf numFmtId="0" fontId="5" fillId="14" borderId="5" applyAlignment="1" applyProtection="1" pivotButton="0" quotePrefix="0" xfId="0">
      <alignment horizontal="general" vertical="bottom"/>
      <protection locked="1" hidden="1"/>
    </xf>
    <xf numFmtId="0" fontId="5" fillId="14" borderId="5" applyAlignment="1" pivotButton="0" quotePrefix="0" xfId="0">
      <alignment horizontal="general" vertical="bottom"/>
    </xf>
    <xf numFmtId="0" fontId="0" fillId="0" borderId="11" applyAlignment="1" pivotButton="0" quotePrefix="0" xfId="22">
      <alignment horizontal="general" vertical="bottom"/>
    </xf>
    <xf numFmtId="0" fontId="0" fillId="0" borderId="12" applyAlignment="1" pivotButton="0" quotePrefix="0" xfId="20">
      <alignment horizontal="general" vertical="bottom"/>
    </xf>
    <xf numFmtId="0" fontId="0" fillId="0" borderId="13" applyAlignment="1" pivotButton="0" quotePrefix="0" xfId="23">
      <alignment horizontal="left" vertical="bottom"/>
    </xf>
    <xf numFmtId="0" fontId="0" fillId="0" borderId="14" applyAlignment="1" pivotButton="0" quotePrefix="0" xfId="21">
      <alignment horizontal="general" vertical="bottom"/>
    </xf>
    <xf numFmtId="0" fontId="0" fillId="0" borderId="15" applyAlignment="1" pivotButton="0" quotePrefix="0" xfId="23">
      <alignment horizontal="left" vertical="bottom"/>
    </xf>
    <xf numFmtId="0" fontId="0" fillId="0" borderId="16" applyAlignment="1" pivotButton="0" quotePrefix="0" xfId="21">
      <alignment horizontal="general" vertical="bottom"/>
    </xf>
    <xf numFmtId="0" fontId="0" fillId="0" borderId="17" applyAlignment="1" pivotButton="0" quotePrefix="0" xfId="21">
      <alignment horizontal="general" vertical="bottom"/>
    </xf>
    <xf numFmtId="0" fontId="4" fillId="0" borderId="18" applyAlignment="1" pivotButton="0" quotePrefix="0" xfId="24">
      <alignment horizontal="left" vertical="bottom"/>
    </xf>
    <xf numFmtId="0" fontId="4" fillId="0" borderId="19" applyAlignment="1" pivotButton="0" quotePrefix="0" xfId="25">
      <alignment horizontal="general" vertical="bottom"/>
    </xf>
    <xf numFmtId="0" fontId="5" fillId="28" borderId="5" applyAlignment="1" applyProtection="1" pivotButton="0" quotePrefix="0" xfId="0">
      <alignment horizontal="general" vertical="bottom"/>
      <protection locked="1" hidden="1"/>
    </xf>
    <xf numFmtId="0" fontId="5" fillId="28" borderId="5" applyAlignment="1" pivotButton="0" quotePrefix="0" xfId="0">
      <alignment horizontal="general" vertical="bottom"/>
    </xf>
    <xf numFmtId="0" fontId="5" fillId="29" borderId="5" applyAlignment="1" pivotButton="0" quotePrefix="0" xfId="0">
      <alignment horizontal="general" vertical="center"/>
    </xf>
    <xf numFmtId="0" fontId="5" fillId="0" borderId="5" applyAlignment="1" pivotButton="0" quotePrefix="0" xfId="0">
      <alignment horizontal="general" vertical="bottom"/>
    </xf>
    <xf numFmtId="0" fontId="8" fillId="0" borderId="5" applyAlignment="1" pivotButton="0" quotePrefix="0" xfId="0">
      <alignment horizontal="general" vertical="bottom"/>
    </xf>
    <xf numFmtId="0" fontId="5" fillId="29" borderId="5" applyAlignment="1" pivotButton="0" quotePrefix="0" xfId="0">
      <alignment horizontal="general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ivot Table Corner" xfId="6"/>
    <cellStyle name="Pivot Table Value" xfId="7"/>
    <cellStyle name="Pivot Table Field" xfId="8"/>
    <cellStyle name="Pivot Table Category" xfId="9"/>
    <cellStyle name="Pivot Table Title" xfId="10"/>
    <cellStyle name="Pivot Table Result" xfId="11"/>
  </cellStyles>
  <colors>
    <indexedColors>
      <rgbColor rgb="FF000000"/>
      <rgbColor rgb="FFFFFFFF"/>
      <rgbColor rgb="FFC00000"/>
      <rgbColor rgb="FF00FF00"/>
      <rgbColor rgb="FF0000FF"/>
      <rgbColor rgb="FFC9C9C9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C7C7C"/>
      <rgbColor rgb="FFA5A5A5"/>
      <rgbColor rgb="FF993366"/>
      <rgbColor rgb="FFFBE5D6"/>
      <rgbColor rgb="FFDBDBDB"/>
      <rgbColor rgb="FF660066"/>
      <rgbColor rgb="FFAFABAB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C5E0B4"/>
      <rgbColor rgb="FF9DC3E6"/>
      <rgbColor rgb="FFF4B183"/>
      <rgbColor rgb="FFADB9CA"/>
      <rgbColor rgb="FFF8CBAD"/>
      <rgbColor rgb="FF2E75B6"/>
      <rgbColor rgb="FF5B9BD5"/>
      <rgbColor rgb="FFA9D18E"/>
      <rgbColor rgb="FFFFC000"/>
      <rgbColor rgb="FFA6A6A6"/>
      <rgbColor rgb="FFED7D31"/>
      <rgbColor rgb="FF767171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pivotCacheDefinition" Target="/xl/pivotCache/pivotCacheDefinition1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 </author>
  </authors>
  <commentList>
    <comment ref="A9" authorId="0" shapeId="0">
      <text>
        <t>Courbis, Romeo:
GSB battery whip w/öueller for universal battery fit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NNSIP_planning_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NSIP_Projects"/>
      <sheetName val="FINNSIP inventory 2023"/>
      <sheetName val="Sheet2"/>
      <sheetName val="FINNSIP Projects planning"/>
      <sheetName val="48 slots racks serial numbers"/>
      <sheetName val="LHR serial numbers"/>
      <sheetName val="Packing strategy (spring'24)"/>
      <sheetName val="Packing strategy (autumn'24)"/>
      <sheetName val="Counting instruments we have"/>
      <sheetName val="Invoiced instruments"/>
      <sheetName val="Funding decisions"/>
      <sheetName val="Purchase plan"/>
    </sheetNames>
    <sheetDataSet>
      <sheetData sheetId="0"/>
      <sheetData sheetId="1">
        <row r="2">
          <cell r="B2" t="str">
            <v>GSB3</v>
          </cell>
        </row>
        <row r="3">
          <cell r="B3" t="str">
            <v>GS-ONE5HZ</v>
          </cell>
        </row>
        <row r="4">
          <cell r="B4" t="str">
            <v>GSX3</v>
          </cell>
        </row>
        <row r="5">
          <cell r="B5" t="str">
            <v>LHR</v>
          </cell>
        </row>
        <row r="6">
          <cell r="B6" t="str">
            <v>LV</v>
          </cell>
        </row>
        <row r="7">
          <cell r="B7" t="str">
            <v>BN25</v>
          </cell>
        </row>
        <row r="8">
          <cell r="B8" t="str">
            <v>BN32</v>
          </cell>
        </row>
        <row r="9">
          <cell r="B9" t="str">
            <v>DTM48</v>
          </cell>
        </row>
        <row r="10">
          <cell r="B10" t="str">
            <v>DTM24</v>
          </cell>
        </row>
        <row r="11">
          <cell r="B11" t="str">
            <v>DC</v>
          </cell>
        </row>
        <row r="12">
          <cell r="B12" t="str">
            <v>BMS12</v>
          </cell>
        </row>
        <row r="13">
          <cell r="B13" t="str">
            <v>TOUGHBOOK</v>
          </cell>
        </row>
        <row r="14">
          <cell r="B14" t="str">
            <v>ZBOOK</v>
          </cell>
        </row>
        <row r="15">
          <cell r="B15" t="str">
            <v>IGU-16HR3C</v>
          </cell>
        </row>
        <row r="16">
          <cell r="B16" t="str">
            <v>SmartsoloCharger</v>
          </cell>
        </row>
        <row r="17">
          <cell r="B17" t="str">
            <v>SmartsoloRack</v>
          </cell>
        </row>
        <row r="18">
          <cell r="B18" t="str">
            <v>MAGNET</v>
          </cell>
        </row>
        <row r="19">
          <cell r="B19" t="str">
            <v>SDRX</v>
          </cell>
        </row>
        <row r="20">
          <cell r="B20" t="str">
            <v>MINIMUS</v>
          </cell>
        </row>
        <row r="21">
          <cell r="B21" t="str">
            <v>3ESPC</v>
          </cell>
        </row>
        <row r="22">
          <cell r="B22" t="str">
            <v>GNSS</v>
          </cell>
        </row>
        <row r="23">
          <cell r="B23" t="str">
            <v>CABLEBB</v>
          </cell>
        </row>
        <row r="24">
          <cell r="B24" t="str">
            <v>MASCOT</v>
          </cell>
        </row>
        <row r="25">
          <cell r="B25" t="str">
            <v>GELBATTERY</v>
          </cell>
        </row>
        <row r="26">
          <cell r="B26" t="str">
            <v>FORTIS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3" recordCount="41" r:id="rId1">
  <cacheSource type="worksheet">
    <worksheetSource ref="A:E" sheet="Inventory"/>
  </cacheSource>
  <cacheFields count="5">
    <cacheField name="Instrument name" uniqueList="1" numFmtId="0" sqlType="0" hierarchy="0" level="0" databaseField="1">
      <sharedItems count="26" containsBlank="1">
        <s v="Battery GEL GF12063 Y04"/>
        <s v="Cable Minimus to 3ESPC"/>
        <s v="Fortis Accelerometer"/>
        <s v="Geosapce BN32 battery"/>
        <s v="Geospace BN25 battery"/>
        <s v="GNSS antenna 10m"/>
        <s v="GS-ONE LF 5 Hz 3C"/>
        <s v="GSB DC adapter"/>
        <s v="GSB DTM (24 slots)"/>
        <s v="GSB DTM (48 slots)"/>
        <s v="GSB-LHR"/>
        <s v="GSB-LV"/>
        <s v="GSB3 64GB"/>
        <s v="GSX3-LTE"/>
        <s v="Güralp 3ESPC Seismometer"/>
        <s v="Güralp Minimus digitizer"/>
        <s v="Mascot battery charger"/>
        <s v="Panasonic FZ-55 toughbook"/>
        <s v="Portable BMS (12 slots)"/>
        <s v="SmartSolo Battery charger"/>
        <s v="SmartSolo Data Rack"/>
        <s v="SmartSolo IGU 16HR3C"/>
        <s v="SmartSolo magnet"/>
        <s v="Source Decoder Recorder"/>
        <s v="Zbook Fury"/>
        <m/>
      </sharedItems>
    </cacheField>
    <cacheField name="ID" uniqueList="1" numFmtId="0" sqlType="0" hierarchy="0" level="0" databaseField="1">
      <sharedItems count="26" containsBlank="1">
        <s v="3ESPC"/>
        <s v="BMS12"/>
        <s v="BN25"/>
        <s v="BN32"/>
        <s v="CABLEBB"/>
        <s v="DC"/>
        <s v="DTM24"/>
        <s v="DTM48"/>
        <s v="FORTIS"/>
        <s v="GELBATTERY"/>
        <s v="GNSS"/>
        <s v="GS-ONE5HZ"/>
        <s v="GSB3"/>
        <s v="GSX3"/>
        <s v="IGU-16HR3C"/>
        <s v="LHR"/>
        <s v="LV"/>
        <s v="MAGNET"/>
        <s v="MASCOT"/>
        <s v="MINIMUS"/>
        <s v="SDRX"/>
        <s v="SmartsoloCharger"/>
        <s v="SmartsoloRack"/>
        <s v="TOUGHBOOK"/>
        <s v="ZBOOK"/>
        <m/>
      </sharedItems>
    </cacheField>
    <cacheField name="Number" uniqueList="1" numFmtId="0" sqlType="0" hierarchy="0" level="0" databaseField="1">
      <sharedItems count="18" containsBlank="1" containsInteger="1" containsNumber="1" containsString="0" minValue="0" maxValue="451">
        <n v="0"/>
        <n v="1"/>
        <n v="2"/>
        <n v="3"/>
        <n v="4"/>
        <n v="5"/>
        <n v="20"/>
        <n v="25"/>
        <n v="46"/>
        <n v="50"/>
        <n v="70"/>
        <n v="71"/>
        <n v="118"/>
        <n v="185"/>
        <n v="324"/>
        <n v="412"/>
        <n v="451"/>
        <m/>
      </sharedItems>
    </cacheField>
    <cacheField name="Owner" uniqueList="1" numFmtId="0" sqlType="0" hierarchy="0" level="0" databaseField="1">
      <sharedItems count="6" containsBlank="1">
        <s v="AaltoU"/>
        <s v="GTK"/>
        <s v="UH"/>
        <s v="UOulu"/>
        <s v="UTurku"/>
        <m/>
      </sharedItems>
    </cacheField>
    <cacheField name="Storage location" uniqueList="1" numFmtId="0" sqlType="0" hierarchy="0" level="0" databaseField="1">
      <sharedItems count="4" containsBlank="1">
        <s v="Espoo"/>
        <s v="Helsinki"/>
        <s v="Oulu"/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41">
  <r>
    <x v="14"/>
    <x v="0"/>
    <x v="8"/>
    <x v="2"/>
    <x v="1"/>
  </r>
  <r>
    <x v="18"/>
    <x v="1"/>
    <x v="1"/>
    <x v="2"/>
    <x v="1"/>
  </r>
  <r>
    <x v="18"/>
    <x v="1"/>
    <x v="2"/>
    <x v="3"/>
    <x v="2"/>
  </r>
  <r>
    <x v="4"/>
    <x v="2"/>
    <x v="7"/>
    <x v="2"/>
    <x v="1"/>
  </r>
  <r>
    <x v="4"/>
    <x v="2"/>
    <x v="10"/>
    <x v="2"/>
    <x v="1"/>
  </r>
  <r>
    <x v="3"/>
    <x v="3"/>
    <x v="9"/>
    <x v="3"/>
    <x v="2"/>
  </r>
  <r>
    <x v="1"/>
    <x v="4"/>
    <x v="8"/>
    <x v="2"/>
    <x v="1"/>
  </r>
  <r>
    <x v="7"/>
    <x v="5"/>
    <x v="14"/>
    <x v="2"/>
    <x v="1"/>
  </r>
  <r>
    <x v="8"/>
    <x v="6"/>
    <x v="1"/>
    <x v="3"/>
    <x v="2"/>
  </r>
  <r>
    <x v="9"/>
    <x v="7"/>
    <x v="2"/>
    <x v="2"/>
    <x v="1"/>
  </r>
  <r>
    <x v="9"/>
    <x v="7"/>
    <x v="3"/>
    <x v="1"/>
    <x v="1"/>
  </r>
  <r>
    <x v="9"/>
    <x v="7"/>
    <x v="1"/>
    <x v="4"/>
    <x v="1"/>
  </r>
  <r>
    <x v="9"/>
    <x v="7"/>
    <x v="1"/>
    <x v="0"/>
    <x v="1"/>
  </r>
  <r>
    <x v="2"/>
    <x v="8"/>
    <x v="5"/>
    <x v="2"/>
    <x v="1"/>
  </r>
  <r>
    <x v="0"/>
    <x v="9"/>
    <x v="6"/>
    <x v="2"/>
    <x v="1"/>
  </r>
  <r>
    <x v="5"/>
    <x v="10"/>
    <x v="8"/>
    <x v="2"/>
    <x v="1"/>
  </r>
  <r>
    <x v="12"/>
    <x v="12"/>
    <x v="15"/>
    <x v="2"/>
    <x v="1"/>
  </r>
  <r>
    <x v="12"/>
    <x v="12"/>
    <x v="16"/>
    <x v="1"/>
    <x v="1"/>
  </r>
  <r>
    <x v="12"/>
    <x v="12"/>
    <x v="13"/>
    <x v="4"/>
    <x v="1"/>
  </r>
  <r>
    <x v="12"/>
    <x v="12"/>
    <x v="12"/>
    <x v="0"/>
    <x v="1"/>
  </r>
  <r>
    <x v="6"/>
    <x v="11"/>
    <x v="15"/>
    <x v="2"/>
    <x v="1"/>
  </r>
  <r>
    <x v="6"/>
    <x v="11"/>
    <x v="16"/>
    <x v="1"/>
    <x v="1"/>
  </r>
  <r>
    <x v="6"/>
    <x v="11"/>
    <x v="13"/>
    <x v="4"/>
    <x v="1"/>
  </r>
  <r>
    <x v="6"/>
    <x v="11"/>
    <x v="12"/>
    <x v="0"/>
    <x v="1"/>
  </r>
  <r>
    <x v="6"/>
    <x v="11"/>
    <x v="9"/>
    <x v="3"/>
    <x v="2"/>
  </r>
  <r>
    <x v="13"/>
    <x v="13"/>
    <x v="9"/>
    <x v="3"/>
    <x v="2"/>
  </r>
  <r>
    <x v="21"/>
    <x v="14"/>
    <x v="11"/>
    <x v="1"/>
    <x v="0"/>
  </r>
  <r>
    <x v="10"/>
    <x v="15"/>
    <x v="5"/>
    <x v="2"/>
    <x v="1"/>
  </r>
  <r>
    <x v="10"/>
    <x v="15"/>
    <x v="1"/>
    <x v="1"/>
    <x v="1"/>
  </r>
  <r>
    <x v="10"/>
    <x v="15"/>
    <x v="4"/>
    <x v="4"/>
    <x v="1"/>
  </r>
  <r>
    <x v="10"/>
    <x v="15"/>
    <x v="2"/>
    <x v="3"/>
    <x v="2"/>
  </r>
  <r>
    <x v="11"/>
    <x v="16"/>
    <x v="1"/>
    <x v="2"/>
    <x v="1"/>
  </r>
  <r>
    <x v="11"/>
    <x v="16"/>
    <x v="1"/>
    <x v="0"/>
    <x v="1"/>
  </r>
  <r>
    <x v="22"/>
    <x v="17"/>
    <x v="4"/>
    <x v="1"/>
    <x v="0"/>
  </r>
  <r>
    <x v="16"/>
    <x v="18"/>
    <x v="0"/>
    <x v="2"/>
    <x v="1"/>
  </r>
  <r>
    <x v="15"/>
    <x v="19"/>
    <x v="8"/>
    <x v="2"/>
    <x v="1"/>
  </r>
  <r>
    <x v="23"/>
    <x v="20"/>
    <x v="0"/>
    <x v="2"/>
    <x v="1"/>
  </r>
  <r>
    <x v="19"/>
    <x v="21"/>
    <x v="1"/>
    <x v="1"/>
    <x v="0"/>
  </r>
  <r>
    <x v="20"/>
    <x v="22"/>
    <x v="2"/>
    <x v="1"/>
    <x v="0"/>
  </r>
  <r>
    <x v="17"/>
    <x v="23"/>
    <x v="1"/>
    <x v="3"/>
    <x v="2"/>
  </r>
  <r>
    <x v="24"/>
    <x v="24"/>
    <x v="1"/>
    <x v="3"/>
    <x v="2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" cacheId="1" dataOnRows="0" dataCaption="Values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0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B28" firstHeaderRow="1" firstDataRow="1" firstDataCol="1"/>
  <pivotFields count="5"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2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2"/>
        <item t="data" sd="1" x="11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</pivotFields>
  <rowFields count="1">
    <field x="1"/>
  </rowFields>
  <dataFields count="1">
    <dataField name="Sum of Number" fld="2" subtotal="sum" showDataAs="normal" baseField="-1" baseItem="1048832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6875" defaultRowHeight="15" zeroHeight="0" outlineLevelRow="0"/>
  <cols>
    <col width="24.15" customWidth="1" style="105" min="1" max="1"/>
    <col width="14.28" customWidth="1" style="105" min="2" max="2"/>
    <col width="18.42" customWidth="1" style="105" min="3" max="3"/>
    <col width="13.86" customWidth="1" style="105" min="4" max="4"/>
    <col width="14.43" customWidth="1" style="105" min="5" max="5"/>
  </cols>
  <sheetData>
    <row r="1" ht="117.75" customHeight="1" s="106">
      <c r="A1" s="107" t="inlineStr">
        <is>
          <t>Projects</t>
        </is>
      </c>
      <c r="B1" s="108" t="inlineStr">
        <is>
          <t>Leading Institution</t>
        </is>
      </c>
      <c r="C1" s="109" t="inlineStr">
        <is>
          <t>Partner institution(s)</t>
        </is>
      </c>
      <c r="D1" s="110" t="inlineStr">
        <is>
          <t>pickup_date</t>
        </is>
      </c>
      <c r="E1" s="111" t="inlineStr">
        <is>
          <t>return_date</t>
        </is>
      </c>
      <c r="F1" s="112">
        <f>'[1]FINNSIP inventory 2023'!$B2</f>
        <v/>
      </c>
      <c r="G1" s="113">
        <f>'[1]FINNSIP inventory 2023'!$B3</f>
        <v/>
      </c>
      <c r="H1" s="114">
        <f>'[1]FINNSIP inventory 2023'!$B4</f>
        <v/>
      </c>
      <c r="I1" s="115">
        <f>'[1]FINNSIP inventory 2023'!$B5</f>
        <v/>
      </c>
      <c r="J1" s="116">
        <f>'[1]FINNSIP inventory 2023'!$B6</f>
        <v/>
      </c>
      <c r="K1" s="117">
        <f>'[1]FINNSIP inventory 2023'!$B7</f>
        <v/>
      </c>
      <c r="L1" s="118">
        <f>'[1]FINNSIP inventory 2023'!$B8</f>
        <v/>
      </c>
      <c r="M1" s="119">
        <f>'[1]FINNSIP inventory 2023'!$B9</f>
        <v/>
      </c>
      <c r="N1" s="120">
        <f>'[1]FINNSIP inventory 2023'!$B10</f>
        <v/>
      </c>
      <c r="O1" s="121">
        <f>'[1]FINNSIP inventory 2023'!$B11</f>
        <v/>
      </c>
      <c r="P1" s="122">
        <f>'[1]FINNSIP inventory 2023'!$B12</f>
        <v/>
      </c>
      <c r="Q1" s="123">
        <f>'[1]FINNSIP inventory 2023'!$B13</f>
        <v/>
      </c>
      <c r="R1" s="124">
        <f>'[1]FINNSIP inventory 2023'!$B14</f>
        <v/>
      </c>
      <c r="S1" s="125">
        <f>'[1]FINNSIP inventory 2023'!$B15</f>
        <v/>
      </c>
      <c r="T1" s="126">
        <f>'[1]FINNSIP inventory 2023'!$B16</f>
        <v/>
      </c>
      <c r="U1" s="127">
        <f>'[1]FINNSIP inventory 2023'!$B17</f>
        <v/>
      </c>
      <c r="V1" s="128">
        <f>'[1]FINNSIP inventory 2023'!$B18</f>
        <v/>
      </c>
      <c r="W1" s="129">
        <f>'[1]FINNSIP inventory 2023'!$B19</f>
        <v/>
      </c>
      <c r="X1" s="130">
        <f>'[1]FINNSIP inventory 2023'!$B20</f>
        <v/>
      </c>
      <c r="Y1" s="131">
        <f>'[1]FINNSIP inventory 2023'!$B21</f>
        <v/>
      </c>
      <c r="Z1" s="132">
        <f>'[1]FINNSIP inventory 2023'!$B22</f>
        <v/>
      </c>
      <c r="AA1" s="133">
        <f>'[1]FINNSIP inventory 2023'!$B23</f>
        <v/>
      </c>
      <c r="AB1" s="134">
        <f>'[1]FINNSIP inventory 2023'!$B24</f>
        <v/>
      </c>
      <c r="AC1" s="135">
        <f>'[1]FINNSIP inventory 2023'!$B25</f>
        <v/>
      </c>
      <c r="AD1" s="136">
        <f>'[1]FINNSIP inventory 2023'!$B26</f>
        <v/>
      </c>
    </row>
    <row r="2" ht="15.75" customHeight="1" s="106">
      <c r="A2" s="137" t="inlineStr">
        <is>
          <t>Mine.io</t>
        </is>
      </c>
      <c r="B2" s="137" t="inlineStr">
        <is>
          <t>FBI</t>
        </is>
      </c>
      <c r="C2" s="137" t="inlineStr">
        <is>
          <t>liguh</t>
        </is>
      </c>
      <c r="D2" s="138" t="inlineStr">
        <is>
          <t>2024-04-12</t>
        </is>
      </c>
      <c r="E2" s="138" t="inlineStr">
        <is>
          <t>2024-06-15</t>
        </is>
      </c>
      <c r="F2" s="139" t="n">
        <v>480</v>
      </c>
      <c r="G2" s="137" t="n">
        <v>480</v>
      </c>
      <c r="H2" s="137" t="n"/>
      <c r="I2" s="137" t="n">
        <v>2</v>
      </c>
      <c r="J2" s="137" t="n">
        <v>1</v>
      </c>
      <c r="K2" s="137" t="n"/>
      <c r="L2" s="137" t="n"/>
      <c r="M2" s="137" t="n"/>
      <c r="N2" s="137" t="n"/>
      <c r="O2" s="137" t="n"/>
      <c r="P2" s="137" t="n"/>
      <c r="Q2" s="137" t="n"/>
      <c r="R2" s="137" t="n"/>
      <c r="S2" s="137" t="n"/>
      <c r="T2" s="137" t="n"/>
      <c r="U2" s="137" t="n"/>
      <c r="V2" s="137" t="n"/>
      <c r="W2" s="137" t="n"/>
      <c r="X2" s="137" t="n">
        <v>3</v>
      </c>
      <c r="Y2" s="137" t="n">
        <v>3</v>
      </c>
      <c r="Z2" s="137" t="n">
        <v>3</v>
      </c>
      <c r="AA2" s="137" t="n">
        <v>3</v>
      </c>
      <c r="AB2" s="137" t="n"/>
      <c r="AC2" s="137" t="n">
        <v>3</v>
      </c>
      <c r="AD2" s="137" t="n"/>
    </row>
    <row r="3" ht="15.75" customHeight="1" s="106">
      <c r="A3" s="137" t="inlineStr">
        <is>
          <t>Rapakivi2</t>
        </is>
      </c>
      <c r="B3" s="137" t="inlineStr">
        <is>
          <t>NASA</t>
        </is>
      </c>
      <c r="C3" s="137" t="n"/>
      <c r="D3" s="138" t="n">
        <v>44242</v>
      </c>
      <c r="E3" s="138" t="n">
        <v>45458</v>
      </c>
      <c r="F3" s="139" t="n">
        <v>50</v>
      </c>
      <c r="G3" s="137" t="n">
        <v>50</v>
      </c>
      <c r="H3" s="137" t="n"/>
      <c r="I3" s="137" t="n"/>
      <c r="J3" s="137" t="n"/>
      <c r="K3" s="137" t="n">
        <v>20</v>
      </c>
      <c r="L3" s="137" t="n"/>
      <c r="M3" s="137" t="n"/>
      <c r="N3" s="137" t="n"/>
      <c r="O3" s="137" t="n"/>
      <c r="P3" s="137" t="n"/>
      <c r="Q3" s="137" t="n"/>
      <c r="R3" s="137" t="n"/>
      <c r="S3" s="137" t="n"/>
      <c r="T3" s="137" t="n"/>
      <c r="U3" s="137" t="n"/>
      <c r="V3" s="137" t="n"/>
      <c r="W3" s="137" t="n"/>
      <c r="X3" s="137" t="n">
        <v>4</v>
      </c>
      <c r="Y3" s="137" t="n"/>
      <c r="Z3" s="137" t="n">
        <v>4</v>
      </c>
      <c r="AA3" s="137" t="n">
        <v>4</v>
      </c>
      <c r="AB3" s="137" t="n">
        <v>4</v>
      </c>
      <c r="AC3" s="137" t="n">
        <v>4</v>
      </c>
      <c r="AD3" s="137" t="n">
        <v>4</v>
      </c>
    </row>
    <row r="4" ht="15.75" customHeight="1" s="106">
      <c r="A4" s="137" t="inlineStr">
        <is>
          <t>REASSESS</t>
        </is>
      </c>
      <c r="B4" s="137" t="inlineStr">
        <is>
          <t>Russia</t>
        </is>
      </c>
      <c r="C4" s="137" t="inlineStr">
        <is>
          <t>IGE (FR)</t>
        </is>
      </c>
      <c r="D4" s="138" t="n">
        <v>45397</v>
      </c>
      <c r="E4" s="138" t="n">
        <v>45961</v>
      </c>
      <c r="F4" s="137" t="n">
        <v>120</v>
      </c>
      <c r="G4" s="137" t="n">
        <v>120</v>
      </c>
      <c r="H4" s="137" t="n"/>
      <c r="I4" s="137" t="n">
        <v>3</v>
      </c>
      <c r="J4" s="137" t="n"/>
      <c r="K4" s="137" t="n">
        <v>15</v>
      </c>
      <c r="L4" s="137" t="n"/>
      <c r="M4" s="137" t="n">
        <v>1</v>
      </c>
      <c r="N4" s="137" t="n"/>
      <c r="O4" s="137" t="n"/>
      <c r="P4" s="137" t="n"/>
      <c r="Q4" s="137" t="n"/>
      <c r="R4" s="137" t="n"/>
      <c r="S4" s="137" t="n"/>
      <c r="T4" s="137" t="n"/>
      <c r="U4" s="137" t="n"/>
      <c r="V4" s="137" t="n"/>
      <c r="W4" s="137" t="n"/>
      <c r="X4" s="137" t="n"/>
      <c r="Y4" s="137" t="n"/>
      <c r="Z4" s="137" t="n"/>
      <c r="AA4" s="137" t="n"/>
      <c r="AB4" s="137" t="n"/>
      <c r="AC4" s="137" t="n"/>
      <c r="AD4" s="137" t="n"/>
    </row>
    <row r="5" ht="15.75" customHeight="1" s="106">
      <c r="A5" s="137" t="inlineStr">
        <is>
          <t>GRANDE</t>
        </is>
      </c>
      <c r="B5" s="137" t="inlineStr">
        <is>
          <t>Grand Canyon</t>
        </is>
      </c>
      <c r="C5" s="137" t="inlineStr">
        <is>
          <t>INGV; U Padova</t>
        </is>
      </c>
      <c r="D5" s="138" t="n">
        <v>45407</v>
      </c>
      <c r="E5" s="138" t="n">
        <v>45493</v>
      </c>
      <c r="F5" s="137" t="n">
        <v>170</v>
      </c>
      <c r="G5" s="137" t="n">
        <v>170</v>
      </c>
      <c r="H5" s="137" t="n"/>
      <c r="I5" s="137" t="n">
        <v>3</v>
      </c>
      <c r="J5" s="137" t="n"/>
      <c r="K5" s="137" t="n"/>
      <c r="L5" s="137" t="n"/>
      <c r="M5" s="137" t="n"/>
      <c r="N5" s="137" t="n"/>
      <c r="O5" s="137" t="n"/>
      <c r="P5" s="137" t="n"/>
      <c r="Q5" s="137" t="n"/>
      <c r="R5" s="137" t="n"/>
      <c r="S5" s="137" t="n"/>
      <c r="T5" s="137" t="n"/>
      <c r="U5" s="137" t="n"/>
      <c r="V5" s="137" t="n"/>
      <c r="W5" s="137" t="n"/>
      <c r="X5" s="137" t="n"/>
      <c r="Y5" s="137" t="n"/>
      <c r="Z5" s="137" t="n"/>
      <c r="AA5" s="137" t="n"/>
      <c r="AB5" s="137" t="n"/>
      <c r="AC5" s="137" t="n"/>
      <c r="AD5" s="137" t="n"/>
    </row>
    <row r="6" ht="15.75" customHeight="1" s="106">
      <c r="A6" s="137" t="inlineStr">
        <is>
          <t>ThermEcoWat</t>
        </is>
      </c>
      <c r="B6" s="137" t="inlineStr">
        <is>
          <t>NBA</t>
        </is>
      </c>
      <c r="C6" s="137" t="inlineStr">
        <is>
          <t>Roma</t>
        </is>
      </c>
      <c r="D6" s="138" t="n"/>
      <c r="E6" s="138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  <c r="AB6" s="137" t="n"/>
      <c r="AC6" s="137" t="n"/>
      <c r="AD6" s="137" t="n"/>
    </row>
    <row r="7" ht="15.75" customHeight="1" s="106">
      <c r="A7" s="137" t="inlineStr">
        <is>
          <t>Geoenergialoikka</t>
        </is>
      </c>
      <c r="B7" s="137" t="inlineStr">
        <is>
          <t>GTK</t>
        </is>
      </c>
      <c r="C7" s="137" t="inlineStr">
        <is>
          <t>Ohaio</t>
        </is>
      </c>
      <c r="D7" s="138" t="n">
        <v>45558</v>
      </c>
      <c r="E7" s="138" t="n">
        <v>45618</v>
      </c>
      <c r="F7" s="137" t="n">
        <v>900</v>
      </c>
      <c r="G7" s="137" t="n">
        <v>900</v>
      </c>
      <c r="H7" s="137" t="n"/>
      <c r="I7" s="137" t="n"/>
      <c r="J7" s="137" t="n">
        <v>2</v>
      </c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137" t="n"/>
      <c r="AB7" s="137" t="n"/>
      <c r="AC7" s="137" t="n"/>
      <c r="AD7" s="137" t="n"/>
    </row>
    <row r="8" ht="15.75" customHeight="1" s="106">
      <c r="A8" s="137" t="inlineStr">
        <is>
          <t>LINK-FEUT2</t>
        </is>
      </c>
      <c r="B8" s="137" t="inlineStr">
        <is>
          <t>UH</t>
        </is>
      </c>
      <c r="C8" s="137" t="inlineStr">
        <is>
          <t>morroco</t>
        </is>
      </c>
      <c r="D8" s="138" t="n">
        <v>45536</v>
      </c>
      <c r="E8" s="138" t="n">
        <v>45564</v>
      </c>
      <c r="F8" s="137" t="n">
        <v>80</v>
      </c>
      <c r="G8" s="137" t="n">
        <v>80</v>
      </c>
      <c r="H8" s="137" t="n"/>
      <c r="I8" s="137" t="n">
        <v>1</v>
      </c>
      <c r="J8" s="137" t="n"/>
      <c r="K8" s="137" t="n"/>
      <c r="L8" s="137" t="n"/>
      <c r="M8" s="137" t="n"/>
      <c r="N8" s="137" t="n"/>
      <c r="O8" s="137" t="n"/>
      <c r="P8" s="137" t="n"/>
      <c r="Q8" s="137" t="n"/>
      <c r="R8" s="137" t="n"/>
      <c r="S8" s="137" t="n"/>
      <c r="T8" s="137" t="n"/>
      <c r="U8" s="137" t="n"/>
      <c r="V8" s="137" t="n"/>
      <c r="W8" s="137" t="n"/>
      <c r="X8" s="137" t="n"/>
      <c r="Y8" s="137" t="n"/>
      <c r="Z8" s="137" t="n"/>
      <c r="AA8" s="137" t="n"/>
      <c r="AB8" s="137" t="n"/>
      <c r="AC8" s="137" t="n"/>
      <c r="AD8" s="137" t="n"/>
    </row>
    <row r="9" ht="15.75" customHeight="1" s="106">
      <c r="A9" s="137" t="inlineStr">
        <is>
          <t>AdriaArray</t>
        </is>
      </c>
      <c r="B9" s="137" t="inlineStr">
        <is>
          <t>UH</t>
        </is>
      </c>
      <c r="C9" s="137" t="inlineStr">
        <is>
          <t>France</t>
        </is>
      </c>
      <c r="D9" s="138" t="n">
        <v>44713</v>
      </c>
      <c r="E9" s="138" t="n">
        <v>45534</v>
      </c>
      <c r="F9" s="137" t="n"/>
      <c r="G9" s="137" t="n"/>
      <c r="H9" s="137" t="n"/>
      <c r="I9" s="137" t="n"/>
      <c r="J9" s="137" t="n"/>
      <c r="K9" s="137" t="n"/>
      <c r="L9" s="137" t="n"/>
      <c r="M9" s="137" t="n"/>
      <c r="N9" s="137" t="n"/>
      <c r="O9" s="137" t="n"/>
      <c r="P9" s="137" t="n"/>
      <c r="Q9" s="137" t="n"/>
      <c r="R9" s="137" t="n"/>
      <c r="S9" s="137" t="n"/>
      <c r="T9" s="137" t="n"/>
      <c r="U9" s="137" t="n"/>
      <c r="V9" s="137" t="n"/>
      <c r="W9" s="137" t="n"/>
      <c r="X9" s="137" t="n">
        <v>20</v>
      </c>
      <c r="Y9" s="137" t="n">
        <v>20</v>
      </c>
      <c r="Z9" s="137" t="n">
        <v>20</v>
      </c>
      <c r="AA9" s="137" t="n">
        <v>20</v>
      </c>
      <c r="AB9" s="137" t="n">
        <v>20</v>
      </c>
      <c r="AC9" s="137" t="n">
        <v>20</v>
      </c>
      <c r="AD9" s="137" t="n"/>
    </row>
    <row r="10" ht="15.75" customHeight="1" s="106">
      <c r="A10" s="137" t="inlineStr">
        <is>
          <t>AdriaArray2</t>
        </is>
      </c>
      <c r="B10" s="137" t="inlineStr">
        <is>
          <t>UH</t>
        </is>
      </c>
      <c r="C10" s="137" t="n"/>
      <c r="D10" s="138" t="n">
        <v>45536</v>
      </c>
      <c r="E10" s="138" t="n">
        <v>45930</v>
      </c>
      <c r="F10" s="137" t="n"/>
      <c r="G10" s="137" t="n"/>
      <c r="H10" s="137" t="n"/>
      <c r="I10" s="137" t="n"/>
      <c r="J10" s="137" t="n"/>
      <c r="K10" s="137" t="n"/>
      <c r="L10" s="137" t="n"/>
      <c r="M10" s="137" t="n"/>
      <c r="N10" s="137" t="n"/>
      <c r="O10" s="137" t="n"/>
      <c r="P10" s="137" t="n"/>
      <c r="Q10" s="137" t="n"/>
      <c r="R10" s="137" t="n"/>
      <c r="S10" s="137" t="n"/>
      <c r="T10" s="137" t="n"/>
      <c r="U10" s="137" t="n"/>
      <c r="V10" s="137" t="n"/>
      <c r="W10" s="137" t="n"/>
      <c r="X10" s="137" t="n">
        <v>20</v>
      </c>
      <c r="Y10" s="137" t="n">
        <v>20</v>
      </c>
      <c r="Z10" s="137" t="n">
        <v>20</v>
      </c>
      <c r="AA10" s="137" t="n">
        <v>20</v>
      </c>
      <c r="AB10" s="137" t="n">
        <v>20</v>
      </c>
      <c r="AC10" s="137" t="n">
        <v>20</v>
      </c>
      <c r="AD10" s="137" t="n"/>
    </row>
    <row r="11" ht="15.75" customHeight="1" s="106">
      <c r="A11" s="137" t="inlineStr">
        <is>
          <t>SCARCE</t>
        </is>
      </c>
      <c r="B11" s="137" t="inlineStr">
        <is>
          <t>UH</t>
        </is>
      </c>
      <c r="C11" s="137" t="n"/>
      <c r="D11" s="138" t="n">
        <v>44819</v>
      </c>
      <c r="E11" s="138" t="n">
        <v>45550</v>
      </c>
      <c r="F11" s="137" t="n"/>
      <c r="G11" s="137" t="n"/>
      <c r="H11" s="137" t="n"/>
      <c r="I11" s="137" t="n"/>
      <c r="J11" s="137" t="n"/>
      <c r="K11" s="137" t="n"/>
      <c r="L11" s="137" t="n"/>
      <c r="M11" s="137" t="n"/>
      <c r="N11" s="137" t="n"/>
      <c r="O11" s="137" t="n"/>
      <c r="P11" s="137" t="n"/>
      <c r="Q11" s="137" t="n"/>
      <c r="R11" s="137" t="n"/>
      <c r="S11" s="137" t="n"/>
      <c r="T11" s="137" t="n"/>
      <c r="U11" s="137" t="n"/>
      <c r="V11" s="137" t="n"/>
      <c r="W11" s="137" t="n"/>
      <c r="X11" s="137" t="n">
        <v>10</v>
      </c>
      <c r="Y11" s="137" t="n">
        <v>10</v>
      </c>
      <c r="Z11" s="137" t="n">
        <v>10</v>
      </c>
      <c r="AA11" s="137" t="n">
        <v>10</v>
      </c>
      <c r="AB11" s="137" t="n">
        <v>10</v>
      </c>
      <c r="AC11" s="137" t="n">
        <v>10</v>
      </c>
      <c r="AD11" s="137" t="n"/>
    </row>
    <row r="12" ht="15.75" customHeight="1" s="106">
      <c r="A12" s="137" t="inlineStr">
        <is>
          <t>Oulu equipment testssssss</t>
        </is>
      </c>
      <c r="B12" s="137" t="inlineStr">
        <is>
          <t>UOULU</t>
        </is>
      </c>
      <c r="C12" s="137" t="n"/>
      <c r="D12" s="138" t="n">
        <v>45323</v>
      </c>
      <c r="E12" s="138" t="n">
        <v>45657</v>
      </c>
      <c r="F12" s="137" t="n"/>
      <c r="G12" s="137" t="n">
        <v>50</v>
      </c>
      <c r="H12" s="137" t="n">
        <v>50</v>
      </c>
      <c r="I12" s="137" t="n">
        <v>2</v>
      </c>
      <c r="J12" s="137" t="n"/>
      <c r="K12" s="137" t="n"/>
      <c r="L12" s="137" t="n">
        <v>50</v>
      </c>
      <c r="M12" s="137" t="n"/>
      <c r="N12" s="137" t="n">
        <v>1</v>
      </c>
      <c r="O12" s="137" t="n"/>
      <c r="P12" s="137" t="n">
        <v>2</v>
      </c>
      <c r="Q12" s="137" t="n">
        <v>1</v>
      </c>
      <c r="R12" s="137" t="n">
        <v>1</v>
      </c>
      <c r="S12" s="137" t="n"/>
      <c r="T12" s="137" t="n"/>
      <c r="U12" s="137" t="n"/>
      <c r="V12" s="137" t="n"/>
      <c r="W12" s="137" t="n"/>
      <c r="X12" s="137" t="n"/>
      <c r="Y12" s="137" t="n"/>
      <c r="Z12" s="137" t="n"/>
      <c r="AA12" s="137" t="n"/>
      <c r="AB12" s="137" t="n"/>
      <c r="AC12" s="137" t="n"/>
      <c r="AD12" s="137" t="n"/>
    </row>
    <row r="13" ht="15.75" customHeight="1" s="106">
      <c r="A13" s="137" t="inlineStr">
        <is>
          <t>kir</t>
        </is>
      </c>
      <c r="B13" s="137" t="n"/>
      <c r="C13" s="137" t="n"/>
      <c r="D13" s="138" t="n"/>
      <c r="E13" s="138" t="n"/>
      <c r="F13" s="137" t="n"/>
      <c r="G13" s="137" t="n"/>
      <c r="H13" s="137" t="n"/>
      <c r="I13" s="137" t="n"/>
      <c r="J13" s="137" t="n"/>
      <c r="K13" s="137" t="n"/>
      <c r="L13" s="137" t="n"/>
      <c r="M13" s="137" t="n"/>
      <c r="N13" s="137" t="n"/>
      <c r="O13" s="137" t="n"/>
      <c r="P13" s="137" t="n"/>
      <c r="Q13" s="137" t="n"/>
      <c r="R13" s="137" t="n"/>
      <c r="S13" s="137" t="n"/>
      <c r="T13" s="137" t="n"/>
      <c r="U13" s="137" t="n"/>
      <c r="V13" s="137" t="n"/>
      <c r="W13" s="137" t="n"/>
      <c r="X13" s="137" t="n"/>
      <c r="Y13" s="137" t="n"/>
      <c r="Z13" s="137" t="n"/>
      <c r="AA13" s="137" t="n"/>
      <c r="AB13" s="137" t="n"/>
      <c r="AC13" s="137" t="n"/>
      <c r="AD13" s="137" t="n"/>
    </row>
    <row r="14" ht="15.75" customHeight="1" s="106">
      <c r="A14" s="137" t="inlineStr">
        <is>
          <t>DYNALake</t>
        </is>
      </c>
      <c r="B14" s="137" t="inlineStr">
        <is>
          <t>UH</t>
        </is>
      </c>
      <c r="C14" s="137" t="n"/>
      <c r="D14" s="138" t="n">
        <v>45586</v>
      </c>
      <c r="E14" s="138" t="n">
        <v>45808</v>
      </c>
      <c r="F14" s="137" t="n">
        <v>40</v>
      </c>
      <c r="G14" s="137" t="n">
        <v>40</v>
      </c>
      <c r="H14" s="137" t="n"/>
      <c r="I14" s="137" t="n">
        <v>3</v>
      </c>
      <c r="J14" s="137" t="n"/>
      <c r="K14" s="137" t="n"/>
      <c r="L14" s="137" t="n">
        <v>40</v>
      </c>
      <c r="M14" s="137" t="n"/>
      <c r="N14" s="137" t="n"/>
      <c r="O14" s="137" t="n"/>
      <c r="P14" s="137" t="n"/>
      <c r="Q14" s="137" t="n"/>
      <c r="R14" s="137" t="n"/>
      <c r="S14" s="137" t="n"/>
      <c r="T14" s="137" t="n"/>
      <c r="U14" s="137" t="n"/>
      <c r="V14" s="137" t="n"/>
      <c r="W14" s="137" t="n"/>
      <c r="X14" s="137" t="n"/>
      <c r="Y14" s="137" t="n"/>
      <c r="Z14" s="137" t="n"/>
      <c r="AA14" s="137" t="n"/>
      <c r="AB14" s="137" t="n"/>
      <c r="AC14" s="137" t="n"/>
      <c r="AD14" s="137" t="n"/>
    </row>
    <row r="15" ht="15.75" customHeight="1" s="106">
      <c r="A15" s="137" t="inlineStr">
        <is>
          <t>DYNALake</t>
        </is>
      </c>
      <c r="B15" s="137" t="inlineStr">
        <is>
          <t>UH</t>
        </is>
      </c>
      <c r="C15" s="137" t="n"/>
      <c r="D15" s="138" t="inlineStr">
        <is>
          <t>2025-01-15</t>
        </is>
      </c>
      <c r="E15" s="138" t="inlineStr">
        <is>
          <t>2025-04-03</t>
        </is>
      </c>
      <c r="F15" s="137" t="n">
        <v>356</v>
      </c>
      <c r="G15" s="137" t="n">
        <v>350</v>
      </c>
      <c r="H15" s="137" t="n"/>
      <c r="I15" s="137" t="n"/>
      <c r="J15" s="137" t="n">
        <v>1</v>
      </c>
      <c r="K15" s="137" t="n"/>
      <c r="L15" s="137" t="n"/>
      <c r="M15" s="137" t="n"/>
      <c r="N15" s="137" t="n"/>
      <c r="O15" s="137" t="n"/>
      <c r="P15" s="137" t="n"/>
      <c r="Q15" s="137" t="n"/>
      <c r="R15" s="137" t="n"/>
      <c r="S15" s="137" t="n"/>
      <c r="T15" s="137" t="n"/>
      <c r="U15" s="137" t="n"/>
      <c r="V15" s="137" t="n"/>
      <c r="W15" s="137" t="n">
        <v>1</v>
      </c>
      <c r="X15" s="137" t="n"/>
      <c r="Y15" s="137" t="n"/>
      <c r="Z15" s="137" t="n"/>
      <c r="AA15" s="137" t="n"/>
      <c r="AB15" s="137" t="n"/>
      <c r="AC15" s="137" t="n"/>
      <c r="AD15" s="137" t="n"/>
    </row>
    <row r="16" ht="15.75" customHeight="1" s="106">
      <c r="A16" s="137" t="inlineStr">
        <is>
          <t>Semacret3</t>
        </is>
      </c>
      <c r="B16" s="137" t="inlineStr">
        <is>
          <t>UOULU</t>
        </is>
      </c>
      <c r="C16" s="137" t="n"/>
      <c r="D16" s="138" t="n">
        <v>45526</v>
      </c>
      <c r="E16" s="138" t="n">
        <v>45581</v>
      </c>
      <c r="F16" s="137" t="n">
        <v>40</v>
      </c>
      <c r="G16" s="137" t="n">
        <v>40</v>
      </c>
      <c r="H16" s="137" t="n"/>
      <c r="I16" s="137" t="n"/>
      <c r="J16" s="137" t="n"/>
      <c r="K16" s="137" t="n"/>
      <c r="L16" s="137" t="n"/>
      <c r="M16" s="137" t="n"/>
      <c r="N16" s="137" t="n"/>
      <c r="O16" s="137" t="n"/>
      <c r="P16" s="137" t="n"/>
      <c r="Q16" s="137" t="n"/>
      <c r="R16" s="137" t="n"/>
      <c r="S16" s="137" t="n">
        <v>70</v>
      </c>
      <c r="T16" s="137" t="n"/>
      <c r="U16" s="137" t="n">
        <v>2</v>
      </c>
      <c r="V16" s="137" t="n">
        <v>2</v>
      </c>
      <c r="W16" s="137" t="n"/>
      <c r="X16" s="137" t="n">
        <v>3</v>
      </c>
      <c r="Y16" s="137" t="n">
        <v>3</v>
      </c>
      <c r="Z16" s="137" t="n">
        <v>3</v>
      </c>
      <c r="AA16" s="137" t="n">
        <v>3</v>
      </c>
      <c r="AB16" s="137" t="n"/>
      <c r="AC16" s="137" t="n"/>
      <c r="AD16" s="137" t="n"/>
    </row>
    <row r="17" ht="15.75" customHeight="1" s="106">
      <c r="A17" s="137" t="inlineStr">
        <is>
          <t>LINK-FINUNI</t>
        </is>
      </c>
      <c r="B17" s="137" t="inlineStr">
        <is>
          <t>UH</t>
        </is>
      </c>
      <c r="C17" s="137" t="n"/>
      <c r="D17" s="138" t="n">
        <v>45901</v>
      </c>
      <c r="E17" s="138" t="n">
        <v>45919</v>
      </c>
      <c r="F17" s="137" t="n">
        <v>80</v>
      </c>
      <c r="G17" s="137" t="n">
        <v>80</v>
      </c>
      <c r="H17" s="137" t="n"/>
      <c r="I17" s="137" t="n">
        <v>1</v>
      </c>
      <c r="J17" s="137" t="n">
        <v>1</v>
      </c>
      <c r="K17" s="137" t="n"/>
      <c r="L17" s="137" t="n"/>
      <c r="M17" s="137" t="n"/>
      <c r="N17" s="137" t="n"/>
      <c r="O17" s="137" t="n"/>
      <c r="P17" s="137" t="n"/>
      <c r="Q17" s="137" t="n"/>
      <c r="R17" s="137" t="n"/>
      <c r="S17" s="137" t="n"/>
      <c r="T17" s="137" t="n"/>
      <c r="U17" s="137" t="n"/>
      <c r="V17" s="137" t="n"/>
      <c r="W17" s="137" t="n"/>
      <c r="X17" s="137" t="n"/>
      <c r="Y17" s="137" t="n"/>
      <c r="Z17" s="137" t="n"/>
      <c r="AA17" s="137" t="n"/>
      <c r="AB17" s="137" t="n"/>
      <c r="AC17" s="137" t="n"/>
      <c r="AD17" s="137" t="n"/>
    </row>
    <row r="18" ht="15.75" customHeight="1" s="106">
      <c r="A18" s="137" t="inlineStr">
        <is>
          <t>Mine.io2</t>
        </is>
      </c>
      <c r="B18" s="137" t="inlineStr">
        <is>
          <t>UOULU</t>
        </is>
      </c>
      <c r="C18" s="137" t="n"/>
      <c r="D18" s="138" t="n">
        <v>45578</v>
      </c>
      <c r="E18" s="138" t="n">
        <v>45777</v>
      </c>
      <c r="F18" s="137" t="n">
        <v>80</v>
      </c>
      <c r="G18" s="137" t="n">
        <v>80</v>
      </c>
      <c r="H18" s="137" t="n"/>
      <c r="I18" s="137" t="n">
        <v>1</v>
      </c>
      <c r="J18" s="137" t="n"/>
      <c r="K18" s="137" t="n"/>
      <c r="L18" s="137" t="n"/>
      <c r="M18" s="137" t="n"/>
      <c r="N18" s="137" t="n"/>
      <c r="O18" s="137" t="n"/>
      <c r="P18" s="137" t="n"/>
      <c r="Q18" s="137" t="n"/>
      <c r="R18" s="137" t="n"/>
      <c r="S18" s="137" t="n"/>
      <c r="T18" s="137" t="n"/>
      <c r="U18" s="137" t="n"/>
      <c r="V18" s="137" t="n"/>
      <c r="W18" s="137" t="n"/>
      <c r="X18" s="137" t="n">
        <v>3</v>
      </c>
      <c r="Y18" s="137" t="n">
        <v>3</v>
      </c>
      <c r="Z18" s="137" t="n">
        <v>3</v>
      </c>
      <c r="AA18" s="137" t="n">
        <v>3</v>
      </c>
      <c r="AB18" s="137" t="n">
        <v>3</v>
      </c>
      <c r="AC18" s="137" t="n">
        <v>3</v>
      </c>
      <c r="AD18" s="137" t="n"/>
    </row>
    <row r="19" ht="15.75" customHeight="1" s="106">
      <c r="A19" s="137" t="inlineStr">
        <is>
          <t>UNDERCOVER</t>
        </is>
      </c>
      <c r="B19" s="137" t="inlineStr">
        <is>
          <t>GTK</t>
        </is>
      </c>
      <c r="C19" s="137" t="n"/>
      <c r="D19" s="138" t="n">
        <v>45809</v>
      </c>
      <c r="E19" s="138" t="n">
        <v>45879</v>
      </c>
      <c r="F19" s="137" t="n">
        <v>1000</v>
      </c>
      <c r="G19" s="137" t="n">
        <v>500</v>
      </c>
      <c r="H19" s="137" t="n"/>
      <c r="I19" s="137" t="n">
        <v>4</v>
      </c>
      <c r="J19" s="137" t="n">
        <v>1</v>
      </c>
      <c r="K19" s="137" t="n"/>
      <c r="L19" s="137" t="n"/>
      <c r="M19" s="137" t="n"/>
      <c r="N19" s="137" t="n"/>
      <c r="O19" s="137" t="n"/>
      <c r="P19" s="137" t="n"/>
      <c r="Q19" s="137" t="n"/>
      <c r="R19" s="137" t="n"/>
      <c r="S19" s="137" t="n"/>
      <c r="T19" s="137" t="n"/>
      <c r="U19" s="137" t="n"/>
      <c r="V19" s="137" t="n"/>
      <c r="W19" s="137" t="n"/>
      <c r="X19" s="137" t="n"/>
      <c r="Y19" s="137" t="n"/>
      <c r="Z19" s="137" t="n"/>
      <c r="AA19" s="137" t="n"/>
      <c r="AB19" s="137" t="n"/>
      <c r="AC19" s="137" t="n"/>
      <c r="AD19" s="13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7" activeCellId="0" sqref="A47"/>
    </sheetView>
  </sheetViews>
  <sheetFormatPr baseColWidth="8" defaultColWidth="8.6875" defaultRowHeight="15" zeroHeight="0" outlineLevelRow="0"/>
  <cols>
    <col width="37.14" customWidth="1" style="105" min="1" max="1"/>
    <col width="15" customWidth="1" style="105" min="2" max="2"/>
    <col width="14.28" customWidth="1" style="105" min="3" max="3"/>
    <col width="14.57" customWidth="1" style="105" min="4" max="4"/>
    <col width="21.14" customWidth="1" style="105" min="5" max="5"/>
    <col width="20.14" customWidth="1" style="105" min="6" max="6"/>
  </cols>
  <sheetData>
    <row r="1" ht="15.75" customHeight="1" s="106">
      <c r="A1" s="140" t="inlineStr">
        <is>
          <t>Instrument name</t>
        </is>
      </c>
      <c r="B1" s="141" t="inlineStr">
        <is>
          <t>ID</t>
        </is>
      </c>
      <c r="C1" s="142" t="inlineStr">
        <is>
          <t>Number</t>
        </is>
      </c>
      <c r="D1" s="143" t="inlineStr">
        <is>
          <t>Owner</t>
        </is>
      </c>
      <c r="E1" s="144" t="inlineStr">
        <is>
          <t>Storage location</t>
        </is>
      </c>
      <c r="F1" s="145" t="n"/>
    </row>
    <row r="2" ht="15.75" customHeight="1" s="106">
      <c r="A2" s="146" t="inlineStr">
        <is>
          <t>Güralp 3ESPC Seismometer</t>
        </is>
      </c>
      <c r="B2" s="146" t="inlineStr">
        <is>
          <t>3ESPC</t>
        </is>
      </c>
      <c r="C2" s="147" t="n">
        <v>46</v>
      </c>
      <c r="D2" s="147" t="inlineStr">
        <is>
          <t>UH</t>
        </is>
      </c>
      <c r="E2" s="147" t="inlineStr">
        <is>
          <t>Helsinki</t>
        </is>
      </c>
    </row>
    <row r="3" ht="15.75" customHeight="1" s="106">
      <c r="A3" s="148" t="inlineStr">
        <is>
          <t>Portable BMS (12 slots)</t>
        </is>
      </c>
      <c r="B3" s="148" t="inlineStr">
        <is>
          <t>BMS12</t>
        </is>
      </c>
      <c r="C3" s="149" t="n">
        <v>1</v>
      </c>
      <c r="D3" s="149" t="inlineStr">
        <is>
          <t>UH</t>
        </is>
      </c>
      <c r="E3" s="149" t="inlineStr">
        <is>
          <t>Helsinki</t>
        </is>
      </c>
    </row>
    <row r="4" ht="15.75" customHeight="1" s="106">
      <c r="A4" s="148" t="inlineStr">
        <is>
          <t>Portable BMS (12 slots)</t>
        </is>
      </c>
      <c r="B4" s="148" t="inlineStr">
        <is>
          <t>BMS12</t>
        </is>
      </c>
      <c r="C4" s="149" t="n">
        <v>2</v>
      </c>
      <c r="D4" s="149" t="inlineStr">
        <is>
          <t>UOulu</t>
        </is>
      </c>
      <c r="E4" s="149" t="inlineStr">
        <is>
          <t>Oulu</t>
        </is>
      </c>
    </row>
    <row r="5" ht="15.75" customHeight="1" s="106">
      <c r="A5" s="150" t="inlineStr">
        <is>
          <t>Geospace BN25 battery</t>
        </is>
      </c>
      <c r="B5" s="150" t="inlineStr">
        <is>
          <t>BN25</t>
        </is>
      </c>
      <c r="C5" s="151" t="n">
        <v>25</v>
      </c>
      <c r="D5" s="151" t="inlineStr">
        <is>
          <t>UH</t>
        </is>
      </c>
      <c r="E5" s="151" t="inlineStr">
        <is>
          <t>Helsinki</t>
        </is>
      </c>
    </row>
    <row r="6" ht="15.75" customHeight="1" s="106">
      <c r="A6" s="150" t="inlineStr">
        <is>
          <t>Geospace BN25 battery</t>
        </is>
      </c>
      <c r="B6" s="150" t="inlineStr">
        <is>
          <t>BN25</t>
        </is>
      </c>
      <c r="C6" s="151" t="n">
        <v>70</v>
      </c>
      <c r="D6" s="151" t="inlineStr">
        <is>
          <t>UH</t>
        </is>
      </c>
      <c r="E6" s="151" t="inlineStr">
        <is>
          <t>Helsinki</t>
        </is>
      </c>
    </row>
    <row r="7" ht="15.75" customHeight="1" s="106">
      <c r="A7" s="152" t="inlineStr">
        <is>
          <t>Geosapce BN32 battery</t>
        </is>
      </c>
      <c r="B7" s="152" t="inlineStr">
        <is>
          <t>BN32</t>
        </is>
      </c>
      <c r="C7" s="153" t="n">
        <v>50</v>
      </c>
      <c r="D7" s="153" t="inlineStr">
        <is>
          <t>UOulu</t>
        </is>
      </c>
      <c r="E7" s="153" t="inlineStr">
        <is>
          <t>Oulu</t>
        </is>
      </c>
    </row>
    <row r="8" ht="15.75" customHeight="1" s="106">
      <c r="A8" s="154" t="inlineStr">
        <is>
          <t>Cable Minimus to 3ESPC</t>
        </is>
      </c>
      <c r="B8" s="154" t="inlineStr">
        <is>
          <t>CABLEBB</t>
        </is>
      </c>
      <c r="C8" s="155" t="n">
        <v>46</v>
      </c>
      <c r="D8" s="155" t="inlineStr">
        <is>
          <t>UH</t>
        </is>
      </c>
      <c r="E8" s="155" t="inlineStr">
        <is>
          <t>Helsinki</t>
        </is>
      </c>
    </row>
    <row r="9" ht="15.75" customHeight="1" s="106">
      <c r="A9" s="156" t="inlineStr">
        <is>
          <t>GSB DC adapter</t>
        </is>
      </c>
      <c r="B9" s="156" t="inlineStr">
        <is>
          <t>DC</t>
        </is>
      </c>
      <c r="C9" s="157" t="n">
        <v>324</v>
      </c>
      <c r="D9" s="157" t="inlineStr">
        <is>
          <t>UH</t>
        </is>
      </c>
      <c r="E9" s="157" t="inlineStr">
        <is>
          <t>Helsinki</t>
        </is>
      </c>
    </row>
    <row r="10" ht="15.75" customHeight="1" s="106">
      <c r="A10" s="158" t="inlineStr">
        <is>
          <t>GSB DTM (24 slots)</t>
        </is>
      </c>
      <c r="B10" s="158" t="inlineStr">
        <is>
          <t>DTM24</t>
        </is>
      </c>
      <c r="C10" s="159" t="n">
        <v>1</v>
      </c>
      <c r="D10" s="159" t="inlineStr">
        <is>
          <t>UOulu</t>
        </is>
      </c>
      <c r="E10" s="159" t="inlineStr">
        <is>
          <t>Oulu</t>
        </is>
      </c>
    </row>
    <row r="11" ht="15.75" customHeight="1" s="106">
      <c r="A11" s="160" t="inlineStr">
        <is>
          <t>GSB DTM (48 slots)</t>
        </is>
      </c>
      <c r="B11" s="160" t="inlineStr">
        <is>
          <t>DTM48</t>
        </is>
      </c>
      <c r="C11" s="161" t="n">
        <v>2</v>
      </c>
      <c r="D11" s="161" t="inlineStr">
        <is>
          <t>UH</t>
        </is>
      </c>
      <c r="E11" s="161" t="inlineStr">
        <is>
          <t>Helsinki</t>
        </is>
      </c>
    </row>
    <row r="12" ht="15.75" customHeight="1" s="106">
      <c r="A12" s="160" t="inlineStr">
        <is>
          <t>GSB DTM (48 slots)</t>
        </is>
      </c>
      <c r="B12" s="160" t="inlineStr">
        <is>
          <t>DTM48</t>
        </is>
      </c>
      <c r="C12" s="161" t="n">
        <v>3</v>
      </c>
      <c r="D12" s="161" t="inlineStr">
        <is>
          <t>GTK</t>
        </is>
      </c>
      <c r="E12" s="161" t="inlineStr">
        <is>
          <t>Helsinki</t>
        </is>
      </c>
    </row>
    <row r="13" ht="15.75" customHeight="1" s="106">
      <c r="A13" s="160" t="inlineStr">
        <is>
          <t>GSB DTM (48 slots)</t>
        </is>
      </c>
      <c r="B13" s="160" t="inlineStr">
        <is>
          <t>DTM48</t>
        </is>
      </c>
      <c r="C13" s="161" t="n">
        <v>1</v>
      </c>
      <c r="D13" s="161" t="inlineStr">
        <is>
          <t>UTurku</t>
        </is>
      </c>
      <c r="E13" s="161" t="inlineStr">
        <is>
          <t>Helsinki</t>
        </is>
      </c>
    </row>
    <row r="14" ht="15.75" customHeight="1" s="106">
      <c r="A14" s="160" t="inlineStr">
        <is>
          <t>GSB DTM (48 slots)</t>
        </is>
      </c>
      <c r="B14" s="160" t="inlineStr">
        <is>
          <t>DTM48</t>
        </is>
      </c>
      <c r="C14" s="161" t="n">
        <v>1</v>
      </c>
      <c r="D14" s="161" t="inlineStr">
        <is>
          <t>AaltoU</t>
        </is>
      </c>
      <c r="E14" s="161" t="inlineStr">
        <is>
          <t>Helsinki</t>
        </is>
      </c>
    </row>
    <row r="15" ht="15.75" customHeight="1" s="106">
      <c r="A15" s="162" t="inlineStr">
        <is>
          <t>Fortis Accelerometer</t>
        </is>
      </c>
      <c r="B15" s="162" t="inlineStr">
        <is>
          <t>FORTIS</t>
        </is>
      </c>
      <c r="C15" s="163" t="n">
        <v>5</v>
      </c>
      <c r="D15" s="163" t="inlineStr">
        <is>
          <t>UH</t>
        </is>
      </c>
      <c r="E15" s="163" t="inlineStr">
        <is>
          <t>Helsinki</t>
        </is>
      </c>
    </row>
    <row r="16" ht="15.75" customHeight="1" s="106">
      <c r="A16" s="164" t="inlineStr">
        <is>
          <t>Battery GEL GF12063 Y04</t>
        </is>
      </c>
      <c r="B16" s="164" t="inlineStr">
        <is>
          <t>GELBATTERY</t>
        </is>
      </c>
      <c r="C16" s="165" t="n">
        <v>20</v>
      </c>
      <c r="D16" s="165" t="inlineStr">
        <is>
          <t>UH</t>
        </is>
      </c>
      <c r="E16" s="165" t="inlineStr">
        <is>
          <t>Helsinki</t>
        </is>
      </c>
    </row>
    <row r="17" ht="15.75" customHeight="1" s="106">
      <c r="A17" s="166" t="inlineStr">
        <is>
          <t>GNSS antenna 10m</t>
        </is>
      </c>
      <c r="B17" s="166" t="inlineStr">
        <is>
          <t>GNSS</t>
        </is>
      </c>
      <c r="C17" s="167" t="n">
        <v>46</v>
      </c>
      <c r="D17" s="167" t="inlineStr">
        <is>
          <t>UH</t>
        </is>
      </c>
      <c r="E17" s="167" t="inlineStr">
        <is>
          <t>Helsinki</t>
        </is>
      </c>
    </row>
    <row r="18" ht="15.75" customHeight="1" s="106">
      <c r="A18" s="168" t="inlineStr">
        <is>
          <t>GSB3 64GB</t>
        </is>
      </c>
      <c r="B18" s="168" t="inlineStr">
        <is>
          <t>GSB3</t>
        </is>
      </c>
      <c r="C18" s="169">
        <f>261+151</f>
        <v/>
      </c>
      <c r="D18" s="169" t="inlineStr">
        <is>
          <t>UH</t>
        </is>
      </c>
      <c r="E18" s="169" t="inlineStr">
        <is>
          <t>Helsinki</t>
        </is>
      </c>
    </row>
    <row r="19" ht="15.75" customHeight="1" s="106">
      <c r="A19" s="168" t="inlineStr">
        <is>
          <t>GSB3 64GB</t>
        </is>
      </c>
      <c r="B19" s="168" t="inlineStr">
        <is>
          <t>GSB3</t>
        </is>
      </c>
      <c r="C19" s="169" t="n">
        <v>451</v>
      </c>
      <c r="D19" s="169" t="inlineStr">
        <is>
          <t>GTK</t>
        </is>
      </c>
      <c r="E19" s="169" t="inlineStr">
        <is>
          <t>Helsinki</t>
        </is>
      </c>
    </row>
    <row r="20" ht="15.75" customHeight="1" s="106">
      <c r="A20" s="168" t="inlineStr">
        <is>
          <t>GSB3 64GB</t>
        </is>
      </c>
      <c r="B20" s="168" t="inlineStr">
        <is>
          <t>GSB3</t>
        </is>
      </c>
      <c r="C20" s="169">
        <f>147+38</f>
        <v/>
      </c>
      <c r="D20" s="169" t="inlineStr">
        <is>
          <t>UTurku</t>
        </is>
      </c>
      <c r="E20" s="169" t="inlineStr">
        <is>
          <t>Helsinki</t>
        </is>
      </c>
    </row>
    <row r="21" ht="15.75" customHeight="1" s="106">
      <c r="A21" s="168" t="inlineStr">
        <is>
          <t>GSB3 64GB</t>
        </is>
      </c>
      <c r="B21" s="168" t="inlineStr">
        <is>
          <t>GSB3</t>
        </is>
      </c>
      <c r="C21" s="169" t="n">
        <v>118</v>
      </c>
      <c r="D21" s="169" t="inlineStr">
        <is>
          <t>AaltoU</t>
        </is>
      </c>
      <c r="E21" s="169" t="inlineStr">
        <is>
          <t>Helsinki</t>
        </is>
      </c>
    </row>
    <row r="22" ht="15.75" customHeight="1" s="106">
      <c r="A22" s="170" t="inlineStr">
        <is>
          <t>GS-ONE LF 5 Hz 3C</t>
        </is>
      </c>
      <c r="B22" s="170" t="inlineStr">
        <is>
          <t>GS-ONE5HZ</t>
        </is>
      </c>
      <c r="C22" s="171">
        <f>261+151</f>
        <v/>
      </c>
      <c r="D22" s="171" t="inlineStr">
        <is>
          <t>UH</t>
        </is>
      </c>
      <c r="E22" s="171" t="inlineStr">
        <is>
          <t>Helsinki</t>
        </is>
      </c>
    </row>
    <row r="23" ht="15.75" customHeight="1" s="106">
      <c r="A23" s="170" t="inlineStr">
        <is>
          <t>GS-ONE LF 5 Hz 3C</t>
        </is>
      </c>
      <c r="B23" s="170" t="inlineStr">
        <is>
          <t>GS-ONE5HZ</t>
        </is>
      </c>
      <c r="C23" s="171" t="n">
        <v>451</v>
      </c>
      <c r="D23" s="171" t="inlineStr">
        <is>
          <t>GTK</t>
        </is>
      </c>
      <c r="E23" s="171" t="inlineStr">
        <is>
          <t>Helsinki</t>
        </is>
      </c>
    </row>
    <row r="24" ht="15.75" customHeight="1" s="106">
      <c r="A24" s="170" t="inlineStr">
        <is>
          <t>GS-ONE LF 5 Hz 3C</t>
        </is>
      </c>
      <c r="B24" s="170" t="inlineStr">
        <is>
          <t>GS-ONE5HZ</t>
        </is>
      </c>
      <c r="C24" s="171">
        <f>147+38</f>
        <v/>
      </c>
      <c r="D24" s="171" t="inlineStr">
        <is>
          <t>UTurku</t>
        </is>
      </c>
      <c r="E24" s="171" t="inlineStr">
        <is>
          <t>Helsinki</t>
        </is>
      </c>
    </row>
    <row r="25" ht="15.75" customHeight="1" s="106">
      <c r="A25" s="170" t="inlineStr">
        <is>
          <t>GS-ONE LF 5 Hz 3C</t>
        </is>
      </c>
      <c r="B25" s="170" t="inlineStr">
        <is>
          <t>GS-ONE5HZ</t>
        </is>
      </c>
      <c r="C25" s="171" t="n">
        <v>118</v>
      </c>
      <c r="D25" s="171" t="inlineStr">
        <is>
          <t>AaltoU</t>
        </is>
      </c>
      <c r="E25" s="171" t="inlineStr">
        <is>
          <t>Helsinki</t>
        </is>
      </c>
    </row>
    <row r="26" ht="15.75" customHeight="1" s="106">
      <c r="A26" s="170" t="inlineStr">
        <is>
          <t>GS-ONE LF 5 Hz 3C</t>
        </is>
      </c>
      <c r="B26" s="170" t="inlineStr">
        <is>
          <t>GS-ONE5HZ</t>
        </is>
      </c>
      <c r="C26" s="171" t="n">
        <v>50</v>
      </c>
      <c r="D26" s="171" t="inlineStr">
        <is>
          <t>UOulu</t>
        </is>
      </c>
      <c r="E26" s="171" t="inlineStr">
        <is>
          <t>Oulu</t>
        </is>
      </c>
    </row>
    <row r="27" ht="15.75" customHeight="1" s="106">
      <c r="A27" s="172" t="inlineStr">
        <is>
          <t>GSX3-LTE</t>
        </is>
      </c>
      <c r="B27" s="172" t="inlineStr">
        <is>
          <t>GSX3</t>
        </is>
      </c>
      <c r="C27" s="173" t="n">
        <v>50</v>
      </c>
      <c r="D27" s="173" t="inlineStr">
        <is>
          <t>UOulu</t>
        </is>
      </c>
      <c r="E27" s="173" t="inlineStr">
        <is>
          <t>Oulu</t>
        </is>
      </c>
    </row>
    <row r="28" ht="15.75" customHeight="1" s="106">
      <c r="A28" s="174" t="inlineStr">
        <is>
          <t>SmartSolo IGU 16HR3C</t>
        </is>
      </c>
      <c r="B28" s="174" t="inlineStr">
        <is>
          <t>IGU-16HR3C</t>
        </is>
      </c>
      <c r="C28" s="175" t="n">
        <v>71</v>
      </c>
      <c r="D28" s="175" t="inlineStr">
        <is>
          <t>GTK</t>
        </is>
      </c>
      <c r="E28" s="175" t="inlineStr">
        <is>
          <t>Espoo</t>
        </is>
      </c>
    </row>
    <row r="29" ht="15.75" customHeight="1" s="106">
      <c r="A29" s="176" t="inlineStr">
        <is>
          <t>GSB-LHR</t>
        </is>
      </c>
      <c r="B29" s="176" t="inlineStr">
        <is>
          <t>LHR</t>
        </is>
      </c>
      <c r="C29" s="177" t="n">
        <v>5</v>
      </c>
      <c r="D29" s="177" t="inlineStr">
        <is>
          <t>UH</t>
        </is>
      </c>
      <c r="E29" s="177" t="inlineStr">
        <is>
          <t>Helsinki</t>
        </is>
      </c>
    </row>
    <row r="30" ht="15.75" customHeight="1" s="106">
      <c r="A30" s="176" t="inlineStr">
        <is>
          <t>GSB-LHR</t>
        </is>
      </c>
      <c r="B30" s="176" t="inlineStr">
        <is>
          <t>LHR</t>
        </is>
      </c>
      <c r="C30" s="177" t="n">
        <v>1</v>
      </c>
      <c r="D30" s="177" t="inlineStr">
        <is>
          <t>GTK</t>
        </is>
      </c>
      <c r="E30" s="177" t="inlineStr">
        <is>
          <t>Helsinki</t>
        </is>
      </c>
    </row>
    <row r="31" ht="15.75" customHeight="1" s="106">
      <c r="A31" s="176" t="inlineStr">
        <is>
          <t>GSB-LHR</t>
        </is>
      </c>
      <c r="B31" s="176" t="inlineStr">
        <is>
          <t>LHR</t>
        </is>
      </c>
      <c r="C31" s="177" t="n">
        <v>4</v>
      </c>
      <c r="D31" s="177" t="inlineStr">
        <is>
          <t>UTurku</t>
        </is>
      </c>
      <c r="E31" s="177" t="inlineStr">
        <is>
          <t>Helsinki</t>
        </is>
      </c>
    </row>
    <row r="32" ht="15.75" customHeight="1" s="106">
      <c r="A32" s="176" t="inlineStr">
        <is>
          <t>GSB-LHR</t>
        </is>
      </c>
      <c r="B32" s="176" t="inlineStr">
        <is>
          <t>LHR</t>
        </is>
      </c>
      <c r="C32" s="177" t="n">
        <v>2</v>
      </c>
      <c r="D32" s="177" t="inlineStr">
        <is>
          <t>UOulu</t>
        </is>
      </c>
      <c r="E32" s="177" t="inlineStr">
        <is>
          <t>Oulu</t>
        </is>
      </c>
    </row>
    <row r="33" ht="15.75" customHeight="1" s="106">
      <c r="A33" s="178" t="inlineStr">
        <is>
          <t>GSB-LV</t>
        </is>
      </c>
      <c r="B33" s="178" t="inlineStr">
        <is>
          <t>LV</t>
        </is>
      </c>
      <c r="C33" s="179" t="n">
        <v>1</v>
      </c>
      <c r="D33" s="179" t="inlineStr">
        <is>
          <t>UH</t>
        </is>
      </c>
      <c r="E33" s="179" t="inlineStr">
        <is>
          <t>Helsinki</t>
        </is>
      </c>
    </row>
    <row r="34" ht="15.75" customHeight="1" s="106">
      <c r="A34" s="178" t="inlineStr">
        <is>
          <t>GSB-LV</t>
        </is>
      </c>
      <c r="B34" s="178" t="inlineStr">
        <is>
          <t>LV</t>
        </is>
      </c>
      <c r="C34" s="179" t="n">
        <v>1</v>
      </c>
      <c r="D34" s="179" t="inlineStr">
        <is>
          <t>AaltoU</t>
        </is>
      </c>
      <c r="E34" s="179" t="inlineStr">
        <is>
          <t>Helsinki</t>
        </is>
      </c>
    </row>
    <row r="35" ht="15.75" customHeight="1" s="106">
      <c r="A35" s="180" t="inlineStr">
        <is>
          <t>SmartSolo magnet</t>
        </is>
      </c>
      <c r="B35" s="180" t="inlineStr">
        <is>
          <t>MAGNET</t>
        </is>
      </c>
      <c r="C35" s="181" t="n">
        <v>4</v>
      </c>
      <c r="D35" s="181" t="inlineStr">
        <is>
          <t>GTK</t>
        </is>
      </c>
      <c r="E35" s="181" t="inlineStr">
        <is>
          <t>Espoo</t>
        </is>
      </c>
    </row>
    <row r="36" ht="15.75" customHeight="1" s="106">
      <c r="A36" s="182" t="inlineStr">
        <is>
          <t>Mascot battery charger</t>
        </is>
      </c>
      <c r="B36" s="182" t="inlineStr">
        <is>
          <t>MASCOT</t>
        </is>
      </c>
      <c r="C36" s="183" t="n">
        <v>0</v>
      </c>
      <c r="D36" s="183" t="inlineStr">
        <is>
          <t>UH</t>
        </is>
      </c>
      <c r="E36" s="183" t="inlineStr">
        <is>
          <t>Helsinki</t>
        </is>
      </c>
    </row>
    <row r="37" ht="15.75" customHeight="1" s="106">
      <c r="A37" s="184" t="inlineStr">
        <is>
          <t>Güralp Minimus digitizer</t>
        </is>
      </c>
      <c r="B37" s="184" t="inlineStr">
        <is>
          <t>MINIMUS</t>
        </is>
      </c>
      <c r="C37" s="185" t="n">
        <v>46</v>
      </c>
      <c r="D37" s="185" t="inlineStr">
        <is>
          <t>UH</t>
        </is>
      </c>
      <c r="E37" s="185" t="inlineStr">
        <is>
          <t>Helsinki</t>
        </is>
      </c>
    </row>
    <row r="38" ht="15.75" customHeight="1" s="106">
      <c r="A38" s="186" t="inlineStr">
        <is>
          <t>Source Decoder Recorder</t>
        </is>
      </c>
      <c r="B38" s="186" t="inlineStr">
        <is>
          <t>SDRX</t>
        </is>
      </c>
      <c r="C38" s="187" t="n">
        <v>0</v>
      </c>
      <c r="D38" s="187" t="inlineStr">
        <is>
          <t>UH</t>
        </is>
      </c>
      <c r="E38" s="187" t="inlineStr">
        <is>
          <t>Helsinki</t>
        </is>
      </c>
    </row>
    <row r="39" ht="15.75" customHeight="1" s="106">
      <c r="A39" s="188" t="inlineStr">
        <is>
          <t>SmartSolo Battery charger</t>
        </is>
      </c>
      <c r="B39" s="188" t="inlineStr">
        <is>
          <t>SmartsoloCharger</t>
        </is>
      </c>
      <c r="C39" s="189" t="n">
        <v>1</v>
      </c>
      <c r="D39" s="189" t="inlineStr">
        <is>
          <t>GTK</t>
        </is>
      </c>
      <c r="E39" s="189" t="inlineStr">
        <is>
          <t>Espoo</t>
        </is>
      </c>
    </row>
    <row r="40" ht="15.75" customHeight="1" s="106">
      <c r="A40" s="190" t="inlineStr">
        <is>
          <t>SmartSolo Data Rack</t>
        </is>
      </c>
      <c r="B40" s="190" t="inlineStr">
        <is>
          <t>SmartsoloRack</t>
        </is>
      </c>
      <c r="C40" s="191" t="n">
        <v>2</v>
      </c>
      <c r="D40" s="191" t="inlineStr">
        <is>
          <t>GTK</t>
        </is>
      </c>
      <c r="E40" s="191" t="inlineStr">
        <is>
          <t>Espoo</t>
        </is>
      </c>
    </row>
    <row r="41" ht="15.75" customHeight="1" s="106">
      <c r="A41" s="192" t="inlineStr">
        <is>
          <t>Panasonic FZ-55 toughbook</t>
        </is>
      </c>
      <c r="B41" s="192" t="inlineStr">
        <is>
          <t>TOUGHBOOK</t>
        </is>
      </c>
      <c r="C41" s="193" t="n">
        <v>1</v>
      </c>
      <c r="D41" s="193" t="inlineStr">
        <is>
          <t>UOulu</t>
        </is>
      </c>
      <c r="E41" s="193" t="inlineStr">
        <is>
          <t>Oulu</t>
        </is>
      </c>
    </row>
    <row r="42" ht="15.75" customHeight="1" s="106">
      <c r="A42" s="194" t="inlineStr">
        <is>
          <t>Zbook Fury</t>
        </is>
      </c>
      <c r="B42" s="194" t="inlineStr">
        <is>
          <t>ZBOOK</t>
        </is>
      </c>
      <c r="C42" s="195" t="n">
        <v>1</v>
      </c>
      <c r="D42" s="195" t="inlineStr">
        <is>
          <t>UOulu</t>
        </is>
      </c>
      <c r="E42" s="195" t="inlineStr">
        <is>
          <t>Oulu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6" activeCellId="0" sqref="D36"/>
    </sheetView>
  </sheetViews>
  <sheetFormatPr baseColWidth="8" defaultColWidth="8.6875" defaultRowHeight="15" zeroHeight="0" outlineLevelRow="0"/>
  <cols>
    <col width="16.86" customWidth="1" style="105" min="1" max="1"/>
    <col width="15" customWidth="1" style="105" min="2" max="2"/>
  </cols>
  <sheetData>
    <row r="1" ht="15" customHeight="1" s="106">
      <c r="A1" s="196" t="inlineStr">
        <is>
          <t>ID</t>
        </is>
      </c>
      <c r="B1" s="197" t="inlineStr">
        <is>
          <t>Sum of Number</t>
        </is>
      </c>
    </row>
    <row r="2" ht="15" customHeight="1" s="106">
      <c r="A2" s="198" t="inlineStr">
        <is>
          <t>3ESPC</t>
        </is>
      </c>
      <c r="B2" s="199" t="n">
        <v>46</v>
      </c>
    </row>
    <row r="3" ht="15" customHeight="1" s="106">
      <c r="A3" s="200" t="inlineStr">
        <is>
          <t>BMS12</t>
        </is>
      </c>
      <c r="B3" s="201" t="n">
        <v>3</v>
      </c>
    </row>
    <row r="4" ht="15" customHeight="1" s="106">
      <c r="A4" s="200" t="inlineStr">
        <is>
          <t>BN25</t>
        </is>
      </c>
      <c r="B4" s="201" t="n">
        <v>95</v>
      </c>
    </row>
    <row r="5" ht="15" customHeight="1" s="106">
      <c r="A5" s="200" t="inlineStr">
        <is>
          <t>BN32</t>
        </is>
      </c>
      <c r="B5" s="201" t="n">
        <v>50</v>
      </c>
    </row>
    <row r="6" ht="15" customHeight="1" s="106">
      <c r="A6" s="200" t="inlineStr">
        <is>
          <t>CABLEBB</t>
        </is>
      </c>
      <c r="B6" s="201" t="n">
        <v>46</v>
      </c>
    </row>
    <row r="7" ht="15" customHeight="1" s="106">
      <c r="A7" s="200" t="inlineStr">
        <is>
          <t>DC</t>
        </is>
      </c>
      <c r="B7" s="201" t="n">
        <v>324</v>
      </c>
    </row>
    <row r="8" ht="15" customHeight="1" s="106">
      <c r="A8" s="200" t="inlineStr">
        <is>
          <t>DTM24</t>
        </is>
      </c>
      <c r="B8" s="201" t="n">
        <v>1</v>
      </c>
    </row>
    <row r="9" ht="15" customHeight="1" s="106">
      <c r="A9" s="200" t="inlineStr">
        <is>
          <t>DTM48</t>
        </is>
      </c>
      <c r="B9" s="201" t="n">
        <v>7</v>
      </c>
    </row>
    <row r="10" ht="15" customHeight="1" s="106">
      <c r="A10" s="200" t="inlineStr">
        <is>
          <t>FORTIS</t>
        </is>
      </c>
      <c r="B10" s="201" t="n">
        <v>5</v>
      </c>
    </row>
    <row r="11" ht="15" customHeight="1" s="106">
      <c r="A11" s="200" t="inlineStr">
        <is>
          <t>GELBATTERY</t>
        </is>
      </c>
      <c r="B11" s="201" t="n">
        <v>20</v>
      </c>
    </row>
    <row r="12" ht="15" customHeight="1" s="106">
      <c r="A12" s="200" t="inlineStr">
        <is>
          <t>GNSS</t>
        </is>
      </c>
      <c r="B12" s="201" t="n">
        <v>46</v>
      </c>
    </row>
    <row r="13" ht="15" customHeight="1" s="106">
      <c r="A13" s="200" t="inlineStr">
        <is>
          <t>GSB3</t>
        </is>
      </c>
      <c r="B13" s="201" t="n">
        <v>1166</v>
      </c>
    </row>
    <row r="14" ht="15" customHeight="1" s="106">
      <c r="A14" s="200" t="inlineStr">
        <is>
          <t>GS-ONE5HZ</t>
        </is>
      </c>
      <c r="B14" s="201" t="n">
        <v>1216</v>
      </c>
    </row>
    <row r="15" ht="15" customHeight="1" s="106">
      <c r="A15" s="200" t="inlineStr">
        <is>
          <t>GSX3</t>
        </is>
      </c>
      <c r="B15" s="201" t="n">
        <v>50</v>
      </c>
    </row>
    <row r="16" ht="15" customHeight="1" s="106">
      <c r="A16" s="200" t="inlineStr">
        <is>
          <t>IGU-16HR3C</t>
        </is>
      </c>
      <c r="B16" s="201" t="n">
        <v>71</v>
      </c>
    </row>
    <row r="17" ht="15" customHeight="1" s="106">
      <c r="A17" s="200" t="inlineStr">
        <is>
          <t>LHR</t>
        </is>
      </c>
      <c r="B17" s="201" t="n">
        <v>12</v>
      </c>
    </row>
    <row r="18" ht="15" customHeight="1" s="106">
      <c r="A18" s="200" t="inlineStr">
        <is>
          <t>LV</t>
        </is>
      </c>
      <c r="B18" s="201" t="n">
        <v>2</v>
      </c>
    </row>
    <row r="19" ht="15" customHeight="1" s="106">
      <c r="A19" s="200" t="inlineStr">
        <is>
          <t>MAGNET</t>
        </is>
      </c>
      <c r="B19" s="201" t="n">
        <v>4</v>
      </c>
    </row>
    <row r="20" ht="15" customHeight="1" s="106">
      <c r="A20" s="200" t="inlineStr">
        <is>
          <t>MASCOT</t>
        </is>
      </c>
      <c r="B20" s="201" t="n">
        <v>0</v>
      </c>
    </row>
    <row r="21" ht="15" customHeight="1" s="106">
      <c r="A21" s="200" t="inlineStr">
        <is>
          <t>MINIMUS</t>
        </is>
      </c>
      <c r="B21" s="201" t="n">
        <v>46</v>
      </c>
    </row>
    <row r="22" ht="15" customHeight="1" s="106">
      <c r="A22" s="200" t="inlineStr">
        <is>
          <t>SDRX</t>
        </is>
      </c>
      <c r="B22" s="201" t="n">
        <v>0</v>
      </c>
    </row>
    <row r="23" ht="15" customHeight="1" s="106">
      <c r="A23" s="200" t="inlineStr">
        <is>
          <t>SmartsoloCharger</t>
        </is>
      </c>
      <c r="B23" s="201" t="n">
        <v>1</v>
      </c>
    </row>
    <row r="24" ht="15" customHeight="1" s="106">
      <c r="A24" s="200" t="inlineStr">
        <is>
          <t>SmartsoloRack</t>
        </is>
      </c>
      <c r="B24" s="201" t="n">
        <v>2</v>
      </c>
    </row>
    <row r="25" ht="15" customHeight="1" s="106">
      <c r="A25" s="200" t="inlineStr">
        <is>
          <t>TOUGHBOOK</t>
        </is>
      </c>
      <c r="B25" s="201" t="n">
        <v>1</v>
      </c>
    </row>
    <row r="26" ht="15" customHeight="1" s="106">
      <c r="A26" s="200" t="inlineStr">
        <is>
          <t>ZBOOK</t>
        </is>
      </c>
      <c r="B26" s="201" t="n">
        <v>1</v>
      </c>
    </row>
    <row r="27" ht="15" customHeight="1" s="106">
      <c r="A27" s="200" t="inlineStr">
        <is>
          <t>(empty)</t>
        </is>
      </c>
      <c r="B27" s="202" t="n"/>
    </row>
    <row r="28" ht="15" customHeight="1" s="106">
      <c r="A28" s="203" t="inlineStr">
        <is>
          <t>Total Result</t>
        </is>
      </c>
      <c r="B28" s="204" t="n">
        <v>3215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9" activeCellId="0" sqref="D39"/>
    </sheetView>
  </sheetViews>
  <sheetFormatPr baseColWidth="8" defaultColWidth="8.6875" defaultRowHeight="15" zeroHeight="0" outlineLevelRow="0"/>
  <cols>
    <col width="23.57" customWidth="1" style="105" min="1" max="1"/>
    <col width="18.29" customWidth="1" style="105" min="2" max="4"/>
  </cols>
  <sheetData>
    <row r="1" ht="15.75" customHeight="1" s="106">
      <c r="A1" s="205" t="inlineStr">
        <is>
          <t>ID</t>
        </is>
      </c>
      <c r="B1" s="206" t="inlineStr">
        <is>
          <t>Number</t>
        </is>
      </c>
      <c r="C1" s="206" t="inlineStr">
        <is>
          <t>Owner</t>
        </is>
      </c>
      <c r="D1" s="206" t="inlineStr">
        <is>
          <t>Status</t>
        </is>
      </c>
    </row>
    <row r="2" ht="15.75" customHeight="1" s="106">
      <c r="A2" s="207" t="inlineStr">
        <is>
          <t>GSB3</t>
        </is>
      </c>
      <c r="B2" s="207" t="n">
        <v>4</v>
      </c>
      <c r="C2" s="208" t="inlineStr">
        <is>
          <t>UH</t>
        </is>
      </c>
      <c r="D2" s="209" t="inlineStr">
        <is>
          <t>Broken</t>
        </is>
      </c>
    </row>
    <row r="3" ht="15.75" customHeight="1" s="106">
      <c r="A3" s="207" t="inlineStr">
        <is>
          <t>GSB3</t>
        </is>
      </c>
      <c r="B3" s="207" t="n">
        <v>3</v>
      </c>
      <c r="C3" s="208" t="inlineStr">
        <is>
          <t>UH</t>
        </is>
      </c>
      <c r="D3" s="209" t="inlineStr">
        <is>
          <t>Lost</t>
        </is>
      </c>
    </row>
    <row r="4" ht="15.75" customHeight="1" s="106">
      <c r="A4" s="207" t="inlineStr">
        <is>
          <t>GSB3</t>
        </is>
      </c>
      <c r="B4" s="207" t="n">
        <v>1</v>
      </c>
      <c r="C4" s="208" t="inlineStr">
        <is>
          <t>UH</t>
        </is>
      </c>
      <c r="D4" s="209" t="inlineStr">
        <is>
          <t>Repair</t>
        </is>
      </c>
    </row>
    <row r="5" ht="15.75" customHeight="1" s="106">
      <c r="A5" s="207" t="inlineStr">
        <is>
          <t>GSB3</t>
        </is>
      </c>
      <c r="B5" s="207" t="n">
        <v>11</v>
      </c>
      <c r="C5" s="208" t="inlineStr">
        <is>
          <t>GTK</t>
        </is>
      </c>
      <c r="D5" s="209" t="inlineStr">
        <is>
          <t>Broken</t>
        </is>
      </c>
    </row>
    <row r="6" ht="15.75" customHeight="1" s="106">
      <c r="A6" s="207" t="inlineStr">
        <is>
          <t>GSB3</t>
        </is>
      </c>
      <c r="B6" s="207" t="n">
        <v>3</v>
      </c>
      <c r="C6" s="208" t="inlineStr">
        <is>
          <t>Turku</t>
        </is>
      </c>
      <c r="D6" s="209" t="inlineStr">
        <is>
          <t>Broken</t>
        </is>
      </c>
    </row>
    <row r="7" ht="15.75" customHeight="1" s="106">
      <c r="A7" s="207" t="inlineStr">
        <is>
          <t>GSB3</t>
        </is>
      </c>
      <c r="B7" s="207" t="n">
        <v>1</v>
      </c>
      <c r="C7" s="208" t="inlineStr">
        <is>
          <t>Aalto</t>
        </is>
      </c>
      <c r="D7" s="209" t="inlineStr">
        <is>
          <t>Broken</t>
        </is>
      </c>
    </row>
    <row r="8" ht="15.75" customHeight="1" s="106">
      <c r="A8" s="210" t="inlineStr">
        <is>
          <t>GS-ONE5HZ</t>
        </is>
      </c>
      <c r="B8" s="210" t="n">
        <v>2</v>
      </c>
      <c r="C8" s="210" t="inlineStr">
        <is>
          <t>UH</t>
        </is>
      </c>
      <c r="D8" s="210" t="inlineStr">
        <is>
          <t>Lost</t>
        </is>
      </c>
    </row>
    <row r="9" ht="15.75" customHeight="1" s="106">
      <c r="A9" s="210" t="inlineStr">
        <is>
          <t>GS-ONE5HZ</t>
        </is>
      </c>
      <c r="B9" s="210" t="n">
        <v>8</v>
      </c>
      <c r="C9" s="210" t="inlineStr">
        <is>
          <t>GTK</t>
        </is>
      </c>
      <c r="D9" s="210" t="inlineStr">
        <is>
          <t>Broken</t>
        </is>
      </c>
    </row>
    <row r="10" ht="15.75" customHeight="1" s="106">
      <c r="A10" s="210" t="inlineStr">
        <is>
          <t>GS-ONE5HZ</t>
        </is>
      </c>
      <c r="B10" s="210" t="n">
        <v>2</v>
      </c>
      <c r="C10" s="210" t="inlineStr">
        <is>
          <t>GTK</t>
        </is>
      </c>
      <c r="D10" s="210" t="inlineStr">
        <is>
          <t>Lost</t>
        </is>
      </c>
    </row>
    <row r="11" ht="15.75" customHeight="1" s="106">
      <c r="A11" s="210" t="inlineStr">
        <is>
          <t>GS-ONE5HZ</t>
        </is>
      </c>
      <c r="B11" s="210" t="n">
        <v>2</v>
      </c>
      <c r="C11" s="208" t="inlineStr">
        <is>
          <t>Turku</t>
        </is>
      </c>
      <c r="D11" s="210" t="inlineStr">
        <is>
          <t>Broken</t>
        </is>
      </c>
    </row>
    <row r="12" ht="15.75" customHeight="1" s="106">
      <c r="A12" s="210" t="inlineStr">
        <is>
          <t>GSX3</t>
        </is>
      </c>
      <c r="B12" s="210" t="n"/>
      <c r="C12" s="210" t="n"/>
      <c r="D12" s="210" t="n"/>
    </row>
    <row r="13" ht="15.75" customHeight="1" s="106">
      <c r="A13" s="210" t="inlineStr">
        <is>
          <t>LHR</t>
        </is>
      </c>
      <c r="B13" s="210" t="n"/>
      <c r="C13" s="210" t="n"/>
      <c r="D13" s="210" t="n"/>
    </row>
    <row r="14" ht="15.75" customHeight="1" s="106">
      <c r="A14" s="210" t="inlineStr">
        <is>
          <t>LV</t>
        </is>
      </c>
      <c r="B14" s="210" t="n"/>
      <c r="C14" s="210" t="n"/>
      <c r="D14" s="210" t="n"/>
    </row>
    <row r="15" ht="15.75" customHeight="1" s="106">
      <c r="A15" s="210" t="inlineStr">
        <is>
          <t>BN25</t>
        </is>
      </c>
      <c r="B15" s="210" t="n"/>
      <c r="C15" s="210" t="n"/>
      <c r="D15" s="210" t="n"/>
    </row>
    <row r="16" ht="15.75" customHeight="1" s="106">
      <c r="A16" s="210" t="inlineStr">
        <is>
          <t>BN32</t>
        </is>
      </c>
      <c r="B16" s="210" t="n"/>
      <c r="C16" s="210" t="n"/>
      <c r="D16" s="210" t="n"/>
    </row>
    <row r="17" ht="15.75" customHeight="1" s="106">
      <c r="A17" s="210" t="inlineStr">
        <is>
          <t>DTM48</t>
        </is>
      </c>
      <c r="B17" s="210" t="n"/>
      <c r="C17" s="210" t="n"/>
      <c r="D17" s="210" t="n"/>
    </row>
    <row r="18" ht="15.75" customHeight="1" s="106">
      <c r="A18" s="210" t="inlineStr">
        <is>
          <t>DTM24</t>
        </is>
      </c>
      <c r="B18" s="210" t="n"/>
      <c r="C18" s="210" t="n"/>
      <c r="D18" s="210" t="n"/>
    </row>
    <row r="19" ht="15.75" customHeight="1" s="106">
      <c r="A19" s="210" t="inlineStr">
        <is>
          <t>DC</t>
        </is>
      </c>
      <c r="B19" s="210" t="n"/>
      <c r="C19" s="210" t="n"/>
      <c r="D19" s="210" t="n"/>
    </row>
    <row r="20" ht="15.75" customHeight="1" s="106">
      <c r="A20" s="210" t="inlineStr">
        <is>
          <t>BMS12</t>
        </is>
      </c>
      <c r="B20" s="210" t="n"/>
      <c r="C20" s="210" t="n"/>
      <c r="D20" s="210" t="n"/>
    </row>
    <row r="21" ht="15.75" customHeight="1" s="106">
      <c r="A21" s="210" t="inlineStr">
        <is>
          <t>TOUGHBOOK</t>
        </is>
      </c>
      <c r="B21" s="210" t="n"/>
      <c r="C21" s="210" t="n"/>
      <c r="D21" s="210" t="n"/>
    </row>
    <row r="22" ht="15.75" customHeight="1" s="106">
      <c r="A22" s="210" t="inlineStr">
        <is>
          <t>ZBOOK</t>
        </is>
      </c>
      <c r="B22" s="210" t="n"/>
      <c r="C22" s="210" t="n"/>
      <c r="D22" s="210" t="n"/>
    </row>
    <row r="23" ht="15.75" customHeight="1" s="106">
      <c r="A23" s="210" t="inlineStr">
        <is>
          <t>IGU-16HR3C</t>
        </is>
      </c>
      <c r="B23" s="210" t="n"/>
      <c r="C23" s="210" t="n"/>
      <c r="D23" s="210" t="n"/>
    </row>
    <row r="24" ht="15.75" customHeight="1" s="106">
      <c r="A24" s="210" t="inlineStr">
        <is>
          <t>SmartsoloCharger</t>
        </is>
      </c>
      <c r="B24" s="210" t="n"/>
      <c r="C24" s="210" t="n"/>
      <c r="D24" s="210" t="n"/>
    </row>
    <row r="25" ht="15.75" customHeight="1" s="106">
      <c r="A25" s="210" t="inlineStr">
        <is>
          <t>SmartsoloRack</t>
        </is>
      </c>
      <c r="B25" s="210" t="n"/>
      <c r="C25" s="210" t="n"/>
      <c r="D25" s="210" t="n"/>
    </row>
    <row r="26" ht="15.75" customHeight="1" s="106">
      <c r="A26" s="210" t="inlineStr">
        <is>
          <t>MAGNET</t>
        </is>
      </c>
      <c r="B26" s="210" t="n"/>
      <c r="C26" s="210" t="n"/>
      <c r="D26" s="210" t="n"/>
    </row>
    <row r="27" ht="15.75" customHeight="1" s="106">
      <c r="A27" s="210" t="inlineStr">
        <is>
          <t>SDRX</t>
        </is>
      </c>
      <c r="B27" s="210" t="n"/>
      <c r="C27" s="210" t="n"/>
      <c r="D27" s="210" t="n"/>
    </row>
    <row r="28" ht="15.75" customHeight="1" s="106">
      <c r="A28" s="210" t="inlineStr">
        <is>
          <t>MINIMUS</t>
        </is>
      </c>
      <c r="B28" s="210" t="n">
        <v>1</v>
      </c>
      <c r="C28" s="210" t="inlineStr">
        <is>
          <t>UH</t>
        </is>
      </c>
      <c r="D28" s="210" t="inlineStr">
        <is>
          <t>Broken</t>
        </is>
      </c>
    </row>
    <row r="29" ht="15.75" customHeight="1" s="106">
      <c r="A29" s="210" t="inlineStr">
        <is>
          <t>3ESPC</t>
        </is>
      </c>
      <c r="B29" s="210" t="n"/>
      <c r="C29" s="210" t="n"/>
      <c r="D29" s="210" t="n"/>
    </row>
    <row r="30" ht="15.75" customHeight="1" s="106">
      <c r="A30" s="210" t="inlineStr">
        <is>
          <t>GNSS</t>
        </is>
      </c>
      <c r="B30" s="210" t="n"/>
      <c r="C30" s="210" t="n"/>
      <c r="D30" s="210" t="n"/>
    </row>
    <row r="31" ht="15.75" customHeight="1" s="106">
      <c r="A31" s="210" t="inlineStr">
        <is>
          <t>CABLEBB</t>
        </is>
      </c>
      <c r="B31" s="210" t="n"/>
      <c r="C31" s="210" t="n"/>
      <c r="D31" s="210" t="n"/>
    </row>
    <row r="32" ht="15.75" customHeight="1" s="106">
      <c r="A32" s="210" t="inlineStr">
        <is>
          <t>MASCOT</t>
        </is>
      </c>
      <c r="B32" s="210" t="n">
        <v>1</v>
      </c>
      <c r="C32" s="210" t="inlineStr">
        <is>
          <t>UH</t>
        </is>
      </c>
      <c r="D32" s="210" t="inlineStr">
        <is>
          <t>Broken</t>
        </is>
      </c>
    </row>
    <row r="33" ht="15.75" customHeight="1" s="106">
      <c r="A33" s="210" t="inlineStr">
        <is>
          <t>GELBATTERY</t>
        </is>
      </c>
      <c r="B33" s="210" t="n"/>
      <c r="C33" s="210" t="n"/>
      <c r="D33" s="210" t="n"/>
    </row>
    <row r="34" ht="15.75" customHeight="1" s="106">
      <c r="A34" s="210" t="inlineStr">
        <is>
          <t>FORTIS</t>
        </is>
      </c>
      <c r="B34" s="210" t="n"/>
      <c r="C34" s="210" t="n"/>
      <c r="D34" s="2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Mohammad A</dc:creator>
  <dc:language xmlns:dc="http://purl.org/dc/elements/1.1/">en-GB</dc:language>
  <dcterms:created xmlns:dcterms="http://purl.org/dc/terms/" xmlns:xsi="http://www.w3.org/2001/XMLSchema-instance" xsi:type="dcterms:W3CDTF">2024-09-12T07:33:14Z</dcterms:created>
  <dcterms:modified xmlns:dcterms="http://purl.org/dc/terms/" xmlns:xsi="http://www.w3.org/2001/XMLSchema-instance" xsi:type="dcterms:W3CDTF">2024-09-26T14:46:44Z</dcterms:modified>
  <cp:revision>1</cp:revision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0x01010036C6E0F71CF935458AED4E0F0374E3AD</vt:lpwstr>
  </property>
</Properties>
</file>