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Кафедра квантовой радиофизики/3.5.3/"/>
    </mc:Choice>
  </mc:AlternateContent>
  <xr:revisionPtr revIDLastSave="0" documentId="13_ncr:1_{C80D1D9E-9437-CD41-B31C-9AC009B9B3E7}" xr6:coauthVersionLast="43" xr6:coauthVersionMax="43" xr10:uidLastSave="{00000000-0000-0000-0000-000000000000}"/>
  <bookViews>
    <workbookView xWindow="0" yWindow="0" windowWidth="33600" windowHeight="21000" activeTab="1" xr2:uid="{9AD9AAFF-82E9-2343-8237-8CE96821AA55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B5" i="1"/>
  <c r="B7" i="1"/>
  <c r="F7" i="1"/>
  <c r="B6" i="1"/>
  <c r="C4" i="1"/>
  <c r="B4" i="1"/>
  <c r="C5" i="1"/>
  <c r="F5" i="1"/>
  <c r="F6" i="1"/>
  <c r="F8" i="1"/>
  <c r="F4" i="1"/>
  <c r="E5" i="1"/>
  <c r="E6" i="1"/>
  <c r="E7" i="1"/>
  <c r="E8" i="1"/>
  <c r="E4" i="1"/>
  <c r="D8" i="1"/>
  <c r="D7" i="1"/>
  <c r="D6" i="1"/>
  <c r="D5" i="1"/>
  <c r="D4" i="1"/>
  <c r="C8" i="1"/>
  <c r="C7" i="1"/>
  <c r="C6" i="1"/>
  <c r="B8" i="1"/>
</calcChain>
</file>

<file path=xl/sharedStrings.xml><?xml version="1.0" encoding="utf-8"?>
<sst xmlns="http://schemas.openxmlformats.org/spreadsheetml/2006/main" count="8" uniqueCount="6">
  <si>
    <t>N1</t>
  </si>
  <si>
    <t>N2</t>
  </si>
  <si>
    <t>N3</t>
  </si>
  <si>
    <t>N4</t>
  </si>
  <si>
    <t>df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</si>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</sst>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Лист1!$F$4:$F$8</c:f>
              <c:numCache>
                <c:formatCode>0.000</c:formatCode>
                <c:ptCount val="5"/>
                <c:pt idx="0">
                  <c:v>74.437083333333334</c:v>
                </c:pt>
                <c:pt idx="1">
                  <c:v>81.126944444444433</c:v>
                </c:pt>
                <c:pt idx="2">
                  <c:v>72.45430555555555</c:v>
                </c:pt>
                <c:pt idx="3">
                  <c:v>81.118675213675203</c:v>
                </c:pt>
                <c:pt idx="4">
                  <c:v>66.740277777777777</c:v>
                </c:pt>
              </c:numCache>
            </c:numRef>
          </c:xVal>
          <c:yVal>
            <c:numRef>
              <c:f>Лист1!$G$4:$G$8</c:f>
              <c:numCache>
                <c:formatCode>0.000</c:formatCode>
                <c:ptCount val="5"/>
                <c:pt idx="0">
                  <c:v>894.59876543206292</c:v>
                </c:pt>
                <c:pt idx="1">
                  <c:v>1662.2222222221098</c:v>
                </c:pt>
                <c:pt idx="2">
                  <c:v>759.54320987639539</c:v>
                </c:pt>
                <c:pt idx="3">
                  <c:v>1385.1851851853278</c:v>
                </c:pt>
                <c:pt idx="4">
                  <c:v>195.08024691347947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D-3642-89DB-40F7079A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483968"/>
        <c:axId val="1783802928"/>
      </c:scatterChart>
      <c:valAx>
        <c:axId val="17724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02928"/>
        <c:crosses val="autoZero"/>
        <c:crossBetween val="midCat"/>
      </c:valAx>
      <c:valAx>
        <c:axId val="17838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4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283365</xdr:colOff>
      <xdr:row>11</xdr:row>
      <xdr:rowOff>140655</xdr:rowOff>
    </xdr:from>
    <xdr:to>
      <xdr:col>11</xdr:col>
      <xdr:colOff>389075</xdr:colOff>
      <xdr:row>30</xdr:row>
      <xdr:rowOff>22023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5CB554-AEA3-CB49-A311-26BDD6503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A4BE-4279-874C-BA12-75B9AA98EE88}">
  <dimension ref="B3:G8"/>
  <sheetViews>
    <sheetView zoomScale="125" zoomScaleNormal="173" workbookViewId="0">
      <selection activeCell="F3" sqref="F3:G8"/>
    </sheetView>
  </sheetViews>
  <sheetFormatPr baseColWidth="10" defaultRowHeight="16" x14ac:dyDescent="0.2"/>
  <sheetData>
    <row r="3" spans="2:7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5</v>
      </c>
      <c r="G3" s="1" t="s">
        <v>4</v>
      </c>
    </row>
    <row r="4" spans="2:7" x14ac:dyDescent="0.2">
      <c r="B4" s="1">
        <f>213+35.5/3600</f>
        <v>213.00986111111112</v>
      </c>
      <c r="C4" s="1">
        <f>212+54/60+8/3600</f>
        <v>212.90222222222224</v>
      </c>
      <c r="D4" s="1">
        <f>148+44/60+23.5/3600</f>
        <v>148.73986111111111</v>
      </c>
      <c r="E4" s="1">
        <f>160+13/60</f>
        <v>160.21666666666667</v>
      </c>
      <c r="F4" s="1">
        <f>62+57/60+37/3600-(D4-E4)</f>
        <v>74.437083333333334</v>
      </c>
      <c r="G4" s="1">
        <f>((B4-C4)/180*3.1416)/((579.1-577)*10^(-6))</f>
        <v>894.59876543206292</v>
      </c>
    </row>
    <row r="5" spans="2:7" x14ac:dyDescent="0.2">
      <c r="B5" s="1">
        <f>215+25/60</f>
        <v>215.41666666666666</v>
      </c>
      <c r="C5" s="1">
        <f>215+13/60</f>
        <v>215.21666666666667</v>
      </c>
      <c r="D5" s="1">
        <f>142+3/60</f>
        <v>142.05000000000001</v>
      </c>
      <c r="E5" s="1">
        <f t="shared" ref="E5:E8" si="0">160+13/60</f>
        <v>160.21666666666667</v>
      </c>
      <c r="F5" s="1">
        <f t="shared" ref="F5:F8" si="1">62+57/60+37/3600-(D5-E5)</f>
        <v>81.126944444444433</v>
      </c>
      <c r="G5" s="1">
        <f t="shared" ref="G5:G8" si="2">((B5-C5)/180*3.1416)/((579.1-577)*10^(-6))</f>
        <v>1662.2222222221098</v>
      </c>
    </row>
    <row r="6" spans="2:7" x14ac:dyDescent="0.2">
      <c r="B6" s="1">
        <f>212+50/60+54/3600</f>
        <v>212.84833333333333</v>
      </c>
      <c r="C6" s="1">
        <f>212+45/60+25/3600</f>
        <v>212.75694444444446</v>
      </c>
      <c r="D6" s="1">
        <f>150+43/60+21.5/3600</f>
        <v>150.72263888888889</v>
      </c>
      <c r="E6" s="1">
        <f t="shared" si="0"/>
        <v>160.21666666666667</v>
      </c>
      <c r="F6" s="1">
        <f t="shared" si="1"/>
        <v>72.45430555555555</v>
      </c>
      <c r="G6" s="1">
        <f t="shared" si="2"/>
        <v>759.54320987639539</v>
      </c>
    </row>
    <row r="7" spans="2:7" x14ac:dyDescent="0.2">
      <c r="B7" s="1">
        <f>218+58/60+21.5/3600+5/60</f>
        <v>219.05597222222224</v>
      </c>
      <c r="C7" s="1">
        <f>218+53/60+21.5/3600</f>
        <v>218.88930555555555</v>
      </c>
      <c r="D7" s="1">
        <f>142+3/60+21.5/2600</f>
        <v>142.05826923076924</v>
      </c>
      <c r="E7" s="1">
        <f t="shared" si="0"/>
        <v>160.21666666666667</v>
      </c>
      <c r="F7" s="1">
        <f>62+57/60+37/3600-(D7-E7)</f>
        <v>81.118675213675203</v>
      </c>
      <c r="G7" s="1">
        <f t="shared" si="2"/>
        <v>1385.1851851853278</v>
      </c>
    </row>
    <row r="8" spans="2:7" x14ac:dyDescent="0.2">
      <c r="B8" s="1">
        <f>212+23/60+49/3600</f>
        <v>212.39694444444444</v>
      </c>
      <c r="C8" s="1">
        <f>212+22/60+24.5/3600</f>
        <v>212.37347222222223</v>
      </c>
      <c r="D8" s="1">
        <f>156+26/60+12/3600</f>
        <v>156.43666666666667</v>
      </c>
      <c r="E8" s="1">
        <f t="shared" si="0"/>
        <v>160.21666666666667</v>
      </c>
      <c r="F8" s="1">
        <f t="shared" si="1"/>
        <v>66.740277777777777</v>
      </c>
      <c r="G8" s="1">
        <f t="shared" si="2"/>
        <v>195.08024691347947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8D9A-9D3F-C647-A96C-86FCD81AF7F3}">
  <dimension ref="A1:B6"/>
  <sheetViews>
    <sheetView tabSelected="1" workbookViewId="0">
      <selection activeCell="H21" sqref="H21"/>
    </sheetView>
  </sheetViews>
  <sheetFormatPr baseColWidth="10" defaultRowHeight="16" x14ac:dyDescent="0.2"/>
  <sheetData>
    <row r="1" spans="1:2" x14ac:dyDescent="0.2">
      <c r="A1" s="1" t="s">
        <v>5</v>
      </c>
      <c r="B1" s="1" t="s">
        <v>4</v>
      </c>
    </row>
    <row r="2" spans="1:2" x14ac:dyDescent="0.2">
      <c r="A2" s="1">
        <v>74.437083333333334</v>
      </c>
      <c r="B2" s="1">
        <v>894.59876543206292</v>
      </c>
    </row>
    <row r="3" spans="1:2" x14ac:dyDescent="0.2">
      <c r="A3" s="1">
        <v>81.126944444444433</v>
      </c>
      <c r="B3" s="1">
        <v>1662.2222222221098</v>
      </c>
    </row>
    <row r="4" spans="1:2" x14ac:dyDescent="0.2">
      <c r="A4" s="1">
        <v>72.45430555555555</v>
      </c>
      <c r="B4" s="1">
        <v>759.54320987639539</v>
      </c>
    </row>
    <row r="5" spans="1:2" x14ac:dyDescent="0.2">
      <c r="A5" s="1">
        <v>81.118675213675203</v>
      </c>
      <c r="B5" s="1">
        <v>1385.1851851853278</v>
      </c>
    </row>
    <row r="6" spans="1:2" x14ac:dyDescent="0.2">
      <c r="A6" s="1">
        <v>66.740277777777777</v>
      </c>
      <c r="B6" s="1">
        <v>195.08024691347947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2020-03-14T18:13:45Z</dcterms:created>
  <dcterms:modified xsi:type="dcterms:W3CDTF">2020-03-15T19:50:27Z</dcterms:modified>
</cp:coreProperties>
</file>