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Лабораторные работы/1.1.4 (Измерение интенсивности радиационного фона)/"/>
    </mc:Choice>
  </mc:AlternateContent>
  <xr:revisionPtr revIDLastSave="0" documentId="13_ncr:1_{CF2BF3AF-FAAC-2E4C-B1BB-6B01DE939425}" xr6:coauthVersionLast="36" xr6:coauthVersionMax="36" xr10:uidLastSave="{00000000-0000-0000-0000-000000000000}"/>
  <bookViews>
    <workbookView xWindow="0" yWindow="0" windowWidth="33600" windowHeight="21000" xr2:uid="{BAF4299D-3344-A349-8472-A143766728E2}"/>
  </bookViews>
  <sheets>
    <sheet name="Лист1" sheetId="1" r:id="rId1"/>
  </sheets>
  <definedNames>
    <definedName name="_xlchart.v1.0" hidden="1">Лист1!$AA$70:$AA$104</definedName>
    <definedName name="_xlchart.v1.1" hidden="1">Лист1!$AB$70:$AB$104</definedName>
    <definedName name="_xlchart.v1.2" hidden="1">Лист1!$AA$70:$AA$104</definedName>
    <definedName name="_xlchart.v1.3" hidden="1">Лист1!$AB$70:$AB$104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0" i="1" l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29" i="1"/>
  <c r="P2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7" i="1"/>
  <c r="P33" i="1"/>
  <c r="AA43" i="1"/>
  <c r="AB43" i="1"/>
  <c r="AC43" i="1"/>
  <c r="AD43" i="1"/>
  <c r="AE43" i="1"/>
  <c r="AF43" i="1"/>
  <c r="AG43" i="1"/>
  <c r="Z43" i="1"/>
  <c r="AA39" i="1"/>
  <c r="AB39" i="1"/>
  <c r="AC39" i="1"/>
  <c r="AD39" i="1"/>
  <c r="AE39" i="1"/>
  <c r="AF39" i="1"/>
  <c r="AG39" i="1"/>
  <c r="AH39" i="1"/>
  <c r="Z39" i="1"/>
  <c r="AA35" i="1"/>
  <c r="AB35" i="1"/>
  <c r="AC35" i="1"/>
  <c r="AD35" i="1"/>
  <c r="AE35" i="1"/>
  <c r="AF35" i="1"/>
  <c r="AG35" i="1"/>
  <c r="AH35" i="1"/>
  <c r="Z35" i="1"/>
  <c r="AA31" i="1"/>
  <c r="AB31" i="1"/>
  <c r="AC31" i="1"/>
  <c r="AD31" i="1"/>
  <c r="AE31" i="1"/>
  <c r="AF31" i="1"/>
  <c r="AG31" i="1"/>
  <c r="AH31" i="1"/>
  <c r="Z31" i="1"/>
  <c r="AO36" i="1"/>
  <c r="AL42" i="1"/>
  <c r="AL38" i="1"/>
  <c r="AL34" i="1"/>
  <c r="AL30" i="1"/>
  <c r="AG42" i="1"/>
  <c r="AF42" i="1"/>
  <c r="AE42" i="1"/>
  <c r="AD42" i="1"/>
  <c r="AC42" i="1"/>
  <c r="AB42" i="1"/>
  <c r="AA42" i="1"/>
  <c r="Z42" i="1"/>
  <c r="AH38" i="1"/>
  <c r="AG38" i="1"/>
  <c r="AF38" i="1"/>
  <c r="AE38" i="1"/>
  <c r="AD38" i="1"/>
  <c r="AC38" i="1"/>
  <c r="AB38" i="1"/>
  <c r="AA38" i="1"/>
  <c r="Z38" i="1"/>
  <c r="AH34" i="1"/>
  <c r="AG34" i="1"/>
  <c r="AF34" i="1"/>
  <c r="AE34" i="1"/>
  <c r="AD34" i="1"/>
  <c r="AC34" i="1"/>
  <c r="AB34" i="1"/>
  <c r="AA34" i="1"/>
  <c r="Z34" i="1"/>
  <c r="AH30" i="1"/>
  <c r="AG30" i="1"/>
  <c r="AF30" i="1"/>
  <c r="AE30" i="1"/>
  <c r="AD30" i="1"/>
  <c r="AC30" i="1"/>
  <c r="AB30" i="1"/>
  <c r="AA30" i="1"/>
  <c r="Z30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AH15" i="1"/>
  <c r="V16" i="1"/>
  <c r="W16" i="1"/>
  <c r="X16" i="1"/>
  <c r="Y16" i="1"/>
  <c r="Z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Z24" i="1"/>
  <c r="AA24" i="1"/>
  <c r="AB24" i="1"/>
  <c r="AC24" i="1"/>
  <c r="AD24" i="1"/>
  <c r="AE24" i="1"/>
  <c r="AE15" i="1"/>
  <c r="W15" i="1"/>
  <c r="X15" i="1"/>
  <c r="Y15" i="1"/>
  <c r="Z15" i="1"/>
  <c r="AA15" i="1"/>
  <c r="AB15" i="1"/>
  <c r="AC15" i="1"/>
  <c r="AD15" i="1"/>
  <c r="V15" i="1"/>
  <c r="AG2" i="1"/>
  <c r="Z11" i="1"/>
  <c r="AA11" i="1"/>
  <c r="AB11" i="1"/>
  <c r="AC11" i="1"/>
  <c r="AD11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Y2" i="1"/>
  <c r="V2" i="1"/>
  <c r="W2" i="1"/>
  <c r="X2" i="1"/>
  <c r="U2" i="1"/>
  <c r="M36" i="1"/>
  <c r="M35" i="1"/>
  <c r="M34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C25" i="1"/>
  <c r="D25" i="1"/>
  <c r="E25" i="1"/>
  <c r="F25" i="1"/>
  <c r="G25" i="1"/>
  <c r="H25" i="1"/>
  <c r="I25" i="1"/>
  <c r="J25" i="1"/>
  <c r="K25" i="1"/>
  <c r="B25" i="1"/>
  <c r="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Лист1!$L$74:$L$95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</c:numCache>
            </c:numRef>
          </c:cat>
          <c:val>
            <c:numRef>
              <c:f>Лист1!$M$74:$M$95</c:f>
              <c:numCache>
                <c:formatCode>General</c:formatCode>
                <c:ptCount val="22"/>
                <c:pt idx="0">
                  <c:v>5.0000000000000001E-3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1.7500000000000002E-2</c:v>
                </c:pt>
                <c:pt idx="4">
                  <c:v>3.7499999999999999E-2</c:v>
                </c:pt>
                <c:pt idx="5">
                  <c:v>0.06</c:v>
                </c:pt>
                <c:pt idx="6">
                  <c:v>0.105</c:v>
                </c:pt>
                <c:pt idx="7">
                  <c:v>0.105</c:v>
                </c:pt>
                <c:pt idx="8">
                  <c:v>9.7500000000000003E-2</c:v>
                </c:pt>
                <c:pt idx="9">
                  <c:v>0.1125</c:v>
                </c:pt>
                <c:pt idx="10">
                  <c:v>8.5000000000000006E-2</c:v>
                </c:pt>
                <c:pt idx="11">
                  <c:v>9.5000000000000001E-2</c:v>
                </c:pt>
                <c:pt idx="12">
                  <c:v>0.08</c:v>
                </c:pt>
                <c:pt idx="13">
                  <c:v>4.7500000000000001E-2</c:v>
                </c:pt>
                <c:pt idx="14">
                  <c:v>3.5000000000000003E-2</c:v>
                </c:pt>
                <c:pt idx="15">
                  <c:v>0.03</c:v>
                </c:pt>
                <c:pt idx="16">
                  <c:v>2.2499999999999999E-2</c:v>
                </c:pt>
                <c:pt idx="17">
                  <c:v>7.4999999999999997E-3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2.5000000000000001E-3</c:v>
                </c:pt>
                <c:pt idx="21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F-C443-9D0C-FB15FC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6557152"/>
        <c:axId val="1496559392"/>
      </c:barChart>
      <c:catAx>
        <c:axId val="14965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559392"/>
        <c:crosses val="autoZero"/>
        <c:auto val="1"/>
        <c:lblAlgn val="ctr"/>
        <c:lblOffset val="100"/>
        <c:noMultiLvlLbl val="0"/>
      </c:catAx>
      <c:valAx>
        <c:axId val="14965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5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Лист1!$AA$70:$AA$104</c:f>
              <c:numCache>
                <c:formatCode>General</c:formatCode>
                <c:ptCount val="3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</c:numCache>
            </c:numRef>
          </c:cat>
          <c:val>
            <c:numRef>
              <c:f>Лист1!$AB$70:$AB$104</c:f>
              <c:numCache>
                <c:formatCode>General</c:formatCode>
                <c:ptCount val="35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0.04</c:v>
                </c:pt>
                <c:pt idx="17">
                  <c:v>0.02</c:v>
                </c:pt>
                <c:pt idx="18">
                  <c:v>0.08</c:v>
                </c:pt>
                <c:pt idx="19">
                  <c:v>0.04</c:v>
                </c:pt>
                <c:pt idx="20">
                  <c:v>0.03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0.04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A146-BBA2-2B0B46FB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98075520"/>
        <c:axId val="1498075904"/>
      </c:barChart>
      <c:catAx>
        <c:axId val="14980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75904"/>
        <c:crosses val="autoZero"/>
        <c:auto val="1"/>
        <c:lblAlgn val="ctr"/>
        <c:lblOffset val="100"/>
        <c:noMultiLvlLbl val="0"/>
      </c:catAx>
      <c:valAx>
        <c:axId val="1498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0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800653</xdr:colOff>
      <xdr:row>68</xdr:row>
      <xdr:rowOff>91660</xdr:rowOff>
    </xdr:from>
    <xdr:to>
      <xdr:col>22</xdr:col>
      <xdr:colOff>254000</xdr:colOff>
      <xdr:row>96</xdr:row>
      <xdr:rowOff>66261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0569BE5-7589-C14C-BADE-C020395E3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206045</xdr:colOff>
      <xdr:row>72</xdr:row>
      <xdr:rowOff>7016</xdr:rowOff>
    </xdr:from>
    <xdr:to>
      <xdr:col>19</xdr:col>
      <xdr:colOff>650892</xdr:colOff>
      <xdr:row>95</xdr:row>
      <xdr:rowOff>9161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6035D8B-ADD1-6945-A1E1-89FD64535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A324-16A2-734E-B10C-77D5CAB7F41D}">
  <dimension ref="B2:AO104"/>
  <sheetViews>
    <sheetView tabSelected="1" topLeftCell="V77" zoomScale="181" zoomScaleNormal="227" workbookViewId="0">
      <selection activeCell="AE93" sqref="AE93"/>
    </sheetView>
  </sheetViews>
  <sheetFormatPr baseColWidth="10" defaultRowHeight="16" x14ac:dyDescent="0.2"/>
  <sheetData>
    <row r="2" spans="2:34" x14ac:dyDescent="0.2">
      <c r="B2">
        <v>31</v>
      </c>
      <c r="C2">
        <v>24</v>
      </c>
      <c r="D2">
        <v>35</v>
      </c>
      <c r="E2">
        <v>33</v>
      </c>
      <c r="F2">
        <v>25</v>
      </c>
      <c r="G2">
        <v>41</v>
      </c>
      <c r="H2">
        <v>32</v>
      </c>
      <c r="I2">
        <v>27</v>
      </c>
      <c r="J2">
        <v>33</v>
      </c>
      <c r="K2">
        <v>27</v>
      </c>
      <c r="M2">
        <f>SUM(B2:K21)</f>
        <v>5600</v>
      </c>
      <c r="O2">
        <v>0</v>
      </c>
      <c r="T2">
        <v>0</v>
      </c>
      <c r="U2">
        <f>B2+C2</f>
        <v>55</v>
      </c>
      <c r="V2">
        <f>D2+E2</f>
        <v>68</v>
      </c>
      <c r="W2">
        <f>F2+G2</f>
        <v>66</v>
      </c>
      <c r="X2">
        <f>H2+I2</f>
        <v>59</v>
      </c>
      <c r="Y2">
        <f>J2+K2</f>
        <v>60</v>
      </c>
      <c r="Z2">
        <f>B3+C3</f>
        <v>65</v>
      </c>
      <c r="AA2">
        <f>D3+E3</f>
        <v>69</v>
      </c>
      <c r="AB2">
        <f>F3+G3</f>
        <v>55</v>
      </c>
      <c r="AC2">
        <f>H3+I3</f>
        <v>52</v>
      </c>
      <c r="AD2">
        <f>J3+K3</f>
        <v>54</v>
      </c>
      <c r="AG2">
        <f>SUM(U2:AD11)</f>
        <v>5600</v>
      </c>
    </row>
    <row r="3" spans="2:34" x14ac:dyDescent="0.2">
      <c r="B3">
        <v>33</v>
      </c>
      <c r="C3">
        <v>32</v>
      </c>
      <c r="D3">
        <v>41</v>
      </c>
      <c r="E3">
        <v>28</v>
      </c>
      <c r="F3">
        <v>30</v>
      </c>
      <c r="G3">
        <v>25</v>
      </c>
      <c r="H3">
        <v>21</v>
      </c>
      <c r="I3">
        <v>31</v>
      </c>
      <c r="J3">
        <v>32</v>
      </c>
      <c r="K3">
        <v>22</v>
      </c>
      <c r="O3">
        <v>1</v>
      </c>
      <c r="T3">
        <v>10</v>
      </c>
      <c r="U3">
        <f>B4+C4</f>
        <v>60</v>
      </c>
      <c r="V3">
        <f>D4+E4</f>
        <v>62</v>
      </c>
      <c r="W3">
        <f>F4+G4</f>
        <v>42</v>
      </c>
      <c r="X3">
        <f>H4+I4</f>
        <v>60</v>
      </c>
      <c r="Y3">
        <f>J4+K4</f>
        <v>60</v>
      </c>
      <c r="Z3">
        <f>B5+C5</f>
        <v>50</v>
      </c>
      <c r="AA3">
        <f>D5+E5</f>
        <v>57</v>
      </c>
      <c r="AB3">
        <f>F5+G5</f>
        <v>49</v>
      </c>
      <c r="AC3">
        <f>H5+I5</f>
        <v>43</v>
      </c>
      <c r="AD3">
        <f>J5+K5</f>
        <v>65</v>
      </c>
      <c r="AG3">
        <v>56</v>
      </c>
    </row>
    <row r="4" spans="2:34" x14ac:dyDescent="0.2">
      <c r="B4">
        <v>21</v>
      </c>
      <c r="C4">
        <v>39</v>
      </c>
      <c r="D4">
        <v>33</v>
      </c>
      <c r="E4">
        <v>29</v>
      </c>
      <c r="F4">
        <v>17</v>
      </c>
      <c r="G4">
        <v>25</v>
      </c>
      <c r="H4">
        <v>32</v>
      </c>
      <c r="I4">
        <v>28</v>
      </c>
      <c r="J4">
        <v>35</v>
      </c>
      <c r="K4">
        <v>25</v>
      </c>
      <c r="O4">
        <v>2</v>
      </c>
      <c r="T4">
        <v>20</v>
      </c>
      <c r="U4">
        <f>B6+C6</f>
        <v>45</v>
      </c>
      <c r="V4">
        <f>D6+E6</f>
        <v>53</v>
      </c>
      <c r="W4">
        <f>F6+G6</f>
        <v>50</v>
      </c>
      <c r="X4">
        <f>H6+I6</f>
        <v>59</v>
      </c>
      <c r="Y4">
        <f>J6+K6</f>
        <v>51</v>
      </c>
      <c r="Z4">
        <f>B7+C7</f>
        <v>57</v>
      </c>
      <c r="AA4">
        <f>D7+E7</f>
        <v>44</v>
      </c>
      <c r="AB4">
        <f>F7+G7</f>
        <v>66</v>
      </c>
      <c r="AC4">
        <f>H7+I7</f>
        <v>62</v>
      </c>
      <c r="AD4">
        <f>J7+K7</f>
        <v>65</v>
      </c>
    </row>
    <row r="5" spans="2:34" x14ac:dyDescent="0.2">
      <c r="B5">
        <v>24</v>
      </c>
      <c r="C5">
        <v>26</v>
      </c>
      <c r="D5">
        <v>24</v>
      </c>
      <c r="E5">
        <v>33</v>
      </c>
      <c r="F5">
        <v>21</v>
      </c>
      <c r="G5">
        <v>28</v>
      </c>
      <c r="H5">
        <v>23</v>
      </c>
      <c r="I5">
        <v>20</v>
      </c>
      <c r="J5">
        <v>34</v>
      </c>
      <c r="K5">
        <v>31</v>
      </c>
      <c r="O5">
        <v>3</v>
      </c>
      <c r="T5">
        <v>30</v>
      </c>
      <c r="U5">
        <f>B8+C8</f>
        <v>53</v>
      </c>
      <c r="V5">
        <f>D8+E8</f>
        <v>52</v>
      </c>
      <c r="W5">
        <f>F8+G8</f>
        <v>57</v>
      </c>
      <c r="X5">
        <f>H8+I8</f>
        <v>63</v>
      </c>
      <c r="Y5">
        <f>J8+K8</f>
        <v>58</v>
      </c>
      <c r="Z5">
        <f>B9+C9</f>
        <v>45</v>
      </c>
      <c r="AA5">
        <f>D9+E9</f>
        <v>46</v>
      </c>
      <c r="AB5">
        <f>F9+G9</f>
        <v>60</v>
      </c>
      <c r="AC5">
        <f>H9+I9</f>
        <v>54</v>
      </c>
      <c r="AD5">
        <f>J9+K9</f>
        <v>51</v>
      </c>
    </row>
    <row r="6" spans="2:34" x14ac:dyDescent="0.2">
      <c r="B6">
        <v>22</v>
      </c>
      <c r="C6">
        <v>23</v>
      </c>
      <c r="D6">
        <v>30</v>
      </c>
      <c r="E6">
        <v>23</v>
      </c>
      <c r="F6">
        <v>25</v>
      </c>
      <c r="G6">
        <v>25</v>
      </c>
      <c r="H6">
        <v>36</v>
      </c>
      <c r="I6">
        <v>23</v>
      </c>
      <c r="J6">
        <v>28</v>
      </c>
      <c r="K6">
        <v>23</v>
      </c>
      <c r="O6">
        <v>4</v>
      </c>
      <c r="T6">
        <v>40</v>
      </c>
      <c r="U6">
        <f>B10+C10</f>
        <v>49</v>
      </c>
      <c r="V6">
        <f>D10+E10</f>
        <v>39</v>
      </c>
      <c r="W6">
        <f>F10+G10</f>
        <v>54</v>
      </c>
      <c r="X6">
        <f>H10+I10</f>
        <v>61</v>
      </c>
      <c r="Y6">
        <f>J10+K10</f>
        <v>52</v>
      </c>
      <c r="Z6">
        <f>B11+C11</f>
        <v>59</v>
      </c>
      <c r="AA6">
        <f>D11+E11</f>
        <v>58</v>
      </c>
      <c r="AB6">
        <f>F11+G11</f>
        <v>70</v>
      </c>
      <c r="AC6">
        <f>H11+I11</f>
        <v>72</v>
      </c>
      <c r="AD6">
        <f>J11+K11</f>
        <v>73</v>
      </c>
    </row>
    <row r="7" spans="2:34" x14ac:dyDescent="0.2">
      <c r="B7">
        <v>29</v>
      </c>
      <c r="C7">
        <v>28</v>
      </c>
      <c r="D7">
        <v>24</v>
      </c>
      <c r="E7">
        <v>20</v>
      </c>
      <c r="F7">
        <v>37</v>
      </c>
      <c r="G7">
        <v>29</v>
      </c>
      <c r="H7">
        <v>32</v>
      </c>
      <c r="I7">
        <v>30</v>
      </c>
      <c r="J7">
        <v>34</v>
      </c>
      <c r="K7">
        <v>31</v>
      </c>
      <c r="O7">
        <v>5</v>
      </c>
      <c r="P7">
        <f>R7/400</f>
        <v>5.0000000000000001E-3</v>
      </c>
      <c r="R7">
        <v>2</v>
      </c>
      <c r="T7">
        <v>50</v>
      </c>
      <c r="U7">
        <f>B12+C12</f>
        <v>67</v>
      </c>
      <c r="V7">
        <f>D12+E12</f>
        <v>64</v>
      </c>
      <c r="W7">
        <f>F12+G12</f>
        <v>52</v>
      </c>
      <c r="X7">
        <f>H12+I12</f>
        <v>44</v>
      </c>
      <c r="Y7">
        <f>J12+K12</f>
        <v>54</v>
      </c>
      <c r="Z7">
        <f>B13+C13</f>
        <v>52</v>
      </c>
      <c r="AA7">
        <f>D13+E13</f>
        <v>48</v>
      </c>
      <c r="AB7">
        <f>F13+G13</f>
        <v>50</v>
      </c>
      <c r="AC7">
        <f>H13+I13</f>
        <v>49</v>
      </c>
      <c r="AD7">
        <f>J13+K13</f>
        <v>67</v>
      </c>
    </row>
    <row r="8" spans="2:34" x14ac:dyDescent="0.2">
      <c r="B8">
        <v>27</v>
      </c>
      <c r="C8">
        <v>26</v>
      </c>
      <c r="D8">
        <v>31</v>
      </c>
      <c r="E8">
        <v>21</v>
      </c>
      <c r="F8">
        <v>28</v>
      </c>
      <c r="G8">
        <v>29</v>
      </c>
      <c r="H8">
        <v>25</v>
      </c>
      <c r="I8">
        <v>38</v>
      </c>
      <c r="J8">
        <v>33</v>
      </c>
      <c r="K8">
        <v>25</v>
      </c>
      <c r="O8">
        <v>6</v>
      </c>
      <c r="P8">
        <f>R8/400</f>
        <v>1.2500000000000001E-2</v>
      </c>
      <c r="R8">
        <v>5</v>
      </c>
      <c r="T8">
        <v>60</v>
      </c>
      <c r="U8">
        <f>B14+C14</f>
        <v>52</v>
      </c>
      <c r="V8">
        <f>D14+E14</f>
        <v>55</v>
      </c>
      <c r="W8">
        <f>F14+G14</f>
        <v>69</v>
      </c>
      <c r="X8">
        <f>H14+I14</f>
        <v>53</v>
      </c>
      <c r="Y8">
        <f>J14+K14</f>
        <v>58</v>
      </c>
      <c r="Z8">
        <f>B15+C15</f>
        <v>51</v>
      </c>
      <c r="AA8">
        <f>D15+E15</f>
        <v>57</v>
      </c>
      <c r="AB8">
        <f>F15+G15</f>
        <v>58</v>
      </c>
      <c r="AC8">
        <f>H15+I15</f>
        <v>64</v>
      </c>
      <c r="AD8">
        <f>J15+K15</f>
        <v>68</v>
      </c>
    </row>
    <row r="9" spans="2:34" x14ac:dyDescent="0.2">
      <c r="B9">
        <v>22</v>
      </c>
      <c r="C9">
        <v>23</v>
      </c>
      <c r="D9">
        <v>23</v>
      </c>
      <c r="E9">
        <v>23</v>
      </c>
      <c r="F9">
        <v>30</v>
      </c>
      <c r="G9">
        <v>30</v>
      </c>
      <c r="H9">
        <v>20</v>
      </c>
      <c r="I9">
        <v>34</v>
      </c>
      <c r="J9">
        <v>24</v>
      </c>
      <c r="K9">
        <v>27</v>
      </c>
      <c r="O9">
        <v>7</v>
      </c>
      <c r="P9">
        <f>R9/400</f>
        <v>2.5000000000000001E-2</v>
      </c>
      <c r="R9">
        <v>10</v>
      </c>
      <c r="T9">
        <v>70</v>
      </c>
      <c r="U9">
        <f>B16+C16</f>
        <v>45</v>
      </c>
      <c r="V9">
        <f>D16+E16</f>
        <v>52</v>
      </c>
      <c r="W9">
        <f>F16+G16</f>
        <v>57</v>
      </c>
      <c r="X9">
        <f>H16+I16</f>
        <v>65</v>
      </c>
      <c r="Y9">
        <f>J16+K16</f>
        <v>55</v>
      </c>
      <c r="Z9">
        <f>B17+C17</f>
        <v>52</v>
      </c>
      <c r="AA9">
        <f>D17+E17</f>
        <v>56</v>
      </c>
      <c r="AB9">
        <f>F17+G17</f>
        <v>39</v>
      </c>
      <c r="AC9">
        <f>H17+I17</f>
        <v>61</v>
      </c>
      <c r="AD9">
        <f>J17+K17</f>
        <v>53</v>
      </c>
    </row>
    <row r="10" spans="2:34" x14ac:dyDescent="0.2">
      <c r="B10">
        <v>20</v>
      </c>
      <c r="C10">
        <v>29</v>
      </c>
      <c r="D10">
        <v>22</v>
      </c>
      <c r="E10">
        <v>17</v>
      </c>
      <c r="F10">
        <v>35</v>
      </c>
      <c r="G10">
        <v>19</v>
      </c>
      <c r="H10">
        <v>28</v>
      </c>
      <c r="I10">
        <v>33</v>
      </c>
      <c r="J10">
        <v>28</v>
      </c>
      <c r="K10">
        <v>24</v>
      </c>
      <c r="O10">
        <v>8</v>
      </c>
      <c r="P10">
        <f>R10/400</f>
        <v>1.7500000000000002E-2</v>
      </c>
      <c r="R10">
        <v>7</v>
      </c>
      <c r="T10">
        <v>80</v>
      </c>
      <c r="U10">
        <f>B18+C18</f>
        <v>62</v>
      </c>
      <c r="V10">
        <f>D18+E18</f>
        <v>57</v>
      </c>
      <c r="W10">
        <f>F18+G18</f>
        <v>53</v>
      </c>
      <c r="X10">
        <f>H18+I18</f>
        <v>62</v>
      </c>
      <c r="Y10">
        <f>J18+K18</f>
        <v>45</v>
      </c>
      <c r="Z10">
        <f>B19+C19</f>
        <v>53</v>
      </c>
      <c r="AA10">
        <f>D19+E19</f>
        <v>54</v>
      </c>
      <c r="AB10">
        <f>F19+G19</f>
        <v>47</v>
      </c>
      <c r="AC10">
        <f>H19+I19</f>
        <v>48</v>
      </c>
      <c r="AD10">
        <f>J19+K19</f>
        <v>52</v>
      </c>
    </row>
    <row r="11" spans="2:34" x14ac:dyDescent="0.2">
      <c r="B11">
        <v>28</v>
      </c>
      <c r="C11">
        <v>31</v>
      </c>
      <c r="D11">
        <v>29</v>
      </c>
      <c r="E11">
        <v>29</v>
      </c>
      <c r="F11">
        <v>32</v>
      </c>
      <c r="G11">
        <v>38</v>
      </c>
      <c r="H11">
        <v>33</v>
      </c>
      <c r="I11">
        <v>39</v>
      </c>
      <c r="J11">
        <v>41</v>
      </c>
      <c r="K11">
        <v>32</v>
      </c>
      <c r="O11">
        <v>9</v>
      </c>
      <c r="P11">
        <f>R11/400</f>
        <v>3.7499999999999999E-2</v>
      </c>
      <c r="R11">
        <v>15</v>
      </c>
      <c r="T11">
        <v>90</v>
      </c>
      <c r="U11">
        <f>B20+C20</f>
        <v>63</v>
      </c>
      <c r="V11">
        <f>D20+E20</f>
        <v>61</v>
      </c>
      <c r="W11">
        <f>F20+G20</f>
        <v>63</v>
      </c>
      <c r="X11">
        <f>H20+I20</f>
        <v>56</v>
      </c>
      <c r="Y11">
        <f>J20+K20</f>
        <v>61</v>
      </c>
      <c r="Z11">
        <f>B21+C21</f>
        <v>51</v>
      </c>
      <c r="AA11">
        <f>D21+E21</f>
        <v>49</v>
      </c>
      <c r="AB11">
        <f>F21+G21</f>
        <v>57</v>
      </c>
      <c r="AC11">
        <f>H21+I21</f>
        <v>53</v>
      </c>
      <c r="AD11">
        <f>J21+K21</f>
        <v>57</v>
      </c>
    </row>
    <row r="12" spans="2:34" x14ac:dyDescent="0.2">
      <c r="B12">
        <v>27</v>
      </c>
      <c r="C12">
        <v>40</v>
      </c>
      <c r="D12">
        <v>38</v>
      </c>
      <c r="E12">
        <v>26</v>
      </c>
      <c r="F12">
        <v>23</v>
      </c>
      <c r="G12">
        <v>29</v>
      </c>
      <c r="H12">
        <v>27</v>
      </c>
      <c r="I12">
        <v>17</v>
      </c>
      <c r="J12">
        <v>28</v>
      </c>
      <c r="K12">
        <v>26</v>
      </c>
      <c r="O12">
        <v>10</v>
      </c>
      <c r="P12">
        <f>R12/400</f>
        <v>0.06</v>
      </c>
      <c r="R12">
        <v>24</v>
      </c>
    </row>
    <row r="13" spans="2:34" x14ac:dyDescent="0.2">
      <c r="B13">
        <v>27</v>
      </c>
      <c r="C13">
        <v>25</v>
      </c>
      <c r="D13">
        <v>30</v>
      </c>
      <c r="E13">
        <v>18</v>
      </c>
      <c r="F13">
        <v>25</v>
      </c>
      <c r="G13">
        <v>25</v>
      </c>
      <c r="H13">
        <v>17</v>
      </c>
      <c r="I13">
        <v>32</v>
      </c>
      <c r="J13">
        <v>37</v>
      </c>
      <c r="K13">
        <v>30</v>
      </c>
      <c r="O13">
        <v>11</v>
      </c>
      <c r="P13">
        <f>R13/400</f>
        <v>0.105</v>
      </c>
      <c r="R13">
        <v>42</v>
      </c>
    </row>
    <row r="14" spans="2:34" x14ac:dyDescent="0.2">
      <c r="B14">
        <v>30</v>
      </c>
      <c r="C14">
        <v>22</v>
      </c>
      <c r="D14">
        <v>22</v>
      </c>
      <c r="E14">
        <v>33</v>
      </c>
      <c r="F14">
        <v>39</v>
      </c>
      <c r="G14">
        <v>30</v>
      </c>
      <c r="H14">
        <v>31</v>
      </c>
      <c r="I14">
        <v>22</v>
      </c>
      <c r="J14">
        <v>33</v>
      </c>
      <c r="K14">
        <v>25</v>
      </c>
      <c r="O14">
        <v>12</v>
      </c>
      <c r="P14">
        <f>R14/400</f>
        <v>0.105</v>
      </c>
      <c r="R14">
        <v>42</v>
      </c>
    </row>
    <row r="15" spans="2:34" x14ac:dyDescent="0.2">
      <c r="B15">
        <v>26</v>
      </c>
      <c r="C15">
        <v>25</v>
      </c>
      <c r="D15">
        <v>27</v>
      </c>
      <c r="E15">
        <v>30</v>
      </c>
      <c r="F15">
        <v>32</v>
      </c>
      <c r="G15">
        <v>26</v>
      </c>
      <c r="H15">
        <v>35</v>
      </c>
      <c r="I15">
        <v>29</v>
      </c>
      <c r="J15">
        <v>37</v>
      </c>
      <c r="K15">
        <v>31</v>
      </c>
      <c r="O15">
        <v>13</v>
      </c>
      <c r="P15">
        <f>R15/400</f>
        <v>9.7500000000000003E-2</v>
      </c>
      <c r="R15">
        <v>39</v>
      </c>
      <c r="V15">
        <f>(56-U2)^2</f>
        <v>1</v>
      </c>
      <c r="W15">
        <f t="shared" ref="W15:AD15" si="0">(56-V2)^2</f>
        <v>144</v>
      </c>
      <c r="X15">
        <f t="shared" si="0"/>
        <v>100</v>
      </c>
      <c r="Y15">
        <f t="shared" si="0"/>
        <v>9</v>
      </c>
      <c r="Z15">
        <f t="shared" si="0"/>
        <v>16</v>
      </c>
      <c r="AA15">
        <f t="shared" si="0"/>
        <v>81</v>
      </c>
      <c r="AB15">
        <f t="shared" si="0"/>
        <v>169</v>
      </c>
      <c r="AC15">
        <f t="shared" si="0"/>
        <v>1</v>
      </c>
      <c r="AD15">
        <f t="shared" si="0"/>
        <v>16</v>
      </c>
      <c r="AE15">
        <f>(56-AD2)^2</f>
        <v>4</v>
      </c>
      <c r="AH15">
        <f>SUM(V15:AE24)</f>
        <v>5442</v>
      </c>
    </row>
    <row r="16" spans="2:34" x14ac:dyDescent="0.2">
      <c r="B16">
        <v>25</v>
      </c>
      <c r="C16">
        <v>20</v>
      </c>
      <c r="D16">
        <v>24</v>
      </c>
      <c r="E16">
        <v>28</v>
      </c>
      <c r="F16">
        <v>31</v>
      </c>
      <c r="G16">
        <v>26</v>
      </c>
      <c r="H16">
        <v>35</v>
      </c>
      <c r="I16">
        <v>30</v>
      </c>
      <c r="J16">
        <v>26</v>
      </c>
      <c r="K16">
        <v>29</v>
      </c>
      <c r="O16">
        <v>14</v>
      </c>
      <c r="P16">
        <f>R16/400</f>
        <v>0.1125</v>
      </c>
      <c r="R16">
        <v>45</v>
      </c>
      <c r="V16">
        <f t="shared" ref="V16:AE16" si="1">(56-U3)^2</f>
        <v>16</v>
      </c>
      <c r="W16">
        <f t="shared" si="1"/>
        <v>36</v>
      </c>
      <c r="X16">
        <f t="shared" si="1"/>
        <v>196</v>
      </c>
      <c r="Y16">
        <f t="shared" si="1"/>
        <v>16</v>
      </c>
      <c r="Z16">
        <f t="shared" si="1"/>
        <v>16</v>
      </c>
      <c r="AA16">
        <f t="shared" si="1"/>
        <v>36</v>
      </c>
      <c r="AB16">
        <f t="shared" si="1"/>
        <v>1</v>
      </c>
      <c r="AC16">
        <f t="shared" si="1"/>
        <v>49</v>
      </c>
      <c r="AD16">
        <f t="shared" si="1"/>
        <v>169</v>
      </c>
      <c r="AE16">
        <f t="shared" si="1"/>
        <v>81</v>
      </c>
    </row>
    <row r="17" spans="2:38" x14ac:dyDescent="0.2">
      <c r="B17">
        <v>33</v>
      </c>
      <c r="C17">
        <v>19</v>
      </c>
      <c r="D17">
        <v>27</v>
      </c>
      <c r="E17">
        <v>29</v>
      </c>
      <c r="F17">
        <v>24</v>
      </c>
      <c r="G17">
        <v>15</v>
      </c>
      <c r="H17">
        <v>31</v>
      </c>
      <c r="I17">
        <v>30</v>
      </c>
      <c r="J17">
        <v>20</v>
      </c>
      <c r="K17">
        <v>33</v>
      </c>
      <c r="O17">
        <v>15</v>
      </c>
      <c r="P17">
        <f>R17/400</f>
        <v>8.5000000000000006E-2</v>
      </c>
      <c r="R17">
        <v>34</v>
      </c>
      <c r="V17">
        <f t="shared" ref="V17:AE17" si="2">(56-U4)^2</f>
        <v>121</v>
      </c>
      <c r="W17">
        <f t="shared" si="2"/>
        <v>9</v>
      </c>
      <c r="X17">
        <f t="shared" si="2"/>
        <v>36</v>
      </c>
      <c r="Y17">
        <f t="shared" si="2"/>
        <v>9</v>
      </c>
      <c r="Z17">
        <f t="shared" si="2"/>
        <v>25</v>
      </c>
      <c r="AA17">
        <f t="shared" si="2"/>
        <v>1</v>
      </c>
      <c r="AB17">
        <f t="shared" si="2"/>
        <v>144</v>
      </c>
      <c r="AC17">
        <f t="shared" si="2"/>
        <v>100</v>
      </c>
      <c r="AD17">
        <f t="shared" si="2"/>
        <v>36</v>
      </c>
      <c r="AE17">
        <f t="shared" si="2"/>
        <v>81</v>
      </c>
    </row>
    <row r="18" spans="2:38" x14ac:dyDescent="0.2">
      <c r="B18">
        <v>32</v>
      </c>
      <c r="C18">
        <v>30</v>
      </c>
      <c r="D18">
        <v>26</v>
      </c>
      <c r="E18">
        <v>31</v>
      </c>
      <c r="F18">
        <v>23</v>
      </c>
      <c r="G18">
        <v>30</v>
      </c>
      <c r="H18">
        <v>25</v>
      </c>
      <c r="I18">
        <v>37</v>
      </c>
      <c r="J18">
        <v>23</v>
      </c>
      <c r="K18">
        <v>22</v>
      </c>
      <c r="O18">
        <v>16</v>
      </c>
      <c r="P18">
        <f>R18/400</f>
        <v>9.5000000000000001E-2</v>
      </c>
      <c r="R18">
        <v>38</v>
      </c>
      <c r="V18">
        <f t="shared" ref="V18:AE18" si="3">(56-U5)^2</f>
        <v>9</v>
      </c>
      <c r="W18">
        <f t="shared" si="3"/>
        <v>16</v>
      </c>
      <c r="X18">
        <f t="shared" si="3"/>
        <v>1</v>
      </c>
      <c r="Y18">
        <f t="shared" si="3"/>
        <v>49</v>
      </c>
      <c r="Z18">
        <f t="shared" si="3"/>
        <v>4</v>
      </c>
      <c r="AA18">
        <f t="shared" si="3"/>
        <v>121</v>
      </c>
      <c r="AB18">
        <f t="shared" si="3"/>
        <v>100</v>
      </c>
      <c r="AC18">
        <f t="shared" si="3"/>
        <v>16</v>
      </c>
      <c r="AD18">
        <f t="shared" si="3"/>
        <v>4</v>
      </c>
      <c r="AE18">
        <f t="shared" si="3"/>
        <v>25</v>
      </c>
    </row>
    <row r="19" spans="2:38" x14ac:dyDescent="0.2">
      <c r="B19">
        <v>25</v>
      </c>
      <c r="C19">
        <v>28</v>
      </c>
      <c r="D19">
        <v>27</v>
      </c>
      <c r="E19">
        <v>27</v>
      </c>
      <c r="F19">
        <v>22</v>
      </c>
      <c r="G19">
        <v>25</v>
      </c>
      <c r="H19">
        <v>25</v>
      </c>
      <c r="I19">
        <v>23</v>
      </c>
      <c r="J19">
        <v>35</v>
      </c>
      <c r="K19">
        <v>17</v>
      </c>
      <c r="O19">
        <v>17</v>
      </c>
      <c r="P19">
        <f>R19/400</f>
        <v>0.08</v>
      </c>
      <c r="R19">
        <v>32</v>
      </c>
      <c r="V19">
        <f t="shared" ref="V19:AE19" si="4">(56-U6)^2</f>
        <v>49</v>
      </c>
      <c r="W19">
        <f t="shared" si="4"/>
        <v>289</v>
      </c>
      <c r="X19">
        <f t="shared" si="4"/>
        <v>4</v>
      </c>
      <c r="Y19">
        <f t="shared" si="4"/>
        <v>25</v>
      </c>
      <c r="Z19">
        <f t="shared" si="4"/>
        <v>16</v>
      </c>
      <c r="AA19">
        <f t="shared" si="4"/>
        <v>9</v>
      </c>
      <c r="AB19">
        <f t="shared" si="4"/>
        <v>4</v>
      </c>
      <c r="AC19">
        <f t="shared" si="4"/>
        <v>196</v>
      </c>
      <c r="AD19">
        <f t="shared" si="4"/>
        <v>256</v>
      </c>
      <c r="AE19">
        <f t="shared" si="4"/>
        <v>289</v>
      </c>
    </row>
    <row r="20" spans="2:38" x14ac:dyDescent="0.2">
      <c r="B20">
        <v>29</v>
      </c>
      <c r="C20">
        <v>34</v>
      </c>
      <c r="D20">
        <v>29</v>
      </c>
      <c r="E20">
        <v>32</v>
      </c>
      <c r="F20">
        <v>27</v>
      </c>
      <c r="G20">
        <v>36</v>
      </c>
      <c r="H20">
        <v>27</v>
      </c>
      <c r="I20">
        <v>29</v>
      </c>
      <c r="J20">
        <v>34</v>
      </c>
      <c r="K20">
        <v>27</v>
      </c>
      <c r="O20">
        <v>18</v>
      </c>
      <c r="P20">
        <f>R20/400</f>
        <v>4.7500000000000001E-2</v>
      </c>
      <c r="R20">
        <v>19</v>
      </c>
      <c r="V20">
        <f t="shared" ref="V20:AE20" si="5">(56-U7)^2</f>
        <v>121</v>
      </c>
      <c r="W20">
        <f t="shared" si="5"/>
        <v>64</v>
      </c>
      <c r="X20">
        <f t="shared" si="5"/>
        <v>16</v>
      </c>
      <c r="Y20">
        <f t="shared" si="5"/>
        <v>144</v>
      </c>
      <c r="Z20">
        <f t="shared" si="5"/>
        <v>4</v>
      </c>
      <c r="AA20">
        <f t="shared" si="5"/>
        <v>16</v>
      </c>
      <c r="AB20">
        <f t="shared" si="5"/>
        <v>64</v>
      </c>
      <c r="AC20">
        <f t="shared" si="5"/>
        <v>36</v>
      </c>
      <c r="AD20">
        <f t="shared" si="5"/>
        <v>49</v>
      </c>
      <c r="AE20">
        <f t="shared" si="5"/>
        <v>121</v>
      </c>
    </row>
    <row r="21" spans="2:38" x14ac:dyDescent="0.2">
      <c r="B21">
        <v>23</v>
      </c>
      <c r="C21">
        <v>28</v>
      </c>
      <c r="D21">
        <v>17</v>
      </c>
      <c r="E21">
        <v>32</v>
      </c>
      <c r="F21">
        <v>32</v>
      </c>
      <c r="G21">
        <v>25</v>
      </c>
      <c r="H21">
        <v>21</v>
      </c>
      <c r="I21">
        <v>32</v>
      </c>
      <c r="J21">
        <v>27</v>
      </c>
      <c r="K21">
        <v>30</v>
      </c>
      <c r="O21">
        <v>19</v>
      </c>
      <c r="P21">
        <f>R21/400</f>
        <v>3.5000000000000003E-2</v>
      </c>
      <c r="R21">
        <v>14</v>
      </c>
      <c r="V21">
        <f t="shared" ref="V21:AE21" si="6">(56-U8)^2</f>
        <v>16</v>
      </c>
      <c r="W21">
        <f t="shared" si="6"/>
        <v>1</v>
      </c>
      <c r="X21">
        <f t="shared" si="6"/>
        <v>169</v>
      </c>
      <c r="Y21">
        <f t="shared" si="6"/>
        <v>9</v>
      </c>
      <c r="Z21">
        <f t="shared" si="6"/>
        <v>4</v>
      </c>
      <c r="AA21">
        <f t="shared" si="6"/>
        <v>25</v>
      </c>
      <c r="AB21">
        <f t="shared" si="6"/>
        <v>1</v>
      </c>
      <c r="AC21">
        <f t="shared" si="6"/>
        <v>4</v>
      </c>
      <c r="AD21">
        <f t="shared" si="6"/>
        <v>64</v>
      </c>
      <c r="AE21">
        <f t="shared" si="6"/>
        <v>144</v>
      </c>
    </row>
    <row r="22" spans="2:38" x14ac:dyDescent="0.2">
      <c r="O22">
        <v>20</v>
      </c>
      <c r="P22">
        <f>R22/400</f>
        <v>0.03</v>
      </c>
      <c r="R22">
        <v>12</v>
      </c>
      <c r="V22">
        <f t="shared" ref="V22:AE22" si="7">(56-U9)^2</f>
        <v>121</v>
      </c>
      <c r="W22">
        <f t="shared" si="7"/>
        <v>16</v>
      </c>
      <c r="X22">
        <f t="shared" si="7"/>
        <v>1</v>
      </c>
      <c r="Y22">
        <f t="shared" si="7"/>
        <v>81</v>
      </c>
      <c r="Z22">
        <f t="shared" si="7"/>
        <v>1</v>
      </c>
      <c r="AA22">
        <f t="shared" si="7"/>
        <v>16</v>
      </c>
      <c r="AB22">
        <f t="shared" si="7"/>
        <v>0</v>
      </c>
      <c r="AC22">
        <f t="shared" si="7"/>
        <v>289</v>
      </c>
      <c r="AD22">
        <f t="shared" si="7"/>
        <v>25</v>
      </c>
      <c r="AE22">
        <f t="shared" si="7"/>
        <v>9</v>
      </c>
    </row>
    <row r="23" spans="2:38" x14ac:dyDescent="0.2">
      <c r="O23">
        <v>21</v>
      </c>
      <c r="P23">
        <f>R23/400</f>
        <v>2.2499999999999999E-2</v>
      </c>
      <c r="R23">
        <v>9</v>
      </c>
      <c r="V23">
        <f t="shared" ref="V23:AE23" si="8">(56-U10)^2</f>
        <v>36</v>
      </c>
      <c r="W23">
        <f t="shared" si="8"/>
        <v>1</v>
      </c>
      <c r="X23">
        <f t="shared" si="8"/>
        <v>9</v>
      </c>
      <c r="Y23">
        <f t="shared" si="8"/>
        <v>36</v>
      </c>
      <c r="Z23">
        <f t="shared" si="8"/>
        <v>121</v>
      </c>
      <c r="AA23">
        <f t="shared" si="8"/>
        <v>9</v>
      </c>
      <c r="AB23">
        <f t="shared" si="8"/>
        <v>4</v>
      </c>
      <c r="AC23">
        <f t="shared" si="8"/>
        <v>81</v>
      </c>
      <c r="AD23">
        <f t="shared" si="8"/>
        <v>64</v>
      </c>
      <c r="AE23">
        <f t="shared" si="8"/>
        <v>16</v>
      </c>
    </row>
    <row r="24" spans="2:38" x14ac:dyDescent="0.2">
      <c r="O24">
        <v>22</v>
      </c>
      <c r="P24">
        <f>R24/400</f>
        <v>7.4999999999999997E-3</v>
      </c>
      <c r="R24">
        <v>3</v>
      </c>
      <c r="V24">
        <f t="shared" ref="V24:AE24" si="9">(56-U11)^2</f>
        <v>49</v>
      </c>
      <c r="W24">
        <f t="shared" si="9"/>
        <v>25</v>
      </c>
      <c r="X24">
        <f t="shared" si="9"/>
        <v>49</v>
      </c>
      <c r="Y24">
        <f t="shared" si="9"/>
        <v>0</v>
      </c>
      <c r="Z24">
        <f t="shared" si="9"/>
        <v>25</v>
      </c>
      <c r="AA24">
        <f t="shared" si="9"/>
        <v>25</v>
      </c>
      <c r="AB24">
        <f t="shared" si="9"/>
        <v>49</v>
      </c>
      <c r="AC24">
        <f t="shared" si="9"/>
        <v>1</v>
      </c>
      <c r="AD24">
        <f t="shared" si="9"/>
        <v>9</v>
      </c>
      <c r="AE24">
        <f t="shared" si="9"/>
        <v>1</v>
      </c>
    </row>
    <row r="25" spans="2:38" x14ac:dyDescent="0.2">
      <c r="B25">
        <f>(B2-28)^2</f>
        <v>9</v>
      </c>
      <c r="C25">
        <f t="shared" ref="C25:K25" si="10">(C2-28)^2</f>
        <v>16</v>
      </c>
      <c r="D25">
        <f t="shared" si="10"/>
        <v>49</v>
      </c>
      <c r="E25">
        <f t="shared" si="10"/>
        <v>25</v>
      </c>
      <c r="F25">
        <f t="shared" si="10"/>
        <v>9</v>
      </c>
      <c r="G25">
        <f t="shared" si="10"/>
        <v>169</v>
      </c>
      <c r="H25">
        <f t="shared" si="10"/>
        <v>16</v>
      </c>
      <c r="I25">
        <f t="shared" si="10"/>
        <v>1</v>
      </c>
      <c r="J25">
        <f t="shared" si="10"/>
        <v>25</v>
      </c>
      <c r="K25">
        <f t="shared" si="10"/>
        <v>1</v>
      </c>
      <c r="O25">
        <v>23</v>
      </c>
      <c r="P25">
        <f>R25/400</f>
        <v>0.01</v>
      </c>
      <c r="R25">
        <v>4</v>
      </c>
    </row>
    <row r="26" spans="2:38" x14ac:dyDescent="0.2">
      <c r="B26">
        <f t="shared" ref="B26:K26" si="11">(B3-28)^2</f>
        <v>25</v>
      </c>
      <c r="C26">
        <f t="shared" si="11"/>
        <v>16</v>
      </c>
      <c r="D26">
        <f t="shared" si="11"/>
        <v>169</v>
      </c>
      <c r="E26">
        <f t="shared" si="11"/>
        <v>0</v>
      </c>
      <c r="F26">
        <f t="shared" si="11"/>
        <v>4</v>
      </c>
      <c r="G26">
        <f t="shared" si="11"/>
        <v>9</v>
      </c>
      <c r="H26">
        <f t="shared" si="11"/>
        <v>49</v>
      </c>
      <c r="I26">
        <f t="shared" si="11"/>
        <v>9</v>
      </c>
      <c r="J26">
        <f t="shared" si="11"/>
        <v>16</v>
      </c>
      <c r="K26">
        <f t="shared" si="11"/>
        <v>36</v>
      </c>
      <c r="O26">
        <v>24</v>
      </c>
      <c r="P26">
        <f>R26/400</f>
        <v>5.0000000000000001E-3</v>
      </c>
      <c r="R26">
        <v>2</v>
      </c>
    </row>
    <row r="27" spans="2:38" x14ac:dyDescent="0.2">
      <c r="B27">
        <f t="shared" ref="B27:K27" si="12">(B4-28)^2</f>
        <v>49</v>
      </c>
      <c r="C27">
        <f t="shared" si="12"/>
        <v>121</v>
      </c>
      <c r="D27">
        <f t="shared" si="12"/>
        <v>25</v>
      </c>
      <c r="E27">
        <f t="shared" si="12"/>
        <v>1</v>
      </c>
      <c r="F27">
        <f t="shared" si="12"/>
        <v>121</v>
      </c>
      <c r="G27">
        <f t="shared" si="12"/>
        <v>9</v>
      </c>
      <c r="H27">
        <f t="shared" si="12"/>
        <v>16</v>
      </c>
      <c r="I27">
        <f t="shared" si="12"/>
        <v>0</v>
      </c>
      <c r="J27">
        <f t="shared" si="12"/>
        <v>49</v>
      </c>
      <c r="K27">
        <f t="shared" si="12"/>
        <v>9</v>
      </c>
      <c r="O27">
        <v>25</v>
      </c>
      <c r="P27">
        <f>R27/400</f>
        <v>2.5000000000000001E-3</v>
      </c>
      <c r="R27">
        <v>1</v>
      </c>
    </row>
    <row r="28" spans="2:38" x14ac:dyDescent="0.2">
      <c r="B28">
        <f t="shared" ref="B28:K28" si="13">(B5-28)^2</f>
        <v>16</v>
      </c>
      <c r="C28">
        <f t="shared" si="13"/>
        <v>4</v>
      </c>
      <c r="D28">
        <f t="shared" si="13"/>
        <v>16</v>
      </c>
      <c r="E28">
        <f t="shared" si="13"/>
        <v>25</v>
      </c>
      <c r="F28">
        <f t="shared" si="13"/>
        <v>49</v>
      </c>
      <c r="G28">
        <f t="shared" si="13"/>
        <v>0</v>
      </c>
      <c r="H28">
        <f t="shared" si="13"/>
        <v>25</v>
      </c>
      <c r="I28">
        <f t="shared" si="13"/>
        <v>64</v>
      </c>
      <c r="J28">
        <f t="shared" si="13"/>
        <v>36</v>
      </c>
      <c r="K28">
        <f t="shared" si="13"/>
        <v>9</v>
      </c>
      <c r="O28">
        <v>26</v>
      </c>
      <c r="P28">
        <f>R28/400</f>
        <v>2.5000000000000001E-3</v>
      </c>
      <c r="R28">
        <v>1</v>
      </c>
    </row>
    <row r="29" spans="2:38" x14ac:dyDescent="0.2">
      <c r="B29">
        <f t="shared" ref="B29:K29" si="14">(B6-28)^2</f>
        <v>36</v>
      </c>
      <c r="C29">
        <f t="shared" si="14"/>
        <v>25</v>
      </c>
      <c r="D29">
        <f t="shared" si="14"/>
        <v>4</v>
      </c>
      <c r="E29">
        <f t="shared" si="14"/>
        <v>25</v>
      </c>
      <c r="F29">
        <f t="shared" si="14"/>
        <v>9</v>
      </c>
      <c r="G29">
        <f t="shared" si="14"/>
        <v>9</v>
      </c>
      <c r="H29">
        <f t="shared" si="14"/>
        <v>64</v>
      </c>
      <c r="I29">
        <f t="shared" si="14"/>
        <v>25</v>
      </c>
      <c r="J29">
        <f t="shared" si="14"/>
        <v>0</v>
      </c>
      <c r="K29">
        <f t="shared" si="14"/>
        <v>25</v>
      </c>
      <c r="U29">
        <v>39</v>
      </c>
      <c r="V29">
        <f>COUNTIF($U$2:$AD$11, U29)</f>
        <v>2</v>
      </c>
      <c r="W29">
        <f>V29/100</f>
        <v>0.02</v>
      </c>
      <c r="Z29">
        <v>39</v>
      </c>
      <c r="AA29">
        <v>40</v>
      </c>
      <c r="AB29">
        <v>41</v>
      </c>
      <c r="AC29">
        <v>42</v>
      </c>
      <c r="AD29">
        <v>43</v>
      </c>
      <c r="AE29">
        <v>44</v>
      </c>
      <c r="AF29">
        <v>45</v>
      </c>
      <c r="AG29">
        <v>46</v>
      </c>
      <c r="AH29">
        <v>47</v>
      </c>
    </row>
    <row r="30" spans="2:38" x14ac:dyDescent="0.2">
      <c r="B30">
        <f t="shared" ref="B30:K30" si="15">(B7-28)^2</f>
        <v>1</v>
      </c>
      <c r="C30">
        <f t="shared" si="15"/>
        <v>0</v>
      </c>
      <c r="D30">
        <f t="shared" si="15"/>
        <v>16</v>
      </c>
      <c r="E30">
        <f t="shared" si="15"/>
        <v>64</v>
      </c>
      <c r="F30">
        <f t="shared" si="15"/>
        <v>81</v>
      </c>
      <c r="G30">
        <f t="shared" si="15"/>
        <v>1</v>
      </c>
      <c r="H30">
        <f t="shared" si="15"/>
        <v>16</v>
      </c>
      <c r="I30">
        <f t="shared" si="15"/>
        <v>4</v>
      </c>
      <c r="J30">
        <f t="shared" si="15"/>
        <v>36</v>
      </c>
      <c r="K30">
        <f t="shared" si="15"/>
        <v>9</v>
      </c>
      <c r="U30">
        <v>40</v>
      </c>
      <c r="V30">
        <f>COUNTIF($U$2:$AD$11, U30)</f>
        <v>0</v>
      </c>
      <c r="W30">
        <f t="shared" ref="W30:W63" si="16">V30/100</f>
        <v>0</v>
      </c>
      <c r="Z30">
        <f>COUNTIF($U$2:$AD$11, Z29)</f>
        <v>2</v>
      </c>
      <c r="AA30">
        <f>COUNTIF($U$2:$AD$11, AA29)</f>
        <v>0</v>
      </c>
      <c r="AB30">
        <f>COUNTIF($U$2:$AD$11, AB29)</f>
        <v>0</v>
      </c>
      <c r="AC30">
        <f>COUNTIF($U$2:$AD$11, AC29)</f>
        <v>1</v>
      </c>
      <c r="AD30">
        <f>COUNTIF($U$2:$AD$11, AD29)</f>
        <v>1</v>
      </c>
      <c r="AE30">
        <f>COUNTIF($U$2:$AD$11, AE29)</f>
        <v>2</v>
      </c>
      <c r="AF30">
        <f>COUNTIF($U$2:$AD$11, AF29)</f>
        <v>4</v>
      </c>
      <c r="AG30">
        <f>COUNTIF($U$2:$AD$11, AG29)</f>
        <v>1</v>
      </c>
      <c r="AH30">
        <f>COUNTIF($U$2:$AD$11, AH29)</f>
        <v>1</v>
      </c>
      <c r="AL30">
        <f>SUM(Z30:AH30)</f>
        <v>12</v>
      </c>
    </row>
    <row r="31" spans="2:38" x14ac:dyDescent="0.2">
      <c r="B31">
        <f t="shared" ref="B31:K31" si="17">(B8-28)^2</f>
        <v>1</v>
      </c>
      <c r="C31">
        <f t="shared" si="17"/>
        <v>4</v>
      </c>
      <c r="D31">
        <f t="shared" si="17"/>
        <v>9</v>
      </c>
      <c r="E31">
        <f t="shared" si="17"/>
        <v>49</v>
      </c>
      <c r="F31">
        <f t="shared" si="17"/>
        <v>0</v>
      </c>
      <c r="G31">
        <f t="shared" si="17"/>
        <v>1</v>
      </c>
      <c r="H31">
        <f t="shared" si="17"/>
        <v>9</v>
      </c>
      <c r="I31">
        <f t="shared" si="17"/>
        <v>100</v>
      </c>
      <c r="J31">
        <f t="shared" si="17"/>
        <v>25</v>
      </c>
      <c r="K31">
        <f t="shared" si="17"/>
        <v>9</v>
      </c>
      <c r="U31">
        <v>41</v>
      </c>
      <c r="V31">
        <f>COUNTIF($U$2:$AD$11, U31)</f>
        <v>0</v>
      </c>
      <c r="W31">
        <f t="shared" si="16"/>
        <v>0</v>
      </c>
      <c r="Z31">
        <f>Z30/100</f>
        <v>0.02</v>
      </c>
      <c r="AA31">
        <f t="shared" ref="AA31:AH31" si="18">AA30/100</f>
        <v>0</v>
      </c>
      <c r="AB31">
        <f t="shared" si="18"/>
        <v>0</v>
      </c>
      <c r="AC31">
        <f t="shared" si="18"/>
        <v>0.01</v>
      </c>
      <c r="AD31">
        <f t="shared" si="18"/>
        <v>0.01</v>
      </c>
      <c r="AE31">
        <f t="shared" si="18"/>
        <v>0.02</v>
      </c>
      <c r="AF31">
        <f t="shared" si="18"/>
        <v>0.04</v>
      </c>
      <c r="AG31">
        <f t="shared" si="18"/>
        <v>0.01</v>
      </c>
      <c r="AH31">
        <f t="shared" si="18"/>
        <v>0.01</v>
      </c>
    </row>
    <row r="32" spans="2:38" x14ac:dyDescent="0.2">
      <c r="B32">
        <f t="shared" ref="B32:K32" si="19">(B9-28)^2</f>
        <v>36</v>
      </c>
      <c r="C32">
        <f t="shared" si="19"/>
        <v>25</v>
      </c>
      <c r="D32">
        <f t="shared" si="19"/>
        <v>25</v>
      </c>
      <c r="E32">
        <f t="shared" si="19"/>
        <v>25</v>
      </c>
      <c r="F32">
        <f t="shared" si="19"/>
        <v>4</v>
      </c>
      <c r="G32">
        <f t="shared" si="19"/>
        <v>4</v>
      </c>
      <c r="H32">
        <f t="shared" si="19"/>
        <v>64</v>
      </c>
      <c r="I32">
        <f t="shared" si="19"/>
        <v>36</v>
      </c>
      <c r="J32">
        <f t="shared" si="19"/>
        <v>16</v>
      </c>
      <c r="K32">
        <f t="shared" si="19"/>
        <v>1</v>
      </c>
      <c r="U32">
        <v>42</v>
      </c>
      <c r="V32">
        <f>COUNTIF($U$2:$AD$11, U32)</f>
        <v>1</v>
      </c>
      <c r="W32">
        <f t="shared" si="16"/>
        <v>0.01</v>
      </c>
    </row>
    <row r="33" spans="2:41" x14ac:dyDescent="0.2">
      <c r="B33">
        <f t="shared" ref="B33:K33" si="20">(B10-28)^2</f>
        <v>64</v>
      </c>
      <c r="C33">
        <f t="shared" si="20"/>
        <v>1</v>
      </c>
      <c r="D33">
        <f t="shared" si="20"/>
        <v>36</v>
      </c>
      <c r="E33">
        <f t="shared" si="20"/>
        <v>121</v>
      </c>
      <c r="F33">
        <f t="shared" si="20"/>
        <v>49</v>
      </c>
      <c r="G33">
        <f t="shared" si="20"/>
        <v>81</v>
      </c>
      <c r="H33">
        <f t="shared" si="20"/>
        <v>0</v>
      </c>
      <c r="I33">
        <f t="shared" si="20"/>
        <v>25</v>
      </c>
      <c r="J33">
        <f t="shared" si="20"/>
        <v>0</v>
      </c>
      <c r="K33">
        <f t="shared" si="20"/>
        <v>16</v>
      </c>
      <c r="P33">
        <f>SUM(R7:R28)</f>
        <v>400</v>
      </c>
      <c r="U33">
        <v>43</v>
      </c>
      <c r="V33">
        <f>COUNTIF($U$2:$AD$11, U33)</f>
        <v>1</v>
      </c>
      <c r="W33">
        <f t="shared" si="16"/>
        <v>0.01</v>
      </c>
      <c r="Z33">
        <v>48</v>
      </c>
      <c r="AA33">
        <v>49</v>
      </c>
      <c r="AB33">
        <v>50</v>
      </c>
      <c r="AC33">
        <v>51</v>
      </c>
      <c r="AD33">
        <v>52</v>
      </c>
      <c r="AE33">
        <v>53</v>
      </c>
      <c r="AF33">
        <v>54</v>
      </c>
      <c r="AG33">
        <v>55</v>
      </c>
      <c r="AH33">
        <v>56</v>
      </c>
    </row>
    <row r="34" spans="2:41" x14ac:dyDescent="0.2">
      <c r="B34">
        <f t="shared" ref="B34:K34" si="21">(B11-28)^2</f>
        <v>0</v>
      </c>
      <c r="C34">
        <f t="shared" si="21"/>
        <v>9</v>
      </c>
      <c r="D34">
        <f t="shared" si="21"/>
        <v>1</v>
      </c>
      <c r="E34">
        <f t="shared" si="21"/>
        <v>1</v>
      </c>
      <c r="F34">
        <f t="shared" si="21"/>
        <v>16</v>
      </c>
      <c r="G34">
        <f t="shared" si="21"/>
        <v>100</v>
      </c>
      <c r="H34">
        <f t="shared" si="21"/>
        <v>25</v>
      </c>
      <c r="I34">
        <f t="shared" si="21"/>
        <v>121</v>
      </c>
      <c r="J34">
        <f t="shared" si="21"/>
        <v>169</v>
      </c>
      <c r="K34">
        <f t="shared" si="21"/>
        <v>16</v>
      </c>
      <c r="M34">
        <f>SUM(B25:K44)</f>
        <v>5722</v>
      </c>
      <c r="U34">
        <v>44</v>
      </c>
      <c r="V34">
        <f>COUNTIF($U$2:$AD$11, U34)</f>
        <v>2</v>
      </c>
      <c r="W34">
        <f t="shared" si="16"/>
        <v>0.02</v>
      </c>
      <c r="Z34">
        <f>COUNTIF($U$2:$AD$11, Z33)</f>
        <v>2</v>
      </c>
      <c r="AA34">
        <f>COUNTIF($U$2:$AD$11, AA33)</f>
        <v>4</v>
      </c>
      <c r="AB34">
        <f>COUNTIF($U$2:$AD$11, AB33)</f>
        <v>3</v>
      </c>
      <c r="AC34">
        <f>COUNTIF($U$2:$AD$11, AC33)</f>
        <v>4</v>
      </c>
      <c r="AD34">
        <f>COUNTIF($U$2:$AD$11, AD33)</f>
        <v>9</v>
      </c>
      <c r="AE34">
        <f>COUNTIF($U$2:$AD$11, AE33)</f>
        <v>7</v>
      </c>
      <c r="AF34">
        <f>COUNTIF($U$2:$AD$11, AF33)</f>
        <v>5</v>
      </c>
      <c r="AG34">
        <f>COUNTIF($U$2:$AD$11, AG33)</f>
        <v>4</v>
      </c>
      <c r="AH34">
        <f>COUNTIF($U$2:$AD$11, AH33)</f>
        <v>2</v>
      </c>
      <c r="AL34">
        <f>SUM(Z34:AH34)</f>
        <v>40</v>
      </c>
    </row>
    <row r="35" spans="2:41" x14ac:dyDescent="0.2">
      <c r="B35">
        <f t="shared" ref="B35:K35" si="22">(B12-28)^2</f>
        <v>1</v>
      </c>
      <c r="C35">
        <f t="shared" si="22"/>
        <v>144</v>
      </c>
      <c r="D35">
        <f t="shared" si="22"/>
        <v>100</v>
      </c>
      <c r="E35">
        <f t="shared" si="22"/>
        <v>4</v>
      </c>
      <c r="F35">
        <f t="shared" si="22"/>
        <v>25</v>
      </c>
      <c r="G35">
        <f t="shared" si="22"/>
        <v>1</v>
      </c>
      <c r="H35">
        <f t="shared" si="22"/>
        <v>1</v>
      </c>
      <c r="I35">
        <f t="shared" si="22"/>
        <v>121</v>
      </c>
      <c r="J35">
        <f t="shared" si="22"/>
        <v>0</v>
      </c>
      <c r="K35">
        <f t="shared" si="22"/>
        <v>4</v>
      </c>
      <c r="M35">
        <f>M34/400</f>
        <v>14.305</v>
      </c>
      <c r="U35">
        <v>45</v>
      </c>
      <c r="V35">
        <f>COUNTIF($U$2:$AD$11, U35)</f>
        <v>4</v>
      </c>
      <c r="W35">
        <f t="shared" si="16"/>
        <v>0.04</v>
      </c>
      <c r="Z35">
        <f>Z34/100</f>
        <v>0.02</v>
      </c>
      <c r="AA35">
        <f t="shared" ref="AA35:AH35" si="23">AA34/100</f>
        <v>0.04</v>
      </c>
      <c r="AB35">
        <f t="shared" si="23"/>
        <v>0.03</v>
      </c>
      <c r="AC35">
        <f t="shared" si="23"/>
        <v>0.04</v>
      </c>
      <c r="AD35">
        <f t="shared" si="23"/>
        <v>0.09</v>
      </c>
      <c r="AE35">
        <f t="shared" si="23"/>
        <v>7.0000000000000007E-2</v>
      </c>
      <c r="AF35">
        <f t="shared" si="23"/>
        <v>0.05</v>
      </c>
      <c r="AG35">
        <f t="shared" si="23"/>
        <v>0.04</v>
      </c>
      <c r="AH35">
        <f t="shared" si="23"/>
        <v>0.02</v>
      </c>
    </row>
    <row r="36" spans="2:41" x14ac:dyDescent="0.2">
      <c r="B36">
        <f t="shared" ref="B36:K36" si="24">(B13-28)^2</f>
        <v>1</v>
      </c>
      <c r="C36">
        <f t="shared" si="24"/>
        <v>9</v>
      </c>
      <c r="D36">
        <f t="shared" si="24"/>
        <v>4</v>
      </c>
      <c r="E36">
        <f t="shared" si="24"/>
        <v>100</v>
      </c>
      <c r="F36">
        <f t="shared" si="24"/>
        <v>9</v>
      </c>
      <c r="G36">
        <f t="shared" si="24"/>
        <v>9</v>
      </c>
      <c r="H36">
        <f t="shared" si="24"/>
        <v>121</v>
      </c>
      <c r="I36">
        <f t="shared" si="24"/>
        <v>16</v>
      </c>
      <c r="J36">
        <f t="shared" si="24"/>
        <v>81</v>
      </c>
      <c r="K36">
        <f t="shared" si="24"/>
        <v>4</v>
      </c>
      <c r="M36">
        <f>M35^(1/2)</f>
        <v>3.7821951298154883</v>
      </c>
      <c r="U36">
        <v>46</v>
      </c>
      <c r="V36">
        <f>COUNTIF($U$2:$AD$11, U36)</f>
        <v>1</v>
      </c>
      <c r="W36">
        <f t="shared" si="16"/>
        <v>0.01</v>
      </c>
      <c r="AO36">
        <f>SUM(AL30:AL42)</f>
        <v>100</v>
      </c>
    </row>
    <row r="37" spans="2:41" x14ac:dyDescent="0.2">
      <c r="B37">
        <f t="shared" ref="B37:K37" si="25">(B14-28)^2</f>
        <v>4</v>
      </c>
      <c r="C37">
        <f t="shared" si="25"/>
        <v>36</v>
      </c>
      <c r="D37">
        <f t="shared" si="25"/>
        <v>36</v>
      </c>
      <c r="E37">
        <f t="shared" si="25"/>
        <v>25</v>
      </c>
      <c r="F37">
        <f t="shared" si="25"/>
        <v>121</v>
      </c>
      <c r="G37">
        <f t="shared" si="25"/>
        <v>4</v>
      </c>
      <c r="H37">
        <f t="shared" si="25"/>
        <v>9</v>
      </c>
      <c r="I37">
        <f t="shared" si="25"/>
        <v>36</v>
      </c>
      <c r="J37">
        <f t="shared" si="25"/>
        <v>25</v>
      </c>
      <c r="K37">
        <f t="shared" si="25"/>
        <v>9</v>
      </c>
      <c r="U37">
        <v>47</v>
      </c>
      <c r="V37">
        <f>COUNTIF($U$2:$AD$11, U37)</f>
        <v>1</v>
      </c>
      <c r="W37">
        <f t="shared" si="16"/>
        <v>0.01</v>
      </c>
      <c r="Z37">
        <v>57</v>
      </c>
      <c r="AA37">
        <v>58</v>
      </c>
      <c r="AB37">
        <v>59</v>
      </c>
      <c r="AC37">
        <v>60</v>
      </c>
      <c r="AD37">
        <v>61</v>
      </c>
      <c r="AE37">
        <v>62</v>
      </c>
      <c r="AF37">
        <v>63</v>
      </c>
      <c r="AG37">
        <v>64</v>
      </c>
      <c r="AH37">
        <v>65</v>
      </c>
    </row>
    <row r="38" spans="2:41" x14ac:dyDescent="0.2">
      <c r="B38">
        <f t="shared" ref="B38:K38" si="26">(B15-28)^2</f>
        <v>4</v>
      </c>
      <c r="C38">
        <f t="shared" si="26"/>
        <v>9</v>
      </c>
      <c r="D38">
        <f t="shared" si="26"/>
        <v>1</v>
      </c>
      <c r="E38">
        <f t="shared" si="26"/>
        <v>4</v>
      </c>
      <c r="F38">
        <f t="shared" si="26"/>
        <v>16</v>
      </c>
      <c r="G38">
        <f t="shared" si="26"/>
        <v>4</v>
      </c>
      <c r="H38">
        <f t="shared" si="26"/>
        <v>49</v>
      </c>
      <c r="I38">
        <f t="shared" si="26"/>
        <v>1</v>
      </c>
      <c r="J38">
        <f t="shared" si="26"/>
        <v>81</v>
      </c>
      <c r="K38">
        <f t="shared" si="26"/>
        <v>9</v>
      </c>
      <c r="U38">
        <v>48</v>
      </c>
      <c r="V38">
        <f>COUNTIF($U$2:$AD$11, U38)</f>
        <v>2</v>
      </c>
      <c r="W38">
        <f t="shared" si="16"/>
        <v>0.02</v>
      </c>
      <c r="Z38">
        <f>COUNTIF($U$2:$AD$11, Z37)</f>
        <v>8</v>
      </c>
      <c r="AA38">
        <f>COUNTIF($U$2:$AD$11, AA37)</f>
        <v>4</v>
      </c>
      <c r="AB38">
        <f>COUNTIF($U$2:$AD$11, AB37)</f>
        <v>3</v>
      </c>
      <c r="AC38">
        <f>COUNTIF($U$2:$AD$11, AC37)</f>
        <v>5</v>
      </c>
      <c r="AD38">
        <f>COUNTIF($U$2:$AD$11, AD37)</f>
        <v>4</v>
      </c>
      <c r="AE38">
        <f>COUNTIF($U$2:$AD$11, AE37)</f>
        <v>4</v>
      </c>
      <c r="AF38">
        <f>COUNTIF($U$2:$AD$11, AF37)</f>
        <v>3</v>
      </c>
      <c r="AG38">
        <f>COUNTIF($U$2:$AD$11, AG37)</f>
        <v>2</v>
      </c>
      <c r="AH38">
        <f>COUNTIF($U$2:$AD$11, AH37)</f>
        <v>4</v>
      </c>
      <c r="AL38">
        <f>SUM(Z38:AH38)</f>
        <v>37</v>
      </c>
    </row>
    <row r="39" spans="2:41" x14ac:dyDescent="0.2">
      <c r="B39">
        <f t="shared" ref="B39:K39" si="27">(B16-28)^2</f>
        <v>9</v>
      </c>
      <c r="C39">
        <f t="shared" si="27"/>
        <v>64</v>
      </c>
      <c r="D39">
        <f t="shared" si="27"/>
        <v>16</v>
      </c>
      <c r="E39">
        <f t="shared" si="27"/>
        <v>0</v>
      </c>
      <c r="F39">
        <f t="shared" si="27"/>
        <v>9</v>
      </c>
      <c r="G39">
        <f t="shared" si="27"/>
        <v>4</v>
      </c>
      <c r="H39">
        <f t="shared" si="27"/>
        <v>49</v>
      </c>
      <c r="I39">
        <f t="shared" si="27"/>
        <v>4</v>
      </c>
      <c r="J39">
        <f t="shared" si="27"/>
        <v>4</v>
      </c>
      <c r="K39">
        <f t="shared" si="27"/>
        <v>1</v>
      </c>
      <c r="U39">
        <v>49</v>
      </c>
      <c r="V39">
        <f>COUNTIF($U$2:$AD$11, U39)</f>
        <v>4</v>
      </c>
      <c r="W39">
        <f t="shared" si="16"/>
        <v>0.04</v>
      </c>
      <c r="Z39">
        <f>Z38/100</f>
        <v>0.08</v>
      </c>
      <c r="AA39">
        <f t="shared" ref="AA39:AH39" si="28">AA38/100</f>
        <v>0.04</v>
      </c>
      <c r="AB39">
        <f t="shared" si="28"/>
        <v>0.03</v>
      </c>
      <c r="AC39">
        <f t="shared" si="28"/>
        <v>0.05</v>
      </c>
      <c r="AD39">
        <f t="shared" si="28"/>
        <v>0.04</v>
      </c>
      <c r="AE39">
        <f t="shared" si="28"/>
        <v>0.04</v>
      </c>
      <c r="AF39">
        <f t="shared" si="28"/>
        <v>0.03</v>
      </c>
      <c r="AG39">
        <f t="shared" si="28"/>
        <v>0.02</v>
      </c>
      <c r="AH39">
        <f t="shared" si="28"/>
        <v>0.04</v>
      </c>
    </row>
    <row r="40" spans="2:41" x14ac:dyDescent="0.2">
      <c r="B40">
        <f t="shared" ref="B40:K40" si="29">(B17-28)^2</f>
        <v>25</v>
      </c>
      <c r="C40">
        <f t="shared" si="29"/>
        <v>81</v>
      </c>
      <c r="D40">
        <f t="shared" si="29"/>
        <v>1</v>
      </c>
      <c r="E40">
        <f t="shared" si="29"/>
        <v>1</v>
      </c>
      <c r="F40">
        <f t="shared" si="29"/>
        <v>16</v>
      </c>
      <c r="G40">
        <f t="shared" si="29"/>
        <v>169</v>
      </c>
      <c r="H40">
        <f t="shared" si="29"/>
        <v>9</v>
      </c>
      <c r="I40">
        <f t="shared" si="29"/>
        <v>4</v>
      </c>
      <c r="J40">
        <f t="shared" si="29"/>
        <v>64</v>
      </c>
      <c r="K40">
        <f t="shared" si="29"/>
        <v>25</v>
      </c>
      <c r="U40">
        <v>50</v>
      </c>
      <c r="V40">
        <f>COUNTIF($U$2:$AD$11, U40)</f>
        <v>3</v>
      </c>
      <c r="W40">
        <f t="shared" si="16"/>
        <v>0.03</v>
      </c>
    </row>
    <row r="41" spans="2:41" x14ac:dyDescent="0.2">
      <c r="B41">
        <f t="shared" ref="B41:K41" si="30">(B18-28)^2</f>
        <v>16</v>
      </c>
      <c r="C41">
        <f t="shared" si="30"/>
        <v>4</v>
      </c>
      <c r="D41">
        <f t="shared" si="30"/>
        <v>4</v>
      </c>
      <c r="E41">
        <f t="shared" si="30"/>
        <v>9</v>
      </c>
      <c r="F41">
        <f t="shared" si="30"/>
        <v>25</v>
      </c>
      <c r="G41">
        <f t="shared" si="30"/>
        <v>4</v>
      </c>
      <c r="H41">
        <f t="shared" si="30"/>
        <v>9</v>
      </c>
      <c r="I41">
        <f t="shared" si="30"/>
        <v>81</v>
      </c>
      <c r="J41">
        <f t="shared" si="30"/>
        <v>25</v>
      </c>
      <c r="K41">
        <f t="shared" si="30"/>
        <v>36</v>
      </c>
      <c r="U41">
        <v>51</v>
      </c>
      <c r="V41">
        <f>COUNTIF($U$2:$AD$11, U41)</f>
        <v>4</v>
      </c>
      <c r="W41">
        <f t="shared" si="16"/>
        <v>0.04</v>
      </c>
      <c r="Z41">
        <v>66</v>
      </c>
      <c r="AA41">
        <v>67</v>
      </c>
      <c r="AB41">
        <v>68</v>
      </c>
      <c r="AC41">
        <v>69</v>
      </c>
      <c r="AD41">
        <v>70</v>
      </c>
      <c r="AE41">
        <v>71</v>
      </c>
      <c r="AF41">
        <v>72</v>
      </c>
      <c r="AG41">
        <v>73</v>
      </c>
      <c r="AH41">
        <v>74</v>
      </c>
    </row>
    <row r="42" spans="2:41" x14ac:dyDescent="0.2">
      <c r="B42">
        <f t="shared" ref="B42:K42" si="31">(B19-28)^2</f>
        <v>9</v>
      </c>
      <c r="C42">
        <f t="shared" si="31"/>
        <v>0</v>
      </c>
      <c r="D42">
        <f t="shared" si="31"/>
        <v>1</v>
      </c>
      <c r="E42">
        <f t="shared" si="31"/>
        <v>1</v>
      </c>
      <c r="F42">
        <f t="shared" si="31"/>
        <v>36</v>
      </c>
      <c r="G42">
        <f t="shared" si="31"/>
        <v>9</v>
      </c>
      <c r="H42">
        <f t="shared" si="31"/>
        <v>9</v>
      </c>
      <c r="I42">
        <f t="shared" si="31"/>
        <v>25</v>
      </c>
      <c r="J42">
        <f t="shared" si="31"/>
        <v>49</v>
      </c>
      <c r="K42">
        <f t="shared" si="31"/>
        <v>121</v>
      </c>
      <c r="U42">
        <v>52</v>
      </c>
      <c r="V42">
        <f>COUNTIF($U$2:$AD$11, U42)</f>
        <v>9</v>
      </c>
      <c r="W42">
        <f t="shared" si="16"/>
        <v>0.09</v>
      </c>
      <c r="Z42">
        <f>COUNTIF($U$2:$AD$11, Z41)</f>
        <v>2</v>
      </c>
      <c r="AA42">
        <f>COUNTIF($U$2:$AD$11, AA41)</f>
        <v>2</v>
      </c>
      <c r="AB42">
        <f>COUNTIF($U$2:$AD$11, AB41)</f>
        <v>2</v>
      </c>
      <c r="AC42">
        <f>COUNTIF($U$2:$AD$11, AC41)</f>
        <v>2</v>
      </c>
      <c r="AD42">
        <f>COUNTIF($U$2:$AD$11, AD41)</f>
        <v>1</v>
      </c>
      <c r="AE42">
        <f>COUNTIF($U$2:$AD$11, AE41)</f>
        <v>0</v>
      </c>
      <c r="AF42">
        <f>COUNTIF($U$2:$AD$11, AF41)</f>
        <v>1</v>
      </c>
      <c r="AG42">
        <f>COUNTIF($U$2:$AD$11, AG41)</f>
        <v>1</v>
      </c>
      <c r="AH42">
        <v>0</v>
      </c>
      <c r="AL42">
        <f>SUM(Z42:AG42)</f>
        <v>11</v>
      </c>
    </row>
    <row r="43" spans="2:41" x14ac:dyDescent="0.2">
      <c r="B43">
        <f t="shared" ref="B43:K43" si="32">(B20-28)^2</f>
        <v>1</v>
      </c>
      <c r="C43">
        <f t="shared" si="32"/>
        <v>36</v>
      </c>
      <c r="D43">
        <f t="shared" si="32"/>
        <v>1</v>
      </c>
      <c r="E43">
        <f t="shared" si="32"/>
        <v>16</v>
      </c>
      <c r="F43">
        <f t="shared" si="32"/>
        <v>1</v>
      </c>
      <c r="G43">
        <f t="shared" si="32"/>
        <v>64</v>
      </c>
      <c r="H43">
        <f t="shared" si="32"/>
        <v>1</v>
      </c>
      <c r="I43">
        <f t="shared" si="32"/>
        <v>1</v>
      </c>
      <c r="J43">
        <f t="shared" si="32"/>
        <v>36</v>
      </c>
      <c r="K43">
        <f t="shared" si="32"/>
        <v>1</v>
      </c>
      <c r="U43">
        <v>53</v>
      </c>
      <c r="V43">
        <f>COUNTIF($U$2:$AD$11, U43)</f>
        <v>7</v>
      </c>
      <c r="W43">
        <f t="shared" si="16"/>
        <v>7.0000000000000007E-2</v>
      </c>
      <c r="Z43">
        <f>Z42/100</f>
        <v>0.02</v>
      </c>
      <c r="AA43">
        <f t="shared" ref="AA43:AG43" si="33">AA42/100</f>
        <v>0.02</v>
      </c>
      <c r="AB43">
        <f t="shared" si="33"/>
        <v>0.02</v>
      </c>
      <c r="AC43">
        <f t="shared" si="33"/>
        <v>0.02</v>
      </c>
      <c r="AD43">
        <f t="shared" si="33"/>
        <v>0.01</v>
      </c>
      <c r="AE43">
        <f t="shared" si="33"/>
        <v>0</v>
      </c>
      <c r="AF43">
        <f t="shared" si="33"/>
        <v>0.01</v>
      </c>
      <c r="AG43">
        <f t="shared" si="33"/>
        <v>0.01</v>
      </c>
      <c r="AH43">
        <v>0</v>
      </c>
    </row>
    <row r="44" spans="2:41" x14ac:dyDescent="0.2">
      <c r="B44">
        <f t="shared" ref="B44:K44" si="34">(B21-28)^2</f>
        <v>25</v>
      </c>
      <c r="C44">
        <f t="shared" si="34"/>
        <v>0</v>
      </c>
      <c r="D44">
        <f t="shared" si="34"/>
        <v>121</v>
      </c>
      <c r="E44">
        <f t="shared" si="34"/>
        <v>16</v>
      </c>
      <c r="F44">
        <f t="shared" si="34"/>
        <v>16</v>
      </c>
      <c r="G44">
        <f t="shared" si="34"/>
        <v>9</v>
      </c>
      <c r="H44">
        <f t="shared" si="34"/>
        <v>49</v>
      </c>
      <c r="I44">
        <f t="shared" si="34"/>
        <v>16</v>
      </c>
      <c r="J44">
        <f t="shared" si="34"/>
        <v>1</v>
      </c>
      <c r="K44">
        <f t="shared" si="34"/>
        <v>4</v>
      </c>
      <c r="U44">
        <v>54</v>
      </c>
      <c r="V44">
        <f>COUNTIF($U$2:$AD$11, U44)</f>
        <v>5</v>
      </c>
      <c r="W44">
        <f t="shared" si="16"/>
        <v>0.05</v>
      </c>
    </row>
    <row r="45" spans="2:41" x14ac:dyDescent="0.2">
      <c r="U45">
        <v>55</v>
      </c>
      <c r="V45">
        <f>COUNTIF($U$2:$AD$11, U45)</f>
        <v>4</v>
      </c>
      <c r="W45">
        <f t="shared" si="16"/>
        <v>0.04</v>
      </c>
    </row>
    <row r="46" spans="2:41" x14ac:dyDescent="0.2">
      <c r="U46">
        <v>56</v>
      </c>
      <c r="V46">
        <f>COUNTIF($U$2:$AD$11, U46)</f>
        <v>2</v>
      </c>
      <c r="W46">
        <f t="shared" si="16"/>
        <v>0.02</v>
      </c>
    </row>
    <row r="47" spans="2:41" x14ac:dyDescent="0.2">
      <c r="U47">
        <v>57</v>
      </c>
      <c r="V47">
        <f>COUNTIF($U$2:$AD$11, U47)</f>
        <v>8</v>
      </c>
      <c r="W47">
        <f t="shared" si="16"/>
        <v>0.08</v>
      </c>
    </row>
    <row r="48" spans="2:41" x14ac:dyDescent="0.2">
      <c r="U48">
        <v>58</v>
      </c>
      <c r="V48">
        <f>COUNTIF($U$2:$AD$11, U48)</f>
        <v>4</v>
      </c>
      <c r="W48">
        <f t="shared" si="16"/>
        <v>0.04</v>
      </c>
    </row>
    <row r="49" spans="21:23" x14ac:dyDescent="0.2">
      <c r="U49">
        <v>59</v>
      </c>
      <c r="V49">
        <f>COUNTIF($U$2:$AD$11, U49)</f>
        <v>3</v>
      </c>
      <c r="W49">
        <f t="shared" si="16"/>
        <v>0.03</v>
      </c>
    </row>
    <row r="50" spans="21:23" x14ac:dyDescent="0.2">
      <c r="U50">
        <v>60</v>
      </c>
      <c r="V50">
        <f>COUNTIF($U$2:$AD$11, U50)</f>
        <v>5</v>
      </c>
      <c r="W50">
        <f t="shared" si="16"/>
        <v>0.05</v>
      </c>
    </row>
    <row r="51" spans="21:23" x14ac:dyDescent="0.2">
      <c r="U51">
        <v>61</v>
      </c>
      <c r="V51">
        <f>COUNTIF($U$2:$AD$11, U51)</f>
        <v>4</v>
      </c>
      <c r="W51">
        <f t="shared" si="16"/>
        <v>0.04</v>
      </c>
    </row>
    <row r="52" spans="21:23" x14ac:dyDescent="0.2">
      <c r="U52">
        <v>62</v>
      </c>
      <c r="V52">
        <f>COUNTIF($U$2:$AD$11, U52)</f>
        <v>4</v>
      </c>
      <c r="W52">
        <f t="shared" si="16"/>
        <v>0.04</v>
      </c>
    </row>
    <row r="53" spans="21:23" x14ac:dyDescent="0.2">
      <c r="U53">
        <v>63</v>
      </c>
      <c r="V53">
        <f>COUNTIF($U$2:$AD$11, U53)</f>
        <v>3</v>
      </c>
      <c r="W53">
        <f t="shared" si="16"/>
        <v>0.03</v>
      </c>
    </row>
    <row r="54" spans="21:23" x14ac:dyDescent="0.2">
      <c r="U54">
        <v>64</v>
      </c>
      <c r="V54">
        <f>COUNTIF($U$2:$AD$11, U54)</f>
        <v>2</v>
      </c>
      <c r="W54">
        <f t="shared" si="16"/>
        <v>0.02</v>
      </c>
    </row>
    <row r="55" spans="21:23" x14ac:dyDescent="0.2">
      <c r="U55">
        <v>65</v>
      </c>
      <c r="V55">
        <f>COUNTIF($U$2:$AD$11, U55)</f>
        <v>4</v>
      </c>
      <c r="W55">
        <f t="shared" si="16"/>
        <v>0.04</v>
      </c>
    </row>
    <row r="56" spans="21:23" x14ac:dyDescent="0.2">
      <c r="U56">
        <v>66</v>
      </c>
      <c r="V56">
        <f>COUNTIF($U$2:$AD$11, U56)</f>
        <v>2</v>
      </c>
      <c r="W56">
        <f t="shared" si="16"/>
        <v>0.02</v>
      </c>
    </row>
    <row r="57" spans="21:23" x14ac:dyDescent="0.2">
      <c r="U57">
        <v>67</v>
      </c>
      <c r="V57">
        <f>COUNTIF($U$2:$AD$11, U57)</f>
        <v>2</v>
      </c>
      <c r="W57">
        <f t="shared" si="16"/>
        <v>0.02</v>
      </c>
    </row>
    <row r="58" spans="21:23" x14ac:dyDescent="0.2">
      <c r="U58">
        <v>68</v>
      </c>
      <c r="V58">
        <f>COUNTIF($U$2:$AD$11, U58)</f>
        <v>2</v>
      </c>
      <c r="W58">
        <f t="shared" si="16"/>
        <v>0.02</v>
      </c>
    </row>
    <row r="59" spans="21:23" x14ac:dyDescent="0.2">
      <c r="U59">
        <v>69</v>
      </c>
      <c r="V59">
        <f>COUNTIF($U$2:$AD$11, U59)</f>
        <v>2</v>
      </c>
      <c r="W59">
        <f t="shared" si="16"/>
        <v>0.02</v>
      </c>
    </row>
    <row r="60" spans="21:23" x14ac:dyDescent="0.2">
      <c r="U60">
        <v>70</v>
      </c>
      <c r="V60">
        <f>COUNTIF($U$2:$AD$11, U60)</f>
        <v>1</v>
      </c>
      <c r="W60">
        <f t="shared" si="16"/>
        <v>0.01</v>
      </c>
    </row>
    <row r="61" spans="21:23" x14ac:dyDescent="0.2">
      <c r="U61">
        <v>71</v>
      </c>
      <c r="V61">
        <f>COUNTIF($U$2:$AD$11, U61)</f>
        <v>0</v>
      </c>
      <c r="W61">
        <f t="shared" si="16"/>
        <v>0</v>
      </c>
    </row>
    <row r="62" spans="21:23" x14ac:dyDescent="0.2">
      <c r="U62">
        <v>72</v>
      </c>
      <c r="V62">
        <f>COUNTIF($U$2:$AD$11, U62)</f>
        <v>1</v>
      </c>
      <c r="W62">
        <f t="shared" si="16"/>
        <v>0.01</v>
      </c>
    </row>
    <row r="63" spans="21:23" x14ac:dyDescent="0.2">
      <c r="U63">
        <v>73</v>
      </c>
      <c r="V63">
        <f>COUNTIF($U$2:$AD$11, U63)</f>
        <v>1</v>
      </c>
      <c r="W63">
        <f t="shared" si="16"/>
        <v>0.01</v>
      </c>
    </row>
    <row r="70" spans="12:28" x14ac:dyDescent="0.2">
      <c r="AA70">
        <v>39</v>
      </c>
      <c r="AB70">
        <v>0.02</v>
      </c>
    </row>
    <row r="71" spans="12:28" x14ac:dyDescent="0.2">
      <c r="AA71">
        <v>40</v>
      </c>
      <c r="AB71">
        <v>0</v>
      </c>
    </row>
    <row r="72" spans="12:28" x14ac:dyDescent="0.2">
      <c r="AA72">
        <v>41</v>
      </c>
      <c r="AB72">
        <v>0</v>
      </c>
    </row>
    <row r="73" spans="12:28" x14ac:dyDescent="0.2">
      <c r="AA73">
        <v>42</v>
      </c>
      <c r="AB73">
        <v>0.01</v>
      </c>
    </row>
    <row r="74" spans="12:28" x14ac:dyDescent="0.2">
      <c r="L74">
        <v>5</v>
      </c>
      <c r="M74">
        <v>5.0000000000000001E-3</v>
      </c>
      <c r="AA74">
        <v>43</v>
      </c>
      <c r="AB74">
        <v>0.01</v>
      </c>
    </row>
    <row r="75" spans="12:28" x14ac:dyDescent="0.2">
      <c r="L75">
        <v>6</v>
      </c>
      <c r="M75">
        <v>1.2500000000000001E-2</v>
      </c>
      <c r="AA75">
        <v>44</v>
      </c>
      <c r="AB75">
        <v>0.02</v>
      </c>
    </row>
    <row r="76" spans="12:28" x14ac:dyDescent="0.2">
      <c r="L76">
        <v>7</v>
      </c>
      <c r="M76">
        <v>2.5000000000000001E-2</v>
      </c>
      <c r="AA76">
        <v>45</v>
      </c>
      <c r="AB76">
        <v>0.04</v>
      </c>
    </row>
    <row r="77" spans="12:28" x14ac:dyDescent="0.2">
      <c r="L77">
        <v>8</v>
      </c>
      <c r="M77">
        <v>1.7500000000000002E-2</v>
      </c>
      <c r="AA77">
        <v>46</v>
      </c>
      <c r="AB77">
        <v>0.01</v>
      </c>
    </row>
    <row r="78" spans="12:28" x14ac:dyDescent="0.2">
      <c r="L78">
        <v>9</v>
      </c>
      <c r="M78">
        <v>3.7499999999999999E-2</v>
      </c>
      <c r="AA78">
        <v>47</v>
      </c>
      <c r="AB78">
        <v>0.01</v>
      </c>
    </row>
    <row r="79" spans="12:28" x14ac:dyDescent="0.2">
      <c r="L79">
        <v>10</v>
      </c>
      <c r="M79">
        <v>0.06</v>
      </c>
      <c r="AA79">
        <v>48</v>
      </c>
      <c r="AB79">
        <v>0.02</v>
      </c>
    </row>
    <row r="80" spans="12:28" x14ac:dyDescent="0.2">
      <c r="L80">
        <v>11</v>
      </c>
      <c r="M80">
        <v>0.105</v>
      </c>
      <c r="AA80">
        <v>49</v>
      </c>
      <c r="AB80">
        <v>0.04</v>
      </c>
    </row>
    <row r="81" spans="12:28" x14ac:dyDescent="0.2">
      <c r="L81">
        <v>12</v>
      </c>
      <c r="M81">
        <v>0.105</v>
      </c>
      <c r="AA81">
        <v>50</v>
      </c>
      <c r="AB81">
        <v>0.03</v>
      </c>
    </row>
    <row r="82" spans="12:28" x14ac:dyDescent="0.2">
      <c r="L82">
        <v>13</v>
      </c>
      <c r="M82">
        <v>9.7500000000000003E-2</v>
      </c>
      <c r="AA82">
        <v>51</v>
      </c>
      <c r="AB82">
        <v>0.04</v>
      </c>
    </row>
    <row r="83" spans="12:28" x14ac:dyDescent="0.2">
      <c r="L83">
        <v>14</v>
      </c>
      <c r="M83">
        <v>0.1125</v>
      </c>
      <c r="AA83">
        <v>52</v>
      </c>
      <c r="AB83">
        <v>0.09</v>
      </c>
    </row>
    <row r="84" spans="12:28" x14ac:dyDescent="0.2">
      <c r="L84">
        <v>15</v>
      </c>
      <c r="M84">
        <v>8.5000000000000006E-2</v>
      </c>
      <c r="AA84">
        <v>53</v>
      </c>
      <c r="AB84">
        <v>7.0000000000000007E-2</v>
      </c>
    </row>
    <row r="85" spans="12:28" x14ac:dyDescent="0.2">
      <c r="L85">
        <v>16</v>
      </c>
      <c r="M85">
        <v>9.5000000000000001E-2</v>
      </c>
      <c r="AA85">
        <v>54</v>
      </c>
      <c r="AB85">
        <v>0.05</v>
      </c>
    </row>
    <row r="86" spans="12:28" x14ac:dyDescent="0.2">
      <c r="L86">
        <v>17</v>
      </c>
      <c r="M86">
        <v>0.08</v>
      </c>
      <c r="AA86">
        <v>55</v>
      </c>
      <c r="AB86">
        <v>0.04</v>
      </c>
    </row>
    <row r="87" spans="12:28" x14ac:dyDescent="0.2">
      <c r="L87">
        <v>18</v>
      </c>
      <c r="M87">
        <v>4.7500000000000001E-2</v>
      </c>
      <c r="AA87">
        <v>56</v>
      </c>
      <c r="AB87">
        <v>0.02</v>
      </c>
    </row>
    <row r="88" spans="12:28" x14ac:dyDescent="0.2">
      <c r="L88">
        <v>19</v>
      </c>
      <c r="M88">
        <v>3.5000000000000003E-2</v>
      </c>
      <c r="AA88">
        <v>57</v>
      </c>
      <c r="AB88">
        <v>0.08</v>
      </c>
    </row>
    <row r="89" spans="12:28" x14ac:dyDescent="0.2">
      <c r="L89">
        <v>20</v>
      </c>
      <c r="M89">
        <v>0.03</v>
      </c>
      <c r="AA89">
        <v>58</v>
      </c>
      <c r="AB89">
        <v>0.04</v>
      </c>
    </row>
    <row r="90" spans="12:28" x14ac:dyDescent="0.2">
      <c r="L90">
        <v>21</v>
      </c>
      <c r="M90">
        <v>2.2499999999999999E-2</v>
      </c>
      <c r="AA90">
        <v>59</v>
      </c>
      <c r="AB90">
        <v>0.03</v>
      </c>
    </row>
    <row r="91" spans="12:28" x14ac:dyDescent="0.2">
      <c r="L91">
        <v>22</v>
      </c>
      <c r="M91">
        <v>7.4999999999999997E-3</v>
      </c>
      <c r="AA91">
        <v>60</v>
      </c>
      <c r="AB91">
        <v>0.05</v>
      </c>
    </row>
    <row r="92" spans="12:28" x14ac:dyDescent="0.2">
      <c r="L92">
        <v>23</v>
      </c>
      <c r="M92">
        <v>0.01</v>
      </c>
      <c r="AA92">
        <v>61</v>
      </c>
      <c r="AB92">
        <v>0.04</v>
      </c>
    </row>
    <row r="93" spans="12:28" x14ac:dyDescent="0.2">
      <c r="L93">
        <v>24</v>
      </c>
      <c r="M93">
        <v>5.0000000000000001E-3</v>
      </c>
      <c r="AA93">
        <v>62</v>
      </c>
      <c r="AB93">
        <v>0.04</v>
      </c>
    </row>
    <row r="94" spans="12:28" x14ac:dyDescent="0.2">
      <c r="L94">
        <v>25</v>
      </c>
      <c r="M94">
        <v>2.5000000000000001E-3</v>
      </c>
      <c r="AA94">
        <v>63</v>
      </c>
      <c r="AB94">
        <v>0.03</v>
      </c>
    </row>
    <row r="95" spans="12:28" x14ac:dyDescent="0.2">
      <c r="L95">
        <v>26</v>
      </c>
      <c r="M95">
        <v>2.5000000000000001E-3</v>
      </c>
      <c r="AA95">
        <v>64</v>
      </c>
      <c r="AB95">
        <v>0.02</v>
      </c>
    </row>
    <row r="96" spans="12:28" x14ac:dyDescent="0.2">
      <c r="AA96">
        <v>65</v>
      </c>
      <c r="AB96">
        <v>0.04</v>
      </c>
    </row>
    <row r="97" spans="27:28" x14ac:dyDescent="0.2">
      <c r="AA97">
        <v>66</v>
      </c>
      <c r="AB97">
        <v>0.02</v>
      </c>
    </row>
    <row r="98" spans="27:28" x14ac:dyDescent="0.2">
      <c r="AA98">
        <v>67</v>
      </c>
      <c r="AB98">
        <v>0.02</v>
      </c>
    </row>
    <row r="99" spans="27:28" x14ac:dyDescent="0.2">
      <c r="AA99">
        <v>68</v>
      </c>
      <c r="AB99">
        <v>0.02</v>
      </c>
    </row>
    <row r="100" spans="27:28" x14ac:dyDescent="0.2">
      <c r="AA100">
        <v>69</v>
      </c>
      <c r="AB100">
        <v>0.02</v>
      </c>
    </row>
    <row r="101" spans="27:28" x14ac:dyDescent="0.2">
      <c r="AA101">
        <v>70</v>
      </c>
      <c r="AB101">
        <v>0.01</v>
      </c>
    </row>
    <row r="102" spans="27:28" x14ac:dyDescent="0.2">
      <c r="AA102">
        <v>71</v>
      </c>
      <c r="AB102">
        <v>0</v>
      </c>
    </row>
    <row r="103" spans="27:28" x14ac:dyDescent="0.2">
      <c r="AA103">
        <v>72</v>
      </c>
      <c r="AB103">
        <v>0.01</v>
      </c>
    </row>
    <row r="104" spans="27:28" x14ac:dyDescent="0.2">
      <c r="AA104">
        <v>73</v>
      </c>
      <c r="AB10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2018-10-04T21:21:51Z</dcterms:created>
  <dcterms:modified xsi:type="dcterms:W3CDTF">2018-10-08T13:51:18Z</dcterms:modified>
</cp:coreProperties>
</file>