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61/"/>
    </mc:Choice>
  </mc:AlternateContent>
  <xr:revisionPtr revIDLastSave="0" documentId="13_ncr:1_{0931FE15-37D5-994B-BC32-0679276B5B0E}" xr6:coauthVersionLast="43" xr6:coauthVersionMax="43" xr10:uidLastSave="{00000000-0000-0000-0000-000000000000}"/>
  <bookViews>
    <workbookView xWindow="18180" yWindow="0" windowWidth="15420" windowHeight="21000" firstSheet="6" activeTab="13" xr2:uid="{63007088-613D-7542-A89F-65BE115AA798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2" i="14"/>
  <c r="B3" i="14"/>
  <c r="B4" i="14"/>
  <c r="B5" i="14"/>
  <c r="B6" i="14"/>
  <c r="B7" i="14"/>
  <c r="B8" i="14"/>
  <c r="B9" i="14"/>
  <c r="B2" i="14"/>
  <c r="G30" i="13"/>
  <c r="H30" i="13"/>
  <c r="F30" i="13"/>
  <c r="F29" i="13"/>
  <c r="G29" i="13" s="1"/>
  <c r="H29" i="13"/>
  <c r="F27" i="13"/>
  <c r="G27" i="13" s="1"/>
  <c r="H27" i="13"/>
  <c r="G25" i="13"/>
  <c r="H25" i="13"/>
  <c r="F25" i="13"/>
  <c r="H24" i="13"/>
  <c r="G28" i="13"/>
  <c r="H28" i="13"/>
  <c r="H31" i="13"/>
  <c r="G31" i="13"/>
  <c r="H26" i="13"/>
  <c r="G26" i="13"/>
  <c r="G24" i="13"/>
  <c r="I8" i="13"/>
  <c r="I3" i="13"/>
  <c r="I4" i="13"/>
  <c r="I5" i="13"/>
  <c r="I6" i="13"/>
  <c r="I7" i="13"/>
  <c r="I2" i="13"/>
  <c r="G8" i="13"/>
  <c r="G7" i="13"/>
  <c r="H8" i="13"/>
  <c r="H7" i="13"/>
  <c r="G6" i="13"/>
  <c r="H6" i="13"/>
  <c r="G5" i="13"/>
  <c r="H5" i="13"/>
  <c r="H4" i="13"/>
  <c r="G4" i="13"/>
  <c r="H3" i="13"/>
  <c r="H2" i="13"/>
  <c r="G2" i="13"/>
  <c r="G3" i="13" l="1"/>
  <c r="C3" i="12"/>
  <c r="C4" i="12"/>
  <c r="C5" i="12"/>
  <c r="C6" i="12"/>
  <c r="C7" i="12"/>
  <c r="C8" i="12"/>
  <c r="C9" i="12"/>
  <c r="C10" i="12"/>
  <c r="C2" i="12"/>
  <c r="C20" i="12"/>
  <c r="C19" i="12"/>
  <c r="C18" i="12"/>
  <c r="C17" i="12"/>
  <c r="C16" i="12"/>
  <c r="C15" i="12"/>
  <c r="C14" i="12"/>
  <c r="C13" i="12"/>
  <c r="C12" i="12"/>
  <c r="C11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1" i="8"/>
  <c r="C22" i="8"/>
  <c r="C23" i="8"/>
  <c r="C24" i="8"/>
  <c r="C25" i="8"/>
  <c r="C26" i="8"/>
  <c r="C27" i="8"/>
  <c r="C28" i="8"/>
  <c r="C20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2" i="9"/>
  <c r="C32" i="7"/>
  <c r="C33" i="7"/>
  <c r="C34" i="7"/>
  <c r="C31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</calcChain>
</file>

<file path=xl/sharedStrings.xml><?xml version="1.0" encoding="utf-8"?>
<sst xmlns="http://schemas.openxmlformats.org/spreadsheetml/2006/main" count="88" uniqueCount="23">
  <si>
    <t>N</t>
  </si>
  <si>
    <t>nu</t>
  </si>
  <si>
    <t>Ua</t>
  </si>
  <si>
    <t>dU</t>
  </si>
  <si>
    <t xml:space="preserve">25,01010895	</t>
  </si>
  <si>
    <t xml:space="preserve">nu </t>
  </si>
  <si>
    <t>U</t>
  </si>
  <si>
    <t>dUa</t>
  </si>
  <si>
    <t>vpp</t>
  </si>
  <si>
    <t>Amax</t>
  </si>
  <si>
    <t>Amin</t>
  </si>
  <si>
    <t>aos</t>
  </si>
  <si>
    <t>abok</t>
  </si>
  <si>
    <t>abok/aos</t>
  </si>
  <si>
    <t>m</t>
  </si>
  <si>
    <t>U, B</t>
  </si>
  <si>
    <r>
      <t>2А</t>
    </r>
    <r>
      <rPr>
        <vertAlign val="subscript"/>
        <sz val="11"/>
        <color rgb="FF000000"/>
        <rFont val="Calibri"/>
        <family val="2"/>
        <scheme val="minor"/>
      </rPr>
      <t>max</t>
    </r>
    <r>
      <rPr>
        <sz val="11"/>
        <color rgb="FF000000"/>
        <rFont val="Calibri"/>
        <family val="2"/>
        <scheme val="minor"/>
      </rPr>
      <t>, В</t>
    </r>
  </si>
  <si>
    <r>
      <t>2А</t>
    </r>
    <r>
      <rPr>
        <vertAlign val="subscript"/>
        <sz val="11"/>
        <color rgb="FF000000"/>
        <rFont val="Calibri"/>
        <family val="2"/>
        <scheme val="minor"/>
      </rPr>
      <t>min</t>
    </r>
    <r>
      <rPr>
        <sz val="11"/>
        <color rgb="FF000000"/>
        <rFont val="Calibri"/>
        <family val="2"/>
        <scheme val="minor"/>
      </rPr>
      <t>, В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</si>
  <si>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бок</t>
    </r>
    <r>
      <rPr>
        <sz val="11"/>
        <color rgb="FF000000"/>
        <rFont val="Calibri"/>
        <family val="2"/>
        <scheme val="minor"/>
      </rPr>
      <t>, В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</si>
  <si>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бок</t>
    </r>
    <r>
      <rPr>
        <sz val="11"/>
        <color rgb="FF000000"/>
        <rFont val="Calibri"/>
        <family val="2"/>
        <scheme val="minor"/>
      </rPr>
      <t>/А</t>
    </r>
    <r>
      <rPr>
        <vertAlign val="subscript"/>
        <sz val="11"/>
        <color rgb="FF000000"/>
        <rFont val="Calibri"/>
        <family val="2"/>
        <scheme val="minor"/>
      </rPr>
      <t>осн</t>
    </r>
  </si>
  <si>
    <t>a</t>
  </si>
  <si>
    <t>dm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</si>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</sst>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00"/>
    <numFmt numFmtId="170" formatCode="0.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0" fontId="0" fillId="0" borderId="0" xfId="0" applyNumberFormat="1"/>
    <xf numFmtId="164" fontId="3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31.995773320000001</c:v>
                </c:pt>
                <c:pt idx="32">
                  <c:v>32.997131349999997</c:v>
                </c:pt>
                <c:pt idx="33">
                  <c:v>33.998489380000002</c:v>
                </c:pt>
                <c:pt idx="34">
                  <c:v>34.999847410000001</c:v>
                </c:pt>
                <c:pt idx="35">
                  <c:v>36.00120544</c:v>
                </c:pt>
                <c:pt idx="36">
                  <c:v>37.002563479999999</c:v>
                </c:pt>
                <c:pt idx="37">
                  <c:v>38.003921509999998</c:v>
                </c:pt>
                <c:pt idx="38">
                  <c:v>39.005279539999997</c:v>
                </c:pt>
                <c:pt idx="39">
                  <c:v>40.006637570000002</c:v>
                </c:pt>
              </c:numCache>
            </c:numRef>
          </c:xVal>
          <c:yVal>
            <c:numRef>
              <c:f>Лист1!$C$2:$C$41</c:f>
              <c:numCache>
                <c:formatCode>General</c:formatCode>
                <c:ptCount val="40"/>
                <c:pt idx="0">
                  <c:v>6.9278999999999993E-2</c:v>
                </c:pt>
                <c:pt idx="1">
                  <c:v>6.7671220000000004E-2</c:v>
                </c:pt>
                <c:pt idx="2">
                  <c:v>6.6149620000000006E-2</c:v>
                </c:pt>
                <c:pt idx="3">
                  <c:v>6.3465090000000002E-2</c:v>
                </c:pt>
                <c:pt idx="4">
                  <c:v>6.0159999999999998E-2</c:v>
                </c:pt>
                <c:pt idx="5">
                  <c:v>5.6740970000000002E-2</c:v>
                </c:pt>
                <c:pt idx="6">
                  <c:v>5.2426069999999998E-2</c:v>
                </c:pt>
                <c:pt idx="7">
                  <c:v>4.788179E-2</c:v>
                </c:pt>
                <c:pt idx="8">
                  <c:v>4.3214139999999998E-2</c:v>
                </c:pt>
                <c:pt idx="9">
                  <c:v>3.8253370000000002E-2</c:v>
                </c:pt>
                <c:pt idx="10">
                  <c:v>3.3413480000000002E-2</c:v>
                </c:pt>
                <c:pt idx="11">
                  <c:v>2.851919E-2</c:v>
                </c:pt>
                <c:pt idx="12">
                  <c:v>2.3997109999999999E-2</c:v>
                </c:pt>
                <c:pt idx="13">
                  <c:v>1.9494770000000002E-2</c:v>
                </c:pt>
                <c:pt idx="14">
                  <c:v>1.557627E-2</c:v>
                </c:pt>
                <c:pt idx="15">
                  <c:v>1.185082E-2</c:v>
                </c:pt>
                <c:pt idx="16">
                  <c:v>8.5236099999999992E-3</c:v>
                </c:pt>
                <c:pt idx="17">
                  <c:v>5.6783099999999998E-3</c:v>
                </c:pt>
                <c:pt idx="18">
                  <c:v>3.9267499999999997E-3</c:v>
                </c:pt>
                <c:pt idx="19">
                  <c:v>6.3732000000000003E-4</c:v>
                </c:pt>
                <c:pt idx="20">
                  <c:v>-2.9983399999999999E-3</c:v>
                </c:pt>
                <c:pt idx="21">
                  <c:v>-5.7054999999999996E-3</c:v>
                </c:pt>
                <c:pt idx="22">
                  <c:v>-8.0897199999999999E-3</c:v>
                </c:pt>
                <c:pt idx="23">
                  <c:v>-9.8490899999999996E-3</c:v>
                </c:pt>
                <c:pt idx="24">
                  <c:v>-1.1395880000000001E-2</c:v>
                </c:pt>
                <c:pt idx="25">
                  <c:v>-1.226579E-2</c:v>
                </c:pt>
                <c:pt idx="26">
                  <c:v>-1.2732820000000001E-2</c:v>
                </c:pt>
                <c:pt idx="27">
                  <c:v>-1.3146629999999999E-2</c:v>
                </c:pt>
                <c:pt idx="28">
                  <c:v>-1.396822E-2</c:v>
                </c:pt>
                <c:pt idx="29">
                  <c:v>-1.388907E-2</c:v>
                </c:pt>
                <c:pt idx="30">
                  <c:v>-1.3798360000000001E-2</c:v>
                </c:pt>
                <c:pt idx="31">
                  <c:v>-1.304839E-2</c:v>
                </c:pt>
                <c:pt idx="32">
                  <c:v>-1.223114E-2</c:v>
                </c:pt>
                <c:pt idx="33">
                  <c:v>-1.073518E-2</c:v>
                </c:pt>
                <c:pt idx="34">
                  <c:v>-9.5873399999999998E-3</c:v>
                </c:pt>
                <c:pt idx="35">
                  <c:v>-7.6601999999999998E-3</c:v>
                </c:pt>
                <c:pt idx="36">
                  <c:v>-5.8744699999999997E-3</c:v>
                </c:pt>
                <c:pt idx="37">
                  <c:v>-4.0413899999999997E-3</c:v>
                </c:pt>
                <c:pt idx="38">
                  <c:v>-2.5847499999999998E-3</c:v>
                </c:pt>
                <c:pt idx="39">
                  <c:v>-5.8967000000000004E-4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5-3844-87CA-BE64BB25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3136"/>
        <c:axId val="640477984"/>
      </c:scatterChart>
      <c:valAx>
        <c:axId val="6405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77984"/>
        <c:crosses val="autoZero"/>
        <c:crossBetween val="midCat"/>
      </c:valAx>
      <c:valAx>
        <c:axId val="640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31.995773320000001</c:v>
                </c:pt>
                <c:pt idx="32">
                  <c:v>32.997131349999997</c:v>
                </c:pt>
                <c:pt idx="33">
                  <c:v>33.998489380000002</c:v>
                </c:pt>
                <c:pt idx="34">
                  <c:v>34.999847410000001</c:v>
                </c:pt>
                <c:pt idx="35">
                  <c:v>36.00120544</c:v>
                </c:pt>
                <c:pt idx="36">
                  <c:v>37.002563479999999</c:v>
                </c:pt>
                <c:pt idx="37">
                  <c:v>38.003921509999998</c:v>
                </c:pt>
                <c:pt idx="38">
                  <c:v>39.005279539999997</c:v>
                </c:pt>
                <c:pt idx="39">
                  <c:v>40.006637570000002</c:v>
                </c:pt>
              </c:numCache>
            </c:numRef>
          </c:xVal>
          <c:yVal>
            <c:numRef>
              <c:f>Лист2!$C$2:$C$41</c:f>
              <c:numCache>
                <c:formatCode>0.000</c:formatCode>
                <c:ptCount val="40"/>
                <c:pt idx="0">
                  <c:v>0.13738719999999999</c:v>
                </c:pt>
                <c:pt idx="1">
                  <c:v>0.12979199999999999</c:v>
                </c:pt>
                <c:pt idx="2">
                  <c:v>0.1182898</c:v>
                </c:pt>
                <c:pt idx="3">
                  <c:v>0.10329720000000001</c:v>
                </c:pt>
                <c:pt idx="4">
                  <c:v>8.5753919999999997E-2</c:v>
                </c:pt>
                <c:pt idx="5">
                  <c:v>6.6699830000000002E-2</c:v>
                </c:pt>
                <c:pt idx="6">
                  <c:v>4.7810190000000002E-2</c:v>
                </c:pt>
                <c:pt idx="7">
                  <c:v>3.0003499999999999E-2</c:v>
                </c:pt>
                <c:pt idx="8">
                  <c:v>1.412268E-2</c:v>
                </c:pt>
                <c:pt idx="9">
                  <c:v>6.9324000000000002E-4</c:v>
                </c:pt>
                <c:pt idx="10">
                  <c:v>-1.1097600000000001E-2</c:v>
                </c:pt>
                <c:pt idx="11">
                  <c:v>-2.0443840000000001E-2</c:v>
                </c:pt>
                <c:pt idx="12">
                  <c:v>-2.6618909999999999E-2</c:v>
                </c:pt>
                <c:pt idx="13">
                  <c:v>-2.9638109999999999E-2</c:v>
                </c:pt>
                <c:pt idx="14">
                  <c:v>-2.967709E-2</c:v>
                </c:pt>
                <c:pt idx="15">
                  <c:v>-2.6481089999999999E-2</c:v>
                </c:pt>
                <c:pt idx="16">
                  <c:v>-2.1535720000000001E-2</c:v>
                </c:pt>
                <c:pt idx="17">
                  <c:v>-1.5214439999999999E-2</c:v>
                </c:pt>
                <c:pt idx="18">
                  <c:v>-7.4991700000000003E-3</c:v>
                </c:pt>
                <c:pt idx="19">
                  <c:v>-1.11388E-3</c:v>
                </c:pt>
                <c:pt idx="20">
                  <c:v>5.9373000000000004E-3</c:v>
                </c:pt>
                <c:pt idx="21">
                  <c:v>1.116347E-2</c:v>
                </c:pt>
                <c:pt idx="22">
                  <c:v>1.470074E-2</c:v>
                </c:pt>
                <c:pt idx="23">
                  <c:v>1.6165949999999998E-2</c:v>
                </c:pt>
                <c:pt idx="24">
                  <c:v>1.62261E-2</c:v>
                </c:pt>
                <c:pt idx="25">
                  <c:v>1.465527E-2</c:v>
                </c:pt>
                <c:pt idx="26">
                  <c:v>1.238332E-2</c:v>
                </c:pt>
                <c:pt idx="27">
                  <c:v>9.1929500000000001E-3</c:v>
                </c:pt>
                <c:pt idx="28">
                  <c:v>5.1652900000000003E-3</c:v>
                </c:pt>
                <c:pt idx="29">
                  <c:v>8.1172000000000004E-4</c:v>
                </c:pt>
                <c:pt idx="30">
                  <c:v>-3.9453300000000004E-3</c:v>
                </c:pt>
                <c:pt idx="31">
                  <c:v>-7.8035800000000001E-3</c:v>
                </c:pt>
                <c:pt idx="32">
                  <c:v>-1.089819E-2</c:v>
                </c:pt>
                <c:pt idx="33">
                  <c:v>-1.241746E-2</c:v>
                </c:pt>
                <c:pt idx="34">
                  <c:v>-1.2747730000000001E-2</c:v>
                </c:pt>
                <c:pt idx="35">
                  <c:v>-1.19241E-2</c:v>
                </c:pt>
                <c:pt idx="36">
                  <c:v>-9.8476399999999995E-3</c:v>
                </c:pt>
                <c:pt idx="37">
                  <c:v>-7.1726100000000003E-3</c:v>
                </c:pt>
                <c:pt idx="38">
                  <c:v>-3.9076400000000004E-3</c:v>
                </c:pt>
                <c:pt idx="39">
                  <c:v>-4.9956999999999996E-4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1A41-9EC5-73DC96C1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2848"/>
        <c:axId val="642475856"/>
      </c:scatterChart>
      <c:valAx>
        <c:axId val="6420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475856"/>
        <c:crosses val="autoZero"/>
        <c:crossBetween val="midCat"/>
      </c:valAx>
      <c:valAx>
        <c:axId val="642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Лист5!$A$1:$A$43</c:f>
              <c:strCache>
                <c:ptCount val="41"/>
                <c:pt idx="1">
                  <c:v>1,00135803</c:v>
                </c:pt>
                <c:pt idx="2">
                  <c:v>2,00271606</c:v>
                </c:pt>
                <c:pt idx="3">
                  <c:v>3,0040741</c:v>
                </c:pt>
                <c:pt idx="4">
                  <c:v>4,00543213</c:v>
                </c:pt>
                <c:pt idx="5">
                  <c:v>5,00679016</c:v>
                </c:pt>
                <c:pt idx="6">
                  <c:v>6,00814819</c:v>
                </c:pt>
                <c:pt idx="7">
                  <c:v>7,00950623</c:v>
                </c:pt>
                <c:pt idx="8">
                  <c:v>8,01086426</c:v>
                </c:pt>
                <c:pt idx="9">
                  <c:v>8,98838043</c:v>
                </c:pt>
                <c:pt idx="11">
                  <c:v>10,9910965</c:v>
                </c:pt>
                <c:pt idx="12">
                  <c:v>11,99245453</c:v>
                </c:pt>
                <c:pt idx="13">
                  <c:v>12,99381256</c:v>
                </c:pt>
                <c:pt idx="14">
                  <c:v>13,99517059</c:v>
                </c:pt>
                <c:pt idx="15">
                  <c:v>14,99652863</c:v>
                </c:pt>
                <c:pt idx="16">
                  <c:v>15,99788666</c:v>
                </c:pt>
                <c:pt idx="17">
                  <c:v>16,99924469</c:v>
                </c:pt>
                <c:pt idx="18">
                  <c:v>18,00060272</c:v>
                </c:pt>
                <c:pt idx="19">
                  <c:v>19,00196075</c:v>
                </c:pt>
                <c:pt idx="20">
                  <c:v>20,00331879</c:v>
                </c:pt>
                <c:pt idx="21">
                  <c:v>21,00467682</c:v>
                </c:pt>
                <c:pt idx="22">
                  <c:v>22,00603485</c:v>
                </c:pt>
                <c:pt idx="23">
                  <c:v>23,00739288</c:v>
                </c:pt>
                <c:pt idx="24">
                  <c:v>24,00875092</c:v>
                </c:pt>
                <c:pt idx="25">
                  <c:v>25,01010895	</c:v>
                </c:pt>
                <c:pt idx="26">
                  <c:v>25,98762512</c:v>
                </c:pt>
                <c:pt idx="27">
                  <c:v>26,98898315</c:v>
                </c:pt>
                <c:pt idx="28">
                  <c:v>27,99034119</c:v>
                </c:pt>
                <c:pt idx="29">
                  <c:v>28,99169922</c:v>
                </c:pt>
                <c:pt idx="30">
                  <c:v>29,99305725</c:v>
                </c:pt>
                <c:pt idx="31">
                  <c:v>30,99441528</c:v>
                </c:pt>
                <c:pt idx="32">
                  <c:v>31,99577332</c:v>
                </c:pt>
                <c:pt idx="33">
                  <c:v>32,99713135</c:v>
                </c:pt>
                <c:pt idx="34">
                  <c:v>33,99848938</c:v>
                </c:pt>
                <c:pt idx="35">
                  <c:v>34,99984741</c:v>
                </c:pt>
                <c:pt idx="36">
                  <c:v>36,00120544</c:v>
                </c:pt>
                <c:pt idx="37">
                  <c:v>37,00256348</c:v>
                </c:pt>
                <c:pt idx="38">
                  <c:v>38,00392151</c:v>
                </c:pt>
                <c:pt idx="39">
                  <c:v>39,00527954</c:v>
                </c:pt>
                <c:pt idx="40">
                  <c:v>40,00663757</c:v>
                </c:pt>
              </c:strCache>
            </c:strRef>
          </c:xVal>
          <c:yVal>
            <c:numRef>
              <c:f>Лист5!$B$1:$B$43</c:f>
              <c:numCache>
                <c:formatCode>General</c:formatCode>
                <c:ptCount val="43"/>
                <c:pt idx="1">
                  <c:v>0.78746590000000005</c:v>
                </c:pt>
                <c:pt idx="2">
                  <c:v>1.5203040000000001</c:v>
                </c:pt>
                <c:pt idx="3">
                  <c:v>2.1479219999999999</c:v>
                </c:pt>
                <c:pt idx="4">
                  <c:v>2.6804990000000002</c:v>
                </c:pt>
                <c:pt idx="5">
                  <c:v>3.0511849999999998</c:v>
                </c:pt>
                <c:pt idx="6">
                  <c:v>3.2618619999999998</c:v>
                </c:pt>
                <c:pt idx="7">
                  <c:v>3.3194119999999998</c:v>
                </c:pt>
                <c:pt idx="8">
                  <c:v>3.2463250000000001</c:v>
                </c:pt>
                <c:pt idx="9">
                  <c:v>3.1377899999999999</c:v>
                </c:pt>
                <c:pt idx="11">
                  <c:v>2.6860580000000001</c:v>
                </c:pt>
                <c:pt idx="12">
                  <c:v>2.2866019999999998</c:v>
                </c:pt>
                <c:pt idx="13">
                  <c:v>1.8629560000000001</c:v>
                </c:pt>
                <c:pt idx="14">
                  <c:v>1.4236059999999999</c:v>
                </c:pt>
                <c:pt idx="15">
                  <c:v>1.0166360000000001</c:v>
                </c:pt>
                <c:pt idx="16">
                  <c:v>0.66272730000000002</c:v>
                </c:pt>
                <c:pt idx="17">
                  <c:v>0.41403889999999999</c:v>
                </c:pt>
                <c:pt idx="18">
                  <c:v>0.3102298</c:v>
                </c:pt>
                <c:pt idx="19">
                  <c:v>0.29170010000000002</c:v>
                </c:pt>
                <c:pt idx="20">
                  <c:v>0.31688860000000002</c:v>
                </c:pt>
                <c:pt idx="21">
                  <c:v>0.30012509999999998</c:v>
                </c:pt>
                <c:pt idx="22">
                  <c:v>0.33788479999999999</c:v>
                </c:pt>
                <c:pt idx="23">
                  <c:v>0.45627220000000002</c:v>
                </c:pt>
                <c:pt idx="24">
                  <c:v>0.61479159999999999</c:v>
                </c:pt>
                <c:pt idx="25">
                  <c:v>0.79642769999999996</c:v>
                </c:pt>
                <c:pt idx="26">
                  <c:v>0.96006630000000004</c:v>
                </c:pt>
                <c:pt idx="27">
                  <c:v>1.1462399999999999</c:v>
                </c:pt>
                <c:pt idx="28">
                  <c:v>1.2874209999999999</c:v>
                </c:pt>
                <c:pt idx="29">
                  <c:v>1.397311</c:v>
                </c:pt>
                <c:pt idx="30">
                  <c:v>1.434777</c:v>
                </c:pt>
                <c:pt idx="31">
                  <c:v>1.393572</c:v>
                </c:pt>
                <c:pt idx="32">
                  <c:v>1.3030139999999999</c:v>
                </c:pt>
                <c:pt idx="33">
                  <c:v>1.137202</c:v>
                </c:pt>
                <c:pt idx="34">
                  <c:v>0.96559329999999999</c:v>
                </c:pt>
                <c:pt idx="35">
                  <c:v>0.76857600000000004</c:v>
                </c:pt>
                <c:pt idx="36">
                  <c:v>0.57685370000000002</c:v>
                </c:pt>
                <c:pt idx="37">
                  <c:v>0.41312789999999999</c:v>
                </c:pt>
                <c:pt idx="38">
                  <c:v>0.33034479999999999</c:v>
                </c:pt>
                <c:pt idx="39">
                  <c:v>0.30663869999999999</c:v>
                </c:pt>
                <c:pt idx="40">
                  <c:v>0.2986144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C-0047-9401-94137254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4960"/>
        <c:axId val="699636000"/>
      </c:scatterChart>
      <c:valAx>
        <c:axId val="5497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636000"/>
        <c:crosses val="autoZero"/>
        <c:crossBetween val="midCat"/>
      </c:valAx>
      <c:valAx>
        <c:axId val="6996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Лист6!$A$2:$A$45</c:f>
              <c:numCache>
                <c:formatCode>General</c:formatCode>
                <c:ptCount val="44"/>
                <c:pt idx="0">
                  <c:v>1.00135803</c:v>
                </c:pt>
                <c:pt idx="1">
                  <c:v>2.00271606</c:v>
                </c:pt>
                <c:pt idx="2">
                  <c:v>3.0040741</c:v>
                </c:pt>
                <c:pt idx="3">
                  <c:v>4.00543213</c:v>
                </c:pt>
                <c:pt idx="4">
                  <c:v>5.0306320199999996</c:v>
                </c:pt>
                <c:pt idx="5">
                  <c:v>6.00814819</c:v>
                </c:pt>
                <c:pt idx="6">
                  <c:v>6.9856643700000003</c:v>
                </c:pt>
                <c:pt idx="7">
                  <c:v>7.9870223999999999</c:v>
                </c:pt>
                <c:pt idx="8">
                  <c:v>8.9883804299999994</c:v>
                </c:pt>
                <c:pt idx="9">
                  <c:v>9.9897384599999999</c:v>
                </c:pt>
                <c:pt idx="10">
                  <c:v>10.991096499999999</c:v>
                </c:pt>
                <c:pt idx="11">
                  <c:v>11.99245453</c:v>
                </c:pt>
                <c:pt idx="12">
                  <c:v>12.99381256</c:v>
                </c:pt>
                <c:pt idx="13">
                  <c:v>13.995170590000001</c:v>
                </c:pt>
                <c:pt idx="14">
                  <c:v>15.068054200000001</c:v>
                </c:pt>
                <c:pt idx="15">
                  <c:v>15.997886660000001</c:v>
                </c:pt>
                <c:pt idx="16">
                  <c:v>16.999244690000001</c:v>
                </c:pt>
                <c:pt idx="17">
                  <c:v>18.00060272</c:v>
                </c:pt>
                <c:pt idx="18">
                  <c:v>19.001960749999999</c:v>
                </c:pt>
                <c:pt idx="19">
                  <c:v>20.003318790000002</c:v>
                </c:pt>
                <c:pt idx="20">
                  <c:v>21.00467682</c:v>
                </c:pt>
                <c:pt idx="21">
                  <c:v>22.006034849999999</c:v>
                </c:pt>
                <c:pt idx="22">
                  <c:v>23.007392880000001</c:v>
                </c:pt>
                <c:pt idx="23">
                  <c:v>24.008750920000001</c:v>
                </c:pt>
                <c:pt idx="24">
                  <c:v>26.011466980000002</c:v>
                </c:pt>
                <c:pt idx="25">
                  <c:v>26.988983149999999</c:v>
                </c:pt>
                <c:pt idx="26">
                  <c:v>27.990341189999999</c:v>
                </c:pt>
                <c:pt idx="27">
                  <c:v>28.991699220000001</c:v>
                </c:pt>
                <c:pt idx="28">
                  <c:v>29.99305725</c:v>
                </c:pt>
                <c:pt idx="29">
                  <c:v>30.994415279999998</c:v>
                </c:pt>
                <c:pt idx="30">
                  <c:v>31.995773320000001</c:v>
                </c:pt>
                <c:pt idx="31">
                  <c:v>32.997131349999997</c:v>
                </c:pt>
                <c:pt idx="32">
                  <c:v>33.998489380000002</c:v>
                </c:pt>
                <c:pt idx="33">
                  <c:v>35.023689269999998</c:v>
                </c:pt>
              </c:numCache>
            </c:numRef>
          </c:xVal>
          <c:yVal>
            <c:numRef>
              <c:f>Лист6!$B$2:$B$45</c:f>
              <c:numCache>
                <c:formatCode>General</c:formatCode>
                <c:ptCount val="44"/>
                <c:pt idx="0">
                  <c:v>1.1706270000000001</c:v>
                </c:pt>
                <c:pt idx="1">
                  <c:v>1.0191330000000001</c:v>
                </c:pt>
                <c:pt idx="2">
                  <c:v>0.78379089999999996</c:v>
                </c:pt>
                <c:pt idx="3">
                  <c:v>0.4791763</c:v>
                </c:pt>
                <c:pt idx="4">
                  <c:v>0.24675059999999999</c:v>
                </c:pt>
                <c:pt idx="5">
                  <c:v>-0.25087569999999998</c:v>
                </c:pt>
                <c:pt idx="6">
                  <c:v>-0.52295130000000001</c:v>
                </c:pt>
                <c:pt idx="7">
                  <c:v>-0.79727840000000005</c:v>
                </c:pt>
                <c:pt idx="8">
                  <c:v>-1.0014510000000001</c:v>
                </c:pt>
                <c:pt idx="9">
                  <c:v>-1.1213329999999999</c:v>
                </c:pt>
                <c:pt idx="10">
                  <c:v>-1.1420980000000001</c:v>
                </c:pt>
                <c:pt idx="11">
                  <c:v>-1.031623</c:v>
                </c:pt>
                <c:pt idx="12">
                  <c:v>-0.80818429999999997</c:v>
                </c:pt>
                <c:pt idx="13">
                  <c:v>-0.49199229999999999</c:v>
                </c:pt>
                <c:pt idx="14">
                  <c:v>0.1986523</c:v>
                </c:pt>
                <c:pt idx="15">
                  <c:v>0.44748250000000001</c:v>
                </c:pt>
                <c:pt idx="16">
                  <c:v>0.96849280000000004</c:v>
                </c:pt>
                <c:pt idx="17">
                  <c:v>1.5013430000000001</c:v>
                </c:pt>
                <c:pt idx="18">
                  <c:v>1.986205</c:v>
                </c:pt>
                <c:pt idx="19">
                  <c:v>2.4141729999999999</c:v>
                </c:pt>
                <c:pt idx="20">
                  <c:v>2.7439680000000002</c:v>
                </c:pt>
                <c:pt idx="21">
                  <c:v>2.9588610000000002</c:v>
                </c:pt>
                <c:pt idx="22">
                  <c:v>3.0630389999999998</c:v>
                </c:pt>
                <c:pt idx="23">
                  <c:v>3.0928620000000002</c:v>
                </c:pt>
                <c:pt idx="24">
                  <c:v>2.7294559999999999</c:v>
                </c:pt>
                <c:pt idx="25">
                  <c:v>2.4181349999999999</c:v>
                </c:pt>
                <c:pt idx="26">
                  <c:v>2.1713740000000001</c:v>
                </c:pt>
                <c:pt idx="27">
                  <c:v>1.876978</c:v>
                </c:pt>
                <c:pt idx="28">
                  <c:v>1.5480700000000001</c:v>
                </c:pt>
                <c:pt idx="29">
                  <c:v>1.2067680000000001</c:v>
                </c:pt>
                <c:pt idx="30">
                  <c:v>0.88703200000000004</c:v>
                </c:pt>
                <c:pt idx="31">
                  <c:v>0.57202909999999996</c:v>
                </c:pt>
                <c:pt idx="32">
                  <c:v>0.30904809999999999</c:v>
                </c:pt>
                <c:pt idx="33">
                  <c:v>0.2063738</c:v>
                </c:pt>
                <c:pt idx="40" formatCode="0">
                  <c:v>0</c:v>
                </c:pt>
                <c:pt idx="41" formatCode="0.00">
                  <c:v>0</c:v>
                </c:pt>
                <c:pt idx="42" formatCode="0">
                  <c:v>0</c:v>
                </c:pt>
                <c:pt idx="4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6-0C4E-BBB3-06ACDDEF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31088"/>
        <c:axId val="699454384"/>
      </c:scatterChart>
      <c:valAx>
        <c:axId val="6306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454384"/>
        <c:crosses val="autoZero"/>
        <c:crossBetween val="midCat"/>
      </c:valAx>
      <c:valAx>
        <c:axId val="6994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6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Лист7!$A$26:$A$45</c:f>
              <c:numCache>
                <c:formatCode>General</c:formatCode>
                <c:ptCount val="20"/>
                <c:pt idx="0">
                  <c:v>2.00271606</c:v>
                </c:pt>
                <c:pt idx="1">
                  <c:v>4.00543213</c:v>
                </c:pt>
                <c:pt idx="2">
                  <c:v>5.9843063399999998</c:v>
                </c:pt>
                <c:pt idx="3">
                  <c:v>8.01086426</c:v>
                </c:pt>
                <c:pt idx="4">
                  <c:v>10.013580320000001</c:v>
                </c:pt>
                <c:pt idx="5">
                  <c:v>11.99245453</c:v>
                </c:pt>
                <c:pt idx="6">
                  <c:v>13.995170590000001</c:v>
                </c:pt>
                <c:pt idx="7">
                  <c:v>15.997886660000001</c:v>
                </c:pt>
                <c:pt idx="8">
                  <c:v>18.00060272</c:v>
                </c:pt>
                <c:pt idx="9">
                  <c:v>20.003318790000002</c:v>
                </c:pt>
                <c:pt idx="10">
                  <c:v>22.006034849999999</c:v>
                </c:pt>
                <c:pt idx="11">
                  <c:v>24.008750920000001</c:v>
                </c:pt>
                <c:pt idx="12">
                  <c:v>26.011466980000002</c:v>
                </c:pt>
                <c:pt idx="13">
                  <c:v>27.990341189999999</c:v>
                </c:pt>
                <c:pt idx="14">
                  <c:v>29.99305725</c:v>
                </c:pt>
                <c:pt idx="15">
                  <c:v>31.995773320000001</c:v>
                </c:pt>
                <c:pt idx="16">
                  <c:v>33.998489380000002</c:v>
                </c:pt>
                <c:pt idx="17">
                  <c:v>36.00120544</c:v>
                </c:pt>
                <c:pt idx="18">
                  <c:v>38.003921509999998</c:v>
                </c:pt>
                <c:pt idx="19">
                  <c:v>40.006637570000002</c:v>
                </c:pt>
              </c:numCache>
            </c:numRef>
          </c:xVal>
          <c:yVal>
            <c:numRef>
              <c:f>Лист7!$B$26:$B$45</c:f>
              <c:numCache>
                <c:formatCode>General</c:formatCode>
                <c:ptCount val="20"/>
                <c:pt idx="0">
                  <c:v>1.0862540000000001</c:v>
                </c:pt>
                <c:pt idx="1">
                  <c:v>1.7132309999999999</c:v>
                </c:pt>
                <c:pt idx="2">
                  <c:v>1.4421060000000001</c:v>
                </c:pt>
                <c:pt idx="3">
                  <c:v>1.054</c:v>
                </c:pt>
                <c:pt idx="4">
                  <c:v>7.6746949999999994E-2</c:v>
                </c:pt>
                <c:pt idx="5">
                  <c:v>-1.045439</c:v>
                </c:pt>
                <c:pt idx="6">
                  <c:v>-1.9069780000000001</c:v>
                </c:pt>
                <c:pt idx="7">
                  <c:v>-2.1142370000000001</c:v>
                </c:pt>
                <c:pt idx="8">
                  <c:v>-1.4425829999999999</c:v>
                </c:pt>
                <c:pt idx="9">
                  <c:v>3.003946E-2</c:v>
                </c:pt>
                <c:pt idx="10">
                  <c:v>1.9234659999999999</c:v>
                </c:pt>
                <c:pt idx="11">
                  <c:v>3.7501519999999999</c:v>
                </c:pt>
                <c:pt idx="12">
                  <c:v>5.0443740000000004</c:v>
                </c:pt>
                <c:pt idx="13">
                  <c:v>5.9987950000000003</c:v>
                </c:pt>
                <c:pt idx="14">
                  <c:v>17.54522</c:v>
                </c:pt>
                <c:pt idx="15">
                  <c:v>5.6482210000000004</c:v>
                </c:pt>
                <c:pt idx="16">
                  <c:v>4.3366110000000004</c:v>
                </c:pt>
                <c:pt idx="17">
                  <c:v>2.6880289999999998</c:v>
                </c:pt>
                <c:pt idx="18">
                  <c:v>1.157951</c:v>
                </c:pt>
                <c:pt idx="19">
                  <c:v>3.5003510000000002E-2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4-6D4B-AD63-F7877CA1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7200"/>
        <c:axId val="697603120"/>
      </c:scatterChart>
      <c:valAx>
        <c:axId val="6437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603120"/>
        <c:crosses val="autoZero"/>
        <c:crossBetween val="midCat"/>
      </c:valAx>
      <c:valAx>
        <c:axId val="697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Лист8!$A$10:$A$49</c:f>
              <c:numCache>
                <c:formatCode>General</c:formatCode>
                <c:ptCount val="40"/>
                <c:pt idx="0">
                  <c:v>1.00135803</c:v>
                </c:pt>
                <c:pt idx="1">
                  <c:v>2.00271606</c:v>
                </c:pt>
                <c:pt idx="2">
                  <c:v>3.0040741</c:v>
                </c:pt>
                <c:pt idx="3">
                  <c:v>4.00543213</c:v>
                </c:pt>
                <c:pt idx="4">
                  <c:v>5.0067901600000004</c:v>
                </c:pt>
                <c:pt idx="5">
                  <c:v>6.00814819</c:v>
                </c:pt>
                <c:pt idx="6">
                  <c:v>7.0095062300000004</c:v>
                </c:pt>
                <c:pt idx="7">
                  <c:v>8.01086426</c:v>
                </c:pt>
                <c:pt idx="8">
                  <c:v>9.0122222900000004</c:v>
                </c:pt>
                <c:pt idx="9">
                  <c:v>9.9897384599999999</c:v>
                </c:pt>
                <c:pt idx="10">
                  <c:v>10.991096499999999</c:v>
                </c:pt>
                <c:pt idx="11">
                  <c:v>12.016296390000001</c:v>
                </c:pt>
                <c:pt idx="12">
                  <c:v>13.01765442</c:v>
                </c:pt>
                <c:pt idx="13">
                  <c:v>14.01901245</c:v>
                </c:pt>
                <c:pt idx="14">
                  <c:v>15.02037048</c:v>
                </c:pt>
                <c:pt idx="15">
                  <c:v>16.02172852</c:v>
                </c:pt>
                <c:pt idx="16">
                  <c:v>17.023086549999999</c:v>
                </c:pt>
                <c:pt idx="17">
                  <c:v>18.024444580000001</c:v>
                </c:pt>
                <c:pt idx="18">
                  <c:v>19.02580261</c:v>
                </c:pt>
                <c:pt idx="19">
                  <c:v>20.003318790000002</c:v>
                </c:pt>
                <c:pt idx="20">
                  <c:v>21.00467682</c:v>
                </c:pt>
                <c:pt idx="21">
                  <c:v>22.006034849999999</c:v>
                </c:pt>
                <c:pt idx="22">
                  <c:v>23.007392880000001</c:v>
                </c:pt>
                <c:pt idx="23">
                  <c:v>24.008750920000001</c:v>
                </c:pt>
                <c:pt idx="24">
                  <c:v>25.010108949999999</c:v>
                </c:pt>
                <c:pt idx="25">
                  <c:v>25.987625120000001</c:v>
                </c:pt>
                <c:pt idx="26">
                  <c:v>27.01282501</c:v>
                </c:pt>
                <c:pt idx="27">
                  <c:v>27.990341189999999</c:v>
                </c:pt>
                <c:pt idx="28">
                  <c:v>28.991699220000001</c:v>
                </c:pt>
                <c:pt idx="29">
                  <c:v>29.99305725</c:v>
                </c:pt>
                <c:pt idx="30">
                  <c:v>30.994415279999998</c:v>
                </c:pt>
                <c:pt idx="31">
                  <c:v>31.995773320000001</c:v>
                </c:pt>
                <c:pt idx="32">
                  <c:v>32.997131349999997</c:v>
                </c:pt>
                <c:pt idx="33">
                  <c:v>33.998489380000002</c:v>
                </c:pt>
                <c:pt idx="34">
                  <c:v>34.999847410000001</c:v>
                </c:pt>
                <c:pt idx="35">
                  <c:v>36.00120544</c:v>
                </c:pt>
                <c:pt idx="36">
                  <c:v>37.002563479999999</c:v>
                </c:pt>
                <c:pt idx="37">
                  <c:v>38.003921509999998</c:v>
                </c:pt>
                <c:pt idx="38">
                  <c:v>39.029121400000001</c:v>
                </c:pt>
                <c:pt idx="39">
                  <c:v>39.982795719999999</c:v>
                </c:pt>
              </c:numCache>
            </c:numRef>
          </c:xVal>
          <c:yVal>
            <c:numRef>
              <c:f>Лист8!$B$10:$B$49</c:f>
              <c:numCache>
                <c:formatCode>General</c:formatCode>
                <c:ptCount val="40"/>
                <c:pt idx="0">
                  <c:v>0.32143519999999998</c:v>
                </c:pt>
                <c:pt idx="1">
                  <c:v>0.56000369999999999</c:v>
                </c:pt>
                <c:pt idx="2">
                  <c:v>0.76329590000000003</c:v>
                </c:pt>
                <c:pt idx="3">
                  <c:v>0.9150703</c:v>
                </c:pt>
                <c:pt idx="4">
                  <c:v>0.97202250000000001</c:v>
                </c:pt>
                <c:pt idx="5">
                  <c:v>0.93699189999999999</c:v>
                </c:pt>
                <c:pt idx="6">
                  <c:v>0.82456890000000005</c:v>
                </c:pt>
                <c:pt idx="7">
                  <c:v>0.64851300000000001</c:v>
                </c:pt>
                <c:pt idx="8">
                  <c:v>0.4207689</c:v>
                </c:pt>
                <c:pt idx="9">
                  <c:v>7.6863940000000006E-2</c:v>
                </c:pt>
                <c:pt idx="10">
                  <c:v>-0.21771119999999999</c:v>
                </c:pt>
                <c:pt idx="11">
                  <c:v>-0.33089429999999997</c:v>
                </c:pt>
                <c:pt idx="12">
                  <c:v>-0.51414970000000004</c:v>
                </c:pt>
                <c:pt idx="13">
                  <c:v>-0.62572689999999997</c:v>
                </c:pt>
                <c:pt idx="14">
                  <c:v>-0.69803360000000003</c:v>
                </c:pt>
                <c:pt idx="15">
                  <c:v>-0.67766210000000004</c:v>
                </c:pt>
                <c:pt idx="16">
                  <c:v>-0.59432479999999999</c:v>
                </c:pt>
                <c:pt idx="17">
                  <c:v>-0.4654682</c:v>
                </c:pt>
                <c:pt idx="18">
                  <c:v>-0.28483340000000001</c:v>
                </c:pt>
                <c:pt idx="19">
                  <c:v>0.1118125</c:v>
                </c:pt>
                <c:pt idx="20">
                  <c:v>0.4313806</c:v>
                </c:pt>
                <c:pt idx="21">
                  <c:v>0.91070700000000004</c:v>
                </c:pt>
                <c:pt idx="22">
                  <c:v>1.3845080000000001</c:v>
                </c:pt>
                <c:pt idx="23">
                  <c:v>1.824919</c:v>
                </c:pt>
                <c:pt idx="24">
                  <c:v>2.2089409999999998</c:v>
                </c:pt>
                <c:pt idx="25">
                  <c:v>2.3526280000000002</c:v>
                </c:pt>
                <c:pt idx="26">
                  <c:v>2.6875629999999999</c:v>
                </c:pt>
                <c:pt idx="27">
                  <c:v>2.934043</c:v>
                </c:pt>
                <c:pt idx="28">
                  <c:v>3.1119690000000002</c:v>
                </c:pt>
                <c:pt idx="29">
                  <c:v>14.33014</c:v>
                </c:pt>
                <c:pt idx="30">
                  <c:v>3.069229</c:v>
                </c:pt>
                <c:pt idx="31">
                  <c:v>2.8464160000000001</c:v>
                </c:pt>
                <c:pt idx="32">
                  <c:v>2.549248</c:v>
                </c:pt>
                <c:pt idx="33">
                  <c:v>2.1974619999999998</c:v>
                </c:pt>
                <c:pt idx="34">
                  <c:v>1.8253619999999999</c:v>
                </c:pt>
                <c:pt idx="35">
                  <c:v>1.4137150000000001</c:v>
                </c:pt>
                <c:pt idx="36">
                  <c:v>1.0148410000000001</c:v>
                </c:pt>
                <c:pt idx="37">
                  <c:v>0.65250160000000001</c:v>
                </c:pt>
                <c:pt idx="38">
                  <c:v>0.34981259999999997</c:v>
                </c:pt>
                <c:pt idx="39">
                  <c:v>0.11406529999999999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B-184E-A3E1-EC4BADC8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36272"/>
        <c:axId val="639813808"/>
      </c:scatterChart>
      <c:valAx>
        <c:axId val="6397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813808"/>
        <c:crosses val="autoZero"/>
        <c:crossBetween val="midCat"/>
      </c:valAx>
      <c:valAx>
        <c:axId val="639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7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Лист13!$H$23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Лист13!$H$24:$H$31</c:f>
              <c:numCache>
                <c:formatCode>0.00</c:formatCode>
                <c:ptCount val="8"/>
                <c:pt idx="0">
                  <c:v>0.10953346855983777</c:v>
                </c:pt>
                <c:pt idx="1">
                  <c:v>0.20096124962451184</c:v>
                </c:pt>
                <c:pt idx="2">
                  <c:v>0.30824008138351983</c:v>
                </c:pt>
                <c:pt idx="3">
                  <c:v>0.37108190091001014</c:v>
                </c:pt>
                <c:pt idx="4">
                  <c:v>0.49949949949949951</c:v>
                </c:pt>
                <c:pt idx="5">
                  <c:v>0.58393408856848594</c:v>
                </c:pt>
                <c:pt idx="6">
                  <c:v>0.81224489795918375</c:v>
                </c:pt>
                <c:pt idx="7">
                  <c:v>0.97997997997997999</c:v>
                </c:pt>
              </c:numCache>
            </c:numRef>
          </c:xVal>
          <c:yVal>
            <c:numRef>
              <c:f>Лист13!$G$24:$G$31</c:f>
              <c:numCache>
                <c:formatCode>0.00</c:formatCode>
                <c:ptCount val="8"/>
                <c:pt idx="0">
                  <c:v>4.9689440993788817E-2</c:v>
                </c:pt>
                <c:pt idx="1">
                  <c:v>9.9218749999999994E-2</c:v>
                </c:pt>
                <c:pt idx="2">
                  <c:v>0.1484375</c:v>
                </c:pt>
                <c:pt idx="3">
                  <c:v>0.17422839506172841</c:v>
                </c:pt>
                <c:pt idx="4">
                  <c:v>0.24666666666666665</c:v>
                </c:pt>
                <c:pt idx="5">
                  <c:v>0.28453453453453448</c:v>
                </c:pt>
                <c:pt idx="6">
                  <c:v>0.40429687499999994</c:v>
                </c:pt>
                <c:pt idx="7">
                  <c:v>0.51572327044025157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3-294F-AC04-8660ED05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92016"/>
        <c:axId val="181130288"/>
      </c:scatterChart>
      <c:valAx>
        <c:axId val="5832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30288"/>
        <c:crosses val="autoZero"/>
        <c:crossBetween val="midCat"/>
      </c:valAx>
      <c:valAx>
        <c:axId val="1811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18</xdr:row>
      <xdr:rowOff>95250</xdr:rowOff>
    </xdr:from>
    <xdr:to>
      <xdr:col>9</xdr:col>
      <xdr:colOff>342900</xdr:colOff>
      <xdr:row>31</xdr:row>
      <xdr:rowOff>196850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9B70B4-2BB1-4442-9250-2AA67A76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21</xdr:row>
      <xdr:rowOff>44450</xdr:rowOff>
    </xdr:from>
    <xdr:to>
      <xdr:col>11</xdr:col>
      <xdr:colOff>546100</xdr:colOff>
      <xdr:row>34</xdr:row>
      <xdr:rowOff>146050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C94FDC-00DB-914B-A54B-D2130DD0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7</xdr:row>
      <xdr:rowOff>158750</xdr:rowOff>
    </xdr:from>
    <xdr:to>
      <xdr:col>13</xdr:col>
      <xdr:colOff>673100</xdr:colOff>
      <xdr:row>32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2CDFB-04D2-8541-B3C9-38A9C946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7</xdr:row>
      <xdr:rowOff>107950</xdr:rowOff>
    </xdr:from>
    <xdr:to>
      <xdr:col>12</xdr:col>
      <xdr:colOff>723900</xdr:colOff>
      <xdr:row>36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3CA65D-1873-C747-95BE-3CE56BDA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815730</xdr:colOff>
      <xdr:row>29</xdr:row>
      <xdr:rowOff>34472</xdr:rowOff>
    </xdr:from>
    <xdr:to>
      <xdr:col>9</xdr:col>
      <xdr:colOff>447291</xdr:colOff>
      <xdr:row>42</xdr:row>
      <xdr:rowOff>146957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0CFF8C-B5EA-EE4E-BDA1-73716FBD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46109</xdr:colOff>
      <xdr:row>24</xdr:row>
      <xdr:rowOff>175118</xdr:rowOff>
    </xdr:from>
    <xdr:to>
      <xdr:col>14</xdr:col>
      <xdr:colOff>84760</xdr:colOff>
      <xdr:row>44</xdr:row>
      <xdr:rowOff>63447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C196AF-25F3-9642-958C-91C9B396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722140</xdr:colOff>
      <xdr:row>36</xdr:row>
      <xdr:rowOff>51357</xdr:rowOff>
    </xdr:from>
    <xdr:to>
      <xdr:col>9</xdr:col>
      <xdr:colOff>343921</xdr:colOff>
      <xdr:row>49</xdr:row>
      <xdr:rowOff>143316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605EE30-A997-C94B-A3C7-F7184F85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9CFA-685F-634F-B0D6-AADDC125EED4}">
  <dimension ref="A1:C41"/>
  <sheetViews>
    <sheetView workbookViewId="0">
      <selection activeCell="B1" sqref="B1:C4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3">
        <v>1</v>
      </c>
      <c r="C2">
        <v>6.9278999999999993E-2</v>
      </c>
    </row>
    <row r="3" spans="1:3" x14ac:dyDescent="0.2">
      <c r="A3">
        <v>2</v>
      </c>
      <c r="B3" s="3">
        <v>2</v>
      </c>
      <c r="C3">
        <v>6.7671220000000004E-2</v>
      </c>
    </row>
    <row r="4" spans="1:3" x14ac:dyDescent="0.2">
      <c r="A4">
        <v>3</v>
      </c>
      <c r="B4" s="3">
        <v>3</v>
      </c>
      <c r="C4">
        <v>6.6149620000000006E-2</v>
      </c>
    </row>
    <row r="5" spans="1:3" x14ac:dyDescent="0.2">
      <c r="A5">
        <v>4</v>
      </c>
      <c r="B5" s="3">
        <v>4</v>
      </c>
      <c r="C5">
        <v>6.3465090000000002E-2</v>
      </c>
    </row>
    <row r="6" spans="1:3" x14ac:dyDescent="0.2">
      <c r="A6">
        <v>5</v>
      </c>
      <c r="B6" s="3">
        <v>5</v>
      </c>
      <c r="C6">
        <v>6.0159999999999998E-2</v>
      </c>
    </row>
    <row r="7" spans="1:3" x14ac:dyDescent="0.2">
      <c r="B7" s="3">
        <v>6</v>
      </c>
      <c r="C7">
        <v>5.6740970000000002E-2</v>
      </c>
    </row>
    <row r="8" spans="1:3" x14ac:dyDescent="0.2">
      <c r="B8" s="3">
        <v>7</v>
      </c>
      <c r="C8">
        <v>5.2426069999999998E-2</v>
      </c>
    </row>
    <row r="9" spans="1:3" x14ac:dyDescent="0.2">
      <c r="B9" s="3">
        <v>8</v>
      </c>
      <c r="C9">
        <v>4.788179E-2</v>
      </c>
    </row>
    <row r="10" spans="1:3" x14ac:dyDescent="0.2">
      <c r="B10" s="3">
        <v>9</v>
      </c>
      <c r="C10">
        <v>4.3214139999999998E-2</v>
      </c>
    </row>
    <row r="11" spans="1:3" x14ac:dyDescent="0.2">
      <c r="B11" s="3">
        <v>10</v>
      </c>
      <c r="C11">
        <v>3.8253370000000002E-2</v>
      </c>
    </row>
    <row r="12" spans="1:3" x14ac:dyDescent="0.2">
      <c r="B12" s="3">
        <v>11</v>
      </c>
      <c r="C12">
        <v>3.3413480000000002E-2</v>
      </c>
    </row>
    <row r="13" spans="1:3" x14ac:dyDescent="0.2">
      <c r="B13" s="3">
        <v>12</v>
      </c>
      <c r="C13">
        <v>2.851919E-2</v>
      </c>
    </row>
    <row r="14" spans="1:3" x14ac:dyDescent="0.2">
      <c r="B14" s="3">
        <v>13</v>
      </c>
      <c r="C14">
        <v>2.3997109999999999E-2</v>
      </c>
    </row>
    <row r="15" spans="1:3" x14ac:dyDescent="0.2">
      <c r="B15" s="3">
        <v>14</v>
      </c>
      <c r="C15">
        <v>1.9494770000000002E-2</v>
      </c>
    </row>
    <row r="16" spans="1:3" x14ac:dyDescent="0.2">
      <c r="B16" s="3">
        <v>15</v>
      </c>
      <c r="C16">
        <v>1.557627E-2</v>
      </c>
    </row>
    <row r="17" spans="2:3" x14ac:dyDescent="0.2">
      <c r="B17" s="3">
        <v>16</v>
      </c>
      <c r="C17">
        <v>1.185082E-2</v>
      </c>
    </row>
    <row r="18" spans="2:3" x14ac:dyDescent="0.2">
      <c r="B18" s="3">
        <v>17</v>
      </c>
      <c r="C18">
        <v>8.5236099999999992E-3</v>
      </c>
    </row>
    <row r="19" spans="2:3" x14ac:dyDescent="0.2">
      <c r="B19" s="3">
        <v>18</v>
      </c>
      <c r="C19">
        <v>5.6783099999999998E-3</v>
      </c>
    </row>
    <row r="20" spans="2:3" x14ac:dyDescent="0.2">
      <c r="B20" s="3">
        <v>19</v>
      </c>
      <c r="C20">
        <v>3.9267499999999997E-3</v>
      </c>
    </row>
    <row r="21" spans="2:3" x14ac:dyDescent="0.2">
      <c r="B21" s="3">
        <v>20</v>
      </c>
      <c r="C21">
        <v>6.3732000000000003E-4</v>
      </c>
    </row>
    <row r="22" spans="2:3" x14ac:dyDescent="0.2">
      <c r="B22" s="3">
        <v>21</v>
      </c>
      <c r="C22">
        <v>-2.9983399999999999E-3</v>
      </c>
    </row>
    <row r="23" spans="2:3" x14ac:dyDescent="0.2">
      <c r="B23" s="3">
        <v>22</v>
      </c>
      <c r="C23">
        <v>-5.7054999999999996E-3</v>
      </c>
    </row>
    <row r="24" spans="2:3" x14ac:dyDescent="0.2">
      <c r="B24" s="3">
        <v>23</v>
      </c>
      <c r="C24">
        <v>-8.0897199999999999E-3</v>
      </c>
    </row>
    <row r="25" spans="2:3" x14ac:dyDescent="0.2">
      <c r="B25" s="3">
        <v>24</v>
      </c>
      <c r="C25">
        <v>-9.8490899999999996E-3</v>
      </c>
    </row>
    <row r="26" spans="2:3" x14ac:dyDescent="0.2">
      <c r="B26" s="3">
        <v>25</v>
      </c>
      <c r="C26">
        <v>-1.1395880000000001E-2</v>
      </c>
    </row>
    <row r="27" spans="2:3" x14ac:dyDescent="0.2">
      <c r="B27" s="3">
        <v>26</v>
      </c>
      <c r="C27">
        <v>-1.226579E-2</v>
      </c>
    </row>
    <row r="28" spans="2:3" x14ac:dyDescent="0.2">
      <c r="B28" s="3">
        <v>27</v>
      </c>
      <c r="C28">
        <v>-1.2732820000000001E-2</v>
      </c>
    </row>
    <row r="29" spans="2:3" x14ac:dyDescent="0.2">
      <c r="B29" s="3">
        <v>28</v>
      </c>
      <c r="C29">
        <v>-1.3146629999999999E-2</v>
      </c>
    </row>
    <row r="30" spans="2:3" x14ac:dyDescent="0.2">
      <c r="B30" s="3">
        <v>29</v>
      </c>
      <c r="C30">
        <v>-1.396822E-2</v>
      </c>
    </row>
    <row r="31" spans="2:3" x14ac:dyDescent="0.2">
      <c r="B31" s="3">
        <v>30</v>
      </c>
      <c r="C31">
        <v>-1.388907E-2</v>
      </c>
    </row>
    <row r="32" spans="2:3" x14ac:dyDescent="0.2">
      <c r="B32" s="3">
        <v>31</v>
      </c>
      <c r="C32">
        <v>-1.3798360000000001E-2</v>
      </c>
    </row>
    <row r="33" spans="2:3" x14ac:dyDescent="0.2">
      <c r="B33" s="3">
        <v>31.995773320000001</v>
      </c>
      <c r="C33">
        <v>-1.304839E-2</v>
      </c>
    </row>
    <row r="34" spans="2:3" x14ac:dyDescent="0.2">
      <c r="B34" s="3">
        <v>32.997131349999997</v>
      </c>
      <c r="C34">
        <v>-1.223114E-2</v>
      </c>
    </row>
    <row r="35" spans="2:3" x14ac:dyDescent="0.2">
      <c r="B35" s="3">
        <v>33.998489380000002</v>
      </c>
      <c r="C35">
        <v>-1.073518E-2</v>
      </c>
    </row>
    <row r="36" spans="2:3" x14ac:dyDescent="0.2">
      <c r="B36" s="3">
        <v>34.999847410000001</v>
      </c>
      <c r="C36">
        <v>-9.5873399999999998E-3</v>
      </c>
    </row>
    <row r="37" spans="2:3" x14ac:dyDescent="0.2">
      <c r="B37" s="3">
        <v>36.00120544</v>
      </c>
      <c r="C37">
        <v>-7.6601999999999998E-3</v>
      </c>
    </row>
    <row r="38" spans="2:3" x14ac:dyDescent="0.2">
      <c r="B38" s="3">
        <v>37.002563479999999</v>
      </c>
      <c r="C38">
        <v>-5.8744699999999997E-3</v>
      </c>
    </row>
    <row r="39" spans="2:3" x14ac:dyDescent="0.2">
      <c r="B39" s="3">
        <v>38.003921509999998</v>
      </c>
      <c r="C39">
        <v>-4.0413899999999997E-3</v>
      </c>
    </row>
    <row r="40" spans="2:3" x14ac:dyDescent="0.2">
      <c r="B40" s="3">
        <v>39.005279539999997</v>
      </c>
      <c r="C40">
        <v>-2.5847499999999998E-3</v>
      </c>
    </row>
    <row r="41" spans="2:3" x14ac:dyDescent="0.2">
      <c r="B41" s="3">
        <v>40.006637570000002</v>
      </c>
      <c r="C41">
        <v>-5.8967000000000004E-4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DDCE-5477-524D-9990-D1A3C61F5FD0}">
  <dimension ref="A1:C20"/>
  <sheetViews>
    <sheetView workbookViewId="0">
      <selection sqref="A1:C2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7</v>
      </c>
    </row>
    <row r="2" spans="1:3" x14ac:dyDescent="0.2">
      <c r="A2">
        <v>2.00271606</v>
      </c>
      <c r="B2">
        <v>1.0862540000000001</v>
      </c>
      <c r="C2">
        <f>0.04*B2</f>
        <v>4.3450160000000002E-2</v>
      </c>
    </row>
    <row r="3" spans="1:3" x14ac:dyDescent="0.2">
      <c r="A3">
        <v>4.00543213</v>
      </c>
      <c r="B3">
        <v>1.7132309999999999</v>
      </c>
      <c r="C3">
        <f t="shared" ref="C3:C15" si="0">0.04*B3</f>
        <v>6.8529240000000005E-2</v>
      </c>
    </row>
    <row r="4" spans="1:3" x14ac:dyDescent="0.2">
      <c r="A4">
        <v>5.9843063399999998</v>
      </c>
      <c r="B4">
        <v>1.4421060000000001</v>
      </c>
      <c r="C4">
        <f t="shared" si="0"/>
        <v>5.7684240000000005E-2</v>
      </c>
    </row>
    <row r="5" spans="1:3" x14ac:dyDescent="0.2">
      <c r="A5">
        <v>8.01086426</v>
      </c>
      <c r="B5">
        <v>1.054</v>
      </c>
      <c r="C5">
        <f t="shared" si="0"/>
        <v>4.2160000000000003E-2</v>
      </c>
    </row>
    <row r="6" spans="1:3" x14ac:dyDescent="0.2">
      <c r="A6">
        <v>10.013580320000001</v>
      </c>
      <c r="B6">
        <v>7.6746949999999994E-2</v>
      </c>
      <c r="C6">
        <f t="shared" si="0"/>
        <v>3.0698779999999998E-3</v>
      </c>
    </row>
    <row r="7" spans="1:3" x14ac:dyDescent="0.2">
      <c r="A7">
        <v>11.99245453</v>
      </c>
      <c r="B7">
        <v>-1.045439</v>
      </c>
      <c r="C7">
        <f t="shared" si="0"/>
        <v>-4.1817560000000004E-2</v>
      </c>
    </row>
    <row r="8" spans="1:3" x14ac:dyDescent="0.2">
      <c r="A8">
        <v>13.995170590000001</v>
      </c>
      <c r="B8">
        <v>-1.9069780000000001</v>
      </c>
      <c r="C8">
        <f t="shared" si="0"/>
        <v>-7.6279120000000006E-2</v>
      </c>
    </row>
    <row r="9" spans="1:3" x14ac:dyDescent="0.2">
      <c r="A9">
        <v>15.997886660000001</v>
      </c>
      <c r="B9">
        <v>-2.1142370000000001</v>
      </c>
      <c r="C9">
        <f t="shared" si="0"/>
        <v>-8.4569480000000002E-2</v>
      </c>
    </row>
    <row r="10" spans="1:3" x14ac:dyDescent="0.2">
      <c r="A10">
        <v>18.00060272</v>
      </c>
      <c r="B10">
        <v>-1.4425829999999999</v>
      </c>
      <c r="C10">
        <f t="shared" si="0"/>
        <v>-5.7703320000000002E-2</v>
      </c>
    </row>
    <row r="11" spans="1:3" x14ac:dyDescent="0.2">
      <c r="A11">
        <v>20.003318790000002</v>
      </c>
      <c r="B11">
        <v>3.003946E-2</v>
      </c>
      <c r="C11">
        <f t="shared" si="0"/>
        <v>1.2015783999999999E-3</v>
      </c>
    </row>
    <row r="12" spans="1:3" x14ac:dyDescent="0.2">
      <c r="A12">
        <v>22.006034849999999</v>
      </c>
      <c r="B12">
        <v>1.9234659999999999</v>
      </c>
      <c r="C12">
        <f t="shared" si="0"/>
        <v>7.6938640000000003E-2</v>
      </c>
    </row>
    <row r="13" spans="1:3" x14ac:dyDescent="0.2">
      <c r="A13">
        <v>24.008750920000001</v>
      </c>
      <c r="B13">
        <v>3.7501519999999999</v>
      </c>
      <c r="C13">
        <f t="shared" si="0"/>
        <v>0.15000608000000001</v>
      </c>
    </row>
    <row r="14" spans="1:3" x14ac:dyDescent="0.2">
      <c r="A14">
        <v>26.011466980000002</v>
      </c>
      <c r="B14">
        <v>5.0443740000000004</v>
      </c>
      <c r="C14">
        <f t="shared" si="0"/>
        <v>0.20177496000000003</v>
      </c>
    </row>
    <row r="15" spans="1:3" x14ac:dyDescent="0.2">
      <c r="A15">
        <v>27.990341189999999</v>
      </c>
      <c r="B15">
        <v>5.9987950000000003</v>
      </c>
      <c r="C15">
        <f t="shared" si="0"/>
        <v>0.23995180000000002</v>
      </c>
    </row>
    <row r="16" spans="1:3" x14ac:dyDescent="0.2">
      <c r="A16">
        <v>31.995773320000001</v>
      </c>
      <c r="B16">
        <v>5.6482210000000004</v>
      </c>
      <c r="C16">
        <f>0.04*B16</f>
        <v>0.22592884000000002</v>
      </c>
    </row>
    <row r="17" spans="1:3" x14ac:dyDescent="0.2">
      <c r="A17">
        <v>33.998489380000002</v>
      </c>
      <c r="B17">
        <v>4.3366110000000004</v>
      </c>
      <c r="C17">
        <f>0.04*B17</f>
        <v>0.17346444000000003</v>
      </c>
    </row>
    <row r="18" spans="1:3" x14ac:dyDescent="0.2">
      <c r="A18">
        <v>36.00120544</v>
      </c>
      <c r="B18">
        <v>2.6880289999999998</v>
      </c>
      <c r="C18">
        <f>0.04*B18</f>
        <v>0.10752115999999999</v>
      </c>
    </row>
    <row r="19" spans="1:3" x14ac:dyDescent="0.2">
      <c r="A19">
        <v>38.003921509999998</v>
      </c>
      <c r="B19">
        <v>1.157951</v>
      </c>
      <c r="C19">
        <f>0.04*B19</f>
        <v>4.6318039999999998E-2</v>
      </c>
    </row>
    <row r="20" spans="1:3" x14ac:dyDescent="0.2">
      <c r="A20">
        <v>40.006637570000002</v>
      </c>
      <c r="B20">
        <v>3.5003510000000002E-2</v>
      </c>
      <c r="C20">
        <f>0.04*B20</f>
        <v>1.4001404000000002E-3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2BF6-28F3-C346-81A6-E3D6158F7AA0}">
  <dimension ref="A1:C40"/>
  <sheetViews>
    <sheetView workbookViewId="0">
      <selection activeCell="C2" sqref="C2:C2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7</v>
      </c>
    </row>
    <row r="2" spans="1:3" x14ac:dyDescent="0.2">
      <c r="A2">
        <v>1.00135803</v>
      </c>
      <c r="B2">
        <v>0.16071759999999999</v>
      </c>
      <c r="C2">
        <f>0.04*B2</f>
        <v>6.4287039999999995E-3</v>
      </c>
    </row>
    <row r="3" spans="1:3" x14ac:dyDescent="0.2">
      <c r="A3">
        <v>2.00271606</v>
      </c>
      <c r="B3">
        <v>0.28000185</v>
      </c>
      <c r="C3">
        <f t="shared" ref="C3:C20" si="0">0.04*B3</f>
        <v>1.1200074000000001E-2</v>
      </c>
    </row>
    <row r="4" spans="1:3" x14ac:dyDescent="0.2">
      <c r="A4">
        <v>3.0040741</v>
      </c>
      <c r="B4">
        <v>0.38164795000000001</v>
      </c>
      <c r="C4">
        <f t="shared" si="0"/>
        <v>1.5265918000000002E-2</v>
      </c>
    </row>
    <row r="5" spans="1:3" x14ac:dyDescent="0.2">
      <c r="A5">
        <v>4.00543213</v>
      </c>
      <c r="B5">
        <v>0.45753515</v>
      </c>
      <c r="C5">
        <f t="shared" si="0"/>
        <v>1.8301405999999999E-2</v>
      </c>
    </row>
    <row r="6" spans="1:3" x14ac:dyDescent="0.2">
      <c r="A6">
        <v>5.0067901600000004</v>
      </c>
      <c r="B6">
        <v>0.48601125000000001</v>
      </c>
      <c r="C6">
        <f t="shared" si="0"/>
        <v>1.9440450000000001E-2</v>
      </c>
    </row>
    <row r="7" spans="1:3" x14ac:dyDescent="0.2">
      <c r="A7">
        <v>6.00814819</v>
      </c>
      <c r="B7">
        <v>0.46849594999999999</v>
      </c>
      <c r="C7">
        <f t="shared" si="0"/>
        <v>1.8739838000000002E-2</v>
      </c>
    </row>
    <row r="8" spans="1:3" x14ac:dyDescent="0.2">
      <c r="A8">
        <v>7.0095062300000004</v>
      </c>
      <c r="B8">
        <v>0.41228445000000002</v>
      </c>
      <c r="C8">
        <f t="shared" si="0"/>
        <v>1.6491378000000001E-2</v>
      </c>
    </row>
    <row r="9" spans="1:3" x14ac:dyDescent="0.2">
      <c r="A9">
        <v>8.01086426</v>
      </c>
      <c r="B9">
        <v>0.3242565</v>
      </c>
      <c r="C9">
        <f t="shared" si="0"/>
        <v>1.2970260000000001E-2</v>
      </c>
    </row>
    <row r="10" spans="1:3" x14ac:dyDescent="0.2">
      <c r="A10">
        <v>9.0122222900000004</v>
      </c>
      <c r="B10">
        <v>0.21038445</v>
      </c>
      <c r="C10">
        <f t="shared" si="0"/>
        <v>8.4153779999999994E-3</v>
      </c>
    </row>
    <row r="11" spans="1:3" x14ac:dyDescent="0.2">
      <c r="A11">
        <v>9.9897384599999999</v>
      </c>
      <c r="B11">
        <v>3.8431970000000003E-2</v>
      </c>
      <c r="C11">
        <f t="shared" si="0"/>
        <v>1.5372788000000001E-3</v>
      </c>
    </row>
    <row r="12" spans="1:3" x14ac:dyDescent="0.2">
      <c r="A12">
        <v>10.991096499999999</v>
      </c>
      <c r="B12">
        <v>-0.1088556</v>
      </c>
      <c r="C12">
        <f t="shared" si="0"/>
        <v>-4.3542240000000003E-3</v>
      </c>
    </row>
    <row r="13" spans="1:3" x14ac:dyDescent="0.2">
      <c r="A13">
        <v>11.99245453</v>
      </c>
      <c r="B13">
        <v>-0.2519189</v>
      </c>
      <c r="C13">
        <f t="shared" si="0"/>
        <v>-1.0076756000000001E-2</v>
      </c>
    </row>
    <row r="14" spans="1:3" x14ac:dyDescent="0.2">
      <c r="A14">
        <v>12.99381256</v>
      </c>
      <c r="B14">
        <v>-0.37698549999999997</v>
      </c>
      <c r="C14">
        <f t="shared" si="0"/>
        <v>-1.507942E-2</v>
      </c>
    </row>
    <row r="15" spans="1:3" x14ac:dyDescent="0.2">
      <c r="A15">
        <v>13.995170590000001</v>
      </c>
      <c r="B15">
        <v>-0.4692654</v>
      </c>
      <c r="C15">
        <f t="shared" si="0"/>
        <v>-1.8770616E-2</v>
      </c>
    </row>
    <row r="16" spans="1:3" x14ac:dyDescent="0.2">
      <c r="A16">
        <v>14.99652863</v>
      </c>
      <c r="B16">
        <v>-0.53092499999999998</v>
      </c>
      <c r="C16">
        <f t="shared" si="0"/>
        <v>-2.1236999999999999E-2</v>
      </c>
    </row>
    <row r="17" spans="1:3" x14ac:dyDescent="0.2">
      <c r="A17">
        <v>15.997886660000001</v>
      </c>
      <c r="B17">
        <v>-0.53197950000000005</v>
      </c>
      <c r="C17">
        <f t="shared" si="0"/>
        <v>-2.1279180000000002E-2</v>
      </c>
    </row>
    <row r="18" spans="1:3" x14ac:dyDescent="0.2">
      <c r="A18">
        <v>16.999244690000001</v>
      </c>
      <c r="B18">
        <v>-0.48404734999999999</v>
      </c>
      <c r="C18">
        <f t="shared" si="0"/>
        <v>-1.9361894000000001E-2</v>
      </c>
    </row>
    <row r="19" spans="1:3" x14ac:dyDescent="0.2">
      <c r="A19">
        <v>18.00060272</v>
      </c>
      <c r="B19">
        <v>-0.38386645000000003</v>
      </c>
      <c r="C19">
        <f t="shared" si="0"/>
        <v>-1.5354658000000002E-2</v>
      </c>
    </row>
    <row r="20" spans="1:3" x14ac:dyDescent="0.2">
      <c r="A20">
        <v>18.978118899999998</v>
      </c>
      <c r="B20">
        <v>-0.2310391</v>
      </c>
      <c r="C20">
        <f t="shared" si="0"/>
        <v>-9.2415640000000007E-3</v>
      </c>
    </row>
    <row r="21" spans="1:3" x14ac:dyDescent="0.2">
      <c r="A21">
        <v>20.003318790000002</v>
      </c>
      <c r="B21">
        <v>0.1118125</v>
      </c>
      <c r="C21">
        <f t="shared" ref="C21:C30" si="1">0.04*B21</f>
        <v>4.4724999999999999E-3</v>
      </c>
    </row>
    <row r="22" spans="1:3" x14ac:dyDescent="0.2">
      <c r="A22">
        <v>21.00467682</v>
      </c>
      <c r="B22">
        <v>0.4313806</v>
      </c>
      <c r="C22">
        <f t="shared" si="1"/>
        <v>1.7255224E-2</v>
      </c>
    </row>
    <row r="23" spans="1:3" x14ac:dyDescent="0.2">
      <c r="A23">
        <v>22.006034849999999</v>
      </c>
      <c r="B23">
        <v>0.91070700000000004</v>
      </c>
      <c r="C23">
        <f t="shared" si="1"/>
        <v>3.642828E-2</v>
      </c>
    </row>
    <row r="24" spans="1:3" x14ac:dyDescent="0.2">
      <c r="A24">
        <v>23.007392880000001</v>
      </c>
      <c r="B24">
        <v>1.3845080000000001</v>
      </c>
      <c r="C24">
        <f t="shared" si="1"/>
        <v>5.5380320000000004E-2</v>
      </c>
    </row>
    <row r="25" spans="1:3" x14ac:dyDescent="0.2">
      <c r="A25">
        <v>24.008750920000001</v>
      </c>
      <c r="B25">
        <v>1.824919</v>
      </c>
      <c r="C25">
        <f t="shared" si="1"/>
        <v>7.2996759999999994E-2</v>
      </c>
    </row>
    <row r="26" spans="1:3" x14ac:dyDescent="0.2">
      <c r="A26">
        <v>25.010108949999999</v>
      </c>
      <c r="B26">
        <v>2.2089409999999998</v>
      </c>
      <c r="C26">
        <f t="shared" si="1"/>
        <v>8.8357640000000001E-2</v>
      </c>
    </row>
    <row r="27" spans="1:3" x14ac:dyDescent="0.2">
      <c r="A27">
        <v>25.987625120000001</v>
      </c>
      <c r="B27">
        <v>2.3526280000000002</v>
      </c>
      <c r="C27">
        <f t="shared" si="1"/>
        <v>9.4105120000000014E-2</v>
      </c>
    </row>
    <row r="28" spans="1:3" x14ac:dyDescent="0.2">
      <c r="A28">
        <v>27.01282501</v>
      </c>
      <c r="B28">
        <v>2.6875629999999999</v>
      </c>
      <c r="C28">
        <f t="shared" si="1"/>
        <v>0.10750252</v>
      </c>
    </row>
    <row r="29" spans="1:3" x14ac:dyDescent="0.2">
      <c r="A29">
        <v>27.990341189999999</v>
      </c>
      <c r="B29">
        <v>2.934043</v>
      </c>
      <c r="C29">
        <f t="shared" si="1"/>
        <v>0.11736172</v>
      </c>
    </row>
    <row r="30" spans="1:3" x14ac:dyDescent="0.2">
      <c r="A30">
        <v>28.991699220000001</v>
      </c>
      <c r="B30">
        <v>3.1119690000000002</v>
      </c>
      <c r="C30">
        <f t="shared" si="1"/>
        <v>0.12447876000000001</v>
      </c>
    </row>
    <row r="31" spans="1:3" x14ac:dyDescent="0.2">
      <c r="A31">
        <v>30.994415279999998</v>
      </c>
      <c r="B31">
        <v>3.069229</v>
      </c>
      <c r="C31">
        <f t="shared" ref="C31:C40" si="2">0.04*B31</f>
        <v>0.12276916</v>
      </c>
    </row>
    <row r="32" spans="1:3" x14ac:dyDescent="0.2">
      <c r="A32">
        <v>31.995773320000001</v>
      </c>
      <c r="B32">
        <v>2.8464160000000001</v>
      </c>
      <c r="C32">
        <f t="shared" si="2"/>
        <v>0.11385664000000001</v>
      </c>
    </row>
    <row r="33" spans="1:3" x14ac:dyDescent="0.2">
      <c r="A33">
        <v>32.997131349999997</v>
      </c>
      <c r="B33">
        <v>2.549248</v>
      </c>
      <c r="C33">
        <f t="shared" si="2"/>
        <v>0.10196992000000001</v>
      </c>
    </row>
    <row r="34" spans="1:3" x14ac:dyDescent="0.2">
      <c r="A34">
        <v>33.998489380000002</v>
      </c>
      <c r="B34">
        <v>2.1974619999999998</v>
      </c>
      <c r="C34">
        <f t="shared" si="2"/>
        <v>8.7898479999999987E-2</v>
      </c>
    </row>
    <row r="35" spans="1:3" x14ac:dyDescent="0.2">
      <c r="A35">
        <v>34.999847410000001</v>
      </c>
      <c r="B35">
        <v>1.8253619999999999</v>
      </c>
      <c r="C35">
        <f t="shared" si="2"/>
        <v>7.3014479999999993E-2</v>
      </c>
    </row>
    <row r="36" spans="1:3" x14ac:dyDescent="0.2">
      <c r="A36">
        <v>36.00120544</v>
      </c>
      <c r="B36">
        <v>1.4137150000000001</v>
      </c>
      <c r="C36">
        <f t="shared" si="2"/>
        <v>5.6548600000000004E-2</v>
      </c>
    </row>
    <row r="37" spans="1:3" x14ac:dyDescent="0.2">
      <c r="A37">
        <v>37.002563479999999</v>
      </c>
      <c r="B37">
        <v>1.0148410000000001</v>
      </c>
      <c r="C37">
        <f t="shared" si="2"/>
        <v>4.0593640000000007E-2</v>
      </c>
    </row>
    <row r="38" spans="1:3" x14ac:dyDescent="0.2">
      <c r="A38">
        <v>38.003921509999998</v>
      </c>
      <c r="B38">
        <v>0.65250160000000001</v>
      </c>
      <c r="C38">
        <f t="shared" si="2"/>
        <v>2.6100064000000003E-2</v>
      </c>
    </row>
    <row r="39" spans="1:3" x14ac:dyDescent="0.2">
      <c r="A39">
        <v>39.029121400000001</v>
      </c>
      <c r="B39">
        <v>0.34981259999999997</v>
      </c>
      <c r="C39">
        <f t="shared" si="2"/>
        <v>1.3992503999999999E-2</v>
      </c>
    </row>
    <row r="40" spans="1:3" x14ac:dyDescent="0.2">
      <c r="A40">
        <v>39.982795719999999</v>
      </c>
      <c r="B40">
        <v>0.11406529999999999</v>
      </c>
      <c r="C40">
        <f t="shared" si="2"/>
        <v>4.5626119999999997E-3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95E1-98DD-EB4A-A8FC-45E96F250699}">
  <dimension ref="A1:C20"/>
  <sheetViews>
    <sheetView workbookViewId="0">
      <selection activeCell="E8" sqref="E8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7</v>
      </c>
    </row>
    <row r="2" spans="1:3" x14ac:dyDescent="0.2">
      <c r="A2">
        <v>2.00271606</v>
      </c>
      <c r="B2">
        <v>0.54312700000000003</v>
      </c>
      <c r="C2">
        <f>0.04*B2</f>
        <v>2.1725080000000001E-2</v>
      </c>
    </row>
    <row r="3" spans="1:3" x14ac:dyDescent="0.2">
      <c r="A3">
        <v>4.00543213</v>
      </c>
      <c r="B3">
        <v>0.85661549999999997</v>
      </c>
      <c r="C3">
        <f t="shared" ref="C3:C10" si="0">0.04*B3</f>
        <v>3.4264620000000003E-2</v>
      </c>
    </row>
    <row r="4" spans="1:3" x14ac:dyDescent="0.2">
      <c r="A4">
        <v>5.9843063399999998</v>
      </c>
      <c r="B4">
        <v>0.72105300000000006</v>
      </c>
      <c r="C4">
        <f t="shared" si="0"/>
        <v>2.8842120000000002E-2</v>
      </c>
    </row>
    <row r="5" spans="1:3" x14ac:dyDescent="0.2">
      <c r="A5">
        <v>8.01086426</v>
      </c>
      <c r="B5">
        <v>0.52700000000000002</v>
      </c>
      <c r="C5">
        <f t="shared" si="0"/>
        <v>2.1080000000000002E-2</v>
      </c>
    </row>
    <row r="6" spans="1:3" x14ac:dyDescent="0.2">
      <c r="A6">
        <v>10.013580320000001</v>
      </c>
      <c r="B6">
        <v>3.8373474999999997E-2</v>
      </c>
      <c r="C6">
        <f t="shared" si="0"/>
        <v>1.5349389999999999E-3</v>
      </c>
    </row>
    <row r="7" spans="1:3" x14ac:dyDescent="0.2">
      <c r="A7">
        <v>11.99245453</v>
      </c>
      <c r="B7">
        <v>-0.7727195</v>
      </c>
      <c r="C7">
        <f t="shared" si="0"/>
        <v>-3.090878E-2</v>
      </c>
    </row>
    <row r="8" spans="1:3" x14ac:dyDescent="0.2">
      <c r="A8">
        <v>13.995170590000001</v>
      </c>
      <c r="B8">
        <v>-1.203489</v>
      </c>
      <c r="C8">
        <f>0.04*B8</f>
        <v>-4.8139560000000005E-2</v>
      </c>
    </row>
    <row r="9" spans="1:3" x14ac:dyDescent="0.2">
      <c r="A9">
        <v>15.997886660000001</v>
      </c>
      <c r="B9">
        <v>-1.3071185000000001</v>
      </c>
      <c r="C9">
        <f t="shared" si="0"/>
        <v>-5.2284740000000003E-2</v>
      </c>
    </row>
    <row r="10" spans="1:3" x14ac:dyDescent="0.2">
      <c r="A10">
        <v>18.00060272</v>
      </c>
      <c r="B10">
        <v>-0.97129149999999997</v>
      </c>
      <c r="C10">
        <f t="shared" si="0"/>
        <v>-3.8851660000000003E-2</v>
      </c>
    </row>
    <row r="11" spans="1:3" x14ac:dyDescent="0.2">
      <c r="A11">
        <v>20.003318790000002</v>
      </c>
      <c r="B11">
        <v>3.003946E-2</v>
      </c>
      <c r="C11">
        <f t="shared" ref="C11:C15" si="1">0.04*B11</f>
        <v>1.2015783999999999E-3</v>
      </c>
    </row>
    <row r="12" spans="1:3" x14ac:dyDescent="0.2">
      <c r="A12">
        <v>22.006034849999999</v>
      </c>
      <c r="B12">
        <v>1.9234659999999999</v>
      </c>
      <c r="C12">
        <f t="shared" si="1"/>
        <v>7.6938640000000003E-2</v>
      </c>
    </row>
    <row r="13" spans="1:3" x14ac:dyDescent="0.2">
      <c r="A13">
        <v>24.008750920000001</v>
      </c>
      <c r="B13">
        <v>3.7501519999999999</v>
      </c>
      <c r="C13">
        <f t="shared" si="1"/>
        <v>0.15000608000000001</v>
      </c>
    </row>
    <row r="14" spans="1:3" x14ac:dyDescent="0.2">
      <c r="A14">
        <v>26.011466980000002</v>
      </c>
      <c r="B14">
        <v>5.0443740000000004</v>
      </c>
      <c r="C14">
        <f t="shared" si="1"/>
        <v>0.20177496000000003</v>
      </c>
    </row>
    <row r="15" spans="1:3" x14ac:dyDescent="0.2">
      <c r="A15">
        <v>27.990341189999999</v>
      </c>
      <c r="B15">
        <v>5.9987950000000003</v>
      </c>
      <c r="C15">
        <f t="shared" si="1"/>
        <v>0.23995180000000002</v>
      </c>
    </row>
    <row r="16" spans="1:3" x14ac:dyDescent="0.2">
      <c r="A16">
        <v>31.995773320000001</v>
      </c>
      <c r="B16">
        <v>5.6482210000000004</v>
      </c>
      <c r="C16">
        <f>0.04*B16</f>
        <v>0.22592884000000002</v>
      </c>
    </row>
    <row r="17" spans="1:3" x14ac:dyDescent="0.2">
      <c r="A17">
        <v>33.998489380000002</v>
      </c>
      <c r="B17">
        <v>4.3366110000000004</v>
      </c>
      <c r="C17">
        <f>0.04*B17</f>
        <v>0.17346444000000003</v>
      </c>
    </row>
    <row r="18" spans="1:3" x14ac:dyDescent="0.2">
      <c r="A18">
        <v>36.00120544</v>
      </c>
      <c r="B18">
        <v>2.6880289999999998</v>
      </c>
      <c r="C18">
        <f>0.04*B18</f>
        <v>0.10752115999999999</v>
      </c>
    </row>
    <row r="19" spans="1:3" x14ac:dyDescent="0.2">
      <c r="A19">
        <v>38.003921509999998</v>
      </c>
      <c r="B19">
        <v>1.157951</v>
      </c>
      <c r="C19">
        <f>0.04*B19</f>
        <v>4.6318039999999998E-2</v>
      </c>
    </row>
    <row r="20" spans="1:3" x14ac:dyDescent="0.2">
      <c r="A20">
        <v>40.006637570000002</v>
      </c>
      <c r="B20">
        <v>3.5003510000000002E-2</v>
      </c>
      <c r="C20">
        <f>0.04*B20</f>
        <v>1.4001404000000002E-3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D4C2-F908-1246-8B72-89CB0CC82B67}">
  <dimension ref="A1:I31"/>
  <sheetViews>
    <sheetView topLeftCell="A11" zoomScale="137" workbookViewId="0">
      <selection activeCell="G23" sqref="G23:H31"/>
    </sheetView>
  </sheetViews>
  <sheetFormatPr baseColWidth="10" defaultRowHeight="16" x14ac:dyDescent="0.2"/>
  <sheetData>
    <row r="1" spans="1: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9" x14ac:dyDescent="0.2">
      <c r="B2">
        <v>0.2</v>
      </c>
      <c r="C2">
        <v>0.54700000000000004</v>
      </c>
      <c r="D2">
        <v>0.45100000000000001</v>
      </c>
      <c r="E2">
        <v>20.8</v>
      </c>
      <c r="F2">
        <v>5.3380000000000001</v>
      </c>
      <c r="G2">
        <f>F2/E2</f>
        <v>0.25663461538461541</v>
      </c>
      <c r="H2">
        <f>(C2-D2)/(C2+D2)</f>
        <v>9.6192384769539105E-2</v>
      </c>
      <c r="I2">
        <f>H3-H2</f>
        <v>0.10476886485497273</v>
      </c>
    </row>
    <row r="3" spans="1:9" x14ac:dyDescent="0.2">
      <c r="B3">
        <v>0.4</v>
      </c>
      <c r="C3">
        <v>0.59970000000000001</v>
      </c>
      <c r="D3">
        <v>0.39900000000000002</v>
      </c>
      <c r="E3">
        <v>41.6</v>
      </c>
      <c r="F3">
        <v>10.69</v>
      </c>
      <c r="G3">
        <f>F3/E3</f>
        <v>0.25697115384615382</v>
      </c>
      <c r="H3">
        <f>(C3-D3)/(C3+D3)</f>
        <v>0.20096124962451184</v>
      </c>
      <c r="I3">
        <f t="shared" ref="I3:I8" si="0">H4-H3</f>
        <v>0.10727883175900799</v>
      </c>
    </row>
    <row r="4" spans="1:9" x14ac:dyDescent="0.2">
      <c r="B4">
        <v>0.6</v>
      </c>
      <c r="C4">
        <v>0.64300000000000002</v>
      </c>
      <c r="D4">
        <v>0.34</v>
      </c>
      <c r="E4">
        <v>41.6</v>
      </c>
      <c r="F4">
        <v>10.69</v>
      </c>
      <c r="G4">
        <f>F4/E4</f>
        <v>0.25697115384615382</v>
      </c>
      <c r="H4">
        <f>(C4-D4)/(C4+D4)</f>
        <v>0.30824008138351983</v>
      </c>
      <c r="I4">
        <f t="shared" si="0"/>
        <v>6.2841819526490317E-2</v>
      </c>
    </row>
    <row r="5" spans="1:9" x14ac:dyDescent="0.2">
      <c r="B5">
        <v>0.8</v>
      </c>
      <c r="C5">
        <v>0.67800000000000005</v>
      </c>
      <c r="D5">
        <v>0.311</v>
      </c>
      <c r="E5">
        <v>41.6</v>
      </c>
      <c r="F5">
        <v>10.64</v>
      </c>
      <c r="G5">
        <f>F5/E5</f>
        <v>0.25576923076923075</v>
      </c>
      <c r="H5">
        <f>(C5-D5)/(C5+D5)</f>
        <v>0.37108190091001014</v>
      </c>
      <c r="I5">
        <f t="shared" si="0"/>
        <v>0.2128521876584758</v>
      </c>
    </row>
    <row r="6" spans="1:9" x14ac:dyDescent="0.2">
      <c r="B6">
        <v>1.2</v>
      </c>
      <c r="C6">
        <v>0.76900000000000002</v>
      </c>
      <c r="D6">
        <v>0.20200000000000001</v>
      </c>
      <c r="E6">
        <v>41.6</v>
      </c>
      <c r="F6">
        <v>10.7</v>
      </c>
      <c r="G6">
        <f>F6/E6</f>
        <v>0.25721153846153844</v>
      </c>
      <c r="H6">
        <f>(C6-D6)/(C6+D6)</f>
        <v>0.58393408856848594</v>
      </c>
      <c r="I6">
        <f t="shared" si="0"/>
        <v>0.22831080939069781</v>
      </c>
    </row>
    <row r="7" spans="1:9" x14ac:dyDescent="0.2">
      <c r="B7">
        <v>1.6</v>
      </c>
      <c r="C7">
        <v>0.88800000000000001</v>
      </c>
      <c r="D7">
        <v>9.1999999999999998E-2</v>
      </c>
      <c r="E7">
        <v>41.6</v>
      </c>
      <c r="F7">
        <v>10.67</v>
      </c>
      <c r="G7">
        <f>F7/E7</f>
        <v>0.25649038461538459</v>
      </c>
      <c r="H7">
        <f>(C7-D7)/(C7+D7)</f>
        <v>0.81224489795918375</v>
      </c>
      <c r="I7">
        <f t="shared" si="0"/>
        <v>3.8082510834081096E-2</v>
      </c>
    </row>
    <row r="8" spans="1:9" x14ac:dyDescent="0.2">
      <c r="B8">
        <v>2</v>
      </c>
      <c r="C8">
        <v>0.98899999999999999</v>
      </c>
      <c r="D8">
        <v>0.08</v>
      </c>
      <c r="E8">
        <v>41.6</v>
      </c>
      <c r="F8">
        <v>10.68</v>
      </c>
      <c r="G8">
        <f>F8/E8</f>
        <v>0.25673076923076921</v>
      </c>
      <c r="H8">
        <f>(C8-D8)/(C8+D8)</f>
        <v>0.85032740879326485</v>
      </c>
      <c r="I8">
        <f t="shared" si="0"/>
        <v>-0.85032740879326485</v>
      </c>
    </row>
    <row r="12" spans="1:9" ht="17" thickBot="1" x14ac:dyDescent="0.25"/>
    <row r="13" spans="1:9" ht="17" thickBot="1" x14ac:dyDescent="0.25">
      <c r="A13" s="7" t="s">
        <v>15</v>
      </c>
      <c r="B13" s="8">
        <v>0.2</v>
      </c>
      <c r="C13" s="8">
        <v>0.5</v>
      </c>
      <c r="D13" s="8">
        <v>0.8</v>
      </c>
      <c r="E13" s="8">
        <v>1.1000000000000001</v>
      </c>
      <c r="F13" s="8">
        <v>1.4</v>
      </c>
      <c r="G13" s="8">
        <v>1.7</v>
      </c>
      <c r="H13" s="8">
        <v>2</v>
      </c>
    </row>
    <row r="14" spans="1:9" ht="18" thickBot="1" x14ac:dyDescent="0.25">
      <c r="A14" s="9" t="s">
        <v>16</v>
      </c>
      <c r="B14" s="10">
        <v>0.54200000000000004</v>
      </c>
      <c r="C14" s="10">
        <v>0.63600000000000001</v>
      </c>
      <c r="D14" s="10">
        <v>0.7</v>
      </c>
      <c r="E14" s="10">
        <v>0.78600000000000003</v>
      </c>
      <c r="F14" s="10">
        <v>0.84399999999999997</v>
      </c>
      <c r="G14" s="10">
        <v>0.91600000000000004</v>
      </c>
      <c r="H14" s="10">
        <v>0.97899999999999998</v>
      </c>
    </row>
    <row r="15" spans="1:9" ht="18" thickBot="1" x14ac:dyDescent="0.25">
      <c r="A15" s="9" t="s">
        <v>17</v>
      </c>
      <c r="B15" s="10">
        <v>0.44900000000000001</v>
      </c>
      <c r="C15" s="10">
        <v>0.37</v>
      </c>
      <c r="D15" s="10">
        <v>0.3</v>
      </c>
      <c r="E15" s="10">
        <v>0.22600000000000001</v>
      </c>
      <c r="F15" s="10">
        <v>0.16200000000000001</v>
      </c>
      <c r="G15" s="10">
        <v>0.09</v>
      </c>
      <c r="H15" s="10">
        <v>0.02</v>
      </c>
    </row>
    <row r="16" spans="1:9" ht="18" thickBot="1" x14ac:dyDescent="0.25">
      <c r="A16" s="9" t="s">
        <v>18</v>
      </c>
      <c r="B16" s="10">
        <v>0.32100000000000001</v>
      </c>
      <c r="C16" s="10">
        <v>0.32700000000000001</v>
      </c>
      <c r="D16" s="10">
        <v>0.32800000000000001</v>
      </c>
      <c r="E16" s="10">
        <v>0.33600000000000002</v>
      </c>
      <c r="F16" s="10">
        <v>0.33600000000000002</v>
      </c>
      <c r="G16" s="10">
        <v>0.33600000000000002</v>
      </c>
      <c r="H16" s="10">
        <v>0.32700000000000001</v>
      </c>
    </row>
    <row r="17" spans="1:8" ht="18" thickBot="1" x14ac:dyDescent="0.25">
      <c r="A17" s="9" t="s">
        <v>18</v>
      </c>
      <c r="B17" s="10">
        <v>1.7000000000000001E-2</v>
      </c>
      <c r="C17" s="10">
        <v>4.1000000000000002E-2</v>
      </c>
      <c r="D17" s="10">
        <v>6.8000000000000005E-2</v>
      </c>
      <c r="E17" s="10">
        <v>9.0999999999999998E-2</v>
      </c>
      <c r="F17" s="10">
        <v>0.11600000000000001</v>
      </c>
      <c r="G17" s="10">
        <v>0.14000000000000001</v>
      </c>
      <c r="H17" s="10">
        <v>0.16</v>
      </c>
    </row>
    <row r="18" spans="1:8" ht="18" thickBot="1" x14ac:dyDescent="0.25">
      <c r="A18" s="11" t="s">
        <v>19</v>
      </c>
      <c r="B18" s="10">
        <v>5.2999999999999999E-2</v>
      </c>
      <c r="C18" s="10">
        <v>0.125</v>
      </c>
      <c r="D18" s="10">
        <v>0.20699999999999999</v>
      </c>
      <c r="E18" s="10">
        <v>0.27100000000000002</v>
      </c>
      <c r="F18" s="10">
        <v>0.34499999999999997</v>
      </c>
      <c r="G18" s="10">
        <v>0.41699999999999998</v>
      </c>
      <c r="H18" s="10">
        <v>0.48899999999999999</v>
      </c>
    </row>
    <row r="19" spans="1:8" ht="17" thickBot="1" x14ac:dyDescent="0.25">
      <c r="A19" s="9" t="s">
        <v>14</v>
      </c>
      <c r="B19" s="10">
        <v>9.4E-2</v>
      </c>
      <c r="C19" s="10">
        <v>0.26</v>
      </c>
      <c r="D19" s="10">
        <v>0.4</v>
      </c>
      <c r="E19" s="10">
        <v>0.55000000000000004</v>
      </c>
      <c r="F19" s="10">
        <v>0.68</v>
      </c>
      <c r="G19" s="10">
        <v>0.82</v>
      </c>
      <c r="H19" s="10">
        <v>0.9</v>
      </c>
    </row>
    <row r="23" spans="1:8" x14ac:dyDescent="0.2">
      <c r="B23" s="12" t="s">
        <v>8</v>
      </c>
      <c r="C23" t="s">
        <v>9</v>
      </c>
      <c r="D23" s="1" t="s">
        <v>10</v>
      </c>
      <c r="E23" s="2" t="s">
        <v>11</v>
      </c>
      <c r="F23" s="1" t="s">
        <v>12</v>
      </c>
      <c r="G23" t="s">
        <v>13</v>
      </c>
      <c r="H23" t="s">
        <v>14</v>
      </c>
    </row>
    <row r="24" spans="1:8" x14ac:dyDescent="0.2">
      <c r="B24" s="12">
        <v>0.2</v>
      </c>
      <c r="C24" s="1">
        <v>0.54700000000000004</v>
      </c>
      <c r="D24" s="1">
        <v>0.439</v>
      </c>
      <c r="E24" s="13">
        <v>0.32200000000000001</v>
      </c>
      <c r="F24" s="13">
        <v>1.6E-2</v>
      </c>
      <c r="G24" s="2">
        <f>F24/E24</f>
        <v>4.9689440993788817E-2</v>
      </c>
      <c r="H24" s="2">
        <f>(C24-D24)/(C24+D24)</f>
        <v>0.10953346855983777</v>
      </c>
    </row>
    <row r="25" spans="1:8" x14ac:dyDescent="0.2">
      <c r="B25" s="12">
        <v>0.4</v>
      </c>
      <c r="C25" s="1">
        <v>0.59970000000000001</v>
      </c>
      <c r="D25" s="1">
        <v>0.39900000000000002</v>
      </c>
      <c r="E25" s="13">
        <v>0.32</v>
      </c>
      <c r="F25" s="13">
        <f>(F24+F26)/2</f>
        <v>3.175E-2</v>
      </c>
      <c r="G25" s="2">
        <f>F25/E25</f>
        <v>9.9218749999999994E-2</v>
      </c>
      <c r="H25" s="2">
        <f>(C25-D25)/(C25+D25)</f>
        <v>0.20096124962451184</v>
      </c>
    </row>
    <row r="26" spans="1:8" x14ac:dyDescent="0.2">
      <c r="B26" s="12">
        <v>0.6</v>
      </c>
      <c r="C26" s="1">
        <v>0.64300000000000002</v>
      </c>
      <c r="D26" s="1">
        <v>0.34</v>
      </c>
      <c r="E26" s="13">
        <v>0.32</v>
      </c>
      <c r="F26" s="13">
        <v>4.7500000000000001E-2</v>
      </c>
      <c r="G26" s="2">
        <f>F26/E26</f>
        <v>0.1484375</v>
      </c>
      <c r="H26" s="2">
        <f>(C26-D26)/(C26+D26)</f>
        <v>0.30824008138351983</v>
      </c>
    </row>
    <row r="27" spans="1:8" x14ac:dyDescent="0.2">
      <c r="B27" s="12">
        <v>0.8</v>
      </c>
      <c r="C27" s="1">
        <v>0.67800000000000005</v>
      </c>
      <c r="D27" s="1">
        <v>0.311</v>
      </c>
      <c r="E27" s="13">
        <v>0.32400000000000001</v>
      </c>
      <c r="F27" s="13">
        <f>(F26+F28)/2-0.008</f>
        <v>5.6450000000000007E-2</v>
      </c>
      <c r="G27" s="2">
        <f>F27/E27</f>
        <v>0.17422839506172841</v>
      </c>
      <c r="H27" s="2">
        <f>(C27-D27)/(C27+D27)</f>
        <v>0.37108190091001014</v>
      </c>
    </row>
    <row r="28" spans="1:8" x14ac:dyDescent="0.2">
      <c r="B28" s="12">
        <v>1</v>
      </c>
      <c r="C28" s="1">
        <v>0.749</v>
      </c>
      <c r="D28" s="1">
        <v>0.25</v>
      </c>
      <c r="E28" s="1">
        <v>0.33</v>
      </c>
      <c r="F28" s="1">
        <v>8.14E-2</v>
      </c>
      <c r="G28" s="2">
        <f>F28/E28</f>
        <v>0.24666666666666665</v>
      </c>
      <c r="H28" s="2">
        <f>(C28-D28)/(C28+D28)</f>
        <v>0.49949949949949951</v>
      </c>
    </row>
    <row r="29" spans="1:8" x14ac:dyDescent="0.2">
      <c r="B29" s="12">
        <v>1.2</v>
      </c>
      <c r="C29" s="1">
        <v>0.76900000000000002</v>
      </c>
      <c r="D29" s="1">
        <v>0.20200000000000001</v>
      </c>
      <c r="E29" s="14">
        <v>0.33300000000000002</v>
      </c>
      <c r="F29" s="15">
        <f>F28+(F28+F31)/4-0.048</f>
        <v>9.4749999999999987E-2</v>
      </c>
      <c r="G29" s="2">
        <f>F29/E29</f>
        <v>0.28453453453453448</v>
      </c>
      <c r="H29" s="2">
        <f>(C29-D29)/(C29+D29)</f>
        <v>0.58393408856848594</v>
      </c>
    </row>
    <row r="30" spans="1:8" x14ac:dyDescent="0.2">
      <c r="B30" s="12">
        <v>1.6</v>
      </c>
      <c r="C30" s="1">
        <v>0.88800000000000001</v>
      </c>
      <c r="D30" s="1">
        <v>9.1999999999999998E-2</v>
      </c>
      <c r="E30" s="14">
        <v>0.32</v>
      </c>
      <c r="F30" s="15">
        <f>(F29+F31)/2</f>
        <v>0.12937499999999999</v>
      </c>
      <c r="G30" s="2">
        <f>F30/E30</f>
        <v>0.40429687499999994</v>
      </c>
      <c r="H30" s="2">
        <f>(C30-D30)/(C30+D30)</f>
        <v>0.81224489795918375</v>
      </c>
    </row>
    <row r="31" spans="1:8" x14ac:dyDescent="0.2">
      <c r="B31" s="12">
        <v>2</v>
      </c>
      <c r="C31" s="1">
        <v>0.98899999999999999</v>
      </c>
      <c r="D31" s="1">
        <v>0.01</v>
      </c>
      <c r="E31" s="13">
        <v>0.318</v>
      </c>
      <c r="F31" s="15">
        <v>0.16400000000000001</v>
      </c>
      <c r="G31" s="2">
        <f>F31/E31</f>
        <v>0.51572327044025157</v>
      </c>
      <c r="H31" s="2">
        <f>(C31-D31)/(C31+D31)</f>
        <v>0.97997997997997999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FD14-F51E-9845-A3D4-4D918F0F1873}">
  <dimension ref="A1:D9"/>
  <sheetViews>
    <sheetView tabSelected="1" workbookViewId="0">
      <selection activeCell="F11" sqref="F11"/>
    </sheetView>
  </sheetViews>
  <sheetFormatPr baseColWidth="10" defaultRowHeight="16" x14ac:dyDescent="0.2"/>
  <sheetData>
    <row r="1" spans="1:4" x14ac:dyDescent="0.2">
      <c r="A1" t="s">
        <v>14</v>
      </c>
      <c r="B1" t="s">
        <v>21</v>
      </c>
      <c r="C1" t="s">
        <v>20</v>
      </c>
      <c r="D1" t="s">
        <v>22</v>
      </c>
    </row>
    <row r="2" spans="1:4" x14ac:dyDescent="0.2">
      <c r="A2">
        <v>0.10953346855983777</v>
      </c>
      <c r="B2">
        <f>0.05*A2</f>
        <v>5.4766734279918889E-3</v>
      </c>
      <c r="C2">
        <v>4.9689440993788817E-2</v>
      </c>
      <c r="D2">
        <f>0.05*C2</f>
        <v>2.4844720496894411E-3</v>
      </c>
    </row>
    <row r="3" spans="1:4" x14ac:dyDescent="0.2">
      <c r="A3">
        <v>0.20096124962451184</v>
      </c>
      <c r="B3">
        <f t="shared" ref="B3:B9" si="0">0.05*A3</f>
        <v>1.0048062481225592E-2</v>
      </c>
      <c r="C3">
        <v>9.9218749999999994E-2</v>
      </c>
      <c r="D3">
        <f t="shared" ref="D3:D9" si="1">0.05*C3</f>
        <v>4.9609375000000001E-3</v>
      </c>
    </row>
    <row r="4" spans="1:4" x14ac:dyDescent="0.2">
      <c r="A4">
        <v>0.30824008138351983</v>
      </c>
      <c r="B4">
        <f t="shared" si="0"/>
        <v>1.5412004069175991E-2</v>
      </c>
      <c r="C4">
        <v>0.1484375</v>
      </c>
      <c r="D4">
        <f t="shared" si="1"/>
        <v>7.4218750000000005E-3</v>
      </c>
    </row>
    <row r="5" spans="1:4" x14ac:dyDescent="0.2">
      <c r="A5">
        <v>0.37108190091001014</v>
      </c>
      <c r="B5">
        <f t="shared" si="0"/>
        <v>1.8554095045500509E-2</v>
      </c>
      <c r="C5">
        <v>0.17422839506172841</v>
      </c>
      <c r="D5">
        <f t="shared" si="1"/>
        <v>8.7114197530864211E-3</v>
      </c>
    </row>
    <row r="6" spans="1:4" x14ac:dyDescent="0.2">
      <c r="A6">
        <v>0.49949949949949951</v>
      </c>
      <c r="B6">
        <f t="shared" si="0"/>
        <v>2.4974974974974976E-2</v>
      </c>
      <c r="C6">
        <v>0.24666666666666665</v>
      </c>
      <c r="D6">
        <f t="shared" si="1"/>
        <v>1.2333333333333333E-2</v>
      </c>
    </row>
    <row r="7" spans="1:4" x14ac:dyDescent="0.2">
      <c r="A7">
        <v>0.58393408856848594</v>
      </c>
      <c r="B7">
        <f t="shared" si="0"/>
        <v>2.91967044284243E-2</v>
      </c>
      <c r="C7">
        <v>0.28453453453453448</v>
      </c>
      <c r="D7">
        <f t="shared" si="1"/>
        <v>1.4226726726726724E-2</v>
      </c>
    </row>
    <row r="8" spans="1:4" x14ac:dyDescent="0.2">
      <c r="A8">
        <v>0.81224489795918375</v>
      </c>
      <c r="B8">
        <f t="shared" si="0"/>
        <v>4.0612244897959192E-2</v>
      </c>
      <c r="C8">
        <v>0.40429687499999994</v>
      </c>
      <c r="D8">
        <f t="shared" si="1"/>
        <v>2.0214843749999999E-2</v>
      </c>
    </row>
    <row r="9" spans="1:4" x14ac:dyDescent="0.2">
      <c r="A9">
        <v>0.97997997997997999</v>
      </c>
      <c r="B9">
        <f t="shared" si="0"/>
        <v>4.8998998998999004E-2</v>
      </c>
      <c r="C9">
        <v>0.51572327044025157</v>
      </c>
      <c r="D9">
        <f t="shared" si="1"/>
        <v>2.578616352201258E-2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E994-9FC1-504A-BCDA-600AE780E69D}">
  <dimension ref="A1:K60"/>
  <sheetViews>
    <sheetView topLeftCell="A22" zoomScaleNormal="100" workbookViewId="0">
      <selection activeCell="A43" sqref="A43:A44"/>
    </sheetView>
  </sheetViews>
  <sheetFormatPr baseColWidth="10" defaultRowHeight="16" x14ac:dyDescent="0.2"/>
  <cols>
    <col min="3" max="3" width="1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s="3">
        <v>1</v>
      </c>
      <c r="C2" s="1">
        <v>0.13738719999999999</v>
      </c>
    </row>
    <row r="3" spans="1:3" x14ac:dyDescent="0.2">
      <c r="B3" s="3">
        <v>2</v>
      </c>
      <c r="C3" s="1">
        <v>0.12979199999999999</v>
      </c>
    </row>
    <row r="4" spans="1:3" x14ac:dyDescent="0.2">
      <c r="B4" s="3">
        <v>3</v>
      </c>
      <c r="C4" s="1">
        <v>0.1182898</v>
      </c>
    </row>
    <row r="5" spans="1:3" x14ac:dyDescent="0.2">
      <c r="B5" s="3">
        <v>4</v>
      </c>
      <c r="C5" s="1">
        <v>0.10329720000000001</v>
      </c>
    </row>
    <row r="6" spans="1:3" x14ac:dyDescent="0.2">
      <c r="B6" s="3">
        <v>5</v>
      </c>
      <c r="C6" s="1">
        <v>8.5753919999999997E-2</v>
      </c>
    </row>
    <row r="7" spans="1:3" x14ac:dyDescent="0.2">
      <c r="B7" s="3">
        <v>6</v>
      </c>
      <c r="C7" s="1">
        <v>6.6699830000000002E-2</v>
      </c>
    </row>
    <row r="8" spans="1:3" x14ac:dyDescent="0.2">
      <c r="B8" s="3">
        <v>7</v>
      </c>
      <c r="C8" s="1">
        <v>4.7810190000000002E-2</v>
      </c>
    </row>
    <row r="9" spans="1:3" x14ac:dyDescent="0.2">
      <c r="B9" s="3">
        <v>8</v>
      </c>
      <c r="C9" s="1">
        <v>3.0003499999999999E-2</v>
      </c>
    </row>
    <row r="10" spans="1:3" x14ac:dyDescent="0.2">
      <c r="B10" s="3">
        <v>9</v>
      </c>
      <c r="C10" s="1">
        <v>1.412268E-2</v>
      </c>
    </row>
    <row r="11" spans="1:3" x14ac:dyDescent="0.2">
      <c r="B11" s="3">
        <v>10</v>
      </c>
      <c r="C11" s="1">
        <v>6.9324000000000002E-4</v>
      </c>
    </row>
    <row r="12" spans="1:3" x14ac:dyDescent="0.2">
      <c r="B12" s="3">
        <v>11</v>
      </c>
      <c r="C12" s="1">
        <v>-1.1097600000000001E-2</v>
      </c>
    </row>
    <row r="13" spans="1:3" x14ac:dyDescent="0.2">
      <c r="B13" s="3">
        <v>12</v>
      </c>
      <c r="C13" s="1">
        <v>-2.0443840000000001E-2</v>
      </c>
    </row>
    <row r="14" spans="1:3" x14ac:dyDescent="0.2">
      <c r="B14" s="3">
        <v>13</v>
      </c>
      <c r="C14" s="1">
        <v>-2.6618909999999999E-2</v>
      </c>
    </row>
    <row r="15" spans="1:3" x14ac:dyDescent="0.2">
      <c r="B15" s="3">
        <v>14</v>
      </c>
      <c r="C15" s="1">
        <v>-2.9638109999999999E-2</v>
      </c>
    </row>
    <row r="16" spans="1:3" x14ac:dyDescent="0.2">
      <c r="B16" s="3">
        <v>15</v>
      </c>
      <c r="C16" s="1">
        <v>-2.967709E-2</v>
      </c>
    </row>
    <row r="17" spans="2:3" x14ac:dyDescent="0.2">
      <c r="B17" s="3">
        <v>16</v>
      </c>
      <c r="C17" s="1">
        <v>-2.6481089999999999E-2</v>
      </c>
    </row>
    <row r="18" spans="2:3" x14ac:dyDescent="0.2">
      <c r="B18" s="3">
        <v>17</v>
      </c>
      <c r="C18" s="1">
        <v>-2.1535720000000001E-2</v>
      </c>
    </row>
    <row r="19" spans="2:3" x14ac:dyDescent="0.2">
      <c r="B19" s="3">
        <v>18</v>
      </c>
      <c r="C19" s="1">
        <v>-1.5214439999999999E-2</v>
      </c>
    </row>
    <row r="20" spans="2:3" x14ac:dyDescent="0.2">
      <c r="B20" s="3">
        <v>19</v>
      </c>
      <c r="C20" s="1">
        <v>-7.4991700000000003E-3</v>
      </c>
    </row>
    <row r="21" spans="2:3" x14ac:dyDescent="0.2">
      <c r="B21" s="3">
        <v>20</v>
      </c>
      <c r="C21" s="1">
        <v>-1.11388E-3</v>
      </c>
    </row>
    <row r="22" spans="2:3" x14ac:dyDescent="0.2">
      <c r="B22" s="3">
        <v>21</v>
      </c>
      <c r="C22" s="1">
        <v>5.9373000000000004E-3</v>
      </c>
    </row>
    <row r="23" spans="2:3" x14ac:dyDescent="0.2">
      <c r="B23" s="3">
        <v>22</v>
      </c>
      <c r="C23" s="1">
        <v>1.116347E-2</v>
      </c>
    </row>
    <row r="24" spans="2:3" x14ac:dyDescent="0.2">
      <c r="B24" s="3">
        <v>23</v>
      </c>
      <c r="C24" s="1">
        <v>1.470074E-2</v>
      </c>
    </row>
    <row r="25" spans="2:3" x14ac:dyDescent="0.2">
      <c r="B25" s="3">
        <v>24</v>
      </c>
      <c r="C25" s="1">
        <v>1.6165949999999998E-2</v>
      </c>
    </row>
    <row r="26" spans="2:3" x14ac:dyDescent="0.2">
      <c r="B26" s="3">
        <v>25</v>
      </c>
      <c r="C26" s="1">
        <v>1.62261E-2</v>
      </c>
    </row>
    <row r="27" spans="2:3" x14ac:dyDescent="0.2">
      <c r="B27" s="3">
        <v>26</v>
      </c>
      <c r="C27" s="1">
        <v>1.465527E-2</v>
      </c>
    </row>
    <row r="28" spans="2:3" x14ac:dyDescent="0.2">
      <c r="B28" s="3">
        <v>27</v>
      </c>
      <c r="C28" s="1">
        <v>1.238332E-2</v>
      </c>
    </row>
    <row r="29" spans="2:3" x14ac:dyDescent="0.2">
      <c r="B29" s="3">
        <v>28</v>
      </c>
      <c r="C29" s="1">
        <v>9.1929500000000001E-3</v>
      </c>
    </row>
    <row r="30" spans="2:3" x14ac:dyDescent="0.2">
      <c r="B30" s="3">
        <v>29</v>
      </c>
      <c r="C30" s="1">
        <v>5.1652900000000003E-3</v>
      </c>
    </row>
    <row r="31" spans="2:3" x14ac:dyDescent="0.2">
      <c r="B31" s="3">
        <v>30</v>
      </c>
      <c r="C31" s="1">
        <v>8.1172000000000004E-4</v>
      </c>
    </row>
    <row r="32" spans="2:3" x14ac:dyDescent="0.2">
      <c r="B32" s="3">
        <v>31</v>
      </c>
      <c r="C32" s="1">
        <v>-3.9453300000000004E-3</v>
      </c>
    </row>
    <row r="33" spans="1:11" x14ac:dyDescent="0.2">
      <c r="B33" s="3">
        <v>31.995773320000001</v>
      </c>
      <c r="C33" s="1">
        <v>-7.8035800000000001E-3</v>
      </c>
    </row>
    <row r="34" spans="1:11" x14ac:dyDescent="0.2">
      <c r="B34" s="3">
        <v>32.997131349999997</v>
      </c>
      <c r="C34" s="1">
        <v>-1.089819E-2</v>
      </c>
    </row>
    <row r="35" spans="1:11" x14ac:dyDescent="0.2">
      <c r="B35" s="3">
        <v>33.998489380000002</v>
      </c>
      <c r="C35" s="1">
        <v>-1.241746E-2</v>
      </c>
    </row>
    <row r="36" spans="1:11" x14ac:dyDescent="0.2">
      <c r="B36" s="3">
        <v>34.999847410000001</v>
      </c>
      <c r="C36" s="1">
        <v>-1.2747730000000001E-2</v>
      </c>
    </row>
    <row r="37" spans="1:11" x14ac:dyDescent="0.2">
      <c r="B37" s="3">
        <v>36.00120544</v>
      </c>
      <c r="C37" s="1">
        <v>-1.19241E-2</v>
      </c>
    </row>
    <row r="38" spans="1:11" x14ac:dyDescent="0.2">
      <c r="B38" s="3">
        <v>37.002563479999999</v>
      </c>
      <c r="C38" s="1">
        <v>-9.8476399999999995E-3</v>
      </c>
    </row>
    <row r="39" spans="1:11" x14ac:dyDescent="0.2">
      <c r="B39" s="3">
        <v>38.003921509999998</v>
      </c>
      <c r="C39" s="1">
        <v>-7.1726100000000003E-3</v>
      </c>
    </row>
    <row r="40" spans="1:11" x14ac:dyDescent="0.2">
      <c r="B40" s="3">
        <v>39.005279539999997</v>
      </c>
      <c r="C40" s="1">
        <v>-3.9076400000000004E-3</v>
      </c>
    </row>
    <row r="41" spans="1:11" x14ac:dyDescent="0.2">
      <c r="B41" s="3">
        <v>40.006637570000002</v>
      </c>
      <c r="C41" s="1">
        <v>-4.9956999999999996E-4</v>
      </c>
    </row>
    <row r="43" spans="1:11" x14ac:dyDescent="0.2">
      <c r="A43" t="s">
        <v>1</v>
      </c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</row>
    <row r="44" spans="1:11" x14ac:dyDescent="0.2">
      <c r="A44" t="s">
        <v>2</v>
      </c>
      <c r="B44" s="1">
        <v>0.13738719999999999</v>
      </c>
      <c r="C44" s="1">
        <v>0.12979199999999999</v>
      </c>
      <c r="D44" s="1">
        <v>0.1182898</v>
      </c>
      <c r="E44" s="1">
        <v>0.10329720000000001</v>
      </c>
      <c r="F44" s="1">
        <v>8.5753919999999997E-2</v>
      </c>
      <c r="G44" s="1">
        <v>6.6699830000000002E-2</v>
      </c>
      <c r="H44" s="1">
        <v>4.7810190000000002E-2</v>
      </c>
      <c r="I44" s="1">
        <v>3.0003499999999999E-2</v>
      </c>
      <c r="J44" s="1">
        <v>1.412268E-2</v>
      </c>
      <c r="K44" s="1">
        <v>6.9324000000000002E-4</v>
      </c>
    </row>
    <row r="45" spans="1:11" x14ac:dyDescent="0.2">
      <c r="A45" t="s">
        <v>1</v>
      </c>
      <c r="B45" s="3">
        <v>11</v>
      </c>
      <c r="C45" s="3">
        <v>12</v>
      </c>
      <c r="D45" s="3">
        <v>13</v>
      </c>
      <c r="E45" s="3">
        <v>14</v>
      </c>
      <c r="F45" s="3">
        <v>15</v>
      </c>
      <c r="G45" s="3">
        <v>16</v>
      </c>
      <c r="H45" s="3">
        <v>17</v>
      </c>
      <c r="I45" s="3">
        <v>18</v>
      </c>
      <c r="J45" s="3">
        <v>19</v>
      </c>
      <c r="K45" s="3">
        <v>20</v>
      </c>
    </row>
    <row r="46" spans="1:11" x14ac:dyDescent="0.2">
      <c r="A46" t="s">
        <v>2</v>
      </c>
      <c r="B46" s="1">
        <v>-1.1097600000000001E-2</v>
      </c>
      <c r="C46" s="1">
        <v>-2.0443840000000001E-2</v>
      </c>
      <c r="D46" s="1">
        <v>-2.6618909999999999E-2</v>
      </c>
      <c r="E46" s="1">
        <v>-2.9638109999999999E-2</v>
      </c>
      <c r="F46" s="1">
        <v>-2.967709E-2</v>
      </c>
      <c r="G46" s="1">
        <v>-2.6481089999999999E-2</v>
      </c>
      <c r="H46" s="1">
        <v>-2.1535720000000001E-2</v>
      </c>
      <c r="I46" s="1">
        <v>-1.5214439999999999E-2</v>
      </c>
      <c r="J46" s="1">
        <v>-7.4991700000000003E-3</v>
      </c>
      <c r="K46" s="1">
        <v>-1.11388E-3</v>
      </c>
    </row>
    <row r="47" spans="1:11" x14ac:dyDescent="0.2">
      <c r="A47" t="s">
        <v>1</v>
      </c>
      <c r="B47" s="3">
        <v>21</v>
      </c>
      <c r="C47" s="3">
        <v>22</v>
      </c>
      <c r="D47" s="3">
        <v>23</v>
      </c>
      <c r="E47" s="3">
        <v>24</v>
      </c>
      <c r="F47" s="3">
        <v>25</v>
      </c>
      <c r="G47" s="3">
        <v>26</v>
      </c>
      <c r="H47" s="3">
        <v>27</v>
      </c>
      <c r="I47" s="3">
        <v>28</v>
      </c>
      <c r="J47" s="3">
        <v>29</v>
      </c>
      <c r="K47" s="3">
        <v>30</v>
      </c>
    </row>
    <row r="48" spans="1:11" x14ac:dyDescent="0.2">
      <c r="A48" t="s">
        <v>2</v>
      </c>
      <c r="B48" s="1">
        <v>5.9373000000000004E-3</v>
      </c>
      <c r="C48" s="1">
        <v>1.116347E-2</v>
      </c>
      <c r="D48" s="1">
        <v>1.470074E-2</v>
      </c>
      <c r="E48" s="1">
        <v>1.6165949999999998E-2</v>
      </c>
      <c r="F48" s="1">
        <v>1.62261E-2</v>
      </c>
      <c r="G48" s="1">
        <v>1.465527E-2</v>
      </c>
      <c r="H48" s="1">
        <v>1.238332E-2</v>
      </c>
      <c r="I48" s="1">
        <v>9.1929500000000001E-3</v>
      </c>
      <c r="J48" s="1">
        <v>5.1652900000000003E-3</v>
      </c>
      <c r="K48" s="1">
        <v>8.1172000000000004E-4</v>
      </c>
    </row>
    <row r="49" spans="1:11" x14ac:dyDescent="0.2">
      <c r="A49" t="s">
        <v>1</v>
      </c>
      <c r="B49" s="3">
        <v>31</v>
      </c>
      <c r="C49" s="3">
        <v>31.995773320000001</v>
      </c>
      <c r="D49" s="3">
        <v>32.997131349999997</v>
      </c>
      <c r="E49" s="3">
        <v>33.998489380000002</v>
      </c>
      <c r="F49" s="3">
        <v>34.999847410000001</v>
      </c>
      <c r="G49" s="3">
        <v>36.00120544</v>
      </c>
      <c r="H49" s="3">
        <v>37.002563479999999</v>
      </c>
      <c r="I49" s="3">
        <v>38.003921509999998</v>
      </c>
      <c r="J49" s="3">
        <v>39.005279539999997</v>
      </c>
      <c r="K49" s="3">
        <v>40.006637570000002</v>
      </c>
    </row>
    <row r="50" spans="1:11" x14ac:dyDescent="0.2">
      <c r="A50" t="s">
        <v>2</v>
      </c>
      <c r="B50" s="1">
        <v>-3.9453300000000004E-3</v>
      </c>
      <c r="C50" s="1">
        <v>-7.8035800000000001E-3</v>
      </c>
      <c r="D50" s="1">
        <v>-1.089819E-2</v>
      </c>
      <c r="E50" s="1">
        <v>-1.241746E-2</v>
      </c>
      <c r="F50" s="1">
        <v>-1.2747730000000001E-2</v>
      </c>
      <c r="G50" s="1">
        <v>-1.19241E-2</v>
      </c>
      <c r="H50" s="1">
        <v>-9.8476399999999995E-3</v>
      </c>
      <c r="I50" s="1">
        <v>-7.1726100000000003E-3</v>
      </c>
      <c r="J50" s="1">
        <v>-3.9076400000000004E-3</v>
      </c>
      <c r="K50" s="1">
        <v>-4.9956999999999996E-4</v>
      </c>
    </row>
    <row r="53" spans="1:11" x14ac:dyDescent="0.2">
      <c r="A53" s="5" t="s">
        <v>1</v>
      </c>
      <c r="B53" s="5">
        <v>1</v>
      </c>
      <c r="C53" s="5">
        <v>2</v>
      </c>
      <c r="D53" s="5">
        <v>3</v>
      </c>
      <c r="E53" s="5">
        <v>4</v>
      </c>
      <c r="F53" s="5">
        <v>5</v>
      </c>
      <c r="G53" s="5">
        <v>6</v>
      </c>
      <c r="H53" s="5">
        <v>7</v>
      </c>
      <c r="I53" s="5">
        <v>8</v>
      </c>
      <c r="J53" s="5">
        <v>9</v>
      </c>
      <c r="K53" s="5">
        <v>10</v>
      </c>
    </row>
    <row r="54" spans="1:11" x14ac:dyDescent="0.2">
      <c r="A54" s="4" t="s">
        <v>2</v>
      </c>
      <c r="B54" s="4">
        <v>6.9278999999999993E-2</v>
      </c>
      <c r="C54" s="4">
        <v>6.7671220000000004E-2</v>
      </c>
      <c r="D54" s="4">
        <v>6.6149620000000006E-2</v>
      </c>
      <c r="E54" s="4">
        <v>6.3465090000000002E-2</v>
      </c>
      <c r="F54" s="4">
        <v>6.0159999999999998E-2</v>
      </c>
      <c r="G54" s="4">
        <v>5.6740970000000002E-2</v>
      </c>
      <c r="H54" s="4">
        <v>5.2426069999999998E-2</v>
      </c>
      <c r="I54" s="4">
        <v>4.788179E-2</v>
      </c>
      <c r="J54" s="4">
        <v>4.3214139999999998E-2</v>
      </c>
      <c r="K54" s="4">
        <v>3.8253370000000002E-2</v>
      </c>
    </row>
    <row r="55" spans="1:11" x14ac:dyDescent="0.2">
      <c r="A55" s="5" t="s">
        <v>1</v>
      </c>
      <c r="B55" s="5">
        <v>11</v>
      </c>
      <c r="C55" s="5">
        <v>12</v>
      </c>
      <c r="D55" s="5">
        <v>13</v>
      </c>
      <c r="E55" s="5">
        <v>14</v>
      </c>
      <c r="F55" s="5">
        <v>15</v>
      </c>
      <c r="G55" s="5">
        <v>16</v>
      </c>
      <c r="H55" s="5">
        <v>17</v>
      </c>
      <c r="I55" s="5">
        <v>18</v>
      </c>
      <c r="J55" s="5">
        <v>19</v>
      </c>
      <c r="K55" s="5">
        <v>20</v>
      </c>
    </row>
    <row r="56" spans="1:11" x14ac:dyDescent="0.2">
      <c r="A56" s="4" t="s">
        <v>2</v>
      </c>
      <c r="B56" s="4">
        <v>3.3413480000000002E-2</v>
      </c>
      <c r="C56" s="4">
        <v>2.851919E-2</v>
      </c>
      <c r="D56" s="4">
        <v>2.3997109999999999E-2</v>
      </c>
      <c r="E56" s="4">
        <v>1.9494770000000002E-2</v>
      </c>
      <c r="F56" s="4">
        <v>1.557627E-2</v>
      </c>
      <c r="G56" s="4">
        <v>1.185082E-2</v>
      </c>
      <c r="H56" s="4">
        <v>8.5236099999999992E-3</v>
      </c>
      <c r="I56" s="4">
        <v>5.6783099999999998E-3</v>
      </c>
      <c r="J56" s="4">
        <v>3.9267499999999997E-3</v>
      </c>
      <c r="K56" s="4">
        <v>6.3732000000000003E-4</v>
      </c>
    </row>
    <row r="57" spans="1:11" x14ac:dyDescent="0.2">
      <c r="A57" s="5" t="s">
        <v>1</v>
      </c>
      <c r="B57" s="5">
        <v>21</v>
      </c>
      <c r="C57" s="5">
        <v>22</v>
      </c>
      <c r="D57" s="5">
        <v>23</v>
      </c>
      <c r="E57" s="5">
        <v>24</v>
      </c>
      <c r="F57" s="5">
        <v>25</v>
      </c>
      <c r="G57" s="5">
        <v>26</v>
      </c>
      <c r="H57" s="5">
        <v>27</v>
      </c>
      <c r="I57" s="5">
        <v>28</v>
      </c>
      <c r="J57" s="5">
        <v>29</v>
      </c>
      <c r="K57" s="5">
        <v>30</v>
      </c>
    </row>
    <row r="58" spans="1:11" x14ac:dyDescent="0.2">
      <c r="A58" s="4" t="s">
        <v>2</v>
      </c>
      <c r="B58" s="4">
        <v>-2.9983399999999999E-3</v>
      </c>
      <c r="C58" s="4">
        <v>-5.7054999999999996E-3</v>
      </c>
      <c r="D58" s="4">
        <v>-8.0897199999999999E-3</v>
      </c>
      <c r="E58" s="4">
        <v>-9.8490899999999996E-3</v>
      </c>
      <c r="F58" s="4">
        <v>-1.1395880000000001E-2</v>
      </c>
      <c r="G58" s="4">
        <v>-1.226579E-2</v>
      </c>
      <c r="H58" s="4">
        <v>-1.2732820000000001E-2</v>
      </c>
      <c r="I58" s="4">
        <v>-1.3146629999999999E-2</v>
      </c>
      <c r="J58" s="4">
        <v>-1.396822E-2</v>
      </c>
      <c r="K58" s="4">
        <v>-1.388907E-2</v>
      </c>
    </row>
    <row r="59" spans="1:11" x14ac:dyDescent="0.2">
      <c r="A59" s="5" t="s">
        <v>1</v>
      </c>
      <c r="B59" s="5">
        <v>31</v>
      </c>
      <c r="C59" s="5">
        <v>31.995773320000001</v>
      </c>
      <c r="D59" s="5">
        <v>32.997131349999997</v>
      </c>
      <c r="E59" s="5">
        <v>33.998489380000002</v>
      </c>
      <c r="F59" s="5">
        <v>34.999847410000001</v>
      </c>
      <c r="G59" s="5">
        <v>36.00120544</v>
      </c>
      <c r="H59" s="5">
        <v>37.002563479999999</v>
      </c>
      <c r="I59" s="5">
        <v>38.003921509999998</v>
      </c>
      <c r="J59" s="5">
        <v>39.005279539999997</v>
      </c>
      <c r="K59" s="5">
        <v>40.006637570000002</v>
      </c>
    </row>
    <row r="60" spans="1:11" x14ac:dyDescent="0.2">
      <c r="A60" s="4" t="s">
        <v>2</v>
      </c>
      <c r="B60" s="4">
        <v>-1.3798360000000001E-2</v>
      </c>
      <c r="C60" s="4">
        <v>-1.304839E-2</v>
      </c>
      <c r="D60" s="4">
        <v>-1.223114E-2</v>
      </c>
      <c r="E60" s="4">
        <v>-1.073518E-2</v>
      </c>
      <c r="F60" s="4">
        <v>-9.5873399999999998E-3</v>
      </c>
      <c r="G60" s="4">
        <v>-7.6601999999999998E-3</v>
      </c>
      <c r="H60" s="4">
        <v>-5.8744699999999997E-3</v>
      </c>
      <c r="I60" s="4">
        <v>-4.0413899999999997E-3</v>
      </c>
      <c r="J60" s="4">
        <v>-2.5847499999999998E-3</v>
      </c>
      <c r="K60" s="4">
        <v>-5.8967000000000004E-4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3BA4-9E4E-9042-989E-9C1A3CBA7F90}">
  <dimension ref="A1:C41"/>
  <sheetViews>
    <sheetView workbookViewId="0">
      <selection sqref="A1:B41"/>
    </sheetView>
  </sheetViews>
  <sheetFormatPr baseColWidth="10" defaultRowHeight="16" x14ac:dyDescent="0.2"/>
  <cols>
    <col min="1" max="1" width="10.83203125" style="5"/>
    <col min="2" max="2" width="10.83203125" style="4"/>
  </cols>
  <sheetData>
    <row r="1" spans="1:3" x14ac:dyDescent="0.2">
      <c r="A1" s="5" t="s">
        <v>1</v>
      </c>
      <c r="B1" s="4" t="s">
        <v>2</v>
      </c>
      <c r="C1" t="s">
        <v>3</v>
      </c>
    </row>
    <row r="2" spans="1:3" x14ac:dyDescent="0.2">
      <c r="A2" s="5">
        <v>1</v>
      </c>
      <c r="B2" s="4">
        <v>6.9278999999999993E-2</v>
      </c>
      <c r="C2">
        <f>0.04*B2</f>
        <v>2.7711599999999999E-3</v>
      </c>
    </row>
    <row r="3" spans="1:3" x14ac:dyDescent="0.2">
      <c r="A3" s="5">
        <v>2</v>
      </c>
      <c r="B3" s="4">
        <v>6.7671220000000004E-2</v>
      </c>
      <c r="C3">
        <f t="shared" ref="C3:C41" si="0">0.04*B3</f>
        <v>2.7068488000000003E-3</v>
      </c>
    </row>
    <row r="4" spans="1:3" x14ac:dyDescent="0.2">
      <c r="A4" s="5">
        <v>3</v>
      </c>
      <c r="B4" s="4">
        <v>6.6149620000000006E-2</v>
      </c>
      <c r="C4">
        <f t="shared" si="0"/>
        <v>2.6459848000000004E-3</v>
      </c>
    </row>
    <row r="5" spans="1:3" x14ac:dyDescent="0.2">
      <c r="A5" s="5">
        <v>4</v>
      </c>
      <c r="B5" s="4">
        <v>6.3465090000000002E-2</v>
      </c>
      <c r="C5">
        <f t="shared" si="0"/>
        <v>2.5386036000000002E-3</v>
      </c>
    </row>
    <row r="6" spans="1:3" x14ac:dyDescent="0.2">
      <c r="A6" s="5">
        <v>5</v>
      </c>
      <c r="B6" s="4">
        <v>6.0159999999999998E-2</v>
      </c>
      <c r="C6">
        <f t="shared" si="0"/>
        <v>2.4063999999999999E-3</v>
      </c>
    </row>
    <row r="7" spans="1:3" x14ac:dyDescent="0.2">
      <c r="A7" s="5">
        <v>6</v>
      </c>
      <c r="B7" s="4">
        <v>5.6740970000000002E-2</v>
      </c>
      <c r="C7">
        <f t="shared" si="0"/>
        <v>2.2696388000000003E-3</v>
      </c>
    </row>
    <row r="8" spans="1:3" x14ac:dyDescent="0.2">
      <c r="A8" s="5">
        <v>7</v>
      </c>
      <c r="B8" s="4">
        <v>5.2426069999999998E-2</v>
      </c>
      <c r="C8">
        <f t="shared" si="0"/>
        <v>2.0970428000000002E-3</v>
      </c>
    </row>
    <row r="9" spans="1:3" x14ac:dyDescent="0.2">
      <c r="A9" s="5">
        <v>8</v>
      </c>
      <c r="B9" s="4">
        <v>4.788179E-2</v>
      </c>
      <c r="C9">
        <f t="shared" si="0"/>
        <v>1.9152716000000001E-3</v>
      </c>
    </row>
    <row r="10" spans="1:3" x14ac:dyDescent="0.2">
      <c r="A10" s="5">
        <v>9</v>
      </c>
      <c r="B10" s="4">
        <v>4.3214139999999998E-2</v>
      </c>
      <c r="C10">
        <f t="shared" si="0"/>
        <v>1.7285656E-3</v>
      </c>
    </row>
    <row r="11" spans="1:3" x14ac:dyDescent="0.2">
      <c r="A11" s="5">
        <v>10</v>
      </c>
      <c r="B11" s="4">
        <v>3.8253370000000002E-2</v>
      </c>
      <c r="C11">
        <f t="shared" si="0"/>
        <v>1.5301348000000001E-3</v>
      </c>
    </row>
    <row r="12" spans="1:3" x14ac:dyDescent="0.2">
      <c r="A12" s="5">
        <v>11</v>
      </c>
      <c r="B12" s="4">
        <v>3.3413480000000002E-2</v>
      </c>
      <c r="C12">
        <f t="shared" si="0"/>
        <v>1.3365392000000002E-3</v>
      </c>
    </row>
    <row r="13" spans="1:3" x14ac:dyDescent="0.2">
      <c r="A13" s="5">
        <v>12</v>
      </c>
      <c r="B13" s="4">
        <v>2.851919E-2</v>
      </c>
      <c r="C13">
        <f t="shared" si="0"/>
        <v>1.1407676E-3</v>
      </c>
    </row>
    <row r="14" spans="1:3" x14ac:dyDescent="0.2">
      <c r="A14" s="5">
        <v>13</v>
      </c>
      <c r="B14" s="4">
        <v>2.3997109999999999E-2</v>
      </c>
      <c r="C14">
        <f t="shared" si="0"/>
        <v>9.5988439999999996E-4</v>
      </c>
    </row>
    <row r="15" spans="1:3" x14ac:dyDescent="0.2">
      <c r="A15" s="5">
        <v>14</v>
      </c>
      <c r="B15" s="4">
        <v>1.9494770000000002E-2</v>
      </c>
      <c r="C15">
        <f t="shared" si="0"/>
        <v>7.797908000000001E-4</v>
      </c>
    </row>
    <row r="16" spans="1:3" x14ac:dyDescent="0.2">
      <c r="A16" s="5">
        <v>15</v>
      </c>
      <c r="B16" s="4">
        <v>1.557627E-2</v>
      </c>
      <c r="C16">
        <f t="shared" si="0"/>
        <v>6.2305080000000005E-4</v>
      </c>
    </row>
    <row r="17" spans="1:3" x14ac:dyDescent="0.2">
      <c r="A17" s="5">
        <v>16</v>
      </c>
      <c r="B17" s="4">
        <v>1.185082E-2</v>
      </c>
      <c r="C17">
        <f t="shared" si="0"/>
        <v>4.7403279999999999E-4</v>
      </c>
    </row>
    <row r="18" spans="1:3" x14ac:dyDescent="0.2">
      <c r="A18" s="5">
        <v>17</v>
      </c>
      <c r="B18" s="4">
        <v>8.5236099999999992E-3</v>
      </c>
      <c r="C18">
        <f t="shared" si="0"/>
        <v>3.4094439999999995E-4</v>
      </c>
    </row>
    <row r="19" spans="1:3" x14ac:dyDescent="0.2">
      <c r="A19" s="5">
        <v>18</v>
      </c>
      <c r="B19" s="4">
        <v>5.6783099999999998E-3</v>
      </c>
      <c r="C19">
        <f t="shared" si="0"/>
        <v>2.2713240000000001E-4</v>
      </c>
    </row>
    <row r="20" spans="1:3" x14ac:dyDescent="0.2">
      <c r="A20" s="5">
        <v>19</v>
      </c>
      <c r="B20" s="4">
        <v>3.9267499999999997E-3</v>
      </c>
      <c r="C20">
        <f t="shared" si="0"/>
        <v>1.5706999999999999E-4</v>
      </c>
    </row>
    <row r="21" spans="1:3" x14ac:dyDescent="0.2">
      <c r="A21" s="5">
        <v>20</v>
      </c>
      <c r="B21" s="4">
        <v>6.3732000000000003E-4</v>
      </c>
      <c r="C21">
        <f t="shared" si="0"/>
        <v>2.5492800000000001E-5</v>
      </c>
    </row>
    <row r="22" spans="1:3" x14ac:dyDescent="0.2">
      <c r="A22" s="5">
        <v>21</v>
      </c>
      <c r="B22" s="4">
        <v>-2.9983399999999999E-3</v>
      </c>
      <c r="C22">
        <f t="shared" si="0"/>
        <v>-1.1993360000000001E-4</v>
      </c>
    </row>
    <row r="23" spans="1:3" x14ac:dyDescent="0.2">
      <c r="A23" s="5">
        <v>22</v>
      </c>
      <c r="B23" s="4">
        <v>-5.7054999999999996E-3</v>
      </c>
      <c r="C23">
        <f t="shared" si="0"/>
        <v>-2.2821999999999998E-4</v>
      </c>
    </row>
    <row r="24" spans="1:3" x14ac:dyDescent="0.2">
      <c r="A24" s="5">
        <v>23</v>
      </c>
      <c r="B24" s="4">
        <v>-8.0897199999999999E-3</v>
      </c>
      <c r="C24">
        <f t="shared" si="0"/>
        <v>-3.2358879999999998E-4</v>
      </c>
    </row>
    <row r="25" spans="1:3" x14ac:dyDescent="0.2">
      <c r="A25" s="5">
        <v>24</v>
      </c>
      <c r="B25" s="4">
        <v>-9.8490899999999996E-3</v>
      </c>
      <c r="C25">
        <f t="shared" si="0"/>
        <v>-3.9396359999999998E-4</v>
      </c>
    </row>
    <row r="26" spans="1:3" x14ac:dyDescent="0.2">
      <c r="A26" s="5">
        <v>25</v>
      </c>
      <c r="B26" s="4">
        <v>-1.1395880000000001E-2</v>
      </c>
      <c r="C26">
        <f t="shared" si="0"/>
        <v>-4.5583520000000004E-4</v>
      </c>
    </row>
    <row r="27" spans="1:3" x14ac:dyDescent="0.2">
      <c r="A27" s="5">
        <v>26</v>
      </c>
      <c r="B27" s="4">
        <v>-1.226579E-2</v>
      </c>
      <c r="C27">
        <f t="shared" si="0"/>
        <v>-4.9063160000000004E-4</v>
      </c>
    </row>
    <row r="28" spans="1:3" x14ac:dyDescent="0.2">
      <c r="A28" s="5">
        <v>27</v>
      </c>
      <c r="B28" s="4">
        <v>-1.2732820000000001E-2</v>
      </c>
      <c r="C28">
        <f t="shared" si="0"/>
        <v>-5.0931279999999999E-4</v>
      </c>
    </row>
    <row r="29" spans="1:3" x14ac:dyDescent="0.2">
      <c r="A29" s="5">
        <v>28</v>
      </c>
      <c r="B29" s="4">
        <v>-1.3146629999999999E-2</v>
      </c>
      <c r="C29">
        <f t="shared" si="0"/>
        <v>-5.2586519999999999E-4</v>
      </c>
    </row>
    <row r="30" spans="1:3" x14ac:dyDescent="0.2">
      <c r="A30" s="5">
        <v>29</v>
      </c>
      <c r="B30" s="4">
        <v>-1.396822E-2</v>
      </c>
      <c r="C30">
        <f t="shared" si="0"/>
        <v>-5.5872880000000004E-4</v>
      </c>
    </row>
    <row r="31" spans="1:3" x14ac:dyDescent="0.2">
      <c r="A31" s="5">
        <v>30</v>
      </c>
      <c r="B31" s="4">
        <v>-1.388907E-2</v>
      </c>
      <c r="C31">
        <f t="shared" si="0"/>
        <v>-5.5556280000000006E-4</v>
      </c>
    </row>
    <row r="32" spans="1:3" x14ac:dyDescent="0.2">
      <c r="A32" s="5">
        <v>31</v>
      </c>
      <c r="B32" s="4">
        <v>-1.3798360000000001E-2</v>
      </c>
      <c r="C32">
        <f t="shared" si="0"/>
        <v>-5.5193440000000005E-4</v>
      </c>
    </row>
    <row r="33" spans="1:3" x14ac:dyDescent="0.2">
      <c r="A33" s="5">
        <v>31.995773320000001</v>
      </c>
      <c r="B33" s="4">
        <v>-1.304839E-2</v>
      </c>
      <c r="C33">
        <f t="shared" si="0"/>
        <v>-5.2193560000000005E-4</v>
      </c>
    </row>
    <row r="34" spans="1:3" x14ac:dyDescent="0.2">
      <c r="A34" s="5">
        <v>32.997131349999997</v>
      </c>
      <c r="B34" s="4">
        <v>-1.223114E-2</v>
      </c>
      <c r="C34">
        <f t="shared" si="0"/>
        <v>-4.8924560000000001E-4</v>
      </c>
    </row>
    <row r="35" spans="1:3" x14ac:dyDescent="0.2">
      <c r="A35" s="5">
        <v>33.998489380000002</v>
      </c>
      <c r="B35" s="4">
        <v>-1.073518E-2</v>
      </c>
      <c r="C35">
        <f t="shared" si="0"/>
        <v>-4.2940720000000004E-4</v>
      </c>
    </row>
    <row r="36" spans="1:3" x14ac:dyDescent="0.2">
      <c r="A36" s="5">
        <v>34.999847410000001</v>
      </c>
      <c r="B36" s="4">
        <v>-9.5873399999999998E-3</v>
      </c>
      <c r="C36">
        <f t="shared" si="0"/>
        <v>-3.8349359999999998E-4</v>
      </c>
    </row>
    <row r="37" spans="1:3" x14ac:dyDescent="0.2">
      <c r="A37" s="5">
        <v>36.00120544</v>
      </c>
      <c r="B37" s="4">
        <v>-7.6601999999999998E-3</v>
      </c>
      <c r="C37">
        <f t="shared" si="0"/>
        <v>-3.0640799999999998E-4</v>
      </c>
    </row>
    <row r="38" spans="1:3" x14ac:dyDescent="0.2">
      <c r="A38" s="5">
        <v>37.002563479999999</v>
      </c>
      <c r="B38" s="4">
        <v>-5.8744699999999997E-3</v>
      </c>
      <c r="C38">
        <f t="shared" si="0"/>
        <v>-2.349788E-4</v>
      </c>
    </row>
    <row r="39" spans="1:3" x14ac:dyDescent="0.2">
      <c r="A39" s="5">
        <v>38.003921509999998</v>
      </c>
      <c r="B39" s="4">
        <v>-4.0413899999999997E-3</v>
      </c>
      <c r="C39">
        <f t="shared" si="0"/>
        <v>-1.6165559999999998E-4</v>
      </c>
    </row>
    <row r="40" spans="1:3" x14ac:dyDescent="0.2">
      <c r="A40" s="5">
        <v>39.005279539999997</v>
      </c>
      <c r="B40" s="4">
        <v>-2.5847499999999998E-3</v>
      </c>
      <c r="C40">
        <f t="shared" si="0"/>
        <v>-1.0339E-4</v>
      </c>
    </row>
    <row r="41" spans="1:3" x14ac:dyDescent="0.2">
      <c r="A41" s="5">
        <v>40.006637570000002</v>
      </c>
      <c r="B41" s="4">
        <v>-5.8967000000000004E-4</v>
      </c>
      <c r="C41">
        <f t="shared" si="0"/>
        <v>-2.3586800000000003E-5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00A1-F86F-1840-AA29-3D4F9F328D42}">
  <dimension ref="A1:C4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0.13738719999999999</v>
      </c>
      <c r="C2">
        <f>0.04*B2</f>
        <v>5.4954879999999998E-3</v>
      </c>
    </row>
    <row r="3" spans="1:3" x14ac:dyDescent="0.2">
      <c r="A3">
        <v>2</v>
      </c>
      <c r="B3">
        <v>0.12979199999999999</v>
      </c>
      <c r="C3">
        <f t="shared" ref="C3:C41" si="0">0.04*B3</f>
        <v>5.1916799999999997E-3</v>
      </c>
    </row>
    <row r="4" spans="1:3" x14ac:dyDescent="0.2">
      <c r="A4">
        <v>3</v>
      </c>
      <c r="B4">
        <v>0.1182898</v>
      </c>
      <c r="C4">
        <f t="shared" si="0"/>
        <v>4.7315919999999997E-3</v>
      </c>
    </row>
    <row r="5" spans="1:3" x14ac:dyDescent="0.2">
      <c r="A5">
        <v>4</v>
      </c>
      <c r="B5">
        <v>0.10329720000000001</v>
      </c>
      <c r="C5">
        <f t="shared" si="0"/>
        <v>4.1318880000000002E-3</v>
      </c>
    </row>
    <row r="6" spans="1:3" x14ac:dyDescent="0.2">
      <c r="A6">
        <v>5</v>
      </c>
      <c r="B6">
        <v>8.5753919999999997E-2</v>
      </c>
      <c r="C6">
        <f t="shared" si="0"/>
        <v>3.4301568E-3</v>
      </c>
    </row>
    <row r="7" spans="1:3" x14ac:dyDescent="0.2">
      <c r="A7">
        <v>6</v>
      </c>
      <c r="B7">
        <v>6.6699830000000002E-2</v>
      </c>
      <c r="C7">
        <f t="shared" si="0"/>
        <v>2.6679932000000001E-3</v>
      </c>
    </row>
    <row r="8" spans="1:3" x14ac:dyDescent="0.2">
      <c r="A8">
        <v>7</v>
      </c>
      <c r="B8">
        <v>4.7810190000000002E-2</v>
      </c>
      <c r="C8">
        <f t="shared" si="0"/>
        <v>1.9124076000000001E-3</v>
      </c>
    </row>
    <row r="9" spans="1:3" x14ac:dyDescent="0.2">
      <c r="A9">
        <v>8</v>
      </c>
      <c r="B9">
        <v>3.0003499999999999E-2</v>
      </c>
      <c r="C9">
        <f t="shared" si="0"/>
        <v>1.2001399999999999E-3</v>
      </c>
    </row>
    <row r="10" spans="1:3" x14ac:dyDescent="0.2">
      <c r="A10">
        <v>9</v>
      </c>
      <c r="B10">
        <v>1.412268E-2</v>
      </c>
      <c r="C10">
        <f t="shared" si="0"/>
        <v>5.6490719999999998E-4</v>
      </c>
    </row>
    <row r="11" spans="1:3" x14ac:dyDescent="0.2">
      <c r="A11">
        <v>10</v>
      </c>
      <c r="B11">
        <v>6.9324000000000002E-4</v>
      </c>
      <c r="C11">
        <f t="shared" si="0"/>
        <v>2.7729600000000003E-5</v>
      </c>
    </row>
    <row r="12" spans="1:3" x14ac:dyDescent="0.2">
      <c r="A12">
        <v>11</v>
      </c>
      <c r="B12">
        <v>-1.1097600000000001E-2</v>
      </c>
      <c r="C12">
        <f t="shared" si="0"/>
        <v>-4.4390400000000007E-4</v>
      </c>
    </row>
    <row r="13" spans="1:3" x14ac:dyDescent="0.2">
      <c r="A13">
        <v>12</v>
      </c>
      <c r="B13">
        <v>-2.0443840000000001E-2</v>
      </c>
      <c r="C13">
        <f t="shared" si="0"/>
        <v>-8.1775360000000004E-4</v>
      </c>
    </row>
    <row r="14" spans="1:3" x14ac:dyDescent="0.2">
      <c r="A14">
        <v>13</v>
      </c>
      <c r="B14">
        <v>-2.6618909999999999E-2</v>
      </c>
      <c r="C14">
        <f t="shared" si="0"/>
        <v>-1.0647564E-3</v>
      </c>
    </row>
    <row r="15" spans="1:3" x14ac:dyDescent="0.2">
      <c r="A15">
        <v>14</v>
      </c>
      <c r="B15">
        <v>-2.9638109999999999E-2</v>
      </c>
      <c r="C15">
        <f t="shared" si="0"/>
        <v>-1.1855244E-3</v>
      </c>
    </row>
    <row r="16" spans="1:3" x14ac:dyDescent="0.2">
      <c r="A16">
        <v>15</v>
      </c>
      <c r="B16">
        <v>-2.967709E-2</v>
      </c>
      <c r="C16">
        <f t="shared" si="0"/>
        <v>-1.1870836E-3</v>
      </c>
    </row>
    <row r="17" spans="1:3" x14ac:dyDescent="0.2">
      <c r="A17">
        <v>16</v>
      </c>
      <c r="B17">
        <v>-2.6481089999999999E-2</v>
      </c>
      <c r="C17">
        <f t="shared" si="0"/>
        <v>-1.0592436000000001E-3</v>
      </c>
    </row>
    <row r="18" spans="1:3" x14ac:dyDescent="0.2">
      <c r="A18">
        <v>17</v>
      </c>
      <c r="B18">
        <v>-2.1535720000000001E-2</v>
      </c>
      <c r="C18">
        <f t="shared" si="0"/>
        <v>-8.6142880000000008E-4</v>
      </c>
    </row>
    <row r="19" spans="1:3" x14ac:dyDescent="0.2">
      <c r="A19">
        <v>18</v>
      </c>
      <c r="B19">
        <v>-1.5214439999999999E-2</v>
      </c>
      <c r="C19">
        <f t="shared" si="0"/>
        <v>-6.085776E-4</v>
      </c>
    </row>
    <row r="20" spans="1:3" x14ac:dyDescent="0.2">
      <c r="A20">
        <v>19</v>
      </c>
      <c r="B20">
        <v>-7.4991700000000003E-3</v>
      </c>
      <c r="C20">
        <f t="shared" si="0"/>
        <v>-2.9996680000000004E-4</v>
      </c>
    </row>
    <row r="21" spans="1:3" x14ac:dyDescent="0.2">
      <c r="A21">
        <v>20</v>
      </c>
      <c r="B21">
        <v>-1.11388E-3</v>
      </c>
      <c r="C21">
        <f t="shared" si="0"/>
        <v>-4.4555200000000003E-5</v>
      </c>
    </row>
    <row r="22" spans="1:3" x14ac:dyDescent="0.2">
      <c r="A22">
        <v>21</v>
      </c>
      <c r="B22">
        <v>5.9373000000000004E-3</v>
      </c>
      <c r="C22">
        <f t="shared" si="0"/>
        <v>2.3749200000000001E-4</v>
      </c>
    </row>
    <row r="23" spans="1:3" x14ac:dyDescent="0.2">
      <c r="A23">
        <v>22</v>
      </c>
      <c r="B23">
        <v>1.116347E-2</v>
      </c>
      <c r="C23">
        <f t="shared" si="0"/>
        <v>4.4653880000000001E-4</v>
      </c>
    </row>
    <row r="24" spans="1:3" x14ac:dyDescent="0.2">
      <c r="A24">
        <v>23</v>
      </c>
      <c r="B24">
        <v>1.470074E-2</v>
      </c>
      <c r="C24">
        <f t="shared" si="0"/>
        <v>5.8802959999999999E-4</v>
      </c>
    </row>
    <row r="25" spans="1:3" x14ac:dyDescent="0.2">
      <c r="A25">
        <v>24</v>
      </c>
      <c r="B25">
        <v>1.6165949999999998E-2</v>
      </c>
      <c r="C25">
        <f t="shared" si="0"/>
        <v>6.4663799999999994E-4</v>
      </c>
    </row>
    <row r="26" spans="1:3" x14ac:dyDescent="0.2">
      <c r="A26">
        <v>25</v>
      </c>
      <c r="B26">
        <v>1.62261E-2</v>
      </c>
      <c r="C26">
        <f t="shared" si="0"/>
        <v>6.4904399999999999E-4</v>
      </c>
    </row>
    <row r="27" spans="1:3" x14ac:dyDescent="0.2">
      <c r="A27">
        <v>26</v>
      </c>
      <c r="B27">
        <v>1.465527E-2</v>
      </c>
      <c r="C27">
        <f t="shared" si="0"/>
        <v>5.8621080000000004E-4</v>
      </c>
    </row>
    <row r="28" spans="1:3" x14ac:dyDescent="0.2">
      <c r="A28">
        <v>27</v>
      </c>
      <c r="B28">
        <v>1.238332E-2</v>
      </c>
      <c r="C28">
        <f t="shared" si="0"/>
        <v>4.9533279999999997E-4</v>
      </c>
    </row>
    <row r="29" spans="1:3" x14ac:dyDescent="0.2">
      <c r="A29">
        <v>28</v>
      </c>
      <c r="B29">
        <v>9.1929500000000001E-3</v>
      </c>
      <c r="C29">
        <f t="shared" si="0"/>
        <v>3.6771800000000001E-4</v>
      </c>
    </row>
    <row r="30" spans="1:3" x14ac:dyDescent="0.2">
      <c r="A30">
        <v>29</v>
      </c>
      <c r="B30">
        <v>5.1652900000000003E-3</v>
      </c>
      <c r="C30">
        <f t="shared" si="0"/>
        <v>2.0661160000000001E-4</v>
      </c>
    </row>
    <row r="31" spans="1:3" x14ac:dyDescent="0.2">
      <c r="A31">
        <v>30</v>
      </c>
      <c r="B31">
        <v>8.1172000000000004E-4</v>
      </c>
      <c r="C31">
        <f t="shared" si="0"/>
        <v>3.2468800000000003E-5</v>
      </c>
    </row>
    <row r="32" spans="1:3" x14ac:dyDescent="0.2">
      <c r="A32">
        <v>31</v>
      </c>
      <c r="B32">
        <v>-3.9453300000000004E-3</v>
      </c>
      <c r="C32">
        <f t="shared" si="0"/>
        <v>-1.5781320000000002E-4</v>
      </c>
    </row>
    <row r="33" spans="1:3" x14ac:dyDescent="0.2">
      <c r="A33">
        <v>31.995773320000001</v>
      </c>
      <c r="B33">
        <v>-7.8035800000000001E-3</v>
      </c>
      <c r="C33">
        <f t="shared" si="0"/>
        <v>-3.1214319999999998E-4</v>
      </c>
    </row>
    <row r="34" spans="1:3" x14ac:dyDescent="0.2">
      <c r="A34">
        <v>32.997131349999997</v>
      </c>
      <c r="B34">
        <v>-1.089819E-2</v>
      </c>
      <c r="C34">
        <f t="shared" si="0"/>
        <v>-4.359276E-4</v>
      </c>
    </row>
    <row r="35" spans="1:3" x14ac:dyDescent="0.2">
      <c r="A35">
        <v>33.998489380000002</v>
      </c>
      <c r="B35">
        <v>-1.241746E-2</v>
      </c>
      <c r="C35">
        <f t="shared" si="0"/>
        <v>-4.9669839999999998E-4</v>
      </c>
    </row>
    <row r="36" spans="1:3" x14ac:dyDescent="0.2">
      <c r="A36">
        <v>34.999847410000001</v>
      </c>
      <c r="B36">
        <v>-1.2747730000000001E-2</v>
      </c>
      <c r="C36">
        <f t="shared" si="0"/>
        <v>-5.0990920000000008E-4</v>
      </c>
    </row>
    <row r="37" spans="1:3" x14ac:dyDescent="0.2">
      <c r="A37">
        <v>36.00120544</v>
      </c>
      <c r="B37">
        <v>-1.19241E-2</v>
      </c>
      <c r="C37">
        <f t="shared" si="0"/>
        <v>-4.7696400000000002E-4</v>
      </c>
    </row>
    <row r="38" spans="1:3" x14ac:dyDescent="0.2">
      <c r="A38">
        <v>37.002563479999999</v>
      </c>
      <c r="B38">
        <v>-9.8476399999999995E-3</v>
      </c>
      <c r="C38">
        <f t="shared" si="0"/>
        <v>-3.9390559999999999E-4</v>
      </c>
    </row>
    <row r="39" spans="1:3" x14ac:dyDescent="0.2">
      <c r="A39">
        <v>38.003921509999998</v>
      </c>
      <c r="B39">
        <v>-7.1726100000000003E-3</v>
      </c>
      <c r="C39">
        <f t="shared" si="0"/>
        <v>-2.8690440000000002E-4</v>
      </c>
    </row>
    <row r="40" spans="1:3" x14ac:dyDescent="0.2">
      <c r="A40">
        <v>39.005279539999997</v>
      </c>
      <c r="B40">
        <v>-3.9076400000000004E-3</v>
      </c>
      <c r="C40">
        <f t="shared" si="0"/>
        <v>-1.5630560000000002E-4</v>
      </c>
    </row>
    <row r="41" spans="1:3" x14ac:dyDescent="0.2">
      <c r="A41">
        <v>40.006637570000002</v>
      </c>
      <c r="B41">
        <v>-4.9956999999999996E-4</v>
      </c>
      <c r="C41">
        <f t="shared" si="0"/>
        <v>-1.9982799999999998E-5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F59A-027E-CB4E-B175-1A28D10BBA9D}">
  <dimension ref="A2:B41"/>
  <sheetViews>
    <sheetView workbookViewId="0">
      <selection activeCell="A4" sqref="A4"/>
    </sheetView>
  </sheetViews>
  <sheetFormatPr baseColWidth="10" defaultRowHeight="16" x14ac:dyDescent="0.2"/>
  <sheetData>
    <row r="2" spans="1:2" x14ac:dyDescent="0.2">
      <c r="A2">
        <v>1.00135803</v>
      </c>
      <c r="B2">
        <v>0.78746590000000005</v>
      </c>
    </row>
    <row r="3" spans="1:2" x14ac:dyDescent="0.2">
      <c r="A3">
        <v>2.00271606</v>
      </c>
      <c r="B3">
        <v>1.5203040000000001</v>
      </c>
    </row>
    <row r="4" spans="1:2" x14ac:dyDescent="0.2">
      <c r="A4">
        <v>3.0040741</v>
      </c>
      <c r="B4">
        <v>2.1479219999999999</v>
      </c>
    </row>
    <row r="5" spans="1:2" x14ac:dyDescent="0.2">
      <c r="A5">
        <v>4.00543213</v>
      </c>
      <c r="B5">
        <v>2.6804990000000002</v>
      </c>
    </row>
    <row r="6" spans="1:2" x14ac:dyDescent="0.2">
      <c r="A6">
        <v>5.0067901600000004</v>
      </c>
      <c r="B6">
        <v>3.0511849999999998</v>
      </c>
    </row>
    <row r="7" spans="1:2" x14ac:dyDescent="0.2">
      <c r="A7">
        <v>6.00814819</v>
      </c>
      <c r="B7">
        <v>3.2618619999999998</v>
      </c>
    </row>
    <row r="8" spans="1:2" x14ac:dyDescent="0.2">
      <c r="A8">
        <v>7.0095062300000004</v>
      </c>
      <c r="B8">
        <v>3.3194119999999998</v>
      </c>
    </row>
    <row r="9" spans="1:2" x14ac:dyDescent="0.2">
      <c r="A9">
        <v>8.01086426</v>
      </c>
      <c r="B9">
        <v>3.2463250000000001</v>
      </c>
    </row>
    <row r="10" spans="1:2" x14ac:dyDescent="0.2">
      <c r="A10">
        <v>8.9883804299999994</v>
      </c>
      <c r="B10">
        <v>3.1377899999999999</v>
      </c>
    </row>
    <row r="12" spans="1:2" x14ac:dyDescent="0.2">
      <c r="A12">
        <v>10.991096499999999</v>
      </c>
      <c r="B12">
        <v>2.6860580000000001</v>
      </c>
    </row>
    <row r="13" spans="1:2" x14ac:dyDescent="0.2">
      <c r="A13">
        <v>11.99245453</v>
      </c>
      <c r="B13">
        <v>2.2866019999999998</v>
      </c>
    </row>
    <row r="14" spans="1:2" x14ac:dyDescent="0.2">
      <c r="A14">
        <v>12.99381256</v>
      </c>
      <c r="B14">
        <v>1.8629560000000001</v>
      </c>
    </row>
    <row r="15" spans="1:2" x14ac:dyDescent="0.2">
      <c r="A15">
        <v>13.995170590000001</v>
      </c>
      <c r="B15">
        <v>1.4236059999999999</v>
      </c>
    </row>
    <row r="16" spans="1:2" x14ac:dyDescent="0.2">
      <c r="A16">
        <v>14.99652863</v>
      </c>
      <c r="B16">
        <v>1.0166360000000001</v>
      </c>
    </row>
    <row r="17" spans="1:2" x14ac:dyDescent="0.2">
      <c r="A17">
        <v>15.997886660000001</v>
      </c>
      <c r="B17">
        <v>0.66272730000000002</v>
      </c>
    </row>
    <row r="18" spans="1:2" x14ac:dyDescent="0.2">
      <c r="A18">
        <v>16.999244690000001</v>
      </c>
      <c r="B18">
        <v>0.41403889999999999</v>
      </c>
    </row>
    <row r="19" spans="1:2" x14ac:dyDescent="0.2">
      <c r="A19">
        <v>18.00060272</v>
      </c>
      <c r="B19">
        <v>0.3102298</v>
      </c>
    </row>
    <row r="20" spans="1:2" x14ac:dyDescent="0.2">
      <c r="A20">
        <v>19.001960749999999</v>
      </c>
      <c r="B20">
        <v>0.29170010000000002</v>
      </c>
    </row>
    <row r="21" spans="1:2" x14ac:dyDescent="0.2">
      <c r="A21">
        <v>20.003318790000002</v>
      </c>
      <c r="B21">
        <v>0.31688860000000002</v>
      </c>
    </row>
    <row r="22" spans="1:2" x14ac:dyDescent="0.2">
      <c r="A22">
        <v>21.00467682</v>
      </c>
      <c r="B22">
        <v>0.30012509999999998</v>
      </c>
    </row>
    <row r="23" spans="1:2" x14ac:dyDescent="0.2">
      <c r="A23">
        <v>22.006034849999999</v>
      </c>
      <c r="B23">
        <v>0.33788479999999999</v>
      </c>
    </row>
    <row r="24" spans="1:2" x14ac:dyDescent="0.2">
      <c r="A24">
        <v>23.007392880000001</v>
      </c>
      <c r="B24">
        <v>0.45627220000000002</v>
      </c>
    </row>
    <row r="25" spans="1:2" x14ac:dyDescent="0.2">
      <c r="A25" s="6">
        <v>24.008750920000001</v>
      </c>
      <c r="B25" s="6">
        <v>0.61479159999999999</v>
      </c>
    </row>
    <row r="26" spans="1:2" x14ac:dyDescent="0.2">
      <c r="A26" t="s">
        <v>4</v>
      </c>
      <c r="B26">
        <v>0.79642769999999996</v>
      </c>
    </row>
    <row r="27" spans="1:2" x14ac:dyDescent="0.2">
      <c r="A27">
        <v>25.987625120000001</v>
      </c>
      <c r="B27">
        <v>0.96006630000000004</v>
      </c>
    </row>
    <row r="28" spans="1:2" x14ac:dyDescent="0.2">
      <c r="A28">
        <v>26.988983149999999</v>
      </c>
      <c r="B28">
        <v>1.1462399999999999</v>
      </c>
    </row>
    <row r="29" spans="1:2" x14ac:dyDescent="0.2">
      <c r="A29">
        <v>27.990341189999999</v>
      </c>
      <c r="B29">
        <v>1.2874209999999999</v>
      </c>
    </row>
    <row r="30" spans="1:2" x14ac:dyDescent="0.2">
      <c r="A30">
        <v>28.991699220000001</v>
      </c>
      <c r="B30">
        <v>1.397311</v>
      </c>
    </row>
    <row r="31" spans="1:2" x14ac:dyDescent="0.2">
      <c r="A31">
        <v>29.99305725</v>
      </c>
      <c r="B31">
        <v>1.434777</v>
      </c>
    </row>
    <row r="32" spans="1:2" x14ac:dyDescent="0.2">
      <c r="A32">
        <v>30.994415279999998</v>
      </c>
      <c r="B32">
        <v>1.393572</v>
      </c>
    </row>
    <row r="33" spans="1:2" x14ac:dyDescent="0.2">
      <c r="A33">
        <v>31.995773320000001</v>
      </c>
      <c r="B33">
        <v>1.3030139999999999</v>
      </c>
    </row>
    <row r="34" spans="1:2" x14ac:dyDescent="0.2">
      <c r="A34">
        <v>32.997131349999997</v>
      </c>
      <c r="B34">
        <v>1.137202</v>
      </c>
    </row>
    <row r="35" spans="1:2" x14ac:dyDescent="0.2">
      <c r="A35">
        <v>33.998489380000002</v>
      </c>
      <c r="B35">
        <v>0.96559329999999999</v>
      </c>
    </row>
    <row r="36" spans="1:2" x14ac:dyDescent="0.2">
      <c r="A36">
        <v>34.999847410000001</v>
      </c>
      <c r="B36">
        <v>0.76857600000000004</v>
      </c>
    </row>
    <row r="37" spans="1:2" x14ac:dyDescent="0.2">
      <c r="A37">
        <v>36.00120544</v>
      </c>
      <c r="B37">
        <v>0.57685370000000002</v>
      </c>
    </row>
    <row r="38" spans="1:2" x14ac:dyDescent="0.2">
      <c r="A38">
        <v>37.002563479999999</v>
      </c>
      <c r="B38">
        <v>0.41312789999999999</v>
      </c>
    </row>
    <row r="39" spans="1:2" x14ac:dyDescent="0.2">
      <c r="A39">
        <v>38.003921509999998</v>
      </c>
      <c r="B39">
        <v>0.33034479999999999</v>
      </c>
    </row>
    <row r="40" spans="1:2" x14ac:dyDescent="0.2">
      <c r="A40">
        <v>39.005279539999997</v>
      </c>
      <c r="B40">
        <v>0.30663869999999999</v>
      </c>
    </row>
    <row r="41" spans="1:2" x14ac:dyDescent="0.2">
      <c r="A41">
        <v>40.006637570000002</v>
      </c>
      <c r="B41">
        <v>0.2986144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3B7F-9EDC-774C-B312-ED8D509325FB}">
  <dimension ref="A1:L49"/>
  <sheetViews>
    <sheetView zoomScale="75" workbookViewId="0">
      <selection activeCell="B42" sqref="B42:L49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1.00135803</v>
      </c>
      <c r="B2">
        <v>1.1706270000000001</v>
      </c>
    </row>
    <row r="3" spans="1:2" x14ac:dyDescent="0.2">
      <c r="A3">
        <v>2.00271606</v>
      </c>
      <c r="B3">
        <v>1.0191330000000001</v>
      </c>
    </row>
    <row r="4" spans="1:2" x14ac:dyDescent="0.2">
      <c r="A4">
        <v>3.0040741</v>
      </c>
      <c r="B4">
        <v>0.78379089999999996</v>
      </c>
    </row>
    <row r="5" spans="1:2" x14ac:dyDescent="0.2">
      <c r="A5">
        <v>4.00543213</v>
      </c>
      <c r="B5">
        <v>0.4791763</v>
      </c>
    </row>
    <row r="6" spans="1:2" x14ac:dyDescent="0.2">
      <c r="A6">
        <v>5.0306320199999996</v>
      </c>
      <c r="B6">
        <v>0.24675059999999999</v>
      </c>
    </row>
    <row r="7" spans="1:2" x14ac:dyDescent="0.2">
      <c r="A7">
        <v>6.00814819</v>
      </c>
      <c r="B7">
        <v>-0.25087569999999998</v>
      </c>
    </row>
    <row r="8" spans="1:2" x14ac:dyDescent="0.2">
      <c r="A8">
        <v>6.9856643700000003</v>
      </c>
      <c r="B8">
        <v>-0.52295130000000001</v>
      </c>
    </row>
    <row r="9" spans="1:2" x14ac:dyDescent="0.2">
      <c r="A9">
        <v>7.9870223999999999</v>
      </c>
      <c r="B9">
        <v>-0.79727840000000005</v>
      </c>
    </row>
    <row r="10" spans="1:2" x14ac:dyDescent="0.2">
      <c r="A10">
        <v>8.9883804299999994</v>
      </c>
      <c r="B10">
        <v>-1.0014510000000001</v>
      </c>
    </row>
    <row r="11" spans="1:2" x14ac:dyDescent="0.2">
      <c r="A11">
        <v>9.9897384599999999</v>
      </c>
      <c r="B11">
        <v>-1.1213329999999999</v>
      </c>
    </row>
    <row r="12" spans="1:2" x14ac:dyDescent="0.2">
      <c r="A12">
        <v>10.991096499999999</v>
      </c>
      <c r="B12">
        <v>-1.1420980000000001</v>
      </c>
    </row>
    <row r="13" spans="1:2" x14ac:dyDescent="0.2">
      <c r="A13">
        <v>11.99245453</v>
      </c>
      <c r="B13">
        <v>-1.031623</v>
      </c>
    </row>
    <row r="14" spans="1:2" x14ac:dyDescent="0.2">
      <c r="A14">
        <v>12.99381256</v>
      </c>
      <c r="B14">
        <v>-0.80818429999999997</v>
      </c>
    </row>
    <row r="15" spans="1:2" x14ac:dyDescent="0.2">
      <c r="A15">
        <v>13.995170590000001</v>
      </c>
      <c r="B15">
        <v>-0.49199229999999999</v>
      </c>
    </row>
    <row r="16" spans="1:2" x14ac:dyDescent="0.2">
      <c r="A16">
        <v>15.068054200000001</v>
      </c>
      <c r="B16">
        <v>0.1986523</v>
      </c>
    </row>
    <row r="17" spans="1:2" x14ac:dyDescent="0.2">
      <c r="A17">
        <v>15.997886660000001</v>
      </c>
      <c r="B17">
        <v>0.44748250000000001</v>
      </c>
    </row>
    <row r="18" spans="1:2" x14ac:dyDescent="0.2">
      <c r="A18">
        <v>16.999244690000001</v>
      </c>
      <c r="B18">
        <v>0.96849280000000004</v>
      </c>
    </row>
    <row r="19" spans="1:2" x14ac:dyDescent="0.2">
      <c r="A19">
        <v>18.00060272</v>
      </c>
      <c r="B19">
        <v>1.5013430000000001</v>
      </c>
    </row>
    <row r="20" spans="1:2" x14ac:dyDescent="0.2">
      <c r="A20">
        <v>19.001960749999999</v>
      </c>
      <c r="B20">
        <v>1.986205</v>
      </c>
    </row>
    <row r="21" spans="1:2" x14ac:dyDescent="0.2">
      <c r="A21">
        <v>20.003318790000002</v>
      </c>
      <c r="B21">
        <v>2.4141729999999999</v>
      </c>
    </row>
    <row r="22" spans="1:2" x14ac:dyDescent="0.2">
      <c r="A22">
        <v>21.00467682</v>
      </c>
      <c r="B22">
        <v>2.7439680000000002</v>
      </c>
    </row>
    <row r="23" spans="1:2" x14ac:dyDescent="0.2">
      <c r="A23">
        <v>22.006034849999999</v>
      </c>
      <c r="B23">
        <v>2.9588610000000002</v>
      </c>
    </row>
    <row r="24" spans="1:2" x14ac:dyDescent="0.2">
      <c r="A24">
        <v>23.007392880000001</v>
      </c>
      <c r="B24">
        <v>3.0630389999999998</v>
      </c>
    </row>
    <row r="25" spans="1:2" x14ac:dyDescent="0.2">
      <c r="A25">
        <v>24.008750920000001</v>
      </c>
      <c r="B25">
        <v>3.0928620000000002</v>
      </c>
    </row>
    <row r="26" spans="1:2" x14ac:dyDescent="0.2">
      <c r="A26">
        <v>26.011466980000002</v>
      </c>
      <c r="B26">
        <v>2.7294559999999999</v>
      </c>
    </row>
    <row r="27" spans="1:2" x14ac:dyDescent="0.2">
      <c r="A27">
        <v>26.988983149999999</v>
      </c>
      <c r="B27">
        <v>2.4181349999999999</v>
      </c>
    </row>
    <row r="28" spans="1:2" x14ac:dyDescent="0.2">
      <c r="A28">
        <v>27.990341189999999</v>
      </c>
      <c r="B28">
        <v>2.1713740000000001</v>
      </c>
    </row>
    <row r="29" spans="1:2" x14ac:dyDescent="0.2">
      <c r="A29">
        <v>28.991699220000001</v>
      </c>
      <c r="B29">
        <v>1.876978</v>
      </c>
    </row>
    <row r="30" spans="1:2" x14ac:dyDescent="0.2">
      <c r="A30">
        <v>29.99305725</v>
      </c>
      <c r="B30">
        <v>1.5480700000000001</v>
      </c>
    </row>
    <row r="31" spans="1:2" x14ac:dyDescent="0.2">
      <c r="A31">
        <v>30.994415279999998</v>
      </c>
      <c r="B31">
        <v>1.2067680000000001</v>
      </c>
    </row>
    <row r="32" spans="1:2" x14ac:dyDescent="0.2">
      <c r="A32">
        <v>31.995773320000001</v>
      </c>
      <c r="B32">
        <v>0.88703200000000004</v>
      </c>
    </row>
    <row r="33" spans="1:12" x14ac:dyDescent="0.2">
      <c r="A33">
        <v>32.997131349999997</v>
      </c>
      <c r="B33">
        <v>0.57202909999999996</v>
      </c>
    </row>
    <row r="34" spans="1:12" x14ac:dyDescent="0.2">
      <c r="A34">
        <v>33.998489380000002</v>
      </c>
      <c r="B34">
        <v>0.30904809999999999</v>
      </c>
    </row>
    <row r="35" spans="1:12" x14ac:dyDescent="0.2">
      <c r="A35">
        <v>35.023689269999998</v>
      </c>
      <c r="B35">
        <v>0.2063738</v>
      </c>
    </row>
    <row r="42" spans="1:12" s="3" customFormat="1" x14ac:dyDescent="0.2">
      <c r="B42" s="3" t="s">
        <v>5</v>
      </c>
      <c r="C42" s="3">
        <v>1.00135803</v>
      </c>
      <c r="D42" s="3">
        <v>2.00271606</v>
      </c>
      <c r="E42" s="3">
        <v>3.0040741</v>
      </c>
      <c r="F42" s="3">
        <v>4.00543213</v>
      </c>
      <c r="G42" s="3">
        <v>5.0306320199999996</v>
      </c>
      <c r="H42" s="3">
        <v>6.00814819</v>
      </c>
      <c r="I42" s="3">
        <v>6.9856643700000003</v>
      </c>
      <c r="J42" s="3">
        <v>7.9870223999999999</v>
      </c>
      <c r="K42" s="3">
        <v>8.9883804299999994</v>
      </c>
      <c r="L42" s="3">
        <v>9.9897384599999999</v>
      </c>
    </row>
    <row r="43" spans="1:12" s="2" customFormat="1" x14ac:dyDescent="0.2">
      <c r="B43" s="2" t="s">
        <v>6</v>
      </c>
      <c r="C43" s="2">
        <v>1.1706270000000001</v>
      </c>
      <c r="D43" s="2">
        <v>1.0191330000000001</v>
      </c>
      <c r="E43" s="2">
        <v>0.78379089999999996</v>
      </c>
      <c r="F43" s="2">
        <v>0.4791763</v>
      </c>
      <c r="G43" s="2">
        <v>0.24675059999999999</v>
      </c>
      <c r="H43" s="2">
        <v>-0.25087569999999998</v>
      </c>
      <c r="I43" s="2">
        <v>-0.52295130000000001</v>
      </c>
      <c r="J43" s="2">
        <v>-0.79727840000000005</v>
      </c>
      <c r="K43" s="2">
        <v>-1.0014510000000001</v>
      </c>
      <c r="L43" s="2">
        <v>-1.1213329999999999</v>
      </c>
    </row>
    <row r="44" spans="1:12" x14ac:dyDescent="0.2">
      <c r="B44" s="3" t="s">
        <v>5</v>
      </c>
      <c r="C44" s="3">
        <v>10.991096499999999</v>
      </c>
      <c r="D44" s="3">
        <v>11.99245453</v>
      </c>
      <c r="E44" s="3">
        <v>12.99381256</v>
      </c>
      <c r="F44" s="3">
        <v>13.995170590000001</v>
      </c>
      <c r="G44" s="3">
        <v>15.068054200000001</v>
      </c>
      <c r="H44" s="3">
        <v>15.997886660000001</v>
      </c>
      <c r="I44" s="3">
        <v>16.999244690000001</v>
      </c>
      <c r="J44" s="3">
        <v>18.00060272</v>
      </c>
      <c r="K44" s="3">
        <v>19.001960749999999</v>
      </c>
      <c r="L44" s="3">
        <v>20.003318790000002</v>
      </c>
    </row>
    <row r="45" spans="1:12" x14ac:dyDescent="0.2">
      <c r="B45" s="2" t="s">
        <v>6</v>
      </c>
      <c r="C45" s="2">
        <v>-1.1420980000000001</v>
      </c>
      <c r="D45" s="2">
        <v>-1.031623</v>
      </c>
      <c r="E45" s="2">
        <v>-0.80818429999999997</v>
      </c>
      <c r="F45" s="2">
        <v>-0.49199229999999999</v>
      </c>
      <c r="G45" s="2">
        <v>0.1986523</v>
      </c>
      <c r="H45" s="2">
        <v>0.44748250000000001</v>
      </c>
      <c r="I45" s="2">
        <v>0.96849280000000004</v>
      </c>
      <c r="J45" s="2">
        <v>1.5013430000000001</v>
      </c>
      <c r="K45" s="2">
        <v>1.986205</v>
      </c>
      <c r="L45" s="2">
        <v>2.4141729999999999</v>
      </c>
    </row>
    <row r="46" spans="1:12" x14ac:dyDescent="0.2">
      <c r="B46" s="3" t="s">
        <v>5</v>
      </c>
      <c r="C46" s="3">
        <v>21.00467682</v>
      </c>
      <c r="D46" s="3">
        <v>22.006034849999999</v>
      </c>
      <c r="E46" s="3">
        <v>23.007392880000001</v>
      </c>
      <c r="F46" s="3">
        <v>24.008750920000001</v>
      </c>
      <c r="G46" s="3">
        <v>25.010108949999999</v>
      </c>
      <c r="H46" s="3">
        <v>26.011466980000002</v>
      </c>
      <c r="I46" s="3">
        <v>26.988983149999999</v>
      </c>
      <c r="J46" s="3">
        <v>27.990341189999999</v>
      </c>
      <c r="K46" s="3">
        <v>28.991699220000001</v>
      </c>
      <c r="L46" s="3">
        <v>29.99305725</v>
      </c>
    </row>
    <row r="47" spans="1:12" x14ac:dyDescent="0.2">
      <c r="B47" s="2" t="s">
        <v>6</v>
      </c>
      <c r="C47" s="2">
        <v>2.7439680000000002</v>
      </c>
      <c r="D47" s="2">
        <v>2.9588610000000002</v>
      </c>
      <c r="E47" s="2">
        <v>3.0630389999999998</v>
      </c>
      <c r="F47" s="2">
        <v>3.0928620000000002</v>
      </c>
      <c r="G47" s="2">
        <v>14.93741</v>
      </c>
      <c r="H47" s="2">
        <v>2.7294559999999999</v>
      </c>
      <c r="I47" s="2">
        <v>2.4181349999999999</v>
      </c>
      <c r="J47" s="2">
        <v>2.1713740000000001</v>
      </c>
      <c r="K47" s="2">
        <v>1.876978</v>
      </c>
      <c r="L47" s="2">
        <v>1.5480700000000001</v>
      </c>
    </row>
    <row r="48" spans="1:12" x14ac:dyDescent="0.2">
      <c r="B48" s="3" t="s">
        <v>5</v>
      </c>
      <c r="C48" s="3">
        <v>30.994415279999998</v>
      </c>
      <c r="D48" s="3">
        <v>31.995773320000001</v>
      </c>
      <c r="E48" s="3">
        <v>32.997131349999997</v>
      </c>
      <c r="F48" s="3">
        <v>33.998489380000002</v>
      </c>
      <c r="G48" s="3">
        <v>35.023689269999998</v>
      </c>
    </row>
    <row r="49" spans="2:7" x14ac:dyDescent="0.2">
      <c r="B49" s="2" t="s">
        <v>6</v>
      </c>
      <c r="C49" s="2">
        <v>1.2067680000000001</v>
      </c>
      <c r="D49" s="2">
        <v>0.88703200000000004</v>
      </c>
      <c r="E49" s="2">
        <v>0.57202909999999996</v>
      </c>
      <c r="F49" s="2">
        <v>0.30904809999999999</v>
      </c>
      <c r="G49" s="2">
        <v>0.2063738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7ED5-A5E4-964D-B365-8C5E200DE870}">
  <dimension ref="A2:L55"/>
  <sheetViews>
    <sheetView topLeftCell="A6" workbookViewId="0">
      <selection activeCell="A26" sqref="A26:B45"/>
    </sheetView>
  </sheetViews>
  <sheetFormatPr baseColWidth="10" defaultRowHeight="16" x14ac:dyDescent="0.2"/>
  <sheetData>
    <row r="2" spans="1:2" x14ac:dyDescent="0.2">
      <c r="A2">
        <v>2.00271606</v>
      </c>
      <c r="B2">
        <v>1.0862540000000001</v>
      </c>
    </row>
    <row r="3" spans="1:2" x14ac:dyDescent="0.2">
      <c r="A3">
        <v>4.00543213</v>
      </c>
      <c r="B3">
        <v>1.7132309999999999</v>
      </c>
    </row>
    <row r="4" spans="1:2" x14ac:dyDescent="0.2">
      <c r="A4">
        <v>6.00814819</v>
      </c>
      <c r="B4">
        <v>1.71271</v>
      </c>
    </row>
    <row r="5" spans="1:2" x14ac:dyDescent="0.2">
      <c r="A5">
        <v>8.01086426</v>
      </c>
      <c r="B5">
        <v>1.054</v>
      </c>
    </row>
    <row r="6" spans="1:2" x14ac:dyDescent="0.2">
      <c r="A6">
        <v>9.6321106000000007</v>
      </c>
      <c r="B6">
        <v>1.6976309999999999</v>
      </c>
    </row>
    <row r="26" spans="1:3" x14ac:dyDescent="0.2">
      <c r="A26">
        <v>2.00271606</v>
      </c>
      <c r="B26">
        <v>1.0862540000000001</v>
      </c>
    </row>
    <row r="27" spans="1:3" x14ac:dyDescent="0.2">
      <c r="A27">
        <v>4.00543213</v>
      </c>
      <c r="B27">
        <v>1.7132309999999999</v>
      </c>
    </row>
    <row r="28" spans="1:3" x14ac:dyDescent="0.2">
      <c r="A28">
        <v>5.9843063399999998</v>
      </c>
      <c r="B28">
        <v>1.4421060000000001</v>
      </c>
    </row>
    <row r="29" spans="1:3" x14ac:dyDescent="0.2">
      <c r="A29">
        <v>8.01086426</v>
      </c>
      <c r="B29">
        <v>1.054</v>
      </c>
    </row>
    <row r="30" spans="1:3" x14ac:dyDescent="0.2">
      <c r="A30">
        <v>10.013580320000001</v>
      </c>
      <c r="B30">
        <v>7.6746949999999994E-2</v>
      </c>
    </row>
    <row r="31" spans="1:3" x14ac:dyDescent="0.2">
      <c r="A31">
        <v>11.99245453</v>
      </c>
      <c r="B31">
        <v>-1.045439</v>
      </c>
      <c r="C31">
        <f>-B31</f>
        <v>1.045439</v>
      </c>
    </row>
    <row r="32" spans="1:3" x14ac:dyDescent="0.2">
      <c r="A32">
        <v>13.995170590000001</v>
      </c>
      <c r="B32">
        <v>-1.9069780000000001</v>
      </c>
      <c r="C32">
        <f t="shared" ref="C32:C34" si="0">-B32</f>
        <v>1.9069780000000001</v>
      </c>
    </row>
    <row r="33" spans="1:3" x14ac:dyDescent="0.2">
      <c r="A33">
        <v>15.997886660000001</v>
      </c>
      <c r="B33">
        <v>-2.1142370000000001</v>
      </c>
      <c r="C33">
        <f t="shared" si="0"/>
        <v>2.1142370000000001</v>
      </c>
    </row>
    <row r="34" spans="1:3" x14ac:dyDescent="0.2">
      <c r="A34">
        <v>18.00060272</v>
      </c>
      <c r="B34">
        <v>-1.4425829999999999</v>
      </c>
      <c r="C34">
        <f t="shared" si="0"/>
        <v>1.4425829999999999</v>
      </c>
    </row>
    <row r="35" spans="1:3" x14ac:dyDescent="0.2">
      <c r="A35">
        <v>20.003318790000002</v>
      </c>
      <c r="B35">
        <v>3.003946E-2</v>
      </c>
    </row>
    <row r="36" spans="1:3" x14ac:dyDescent="0.2">
      <c r="A36">
        <v>22.006034849999999</v>
      </c>
      <c r="B36">
        <v>1.9234659999999999</v>
      </c>
    </row>
    <row r="37" spans="1:3" x14ac:dyDescent="0.2">
      <c r="A37">
        <v>24.008750920000001</v>
      </c>
      <c r="B37">
        <v>3.7501519999999999</v>
      </c>
    </row>
    <row r="38" spans="1:3" x14ac:dyDescent="0.2">
      <c r="A38">
        <v>26.011466980000002</v>
      </c>
      <c r="B38">
        <v>5.0443740000000004</v>
      </c>
    </row>
    <row r="39" spans="1:3" x14ac:dyDescent="0.2">
      <c r="A39">
        <v>27.990341189999999</v>
      </c>
      <c r="B39">
        <v>5.9987950000000003</v>
      </c>
    </row>
    <row r="40" spans="1:3" x14ac:dyDescent="0.2">
      <c r="A40">
        <v>29.99305725</v>
      </c>
      <c r="B40">
        <v>17.54522</v>
      </c>
    </row>
    <row r="41" spans="1:3" x14ac:dyDescent="0.2">
      <c r="A41">
        <v>31.995773320000001</v>
      </c>
      <c r="B41">
        <v>5.6482210000000004</v>
      </c>
    </row>
    <row r="42" spans="1:3" x14ac:dyDescent="0.2">
      <c r="A42">
        <v>33.998489380000002</v>
      </c>
      <c r="B42">
        <v>4.3366110000000004</v>
      </c>
    </row>
    <row r="43" spans="1:3" x14ac:dyDescent="0.2">
      <c r="A43">
        <v>36.00120544</v>
      </c>
      <c r="B43">
        <v>2.6880289999999998</v>
      </c>
    </row>
    <row r="44" spans="1:3" x14ac:dyDescent="0.2">
      <c r="A44">
        <v>38.003921509999998</v>
      </c>
      <c r="B44">
        <v>1.157951</v>
      </c>
    </row>
    <row r="45" spans="1:3" x14ac:dyDescent="0.2">
      <c r="A45">
        <v>40.006637570000002</v>
      </c>
      <c r="B45">
        <v>3.5003510000000002E-2</v>
      </c>
    </row>
    <row r="52" spans="2:12" s="3" customFormat="1" x14ac:dyDescent="0.2">
      <c r="B52" s="3" t="s">
        <v>1</v>
      </c>
      <c r="C52" s="3">
        <v>2.00271606</v>
      </c>
      <c r="D52" s="3">
        <v>4.00543213</v>
      </c>
      <c r="E52" s="3">
        <v>5.9843063399999998</v>
      </c>
      <c r="F52" s="3">
        <v>8.01086426</v>
      </c>
      <c r="G52" s="3">
        <v>10.013580320000001</v>
      </c>
      <c r="H52" s="3">
        <v>11.99245453</v>
      </c>
      <c r="I52" s="3">
        <v>13.995170590000001</v>
      </c>
      <c r="J52" s="3">
        <v>15.997886660000001</v>
      </c>
      <c r="K52" s="3">
        <v>18.00060272</v>
      </c>
      <c r="L52" s="3">
        <v>20.003318790000002</v>
      </c>
    </row>
    <row r="53" spans="2:12" s="1" customFormat="1" x14ac:dyDescent="0.2">
      <c r="B53" s="1" t="s">
        <v>6</v>
      </c>
      <c r="C53" s="1">
        <v>1.0862540000000001</v>
      </c>
      <c r="D53" s="1">
        <v>1.7132309999999999</v>
      </c>
      <c r="E53" s="1">
        <v>1.4421060000000001</v>
      </c>
      <c r="F53" s="1">
        <v>1.054</v>
      </c>
      <c r="G53" s="1">
        <v>7.6746949999999994E-2</v>
      </c>
      <c r="H53" s="1">
        <v>-1.045439</v>
      </c>
      <c r="I53" s="1">
        <v>-1.9069780000000001</v>
      </c>
      <c r="J53" s="1">
        <v>-2.1142370000000001</v>
      </c>
      <c r="K53" s="1">
        <v>-1.4425829999999999</v>
      </c>
      <c r="L53" s="1">
        <v>3.003946E-2</v>
      </c>
    </row>
    <row r="54" spans="2:12" x14ac:dyDescent="0.2">
      <c r="B54" s="3" t="s">
        <v>1</v>
      </c>
      <c r="C54" s="3">
        <v>22.006034849999999</v>
      </c>
      <c r="D54" s="3">
        <v>24.008750920000001</v>
      </c>
      <c r="E54" s="3">
        <v>26.011466980000002</v>
      </c>
      <c r="F54" s="3">
        <v>27.990341189999999</v>
      </c>
      <c r="G54" s="3">
        <v>29.99305725</v>
      </c>
      <c r="H54" s="3">
        <v>31.995773320000001</v>
      </c>
      <c r="I54" s="3">
        <v>33.998489380000002</v>
      </c>
      <c r="J54" s="3">
        <v>36.00120544</v>
      </c>
      <c r="K54" s="3">
        <v>38.003921509999998</v>
      </c>
      <c r="L54" s="3">
        <v>40.006637570000002</v>
      </c>
    </row>
    <row r="55" spans="2:12" x14ac:dyDescent="0.2">
      <c r="B55" s="1" t="s">
        <v>6</v>
      </c>
      <c r="C55" s="1">
        <v>1.9234659999999999</v>
      </c>
      <c r="D55" s="1">
        <v>3.7501519999999999</v>
      </c>
      <c r="E55" s="1">
        <v>5.0443740000000004</v>
      </c>
      <c r="F55" s="1">
        <v>5.9987950000000003</v>
      </c>
      <c r="G55" s="1">
        <v>17.54522</v>
      </c>
      <c r="H55" s="1">
        <v>5.6482210000000004</v>
      </c>
      <c r="I55" s="1">
        <v>4.3366110000000004</v>
      </c>
      <c r="J55" s="1">
        <v>2.6880289999999998</v>
      </c>
      <c r="K55" s="1">
        <v>1.157951</v>
      </c>
      <c r="L55" s="1">
        <v>3.5003510000000002E-2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DB92-8EA1-604A-B7E3-8773B2E384CE}">
  <dimension ref="A10:L62"/>
  <sheetViews>
    <sheetView topLeftCell="A18" zoomScale="125" workbookViewId="0">
      <selection activeCell="A10" sqref="A10:B49"/>
    </sheetView>
  </sheetViews>
  <sheetFormatPr baseColWidth="10" defaultRowHeight="16" x14ac:dyDescent="0.2"/>
  <sheetData>
    <row r="10" spans="1:5" x14ac:dyDescent="0.2">
      <c r="A10">
        <v>1.00135803</v>
      </c>
      <c r="B10">
        <v>0.32143519999999998</v>
      </c>
    </row>
    <row r="11" spans="1:5" x14ac:dyDescent="0.2">
      <c r="A11">
        <v>2.00271606</v>
      </c>
      <c r="B11">
        <v>0.56000369999999999</v>
      </c>
    </row>
    <row r="12" spans="1:5" x14ac:dyDescent="0.2">
      <c r="A12">
        <v>3.0040741</v>
      </c>
      <c r="B12">
        <v>0.76329590000000003</v>
      </c>
    </row>
    <row r="13" spans="1:5" x14ac:dyDescent="0.2">
      <c r="A13">
        <v>4.00543213</v>
      </c>
      <c r="B13">
        <v>0.9150703</v>
      </c>
    </row>
    <row r="14" spans="1:5" x14ac:dyDescent="0.2">
      <c r="A14">
        <v>5.0067901600000004</v>
      </c>
      <c r="B14">
        <v>0.97202250000000001</v>
      </c>
    </row>
    <row r="15" spans="1:5" x14ac:dyDescent="0.2">
      <c r="A15">
        <v>6.00814819</v>
      </c>
      <c r="B15">
        <v>0.93699189999999999</v>
      </c>
      <c r="D15">
        <v>6.0319900500000001</v>
      </c>
      <c r="E15">
        <v>0.59261900000000001</v>
      </c>
    </row>
    <row r="16" spans="1:5" x14ac:dyDescent="0.2">
      <c r="A16">
        <v>7.0095062300000004</v>
      </c>
      <c r="B16">
        <v>0.82456890000000005</v>
      </c>
      <c r="D16">
        <v>7.0333480799999997</v>
      </c>
      <c r="E16">
        <v>0.5446318</v>
      </c>
    </row>
    <row r="17" spans="1:9" x14ac:dyDescent="0.2">
      <c r="A17">
        <v>8.01086426</v>
      </c>
      <c r="B17">
        <v>0.64851300000000001</v>
      </c>
      <c r="D17">
        <v>7.9870223999999999</v>
      </c>
      <c r="E17">
        <v>0.5363424</v>
      </c>
    </row>
    <row r="18" spans="1:9" x14ac:dyDescent="0.2">
      <c r="A18">
        <v>9.0122222900000004</v>
      </c>
      <c r="B18">
        <v>0.4207689</v>
      </c>
      <c r="D18">
        <v>8.9883804299999994</v>
      </c>
      <c r="E18">
        <v>0.33267999999999998</v>
      </c>
    </row>
    <row r="19" spans="1:9" x14ac:dyDescent="0.2">
      <c r="A19">
        <v>9.9897384599999999</v>
      </c>
      <c r="B19">
        <v>7.6863940000000006E-2</v>
      </c>
    </row>
    <row r="20" spans="1:9" x14ac:dyDescent="0.2">
      <c r="A20">
        <v>10.991096499999999</v>
      </c>
      <c r="B20">
        <v>-0.21771119999999999</v>
      </c>
      <c r="C20">
        <f>-B20</f>
        <v>0.21771119999999999</v>
      </c>
      <c r="H20">
        <v>10.991096499999999</v>
      </c>
      <c r="I20">
        <v>-0.21771119999999999</v>
      </c>
    </row>
    <row r="21" spans="1:9" x14ac:dyDescent="0.2">
      <c r="A21">
        <v>12.016296390000001</v>
      </c>
      <c r="B21">
        <v>-0.33089429999999997</v>
      </c>
      <c r="C21">
        <f t="shared" ref="C21:C28" si="0">-B21</f>
        <v>0.33089429999999997</v>
      </c>
      <c r="H21">
        <v>11.99245453</v>
      </c>
      <c r="I21">
        <v>-0.5038378</v>
      </c>
    </row>
    <row r="22" spans="1:9" x14ac:dyDescent="0.2">
      <c r="A22">
        <v>13.01765442</v>
      </c>
      <c r="B22">
        <v>-0.51414970000000004</v>
      </c>
      <c r="C22">
        <f t="shared" si="0"/>
        <v>0.51414970000000004</v>
      </c>
      <c r="H22">
        <v>12.99381256</v>
      </c>
      <c r="I22">
        <v>-0.75397099999999995</v>
      </c>
    </row>
    <row r="23" spans="1:9" x14ac:dyDescent="0.2">
      <c r="A23">
        <v>14.01901245</v>
      </c>
      <c r="B23">
        <v>-0.62572689999999997</v>
      </c>
      <c r="C23">
        <f t="shared" si="0"/>
        <v>0.62572689999999997</v>
      </c>
      <c r="H23">
        <v>13.995170590000001</v>
      </c>
      <c r="I23">
        <v>-0.9385308</v>
      </c>
    </row>
    <row r="24" spans="1:9" x14ac:dyDescent="0.2">
      <c r="A24">
        <v>15.02037048</v>
      </c>
      <c r="B24">
        <v>-0.69803360000000003</v>
      </c>
      <c r="C24">
        <f t="shared" si="0"/>
        <v>0.69803360000000003</v>
      </c>
      <c r="H24">
        <v>14.99652863</v>
      </c>
      <c r="I24">
        <v>-1.06185</v>
      </c>
    </row>
    <row r="25" spans="1:9" x14ac:dyDescent="0.2">
      <c r="A25">
        <v>16.02172852</v>
      </c>
      <c r="B25">
        <v>-0.67766210000000004</v>
      </c>
      <c r="C25">
        <f t="shared" si="0"/>
        <v>0.67766210000000004</v>
      </c>
      <c r="H25">
        <v>15.997886660000001</v>
      </c>
      <c r="I25">
        <v>-1.0639590000000001</v>
      </c>
    </row>
    <row r="26" spans="1:9" x14ac:dyDescent="0.2">
      <c r="A26">
        <v>17.023086549999999</v>
      </c>
      <c r="B26">
        <v>-0.59432479999999999</v>
      </c>
      <c r="C26">
        <f t="shared" si="0"/>
        <v>0.59432479999999999</v>
      </c>
      <c r="H26">
        <v>16.999244690000001</v>
      </c>
      <c r="I26">
        <v>-0.96809469999999997</v>
      </c>
    </row>
    <row r="27" spans="1:9" x14ac:dyDescent="0.2">
      <c r="A27">
        <v>18.024444580000001</v>
      </c>
      <c r="B27">
        <v>-0.4654682</v>
      </c>
      <c r="C27">
        <f t="shared" si="0"/>
        <v>0.4654682</v>
      </c>
      <c r="H27">
        <v>18.00060272</v>
      </c>
      <c r="I27">
        <v>-0.76773290000000005</v>
      </c>
    </row>
    <row r="28" spans="1:9" x14ac:dyDescent="0.2">
      <c r="A28">
        <v>19.02580261</v>
      </c>
      <c r="B28">
        <v>-0.28483340000000001</v>
      </c>
      <c r="C28">
        <f t="shared" si="0"/>
        <v>0.28483340000000001</v>
      </c>
      <c r="H28">
        <v>18.978118899999998</v>
      </c>
      <c r="I28">
        <v>-0.46207819999999999</v>
      </c>
    </row>
    <row r="29" spans="1:9" x14ac:dyDescent="0.2">
      <c r="A29">
        <v>20.003318790000002</v>
      </c>
      <c r="B29">
        <v>0.1118125</v>
      </c>
    </row>
    <row r="30" spans="1:9" x14ac:dyDescent="0.2">
      <c r="A30">
        <v>21.00467682</v>
      </c>
      <c r="B30">
        <v>0.4313806</v>
      </c>
    </row>
    <row r="31" spans="1:9" x14ac:dyDescent="0.2">
      <c r="A31">
        <v>22.006034849999999</v>
      </c>
      <c r="B31">
        <v>0.91070700000000004</v>
      </c>
    </row>
    <row r="32" spans="1:9" x14ac:dyDescent="0.2">
      <c r="A32">
        <v>23.007392880000001</v>
      </c>
      <c r="B32">
        <v>1.3845080000000001</v>
      </c>
    </row>
    <row r="33" spans="1:2" x14ac:dyDescent="0.2">
      <c r="A33">
        <v>24.008750920000001</v>
      </c>
      <c r="B33">
        <v>1.824919</v>
      </c>
    </row>
    <row r="34" spans="1:2" x14ac:dyDescent="0.2">
      <c r="A34">
        <v>25.010108949999999</v>
      </c>
      <c r="B34">
        <v>2.2089409999999998</v>
      </c>
    </row>
    <row r="35" spans="1:2" x14ac:dyDescent="0.2">
      <c r="A35">
        <v>25.987625120000001</v>
      </c>
      <c r="B35">
        <v>2.3526280000000002</v>
      </c>
    </row>
    <row r="36" spans="1:2" x14ac:dyDescent="0.2">
      <c r="A36">
        <v>27.01282501</v>
      </c>
      <c r="B36">
        <v>2.6875629999999999</v>
      </c>
    </row>
    <row r="37" spans="1:2" x14ac:dyDescent="0.2">
      <c r="A37">
        <v>27.990341189999999</v>
      </c>
      <c r="B37">
        <v>2.934043</v>
      </c>
    </row>
    <row r="38" spans="1:2" x14ac:dyDescent="0.2">
      <c r="A38">
        <v>28.991699220000001</v>
      </c>
      <c r="B38">
        <v>3.1119690000000002</v>
      </c>
    </row>
    <row r="39" spans="1:2" x14ac:dyDescent="0.2">
      <c r="A39">
        <v>29.99305725</v>
      </c>
      <c r="B39">
        <v>14.33014</v>
      </c>
    </row>
    <row r="40" spans="1:2" x14ac:dyDescent="0.2">
      <c r="A40">
        <v>30.994415279999998</v>
      </c>
      <c r="B40">
        <v>3.069229</v>
      </c>
    </row>
    <row r="41" spans="1:2" x14ac:dyDescent="0.2">
      <c r="A41">
        <v>31.995773320000001</v>
      </c>
      <c r="B41">
        <v>2.8464160000000001</v>
      </c>
    </row>
    <row r="42" spans="1:2" x14ac:dyDescent="0.2">
      <c r="A42">
        <v>32.997131349999997</v>
      </c>
      <c r="B42">
        <v>2.549248</v>
      </c>
    </row>
    <row r="43" spans="1:2" x14ac:dyDescent="0.2">
      <c r="A43">
        <v>33.998489380000002</v>
      </c>
      <c r="B43">
        <v>2.1974619999999998</v>
      </c>
    </row>
    <row r="44" spans="1:2" x14ac:dyDescent="0.2">
      <c r="A44">
        <v>34.999847410000001</v>
      </c>
      <c r="B44">
        <v>1.8253619999999999</v>
      </c>
    </row>
    <row r="45" spans="1:2" x14ac:dyDescent="0.2">
      <c r="A45">
        <v>36.00120544</v>
      </c>
      <c r="B45">
        <v>1.4137150000000001</v>
      </c>
    </row>
    <row r="46" spans="1:2" x14ac:dyDescent="0.2">
      <c r="A46">
        <v>37.002563479999999</v>
      </c>
      <c r="B46">
        <v>1.0148410000000001</v>
      </c>
    </row>
    <row r="47" spans="1:2" x14ac:dyDescent="0.2">
      <c r="A47">
        <v>38.003921509999998</v>
      </c>
      <c r="B47">
        <v>0.65250160000000001</v>
      </c>
    </row>
    <row r="48" spans="1:2" x14ac:dyDescent="0.2">
      <c r="A48">
        <v>39.029121400000001</v>
      </c>
      <c r="B48">
        <v>0.34981259999999997</v>
      </c>
    </row>
    <row r="49" spans="1:12" x14ac:dyDescent="0.2">
      <c r="A49">
        <v>39.982795719999999</v>
      </c>
      <c r="B49">
        <v>0.11406529999999999</v>
      </c>
    </row>
    <row r="55" spans="1:12" s="3" customFormat="1" x14ac:dyDescent="0.2">
      <c r="B55" s="3" t="s">
        <v>1</v>
      </c>
      <c r="C55" s="3">
        <v>1.00135803</v>
      </c>
      <c r="D55" s="3">
        <v>2.00271606</v>
      </c>
      <c r="E55" s="3">
        <v>3.0040741</v>
      </c>
      <c r="F55" s="3">
        <v>4.00543213</v>
      </c>
      <c r="G55" s="3">
        <v>5.0067901600000004</v>
      </c>
      <c r="H55" s="3">
        <v>6.00814819</v>
      </c>
      <c r="I55" s="3">
        <v>7.0095062300000004</v>
      </c>
      <c r="J55" s="3">
        <v>8.01086426</v>
      </c>
      <c r="K55" s="3">
        <v>9.0122222900000004</v>
      </c>
      <c r="L55" s="3">
        <v>9.9897384599999999</v>
      </c>
    </row>
    <row r="56" spans="1:12" s="1" customFormat="1" x14ac:dyDescent="0.2">
      <c r="B56" s="1" t="s">
        <v>2</v>
      </c>
      <c r="C56" s="1">
        <v>0.32143519999999998</v>
      </c>
      <c r="D56" s="1">
        <v>0.56000369999999999</v>
      </c>
      <c r="E56" s="1">
        <v>0.76329590000000003</v>
      </c>
      <c r="F56" s="1">
        <v>0.9150703</v>
      </c>
      <c r="G56" s="1">
        <v>0.97202250000000001</v>
      </c>
      <c r="H56" s="1">
        <v>0.93699189999999999</v>
      </c>
      <c r="I56" s="1">
        <v>0.82456890000000005</v>
      </c>
      <c r="J56" s="1">
        <v>0.64851300000000001</v>
      </c>
      <c r="K56" s="1">
        <v>0.4207689</v>
      </c>
      <c r="L56" s="1">
        <v>7.6863940000000006E-2</v>
      </c>
    </row>
    <row r="57" spans="1:12" x14ac:dyDescent="0.2">
      <c r="B57" s="3" t="s">
        <v>1</v>
      </c>
      <c r="C57" s="3">
        <v>10.991096499999999</v>
      </c>
      <c r="D57" s="3">
        <v>11.99245453</v>
      </c>
      <c r="E57" s="3">
        <v>12.99381256</v>
      </c>
      <c r="F57" s="3">
        <v>13.995170590000001</v>
      </c>
      <c r="G57" s="3">
        <v>14.99652863</v>
      </c>
      <c r="H57" s="3">
        <v>15.997886660000001</v>
      </c>
      <c r="I57" s="3">
        <v>16.999244690000001</v>
      </c>
      <c r="J57" s="3">
        <v>18.00060272</v>
      </c>
      <c r="K57" s="3">
        <v>18.978118899999998</v>
      </c>
      <c r="L57" s="3">
        <v>20.003318790000002</v>
      </c>
    </row>
    <row r="58" spans="1:12" x14ac:dyDescent="0.2">
      <c r="B58" s="1" t="s">
        <v>2</v>
      </c>
      <c r="C58" s="1">
        <v>-0.21771119999999999</v>
      </c>
      <c r="D58" s="1">
        <v>-0.5038378</v>
      </c>
      <c r="E58" s="1">
        <v>-0.75397099999999995</v>
      </c>
      <c r="F58" s="1">
        <v>-0.9385308</v>
      </c>
      <c r="G58" s="1">
        <v>-1.06185</v>
      </c>
      <c r="H58" s="1">
        <v>-1.0639590000000001</v>
      </c>
      <c r="I58" s="1">
        <v>-0.96809469999999997</v>
      </c>
      <c r="J58" s="1">
        <v>-0.76773290000000005</v>
      </c>
      <c r="K58" s="1">
        <v>-0.46207819999999999</v>
      </c>
      <c r="L58" s="1">
        <v>0.1118125</v>
      </c>
    </row>
    <row r="59" spans="1:12" x14ac:dyDescent="0.2">
      <c r="B59" s="3" t="s">
        <v>1</v>
      </c>
      <c r="C59" s="3">
        <v>21.00467682</v>
      </c>
      <c r="D59" s="3">
        <v>22.006034849999999</v>
      </c>
      <c r="E59" s="3">
        <v>23.007392880000001</v>
      </c>
      <c r="F59" s="3">
        <v>24.008750920000001</v>
      </c>
      <c r="G59" s="3">
        <v>25.010108949999999</v>
      </c>
      <c r="H59" s="3">
        <v>25.987625120000001</v>
      </c>
      <c r="I59" s="3">
        <v>27.01282501</v>
      </c>
      <c r="J59" s="3">
        <v>27.990341189999999</v>
      </c>
      <c r="K59" s="3">
        <v>28.991699220000001</v>
      </c>
      <c r="L59" s="3">
        <v>29.99305725</v>
      </c>
    </row>
    <row r="60" spans="1:12" x14ac:dyDescent="0.2">
      <c r="B60" s="1" t="s">
        <v>2</v>
      </c>
      <c r="C60" s="1">
        <v>0.4313806</v>
      </c>
      <c r="D60" s="1">
        <v>0.91070700000000004</v>
      </c>
      <c r="E60" s="1">
        <v>1.3845080000000001</v>
      </c>
      <c r="F60" s="1">
        <v>1.824919</v>
      </c>
      <c r="G60" s="1">
        <v>2.2089409999999998</v>
      </c>
      <c r="H60" s="1">
        <v>2.3526280000000002</v>
      </c>
      <c r="I60" s="1">
        <v>2.6875629999999999</v>
      </c>
      <c r="J60" s="1">
        <v>2.934043</v>
      </c>
      <c r="K60" s="1">
        <v>3.1119690000000002</v>
      </c>
      <c r="L60" s="1">
        <v>14.33014</v>
      </c>
    </row>
    <row r="61" spans="1:12" x14ac:dyDescent="0.2">
      <c r="B61" s="3" t="s">
        <v>1</v>
      </c>
      <c r="C61" s="3">
        <v>30.994415279999998</v>
      </c>
      <c r="D61" s="3">
        <v>31.995773320000001</v>
      </c>
      <c r="E61" s="3">
        <v>32.997131349999997</v>
      </c>
      <c r="F61" s="3">
        <v>33.998489380000002</v>
      </c>
      <c r="G61" s="3">
        <v>34.999847410000001</v>
      </c>
      <c r="H61" s="3">
        <v>36.00120544</v>
      </c>
      <c r="I61" s="3">
        <v>37.002563479999999</v>
      </c>
      <c r="J61" s="3">
        <v>38.003921509999998</v>
      </c>
      <c r="K61" s="3">
        <v>39.029121400000001</v>
      </c>
      <c r="L61" s="3">
        <v>39.982795719999999</v>
      </c>
    </row>
    <row r="62" spans="1:12" x14ac:dyDescent="0.2">
      <c r="B62" s="1" t="s">
        <v>2</v>
      </c>
      <c r="C62" s="1">
        <v>3.069229</v>
      </c>
      <c r="D62" s="1">
        <v>2.8464160000000001</v>
      </c>
      <c r="E62" s="1">
        <v>2.549248</v>
      </c>
      <c r="F62" s="1">
        <v>2.1974619999999998</v>
      </c>
      <c r="G62" s="1">
        <v>1.8253619999999999</v>
      </c>
      <c r="H62" s="1">
        <v>1.4137150000000001</v>
      </c>
      <c r="I62" s="1">
        <v>1.0148410000000001</v>
      </c>
      <c r="J62" s="1">
        <v>0.65250160000000001</v>
      </c>
      <c r="K62" s="1">
        <v>0.34981259999999997</v>
      </c>
      <c r="L62" s="1">
        <v>0.11406529999999999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2F5E-2A7F-3D40-A730-1E8E409D5B5A}">
  <dimension ref="A1:C40"/>
  <sheetViews>
    <sheetView workbookViewId="0">
      <selection sqref="A1:C4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7</v>
      </c>
    </row>
    <row r="2" spans="1:3" x14ac:dyDescent="0.2">
      <c r="A2">
        <v>1.00135803</v>
      </c>
      <c r="B2">
        <v>0.32143519999999998</v>
      </c>
      <c r="C2">
        <f>0.04*B2</f>
        <v>1.2857407999999999E-2</v>
      </c>
    </row>
    <row r="3" spans="1:3" x14ac:dyDescent="0.2">
      <c r="A3">
        <v>2.00271606</v>
      </c>
      <c r="B3">
        <v>0.56000369999999999</v>
      </c>
      <c r="C3">
        <f t="shared" ref="C3:C30" si="0">0.04*B3</f>
        <v>2.2400148000000002E-2</v>
      </c>
    </row>
    <row r="4" spans="1:3" x14ac:dyDescent="0.2">
      <c r="A4">
        <v>3.0040741</v>
      </c>
      <c r="B4">
        <v>0.76329590000000003</v>
      </c>
      <c r="C4">
        <f t="shared" si="0"/>
        <v>3.0531836000000003E-2</v>
      </c>
    </row>
    <row r="5" spans="1:3" x14ac:dyDescent="0.2">
      <c r="A5">
        <v>4.00543213</v>
      </c>
      <c r="B5">
        <v>0.9150703</v>
      </c>
      <c r="C5">
        <f t="shared" si="0"/>
        <v>3.6602811999999998E-2</v>
      </c>
    </row>
    <row r="6" spans="1:3" x14ac:dyDescent="0.2">
      <c r="A6">
        <v>5.0067901600000004</v>
      </c>
      <c r="B6">
        <v>0.97202250000000001</v>
      </c>
      <c r="C6">
        <f t="shared" si="0"/>
        <v>3.8880900000000003E-2</v>
      </c>
    </row>
    <row r="7" spans="1:3" x14ac:dyDescent="0.2">
      <c r="A7">
        <v>6.00814819</v>
      </c>
      <c r="B7">
        <v>0.93699189999999999</v>
      </c>
      <c r="C7">
        <f t="shared" si="0"/>
        <v>3.7479676000000003E-2</v>
      </c>
    </row>
    <row r="8" spans="1:3" x14ac:dyDescent="0.2">
      <c r="A8">
        <v>7.0095062300000004</v>
      </c>
      <c r="B8">
        <v>0.82456890000000005</v>
      </c>
      <c r="C8">
        <f t="shared" si="0"/>
        <v>3.2982756000000002E-2</v>
      </c>
    </row>
    <row r="9" spans="1:3" x14ac:dyDescent="0.2">
      <c r="A9">
        <v>8.01086426</v>
      </c>
      <c r="B9">
        <v>0.64851300000000001</v>
      </c>
      <c r="C9">
        <f t="shared" si="0"/>
        <v>2.5940520000000002E-2</v>
      </c>
    </row>
    <row r="10" spans="1:3" x14ac:dyDescent="0.2">
      <c r="A10">
        <v>9.0122222900000004</v>
      </c>
      <c r="B10">
        <v>0.4207689</v>
      </c>
      <c r="C10">
        <f t="shared" si="0"/>
        <v>1.6830755999999999E-2</v>
      </c>
    </row>
    <row r="11" spans="1:3" x14ac:dyDescent="0.2">
      <c r="A11">
        <v>9.9897384599999999</v>
      </c>
      <c r="B11">
        <v>7.6863940000000006E-2</v>
      </c>
      <c r="C11">
        <f t="shared" si="0"/>
        <v>3.0745576000000001E-3</v>
      </c>
    </row>
    <row r="12" spans="1:3" x14ac:dyDescent="0.2">
      <c r="A12">
        <v>10.991096499999999</v>
      </c>
      <c r="B12">
        <v>-0.21771119999999999</v>
      </c>
      <c r="C12">
        <f t="shared" si="0"/>
        <v>-8.7084480000000006E-3</v>
      </c>
    </row>
    <row r="13" spans="1:3" x14ac:dyDescent="0.2">
      <c r="A13">
        <v>11.99245453</v>
      </c>
      <c r="B13">
        <v>-0.5038378</v>
      </c>
      <c r="C13">
        <f t="shared" si="0"/>
        <v>-2.0153512000000002E-2</v>
      </c>
    </row>
    <row r="14" spans="1:3" x14ac:dyDescent="0.2">
      <c r="A14">
        <v>12.99381256</v>
      </c>
      <c r="B14">
        <v>-0.75397099999999995</v>
      </c>
      <c r="C14">
        <f t="shared" si="0"/>
        <v>-3.0158839999999999E-2</v>
      </c>
    </row>
    <row r="15" spans="1:3" x14ac:dyDescent="0.2">
      <c r="A15">
        <v>13.995170590000001</v>
      </c>
      <c r="B15">
        <v>-0.9385308</v>
      </c>
      <c r="C15">
        <f t="shared" si="0"/>
        <v>-3.7541232000000001E-2</v>
      </c>
    </row>
    <row r="16" spans="1:3" x14ac:dyDescent="0.2">
      <c r="A16">
        <v>14.99652863</v>
      </c>
      <c r="B16">
        <v>-1.06185</v>
      </c>
      <c r="C16">
        <f t="shared" si="0"/>
        <v>-4.2473999999999998E-2</v>
      </c>
    </row>
    <row r="17" spans="1:3" x14ac:dyDescent="0.2">
      <c r="A17">
        <v>15.997886660000001</v>
      </c>
      <c r="B17">
        <v>-1.0639590000000001</v>
      </c>
      <c r="C17">
        <f t="shared" si="0"/>
        <v>-4.2558360000000003E-2</v>
      </c>
    </row>
    <row r="18" spans="1:3" x14ac:dyDescent="0.2">
      <c r="A18">
        <v>16.999244690000001</v>
      </c>
      <c r="B18">
        <v>-0.96809469999999997</v>
      </c>
      <c r="C18">
        <f t="shared" si="0"/>
        <v>-3.8723788000000002E-2</v>
      </c>
    </row>
    <row r="19" spans="1:3" x14ac:dyDescent="0.2">
      <c r="A19">
        <v>18.00060272</v>
      </c>
      <c r="B19">
        <v>-0.76773290000000005</v>
      </c>
      <c r="C19">
        <f t="shared" si="0"/>
        <v>-3.0709316000000004E-2</v>
      </c>
    </row>
    <row r="20" spans="1:3" x14ac:dyDescent="0.2">
      <c r="A20">
        <v>18.978118899999998</v>
      </c>
      <c r="B20">
        <v>-0.46207819999999999</v>
      </c>
      <c r="C20">
        <f t="shared" si="0"/>
        <v>-1.8483128000000001E-2</v>
      </c>
    </row>
    <row r="21" spans="1:3" x14ac:dyDescent="0.2">
      <c r="A21">
        <v>20.003318790000002</v>
      </c>
      <c r="B21">
        <v>0.1118125</v>
      </c>
      <c r="C21">
        <f t="shared" si="0"/>
        <v>4.4724999999999999E-3</v>
      </c>
    </row>
    <row r="22" spans="1:3" x14ac:dyDescent="0.2">
      <c r="A22">
        <v>21.00467682</v>
      </c>
      <c r="B22">
        <v>0.4313806</v>
      </c>
      <c r="C22">
        <f t="shared" si="0"/>
        <v>1.7255224E-2</v>
      </c>
    </row>
    <row r="23" spans="1:3" x14ac:dyDescent="0.2">
      <c r="A23">
        <v>22.006034849999999</v>
      </c>
      <c r="B23">
        <v>0.91070700000000004</v>
      </c>
      <c r="C23">
        <f t="shared" si="0"/>
        <v>3.642828E-2</v>
      </c>
    </row>
    <row r="24" spans="1:3" x14ac:dyDescent="0.2">
      <c r="A24">
        <v>23.007392880000001</v>
      </c>
      <c r="B24">
        <v>1.3845080000000001</v>
      </c>
      <c r="C24">
        <f t="shared" si="0"/>
        <v>5.5380320000000004E-2</v>
      </c>
    </row>
    <row r="25" spans="1:3" x14ac:dyDescent="0.2">
      <c r="A25">
        <v>24.008750920000001</v>
      </c>
      <c r="B25">
        <v>1.824919</v>
      </c>
      <c r="C25">
        <f t="shared" si="0"/>
        <v>7.2996759999999994E-2</v>
      </c>
    </row>
    <row r="26" spans="1:3" x14ac:dyDescent="0.2">
      <c r="A26">
        <v>25.010108949999999</v>
      </c>
      <c r="B26">
        <v>2.2089409999999998</v>
      </c>
      <c r="C26">
        <f t="shared" si="0"/>
        <v>8.8357640000000001E-2</v>
      </c>
    </row>
    <row r="27" spans="1:3" x14ac:dyDescent="0.2">
      <c r="A27">
        <v>25.987625120000001</v>
      </c>
      <c r="B27">
        <v>2.3526280000000002</v>
      </c>
      <c r="C27">
        <f t="shared" si="0"/>
        <v>9.4105120000000014E-2</v>
      </c>
    </row>
    <row r="28" spans="1:3" x14ac:dyDescent="0.2">
      <c r="A28">
        <v>27.01282501</v>
      </c>
      <c r="B28">
        <v>2.6875629999999999</v>
      </c>
      <c r="C28">
        <f t="shared" si="0"/>
        <v>0.10750252</v>
      </c>
    </row>
    <row r="29" spans="1:3" x14ac:dyDescent="0.2">
      <c r="A29">
        <v>27.990341189999999</v>
      </c>
      <c r="B29">
        <v>2.934043</v>
      </c>
      <c r="C29">
        <f t="shared" si="0"/>
        <v>0.11736172</v>
      </c>
    </row>
    <row r="30" spans="1:3" x14ac:dyDescent="0.2">
      <c r="A30">
        <v>28.991699220000001</v>
      </c>
      <c r="B30">
        <v>3.1119690000000002</v>
      </c>
      <c r="C30">
        <f t="shared" si="0"/>
        <v>0.12447876000000001</v>
      </c>
    </row>
    <row r="31" spans="1:3" x14ac:dyDescent="0.2">
      <c r="A31">
        <v>30.994415279999998</v>
      </c>
      <c r="B31">
        <v>3.069229</v>
      </c>
      <c r="C31">
        <f t="shared" ref="C31:C40" si="1">0.04*B31</f>
        <v>0.12276916</v>
      </c>
    </row>
    <row r="32" spans="1:3" x14ac:dyDescent="0.2">
      <c r="A32">
        <v>31.995773320000001</v>
      </c>
      <c r="B32">
        <v>2.8464160000000001</v>
      </c>
      <c r="C32">
        <f t="shared" si="1"/>
        <v>0.11385664000000001</v>
      </c>
    </row>
    <row r="33" spans="1:3" x14ac:dyDescent="0.2">
      <c r="A33">
        <v>32.997131349999997</v>
      </c>
      <c r="B33">
        <v>2.549248</v>
      </c>
      <c r="C33">
        <f t="shared" si="1"/>
        <v>0.10196992000000001</v>
      </c>
    </row>
    <row r="34" spans="1:3" x14ac:dyDescent="0.2">
      <c r="A34">
        <v>33.998489380000002</v>
      </c>
      <c r="B34">
        <v>2.1974619999999998</v>
      </c>
      <c r="C34">
        <f t="shared" si="1"/>
        <v>8.7898479999999987E-2</v>
      </c>
    </row>
    <row r="35" spans="1:3" x14ac:dyDescent="0.2">
      <c r="A35">
        <v>34.999847410000001</v>
      </c>
      <c r="B35">
        <v>1.8253619999999999</v>
      </c>
      <c r="C35">
        <f t="shared" si="1"/>
        <v>7.3014479999999993E-2</v>
      </c>
    </row>
    <row r="36" spans="1:3" x14ac:dyDescent="0.2">
      <c r="A36">
        <v>36.00120544</v>
      </c>
      <c r="B36">
        <v>1.4137150000000001</v>
      </c>
      <c r="C36">
        <f t="shared" si="1"/>
        <v>5.6548600000000004E-2</v>
      </c>
    </row>
    <row r="37" spans="1:3" x14ac:dyDescent="0.2">
      <c r="A37">
        <v>37.002563479999999</v>
      </c>
      <c r="B37">
        <v>1.0148410000000001</v>
      </c>
      <c r="C37">
        <f t="shared" si="1"/>
        <v>4.0593640000000007E-2</v>
      </c>
    </row>
    <row r="38" spans="1:3" x14ac:dyDescent="0.2">
      <c r="A38">
        <v>38.003921509999998</v>
      </c>
      <c r="B38">
        <v>0.65250160000000001</v>
      </c>
      <c r="C38">
        <f t="shared" si="1"/>
        <v>2.6100064000000003E-2</v>
      </c>
    </row>
    <row r="39" spans="1:3" x14ac:dyDescent="0.2">
      <c r="A39">
        <v>39.029121400000001</v>
      </c>
      <c r="B39">
        <v>0.34981259999999997</v>
      </c>
      <c r="C39">
        <f t="shared" si="1"/>
        <v>1.3992503999999999E-2</v>
      </c>
    </row>
    <row r="40" spans="1:3" x14ac:dyDescent="0.2">
      <c r="A40">
        <v>39.982795719999999</v>
      </c>
      <c r="B40">
        <v>0.11406529999999999</v>
      </c>
      <c r="C40">
        <f t="shared" si="1"/>
        <v>4.5626119999999997E-3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2019-12-01T16:44:48Z</dcterms:created>
  <dcterms:modified xsi:type="dcterms:W3CDTF">2019-12-04T10:03:50Z</dcterms:modified>
</cp:coreProperties>
</file>