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Мой диск/!МФТИ/Сollective intelligence 827/Лабы/choice_question/"/>
    </mc:Choice>
  </mc:AlternateContent>
  <xr:revisionPtr revIDLastSave="0" documentId="13_ncr:1_{6A8C95EB-7E4C-1A44-96D3-9A177A71E17F}" xr6:coauthVersionLast="43" xr6:coauthVersionMax="43" xr10:uidLastSave="{00000000-0000-0000-0000-000000000000}"/>
  <bookViews>
    <workbookView xWindow="0" yWindow="460" windowWidth="33600" windowHeight="18960" xr2:uid="{7C5E7583-7E7D-B44F-82D6-813841A3A33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8" i="1" l="1"/>
  <c r="E133" i="1" l="1"/>
  <c r="E134" i="1"/>
  <c r="E135" i="1"/>
  <c r="E136" i="1"/>
  <c r="E132" i="1"/>
  <c r="I122" i="1"/>
  <c r="E122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E110" i="1"/>
  <c r="E111" i="1"/>
  <c r="E112" i="1"/>
  <c r="E113" i="1"/>
  <c r="E114" i="1"/>
  <c r="E115" i="1"/>
  <c r="E116" i="1"/>
  <c r="L116" i="1" s="1"/>
  <c r="E117" i="1"/>
  <c r="E118" i="1"/>
  <c r="E119" i="1"/>
  <c r="E120" i="1"/>
  <c r="E121" i="1"/>
  <c r="I109" i="1"/>
  <c r="E109" i="1"/>
  <c r="L109" i="1" s="1"/>
  <c r="L114" i="1" l="1"/>
  <c r="L110" i="1"/>
  <c r="L122" i="1"/>
  <c r="L121" i="1"/>
  <c r="L120" i="1"/>
  <c r="L119" i="1"/>
  <c r="L118" i="1"/>
  <c r="L117" i="1"/>
  <c r="L115" i="1"/>
  <c r="L113" i="1"/>
  <c r="L112" i="1"/>
  <c r="L111" i="1"/>
  <c r="L85" i="1" l="1"/>
  <c r="L86" i="1"/>
  <c r="L87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L83" i="1" s="1"/>
  <c r="I84" i="1"/>
  <c r="L84" i="1" s="1"/>
  <c r="I85" i="1"/>
  <c r="I86" i="1"/>
  <c r="E69" i="1"/>
  <c r="E70" i="1"/>
  <c r="E71" i="1"/>
  <c r="E72" i="1"/>
  <c r="L72" i="1" s="1"/>
  <c r="E73" i="1"/>
  <c r="L73" i="1" s="1"/>
  <c r="E74" i="1"/>
  <c r="E75" i="1"/>
  <c r="E76" i="1"/>
  <c r="E77" i="1"/>
  <c r="E78" i="1"/>
  <c r="E79" i="1"/>
  <c r="E80" i="1"/>
  <c r="E81" i="1"/>
  <c r="L81" i="1" s="1"/>
  <c r="E82" i="1"/>
  <c r="L82" i="1" s="1"/>
  <c r="E83" i="1"/>
  <c r="E84" i="1"/>
  <c r="E85" i="1"/>
  <c r="I68" i="1"/>
  <c r="E68" i="1"/>
  <c r="L6" i="1"/>
  <c r="L8" i="1"/>
  <c r="L16" i="1"/>
  <c r="L19" i="1"/>
  <c r="L20" i="1"/>
  <c r="L21" i="1"/>
  <c r="L22" i="1"/>
  <c r="L23" i="1"/>
  <c r="L24" i="1"/>
  <c r="L27" i="1"/>
  <c r="L28" i="1"/>
  <c r="L32" i="1"/>
  <c r="E48" i="1"/>
  <c r="I57" i="1" s="1"/>
  <c r="K31" i="1"/>
  <c r="L34" i="1"/>
  <c r="L35" i="1"/>
  <c r="L36" i="1"/>
  <c r="I28" i="1"/>
  <c r="I29" i="1"/>
  <c r="I30" i="1"/>
  <c r="I31" i="1"/>
  <c r="I32" i="1"/>
  <c r="I33" i="1"/>
  <c r="I34" i="1"/>
  <c r="I35" i="1"/>
  <c r="I36" i="1"/>
  <c r="I37" i="1"/>
  <c r="I38" i="1"/>
  <c r="E29" i="1"/>
  <c r="L29" i="1" s="1"/>
  <c r="E30" i="1"/>
  <c r="L30" i="1" s="1"/>
  <c r="E31" i="1"/>
  <c r="L31" i="1" s="1"/>
  <c r="E32" i="1"/>
  <c r="E33" i="1"/>
  <c r="L33" i="1" s="1"/>
  <c r="E34" i="1"/>
  <c r="E35" i="1"/>
  <c r="E36" i="1"/>
  <c r="E37" i="1"/>
  <c r="L37" i="1" s="1"/>
  <c r="E38" i="1"/>
  <c r="L38" i="1" s="1"/>
  <c r="E39" i="1"/>
  <c r="I19" i="1"/>
  <c r="I20" i="1"/>
  <c r="I21" i="1"/>
  <c r="I22" i="1"/>
  <c r="I23" i="1"/>
  <c r="I24" i="1"/>
  <c r="I25" i="1"/>
  <c r="I26" i="1"/>
  <c r="I27" i="1"/>
  <c r="E19" i="1"/>
  <c r="E20" i="1"/>
  <c r="E21" i="1"/>
  <c r="E22" i="1"/>
  <c r="E23" i="1"/>
  <c r="E24" i="1"/>
  <c r="E25" i="1"/>
  <c r="L25" i="1" s="1"/>
  <c r="E26" i="1"/>
  <c r="L26" i="1" s="1"/>
  <c r="E27" i="1"/>
  <c r="E28" i="1"/>
  <c r="I7" i="1"/>
  <c r="I8" i="1"/>
  <c r="I9" i="1"/>
  <c r="I10" i="1"/>
  <c r="I11" i="1"/>
  <c r="I12" i="1"/>
  <c r="I13" i="1"/>
  <c r="I14" i="1"/>
  <c r="I15" i="1"/>
  <c r="I16" i="1"/>
  <c r="I17" i="1"/>
  <c r="I18" i="1"/>
  <c r="E7" i="1"/>
  <c r="L7" i="1" s="1"/>
  <c r="E8" i="1"/>
  <c r="E9" i="1"/>
  <c r="L9" i="1" s="1"/>
  <c r="E10" i="1"/>
  <c r="L10" i="1" s="1"/>
  <c r="E11" i="1"/>
  <c r="L11" i="1" s="1"/>
  <c r="E12" i="1"/>
  <c r="L12" i="1" s="1"/>
  <c r="E13" i="1"/>
  <c r="L13" i="1" s="1"/>
  <c r="E14" i="1"/>
  <c r="L14" i="1" s="1"/>
  <c r="E15" i="1"/>
  <c r="L15" i="1" s="1"/>
  <c r="E16" i="1"/>
  <c r="E17" i="1"/>
  <c r="L17" i="1" s="1"/>
  <c r="E18" i="1"/>
  <c r="L18" i="1" s="1"/>
  <c r="I6" i="1"/>
  <c r="E6" i="1"/>
  <c r="I53" i="1" l="1"/>
  <c r="L76" i="1"/>
  <c r="L69" i="1"/>
  <c r="L80" i="1"/>
  <c r="L79" i="1"/>
  <c r="L78" i="1"/>
  <c r="L77" i="1"/>
  <c r="L75" i="1"/>
  <c r="L74" i="1"/>
  <c r="L71" i="1"/>
  <c r="L70" i="1"/>
  <c r="I51" i="1"/>
  <c r="I55" i="1"/>
  <c r="I52" i="1"/>
  <c r="I48" i="1"/>
  <c r="I50" i="1"/>
  <c r="I49" i="1"/>
  <c r="I54" i="1"/>
  <c r="I58" i="1"/>
  <c r="I56" i="1"/>
  <c r="I5" i="1" l="1"/>
  <c r="E5" i="1"/>
  <c r="L5" i="1" s="1"/>
</calcChain>
</file>

<file path=xl/sharedStrings.xml><?xml version="1.0" encoding="utf-8"?>
<sst xmlns="http://schemas.openxmlformats.org/spreadsheetml/2006/main" count="36" uniqueCount="10">
  <si>
    <t>Воздух</t>
  </si>
  <si>
    <t>h1</t>
  </si>
  <si>
    <t>h2</t>
  </si>
  <si>
    <t>dh</t>
  </si>
  <si>
    <t>t</t>
  </si>
  <si>
    <t>см</t>
  </si>
  <si>
    <t>p0</t>
  </si>
  <si>
    <t>гектоПа</t>
  </si>
  <si>
    <t>T0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</si>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</sst>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9372703412073493E-2"/>
          <c:y val="0.17171296296296298"/>
          <c:w val="0.8681758530183727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198039515043715"/>
                  <c:y val="-9.3893405237560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Лист1!$K$5:$K$36</c:f>
              <c:numCache>
                <c:formatCode>General</c:formatCode>
                <c:ptCount val="32"/>
                <c:pt idx="0">
                  <c:v>5.76</c:v>
                </c:pt>
                <c:pt idx="1">
                  <c:v>6.52</c:v>
                </c:pt>
                <c:pt idx="2">
                  <c:v>5.58</c:v>
                </c:pt>
                <c:pt idx="3">
                  <c:v>5.93</c:v>
                </c:pt>
                <c:pt idx="4">
                  <c:v>5.96</c:v>
                </c:pt>
                <c:pt idx="6">
                  <c:v>10.86</c:v>
                </c:pt>
                <c:pt idx="7">
                  <c:v>11.23</c:v>
                </c:pt>
                <c:pt idx="8">
                  <c:v>11.95</c:v>
                </c:pt>
                <c:pt idx="9">
                  <c:v>11.36</c:v>
                </c:pt>
                <c:pt idx="10">
                  <c:v>11.73</c:v>
                </c:pt>
                <c:pt idx="12">
                  <c:v>14.1</c:v>
                </c:pt>
                <c:pt idx="13">
                  <c:v>16.760000000000002</c:v>
                </c:pt>
                <c:pt idx="14">
                  <c:v>15.76</c:v>
                </c:pt>
                <c:pt idx="15">
                  <c:v>16.87</c:v>
                </c:pt>
                <c:pt idx="16">
                  <c:v>16.059999999999999</c:v>
                </c:pt>
                <c:pt idx="18">
                  <c:v>21.3</c:v>
                </c:pt>
                <c:pt idx="19">
                  <c:v>20.72</c:v>
                </c:pt>
                <c:pt idx="20">
                  <c:v>21.36</c:v>
                </c:pt>
                <c:pt idx="21">
                  <c:v>20.83</c:v>
                </c:pt>
                <c:pt idx="22">
                  <c:v>21.53</c:v>
                </c:pt>
                <c:pt idx="24">
                  <c:v>25.25</c:v>
                </c:pt>
                <c:pt idx="25">
                  <c:v>25.45</c:v>
                </c:pt>
                <c:pt idx="26">
                  <c:v>25.419999999999998</c:v>
                </c:pt>
                <c:pt idx="27">
                  <c:v>25.46</c:v>
                </c:pt>
                <c:pt idx="28">
                  <c:v>25.58</c:v>
                </c:pt>
              </c:numCache>
            </c:numRef>
          </c:xVal>
          <c:yVal>
            <c:numRef>
              <c:f>Лист1!$L$5:$L$36</c:f>
              <c:numCache>
                <c:formatCode>General</c:formatCode>
                <c:ptCount val="32"/>
                <c:pt idx="0">
                  <c:v>2.6897010624340139</c:v>
                </c:pt>
                <c:pt idx="1">
                  <c:v>2.6088435510187611</c:v>
                </c:pt>
                <c:pt idx="2">
                  <c:v>2.7838882774937148</c:v>
                </c:pt>
                <c:pt idx="3">
                  <c:v>2.7182543712764513</c:v>
                </c:pt>
                <c:pt idx="4">
                  <c:v>2.6839526495231505</c:v>
                </c:pt>
                <c:pt idx="5">
                  <c:v>0</c:v>
                </c:pt>
                <c:pt idx="6">
                  <c:v>2.2537949288246146</c:v>
                </c:pt>
                <c:pt idx="7">
                  <c:v>2.3608540011180215</c:v>
                </c:pt>
                <c:pt idx="8">
                  <c:v>2.1854597357566337</c:v>
                </c:pt>
                <c:pt idx="9">
                  <c:v>2.291411792395921</c:v>
                </c:pt>
                <c:pt idx="10">
                  <c:v>2.1316272948504063</c:v>
                </c:pt>
                <c:pt idx="11">
                  <c:v>0</c:v>
                </c:pt>
                <c:pt idx="12">
                  <c:v>2.1424163408412245</c:v>
                </c:pt>
                <c:pt idx="13">
                  <c:v>1.8809906029559975</c:v>
                </c:pt>
                <c:pt idx="14">
                  <c:v>1.9867321435755676</c:v>
                </c:pt>
                <c:pt idx="15">
                  <c:v>1.9903619116261468</c:v>
                </c:pt>
                <c:pt idx="16">
                  <c:v>1.9070703157390496</c:v>
                </c:pt>
                <c:pt idx="17">
                  <c:v>0</c:v>
                </c:pt>
                <c:pt idx="18">
                  <c:v>1.7280436548419471</c:v>
                </c:pt>
                <c:pt idx="19">
                  <c:v>1.7227665977411033</c:v>
                </c:pt>
                <c:pt idx="20">
                  <c:v>1.7578579175523736</c:v>
                </c:pt>
                <c:pt idx="21">
                  <c:v>1.710790406694388</c:v>
                </c:pt>
                <c:pt idx="22">
                  <c:v>1.7272209480904839</c:v>
                </c:pt>
                <c:pt idx="23">
                  <c:v>0</c:v>
                </c:pt>
                <c:pt idx="24">
                  <c:v>1.5561933979152878</c:v>
                </c:pt>
                <c:pt idx="25">
                  <c:v>1.6384254493073531</c:v>
                </c:pt>
                <c:pt idx="26">
                  <c:v>1.80005827204275</c:v>
                </c:pt>
                <c:pt idx="27">
                  <c:v>1.7346010553881064</c:v>
                </c:pt>
                <c:pt idx="28">
                  <c:v>1.7346010553881064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1-2943-8EE4-E27A781A1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308896"/>
        <c:axId val="995045232"/>
      </c:scatterChart>
      <c:valAx>
        <c:axId val="111230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5045232"/>
        <c:crosses val="autoZero"/>
        <c:crossBetween val="midCat"/>
      </c:valAx>
      <c:valAx>
        <c:axId val="9950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230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643963254593175"/>
                  <c:y val="7.60097696121322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Лист1!$H$48:$H$52</c:f>
              <c:numCache>
                <c:formatCode>General</c:formatCode>
                <c:ptCount val="5"/>
                <c:pt idx="0">
                  <c:v>5.95</c:v>
                </c:pt>
                <c:pt idx="1">
                  <c:v>7.56</c:v>
                </c:pt>
                <c:pt idx="2">
                  <c:v>8.76</c:v>
                </c:pt>
                <c:pt idx="3">
                  <c:v>10.33</c:v>
                </c:pt>
                <c:pt idx="4">
                  <c:v>11.11</c:v>
                </c:pt>
              </c:numCache>
            </c:numRef>
          </c:xVal>
          <c:yVal>
            <c:numRef>
              <c:f>Лист1!$I$48:$I$52</c:f>
              <c:numCache>
                <c:formatCode>General</c:formatCode>
                <c:ptCount val="5"/>
                <c:pt idx="0">
                  <c:v>2.5902671654458267</c:v>
                </c:pt>
                <c:pt idx="1">
                  <c:v>2.4361164856185682</c:v>
                </c:pt>
                <c:pt idx="2">
                  <c:v>2.3025850929940459</c:v>
                </c:pt>
                <c:pt idx="3">
                  <c:v>2.1848020573376621</c:v>
                </c:pt>
                <c:pt idx="4">
                  <c:v>2.0794415416798357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9-B24F-88D7-06D24344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844848"/>
        <c:axId val="1111422000"/>
      </c:scatterChart>
      <c:valAx>
        <c:axId val="111084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422000"/>
        <c:crosses val="autoZero"/>
        <c:crossBetween val="midCat"/>
      </c:valAx>
      <c:valAx>
        <c:axId val="11114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084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9601924759405"/>
                  <c:y val="0.35606481481481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Лист1!$K$68:$K$87</c:f>
              <c:numCache>
                <c:formatCode>General</c:formatCode>
                <c:ptCount val="20"/>
                <c:pt idx="0">
                  <c:v>5.16</c:v>
                </c:pt>
                <c:pt idx="1">
                  <c:v>7.22</c:v>
                </c:pt>
                <c:pt idx="2">
                  <c:v>10.15</c:v>
                </c:pt>
                <c:pt idx="3">
                  <c:v>12.03</c:v>
                </c:pt>
                <c:pt idx="4">
                  <c:v>14.13</c:v>
                </c:pt>
                <c:pt idx="5">
                  <c:v>16.079999999999998</c:v>
                </c:pt>
                <c:pt idx="6">
                  <c:v>18.16</c:v>
                </c:pt>
                <c:pt idx="7">
                  <c:v>20.13</c:v>
                </c:pt>
                <c:pt idx="8">
                  <c:v>22.21</c:v>
                </c:pt>
                <c:pt idx="9">
                  <c:v>24.16</c:v>
                </c:pt>
                <c:pt idx="10">
                  <c:v>26.28</c:v>
                </c:pt>
                <c:pt idx="11">
                  <c:v>28.34</c:v>
                </c:pt>
                <c:pt idx="12">
                  <c:v>30.37</c:v>
                </c:pt>
              </c:numCache>
            </c:numRef>
          </c:xVal>
          <c:yVal>
            <c:numRef>
              <c:f>Лист1!$L$68:$L$87</c:f>
              <c:numCache>
                <c:formatCode>General</c:formatCode>
                <c:ptCount val="20"/>
                <c:pt idx="0">
                  <c:v>1.6247053845648884</c:v>
                </c:pt>
                <c:pt idx="1">
                  <c:v>1.6757605553651729</c:v>
                </c:pt>
                <c:pt idx="2">
                  <c:v>1.8993901334204208</c:v>
                </c:pt>
                <c:pt idx="3">
                  <c:v>2.0877403444945308</c:v>
                </c:pt>
                <c:pt idx="4">
                  <c:v>2.174751721484161</c:v>
                </c:pt>
                <c:pt idx="5">
                  <c:v>2.302585092994045</c:v>
                </c:pt>
                <c:pt idx="6">
                  <c:v>2.4079456086518727</c:v>
                </c:pt>
                <c:pt idx="7">
                  <c:v>2.6127400212978853</c:v>
                </c:pt>
                <c:pt idx="8">
                  <c:v>2.5416019934645457</c:v>
                </c:pt>
                <c:pt idx="9">
                  <c:v>2.8109075865419211</c:v>
                </c:pt>
                <c:pt idx="10">
                  <c:v>2.9531726591351943</c:v>
                </c:pt>
                <c:pt idx="11">
                  <c:v>3.1300446111615883</c:v>
                </c:pt>
                <c:pt idx="12">
                  <c:v>3.1986731175506815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B-DB43-A62D-B1C709BDF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287200"/>
        <c:axId val="1153821936"/>
      </c:scatterChart>
      <c:valAx>
        <c:axId val="11122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3821936"/>
        <c:crosses val="autoZero"/>
        <c:crossBetween val="midCat"/>
      </c:valAx>
      <c:valAx>
        <c:axId val="11538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228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382772314636597"/>
                  <c:y val="0.35324154758107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Лист1!$K$109:$K$122</c:f>
              <c:numCache>
                <c:formatCode>General</c:formatCode>
                <c:ptCount val="14"/>
                <c:pt idx="0">
                  <c:v>5.33</c:v>
                </c:pt>
                <c:pt idx="1">
                  <c:v>7.31</c:v>
                </c:pt>
                <c:pt idx="2">
                  <c:v>9.1999999999999993</c:v>
                </c:pt>
                <c:pt idx="3">
                  <c:v>11.21</c:v>
                </c:pt>
                <c:pt idx="4">
                  <c:v>13.35</c:v>
                </c:pt>
                <c:pt idx="5">
                  <c:v>15.26</c:v>
                </c:pt>
                <c:pt idx="6">
                  <c:v>17.28</c:v>
                </c:pt>
                <c:pt idx="7">
                  <c:v>19.510000000000002</c:v>
                </c:pt>
                <c:pt idx="8">
                  <c:v>21.45</c:v>
                </c:pt>
                <c:pt idx="9">
                  <c:v>23.32</c:v>
                </c:pt>
                <c:pt idx="10">
                  <c:v>26.1</c:v>
                </c:pt>
                <c:pt idx="11">
                  <c:v>27.38</c:v>
                </c:pt>
                <c:pt idx="12">
                  <c:v>29.6</c:v>
                </c:pt>
                <c:pt idx="13">
                  <c:v>31.33</c:v>
                </c:pt>
              </c:numCache>
            </c:numRef>
          </c:xVal>
          <c:yVal>
            <c:numRef>
              <c:f>Лист1!$L$109:$L$122</c:f>
              <c:numCache>
                <c:formatCode>General</c:formatCode>
                <c:ptCount val="14"/>
                <c:pt idx="0">
                  <c:v>1.7147984280919264</c:v>
                </c:pt>
                <c:pt idx="1">
                  <c:v>1.8123787564307909</c:v>
                </c:pt>
                <c:pt idx="2">
                  <c:v>1.8971199848858826</c:v>
                </c:pt>
                <c:pt idx="3">
                  <c:v>2.1690537003695236</c:v>
                </c:pt>
                <c:pt idx="4">
                  <c:v>2.2172252440428912</c:v>
                </c:pt>
                <c:pt idx="5">
                  <c:v>2.1000608288825711</c:v>
                </c:pt>
                <c:pt idx="6">
                  <c:v>2.312535423847212</c:v>
                </c:pt>
                <c:pt idx="7">
                  <c:v>2.5745188084776864</c:v>
                </c:pt>
                <c:pt idx="8">
                  <c:v>2.5552874465497992</c:v>
                </c:pt>
                <c:pt idx="9">
                  <c:v>2.679062664228959</c:v>
                </c:pt>
                <c:pt idx="10">
                  <c:v>2.8622008809294717</c:v>
                </c:pt>
                <c:pt idx="11">
                  <c:v>3.0633909220278093</c:v>
                </c:pt>
                <c:pt idx="12">
                  <c:v>2.9856819377004893</c:v>
                </c:pt>
                <c:pt idx="13">
                  <c:v>2.9755295662364754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A-4F4D-9707-6EE537FB0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952272"/>
        <c:axId val="1152096560"/>
      </c:scatterChart>
      <c:valAx>
        <c:axId val="9949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096560"/>
        <c:crosses val="autoZero"/>
        <c:crossBetween val="midCat"/>
      </c:valAx>
      <c:valAx>
        <c:axId val="11520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95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646206</xdr:colOff>
      <xdr:row>2</xdr:row>
      <xdr:rowOff>152399</xdr:rowOff>
    </xdr:from>
    <xdr:to>
      <xdr:col>25</xdr:col>
      <xdr:colOff>162331</xdr:colOff>
      <xdr:row>28</xdr:row>
      <xdr:rowOff>162330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8B0E79-A1F6-8542-BE25-932D71F4B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211031</xdr:colOff>
      <xdr:row>43</xdr:row>
      <xdr:rowOff>108475</xdr:rowOff>
    </xdr:from>
    <xdr:to>
      <xdr:col>16</xdr:col>
      <xdr:colOff>677016</xdr:colOff>
      <xdr:row>57</xdr:row>
      <xdr:rowOff>44307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4404C7D-0507-AE43-8292-CB1AD4C67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478398</xdr:colOff>
      <xdr:row>65</xdr:row>
      <xdr:rowOff>98924</xdr:rowOff>
    </xdr:from>
    <xdr:to>
      <xdr:col>26</xdr:col>
      <xdr:colOff>276916</xdr:colOff>
      <xdr:row>100</xdr:row>
      <xdr:rowOff>190976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F82DB94-8017-9646-8308-CC99661F4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170915</xdr:colOff>
      <xdr:row>107</xdr:row>
      <xdr:rowOff>117978</xdr:rowOff>
    </xdr:from>
    <xdr:to>
      <xdr:col>28</xdr:col>
      <xdr:colOff>712150</xdr:colOff>
      <xdr:row>147</xdr:row>
      <xdr:rowOff>11869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9522F46-A979-EB4E-8870-CC5F6556E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266F-46A4-1C48-8D5D-F7D02CC3F3D3}">
  <dimension ref="B2:N136"/>
  <sheetViews>
    <sheetView tabSelected="1" topLeftCell="D1" zoomScale="136" workbookViewId="0">
      <selection activeCell="J2" sqref="J2"/>
    </sheetView>
  </sheetViews>
  <sheetFormatPr baseColWidth="10" defaultRowHeight="16" x14ac:dyDescent="0.2"/>
  <sheetData>
    <row r="2" spans="2:13" x14ac:dyDescent="0.2">
      <c r="B2" t="s">
        <v>0</v>
      </c>
      <c r="E2">
        <v>16.5</v>
      </c>
      <c r="F2" t="s">
        <v>5</v>
      </c>
      <c r="H2" t="s">
        <v>6</v>
      </c>
      <c r="I2">
        <v>1006.6</v>
      </c>
      <c r="J2" t="s">
        <v>7</v>
      </c>
      <c r="L2" t="s">
        <v>8</v>
      </c>
      <c r="M2">
        <v>23.35</v>
      </c>
    </row>
    <row r="4" spans="2:13" x14ac:dyDescent="0.2">
      <c r="C4" t="s">
        <v>1</v>
      </c>
      <c r="D4" t="s">
        <v>2</v>
      </c>
      <c r="E4" t="s">
        <v>3</v>
      </c>
      <c r="G4" t="s">
        <v>1</v>
      </c>
      <c r="H4" t="s">
        <v>2</v>
      </c>
      <c r="I4" t="s">
        <v>3</v>
      </c>
      <c r="K4" t="s">
        <v>4</v>
      </c>
    </row>
    <row r="5" spans="2:13" x14ac:dyDescent="0.2">
      <c r="C5">
        <v>24.6</v>
      </c>
      <c r="D5">
        <v>8.4</v>
      </c>
      <c r="E5">
        <f>C5-D5</f>
        <v>16.200000000000003</v>
      </c>
      <c r="G5">
        <v>17</v>
      </c>
      <c r="H5">
        <v>15.9</v>
      </c>
      <c r="I5">
        <f>G5-H5</f>
        <v>1.0999999999999996</v>
      </c>
      <c r="K5">
        <v>5.76</v>
      </c>
      <c r="L5">
        <f>LN(E5/I5)</f>
        <v>2.6897010624340139</v>
      </c>
    </row>
    <row r="6" spans="2:13" x14ac:dyDescent="0.2">
      <c r="C6">
        <v>24.6</v>
      </c>
      <c r="D6">
        <v>8.3000000000000007</v>
      </c>
      <c r="E6">
        <f>C6-D6</f>
        <v>16.3</v>
      </c>
      <c r="G6">
        <v>17.100000000000001</v>
      </c>
      <c r="H6">
        <v>15.9</v>
      </c>
      <c r="I6">
        <f>G6-H6</f>
        <v>1.2000000000000011</v>
      </c>
      <c r="K6">
        <v>6.52</v>
      </c>
      <c r="L6">
        <f t="shared" ref="L6:L33" si="0">LN(E6/I6)</f>
        <v>2.6088435510187611</v>
      </c>
    </row>
    <row r="7" spans="2:13" x14ac:dyDescent="0.2">
      <c r="C7">
        <v>25.4</v>
      </c>
      <c r="D7">
        <v>7.6</v>
      </c>
      <c r="E7">
        <f t="shared" ref="E7:E39" si="1">C7-D7</f>
        <v>17.799999999999997</v>
      </c>
      <c r="G7">
        <v>17</v>
      </c>
      <c r="H7">
        <v>15.9</v>
      </c>
      <c r="I7">
        <f t="shared" ref="I7:I38" si="2">G7-H7</f>
        <v>1.0999999999999996</v>
      </c>
      <c r="K7">
        <v>5.58</v>
      </c>
      <c r="L7">
        <f t="shared" si="0"/>
        <v>2.7838882774937148</v>
      </c>
    </row>
    <row r="8" spans="2:13" x14ac:dyDescent="0.2">
      <c r="C8">
        <v>26.4</v>
      </c>
      <c r="D8">
        <v>6.7</v>
      </c>
      <c r="E8">
        <f t="shared" si="1"/>
        <v>19.7</v>
      </c>
      <c r="G8">
        <v>17.100000000000001</v>
      </c>
      <c r="H8">
        <v>15.8</v>
      </c>
      <c r="I8">
        <f t="shared" si="2"/>
        <v>1.3000000000000007</v>
      </c>
      <c r="K8">
        <v>5.93</v>
      </c>
      <c r="L8">
        <f t="shared" si="0"/>
        <v>2.7182543712764513</v>
      </c>
    </row>
    <row r="9" spans="2:13" x14ac:dyDescent="0.2">
      <c r="C9">
        <v>26.8</v>
      </c>
      <c r="D9">
        <v>6.3</v>
      </c>
      <c r="E9">
        <f t="shared" si="1"/>
        <v>20.5</v>
      </c>
      <c r="G9">
        <v>17.2</v>
      </c>
      <c r="H9">
        <v>15.8</v>
      </c>
      <c r="I9">
        <f t="shared" si="2"/>
        <v>1.3999999999999986</v>
      </c>
      <c r="K9">
        <v>5.96</v>
      </c>
      <c r="L9">
        <f t="shared" si="0"/>
        <v>2.6839526495231505</v>
      </c>
    </row>
    <row r="10" spans="2:13" x14ac:dyDescent="0.2">
      <c r="E10">
        <f t="shared" si="1"/>
        <v>0</v>
      </c>
      <c r="I10">
        <f t="shared" si="2"/>
        <v>0</v>
      </c>
      <c r="L10" t="e">
        <f t="shared" si="0"/>
        <v>#DIV/0!</v>
      </c>
    </row>
    <row r="11" spans="2:13" x14ac:dyDescent="0.2">
      <c r="C11">
        <v>26.5</v>
      </c>
      <c r="D11">
        <v>6.5</v>
      </c>
      <c r="E11">
        <f t="shared" si="1"/>
        <v>20</v>
      </c>
      <c r="G11">
        <v>17.399999999999999</v>
      </c>
      <c r="H11">
        <v>15.3</v>
      </c>
      <c r="I11">
        <f t="shared" si="2"/>
        <v>2.0999999999999979</v>
      </c>
      <c r="K11">
        <v>10.86</v>
      </c>
      <c r="L11">
        <f t="shared" si="0"/>
        <v>2.2537949288246146</v>
      </c>
    </row>
    <row r="12" spans="2:13" x14ac:dyDescent="0.2">
      <c r="C12">
        <v>21.8</v>
      </c>
      <c r="D12">
        <v>11.2</v>
      </c>
      <c r="E12">
        <f t="shared" si="1"/>
        <v>10.600000000000001</v>
      </c>
      <c r="G12">
        <v>17</v>
      </c>
      <c r="H12">
        <v>16</v>
      </c>
      <c r="I12">
        <f t="shared" si="2"/>
        <v>1</v>
      </c>
      <c r="K12">
        <v>11.23</v>
      </c>
      <c r="L12">
        <f t="shared" si="0"/>
        <v>2.3608540011180215</v>
      </c>
    </row>
    <row r="13" spans="2:13" x14ac:dyDescent="0.2">
      <c r="C13">
        <v>25</v>
      </c>
      <c r="D13">
        <v>8.1</v>
      </c>
      <c r="E13">
        <f t="shared" si="1"/>
        <v>16.899999999999999</v>
      </c>
      <c r="G13">
        <v>17.399999999999999</v>
      </c>
      <c r="H13">
        <v>15.5</v>
      </c>
      <c r="I13">
        <f t="shared" si="2"/>
        <v>1.8999999999999986</v>
      </c>
      <c r="K13">
        <v>11.95</v>
      </c>
      <c r="L13">
        <f t="shared" si="0"/>
        <v>2.1854597357566337</v>
      </c>
    </row>
    <row r="14" spans="2:13" x14ac:dyDescent="0.2">
      <c r="C14">
        <v>25.4</v>
      </c>
      <c r="D14">
        <v>7.6</v>
      </c>
      <c r="E14">
        <f t="shared" si="1"/>
        <v>17.799999999999997</v>
      </c>
      <c r="G14">
        <v>17.399999999999999</v>
      </c>
      <c r="H14">
        <v>15.6</v>
      </c>
      <c r="I14">
        <f t="shared" si="2"/>
        <v>1.7999999999999989</v>
      </c>
      <c r="K14">
        <v>11.36</v>
      </c>
      <c r="L14">
        <f t="shared" si="0"/>
        <v>2.291411792395921</v>
      </c>
    </row>
    <row r="15" spans="2:13" x14ac:dyDescent="0.2">
      <c r="C15">
        <v>25.4</v>
      </c>
      <c r="D15">
        <v>7.7</v>
      </c>
      <c r="E15">
        <f t="shared" si="1"/>
        <v>17.7</v>
      </c>
      <c r="G15">
        <v>17.5</v>
      </c>
      <c r="H15">
        <v>15.4</v>
      </c>
      <c r="I15">
        <f t="shared" si="2"/>
        <v>2.0999999999999996</v>
      </c>
      <c r="K15">
        <v>11.73</v>
      </c>
      <c r="L15">
        <f t="shared" si="0"/>
        <v>2.1316272948504063</v>
      </c>
    </row>
    <row r="16" spans="2:13" x14ac:dyDescent="0.2">
      <c r="E16">
        <f t="shared" si="1"/>
        <v>0</v>
      </c>
      <c r="I16">
        <f t="shared" si="2"/>
        <v>0</v>
      </c>
      <c r="L16" t="e">
        <f t="shared" si="0"/>
        <v>#DIV/0!</v>
      </c>
    </row>
    <row r="17" spans="3:12" x14ac:dyDescent="0.2">
      <c r="C17">
        <v>27.2</v>
      </c>
      <c r="D17">
        <v>5.9</v>
      </c>
      <c r="E17">
        <f t="shared" si="1"/>
        <v>21.299999999999997</v>
      </c>
      <c r="G17">
        <v>17.7</v>
      </c>
      <c r="H17">
        <v>15.2</v>
      </c>
      <c r="I17">
        <f t="shared" si="2"/>
        <v>2.5</v>
      </c>
      <c r="K17">
        <v>14.1</v>
      </c>
      <c r="L17">
        <f t="shared" si="0"/>
        <v>2.1424163408412245</v>
      </c>
    </row>
    <row r="18" spans="3:12" x14ac:dyDescent="0.2">
      <c r="C18">
        <v>24.7</v>
      </c>
      <c r="D18">
        <v>8.3000000000000007</v>
      </c>
      <c r="E18">
        <f t="shared" si="1"/>
        <v>16.399999999999999</v>
      </c>
      <c r="G18">
        <v>17.7</v>
      </c>
      <c r="H18">
        <v>15.2</v>
      </c>
      <c r="I18">
        <f t="shared" si="2"/>
        <v>2.5</v>
      </c>
      <c r="K18">
        <v>16.760000000000002</v>
      </c>
      <c r="L18">
        <f t="shared" si="0"/>
        <v>1.8809906029559975</v>
      </c>
    </row>
    <row r="19" spans="3:12" x14ac:dyDescent="0.2">
      <c r="C19">
        <v>25.3</v>
      </c>
      <c r="D19">
        <v>7.8</v>
      </c>
      <c r="E19">
        <f t="shared" si="1"/>
        <v>17.5</v>
      </c>
      <c r="G19">
        <v>17.600000000000001</v>
      </c>
      <c r="H19">
        <v>15.2</v>
      </c>
      <c r="I19">
        <f t="shared" si="2"/>
        <v>2.4000000000000021</v>
      </c>
      <c r="K19">
        <v>15.76</v>
      </c>
      <c r="L19">
        <f t="shared" si="0"/>
        <v>1.9867321435755676</v>
      </c>
    </row>
    <row r="20" spans="3:12" x14ac:dyDescent="0.2">
      <c r="C20">
        <v>24.5</v>
      </c>
      <c r="D20">
        <v>8.4</v>
      </c>
      <c r="E20">
        <f t="shared" si="1"/>
        <v>16.100000000000001</v>
      </c>
      <c r="G20">
        <v>17.600000000000001</v>
      </c>
      <c r="H20">
        <v>15.4</v>
      </c>
      <c r="I20">
        <f t="shared" si="2"/>
        <v>2.2000000000000011</v>
      </c>
      <c r="K20">
        <v>16.87</v>
      </c>
      <c r="L20">
        <f t="shared" si="0"/>
        <v>1.9903619116261468</v>
      </c>
    </row>
    <row r="21" spans="3:12" x14ac:dyDescent="0.2">
      <c r="C21">
        <v>26.6</v>
      </c>
      <c r="D21">
        <v>6.4</v>
      </c>
      <c r="E21">
        <f t="shared" si="1"/>
        <v>20.200000000000003</v>
      </c>
      <c r="G21">
        <v>18</v>
      </c>
      <c r="H21">
        <v>15</v>
      </c>
      <c r="I21">
        <f t="shared" si="2"/>
        <v>3</v>
      </c>
      <c r="K21">
        <v>16.059999999999999</v>
      </c>
      <c r="L21">
        <f t="shared" si="0"/>
        <v>1.9070703157390496</v>
      </c>
    </row>
    <row r="22" spans="3:12" x14ac:dyDescent="0.2">
      <c r="E22">
        <f t="shared" si="1"/>
        <v>0</v>
      </c>
      <c r="I22">
        <f t="shared" si="2"/>
        <v>0</v>
      </c>
      <c r="L22" t="e">
        <f t="shared" si="0"/>
        <v>#DIV/0!</v>
      </c>
    </row>
    <row r="23" spans="3:12" x14ac:dyDescent="0.2">
      <c r="C23">
        <v>24.1</v>
      </c>
      <c r="D23">
        <v>8.9</v>
      </c>
      <c r="E23">
        <f t="shared" si="1"/>
        <v>15.200000000000001</v>
      </c>
      <c r="G23">
        <v>17.8</v>
      </c>
      <c r="H23">
        <v>15.1</v>
      </c>
      <c r="I23">
        <f t="shared" si="2"/>
        <v>2.7000000000000011</v>
      </c>
      <c r="K23">
        <v>21.3</v>
      </c>
      <c r="L23">
        <f t="shared" si="0"/>
        <v>1.7280436548419471</v>
      </c>
    </row>
    <row r="24" spans="3:12" x14ac:dyDescent="0.2">
      <c r="C24">
        <v>25.4</v>
      </c>
      <c r="D24">
        <v>8.6</v>
      </c>
      <c r="E24">
        <f t="shared" si="1"/>
        <v>16.799999999999997</v>
      </c>
      <c r="G24">
        <v>18</v>
      </c>
      <c r="H24">
        <v>15</v>
      </c>
      <c r="I24">
        <f t="shared" si="2"/>
        <v>3</v>
      </c>
      <c r="K24">
        <v>20.72</v>
      </c>
      <c r="L24">
        <f t="shared" si="0"/>
        <v>1.7227665977411033</v>
      </c>
    </row>
    <row r="25" spans="3:12" x14ac:dyDescent="0.2">
      <c r="C25">
        <v>25.2</v>
      </c>
      <c r="D25">
        <v>7.8</v>
      </c>
      <c r="E25">
        <f t="shared" si="1"/>
        <v>17.399999999999999</v>
      </c>
      <c r="G25">
        <v>18</v>
      </c>
      <c r="H25">
        <v>15</v>
      </c>
      <c r="I25">
        <f t="shared" si="2"/>
        <v>3</v>
      </c>
      <c r="K25">
        <v>21.36</v>
      </c>
      <c r="L25">
        <f t="shared" si="0"/>
        <v>1.7578579175523736</v>
      </c>
    </row>
    <row r="26" spans="3:12" x14ac:dyDescent="0.2">
      <c r="C26">
        <v>24.8</v>
      </c>
      <c r="D26">
        <v>8.1999999999999993</v>
      </c>
      <c r="E26">
        <f t="shared" si="1"/>
        <v>16.600000000000001</v>
      </c>
      <c r="G26">
        <v>18</v>
      </c>
      <c r="H26">
        <v>15</v>
      </c>
      <c r="I26">
        <f t="shared" si="2"/>
        <v>3</v>
      </c>
      <c r="K26">
        <v>20.83</v>
      </c>
      <c r="L26">
        <f t="shared" si="0"/>
        <v>1.710790406694388</v>
      </c>
    </row>
    <row r="27" spans="3:12" x14ac:dyDescent="0.2">
      <c r="C27">
        <v>27.8</v>
      </c>
      <c r="D27">
        <v>5.3</v>
      </c>
      <c r="E27">
        <f t="shared" si="1"/>
        <v>22.5</v>
      </c>
      <c r="G27">
        <v>18.5</v>
      </c>
      <c r="H27">
        <v>14.5</v>
      </c>
      <c r="I27">
        <f t="shared" si="2"/>
        <v>4</v>
      </c>
      <c r="K27">
        <v>21.53</v>
      </c>
      <c r="L27">
        <f t="shared" si="0"/>
        <v>1.7272209480904839</v>
      </c>
    </row>
    <row r="28" spans="3:12" x14ac:dyDescent="0.2">
      <c r="E28">
        <f t="shared" si="1"/>
        <v>0</v>
      </c>
      <c r="I28">
        <f t="shared" si="2"/>
        <v>0</v>
      </c>
      <c r="L28" t="e">
        <f t="shared" si="0"/>
        <v>#DIV/0!</v>
      </c>
    </row>
    <row r="29" spans="3:12" x14ac:dyDescent="0.2">
      <c r="C29">
        <v>22.9</v>
      </c>
      <c r="D29">
        <v>10.1</v>
      </c>
      <c r="E29">
        <f t="shared" si="1"/>
        <v>12.799999999999999</v>
      </c>
      <c r="G29">
        <v>17.8</v>
      </c>
      <c r="H29">
        <v>15.1</v>
      </c>
      <c r="I29">
        <f t="shared" si="2"/>
        <v>2.7000000000000011</v>
      </c>
      <c r="K29">
        <v>25.25</v>
      </c>
      <c r="L29">
        <f t="shared" si="0"/>
        <v>1.5561933979152878</v>
      </c>
    </row>
    <row r="30" spans="3:12" x14ac:dyDescent="0.2">
      <c r="C30">
        <v>25.3</v>
      </c>
      <c r="D30">
        <v>7.8</v>
      </c>
      <c r="E30">
        <f t="shared" si="1"/>
        <v>17.5</v>
      </c>
      <c r="G30">
        <v>18.2</v>
      </c>
      <c r="H30">
        <v>14.8</v>
      </c>
      <c r="I30">
        <f t="shared" si="2"/>
        <v>3.3999999999999986</v>
      </c>
      <c r="K30">
        <v>25.45</v>
      </c>
      <c r="L30">
        <f t="shared" si="0"/>
        <v>1.6384254493073531</v>
      </c>
    </row>
    <row r="31" spans="3:12" x14ac:dyDescent="0.2">
      <c r="C31">
        <v>22.5</v>
      </c>
      <c r="D31">
        <v>10.4</v>
      </c>
      <c r="E31">
        <f t="shared" si="1"/>
        <v>12.1</v>
      </c>
      <c r="G31">
        <v>17.5</v>
      </c>
      <c r="H31">
        <v>15.5</v>
      </c>
      <c r="I31">
        <f t="shared" si="2"/>
        <v>2</v>
      </c>
      <c r="K31">
        <f>50.87-25.45</f>
        <v>25.419999999999998</v>
      </c>
      <c r="L31">
        <f t="shared" si="0"/>
        <v>1.80005827204275</v>
      </c>
    </row>
    <row r="32" spans="3:12" x14ac:dyDescent="0.2">
      <c r="C32">
        <v>25</v>
      </c>
      <c r="D32">
        <v>8</v>
      </c>
      <c r="E32">
        <f t="shared" si="1"/>
        <v>17</v>
      </c>
      <c r="G32">
        <v>18</v>
      </c>
      <c r="H32">
        <v>15</v>
      </c>
      <c r="I32">
        <f t="shared" si="2"/>
        <v>3</v>
      </c>
      <c r="K32">
        <v>25.46</v>
      </c>
      <c r="L32">
        <f t="shared" si="0"/>
        <v>1.7346010553881064</v>
      </c>
    </row>
    <row r="33" spans="3:12" x14ac:dyDescent="0.2">
      <c r="C33">
        <v>24.6</v>
      </c>
      <c r="D33">
        <v>7.6</v>
      </c>
      <c r="E33">
        <f t="shared" si="1"/>
        <v>17</v>
      </c>
      <c r="G33">
        <v>18</v>
      </c>
      <c r="H33">
        <v>15</v>
      </c>
      <c r="I33">
        <f t="shared" si="2"/>
        <v>3</v>
      </c>
      <c r="K33">
        <v>25.58</v>
      </c>
      <c r="L33">
        <f t="shared" si="0"/>
        <v>1.7346010553881064</v>
      </c>
    </row>
    <row r="34" spans="3:12" x14ac:dyDescent="0.2">
      <c r="E34">
        <f t="shared" si="1"/>
        <v>0</v>
      </c>
      <c r="I34">
        <f t="shared" si="2"/>
        <v>0</v>
      </c>
      <c r="L34" t="e">
        <f t="shared" ref="L34:L38" si="3">LN(E34/I34)</f>
        <v>#DIV/0!</v>
      </c>
    </row>
    <row r="35" spans="3:12" x14ac:dyDescent="0.2">
      <c r="E35">
        <f t="shared" si="1"/>
        <v>0</v>
      </c>
      <c r="I35">
        <f t="shared" si="2"/>
        <v>0</v>
      </c>
      <c r="L35" t="e">
        <f t="shared" si="3"/>
        <v>#DIV/0!</v>
      </c>
    </row>
    <row r="36" spans="3:12" x14ac:dyDescent="0.2">
      <c r="E36">
        <f t="shared" si="1"/>
        <v>0</v>
      </c>
      <c r="I36">
        <f t="shared" si="2"/>
        <v>0</v>
      </c>
      <c r="L36" t="e">
        <f t="shared" si="3"/>
        <v>#DIV/0!</v>
      </c>
    </row>
    <row r="37" spans="3:12" x14ac:dyDescent="0.2">
      <c r="E37">
        <f t="shared" si="1"/>
        <v>0</v>
      </c>
      <c r="I37">
        <f t="shared" si="2"/>
        <v>0</v>
      </c>
      <c r="L37" t="e">
        <f t="shared" si="3"/>
        <v>#DIV/0!</v>
      </c>
    </row>
    <row r="38" spans="3:12" x14ac:dyDescent="0.2">
      <c r="E38">
        <f t="shared" si="1"/>
        <v>0</v>
      </c>
      <c r="I38">
        <f t="shared" si="2"/>
        <v>0</v>
      </c>
      <c r="L38" t="e">
        <f t="shared" si="3"/>
        <v>#DIV/0!</v>
      </c>
    </row>
    <row r="39" spans="3:12" x14ac:dyDescent="0.2">
      <c r="E39">
        <f t="shared" si="1"/>
        <v>0</v>
      </c>
    </row>
    <row r="44" spans="3:12" x14ac:dyDescent="0.2">
      <c r="C44">
        <v>0.2</v>
      </c>
    </row>
    <row r="47" spans="3:12" x14ac:dyDescent="0.2">
      <c r="C47" t="s">
        <v>1</v>
      </c>
      <c r="D47" t="s">
        <v>2</v>
      </c>
      <c r="E47" t="s">
        <v>3</v>
      </c>
      <c r="H47" t="s">
        <v>4</v>
      </c>
    </row>
    <row r="48" spans="3:12" x14ac:dyDescent="0.2">
      <c r="C48">
        <v>24.5</v>
      </c>
      <c r="D48">
        <v>8.5</v>
      </c>
      <c r="E48">
        <f>C48-D48</f>
        <v>16</v>
      </c>
      <c r="G48">
        <v>1.2</v>
      </c>
      <c r="H48">
        <v>5.95</v>
      </c>
      <c r="I48">
        <f>LN($E$48/G48)</f>
        <v>2.5902671654458267</v>
      </c>
    </row>
    <row r="49" spans="7:9" x14ac:dyDescent="0.2">
      <c r="G49">
        <v>1.4</v>
      </c>
      <c r="H49">
        <v>7.56</v>
      </c>
      <c r="I49">
        <f t="shared" ref="I49:I58" si="4">LN($E$48/G49)</f>
        <v>2.4361164856185682</v>
      </c>
    </row>
    <row r="50" spans="7:9" x14ac:dyDescent="0.2">
      <c r="G50">
        <v>1.6</v>
      </c>
      <c r="H50">
        <v>8.76</v>
      </c>
      <c r="I50">
        <f t="shared" si="4"/>
        <v>2.3025850929940459</v>
      </c>
    </row>
    <row r="51" spans="7:9" x14ac:dyDescent="0.2">
      <c r="G51">
        <v>1.8</v>
      </c>
      <c r="H51">
        <v>10.33</v>
      </c>
      <c r="I51">
        <f t="shared" si="4"/>
        <v>2.1848020573376621</v>
      </c>
    </row>
    <row r="52" spans="7:9" x14ac:dyDescent="0.2">
      <c r="G52">
        <v>2</v>
      </c>
      <c r="H52">
        <v>11.11</v>
      </c>
      <c r="I52">
        <f t="shared" si="4"/>
        <v>2.0794415416798357</v>
      </c>
    </row>
    <row r="53" spans="7:9" x14ac:dyDescent="0.2">
      <c r="G53">
        <v>2.2000000000000002</v>
      </c>
      <c r="I53">
        <f>LN($E$48/G53)</f>
        <v>1.984131361875511</v>
      </c>
    </row>
    <row r="54" spans="7:9" x14ac:dyDescent="0.2">
      <c r="G54">
        <v>2.4</v>
      </c>
      <c r="I54">
        <f t="shared" si="4"/>
        <v>1.8971199848858813</v>
      </c>
    </row>
    <row r="55" spans="7:9" x14ac:dyDescent="0.2">
      <c r="G55">
        <v>2.6</v>
      </c>
      <c r="I55">
        <f t="shared" si="4"/>
        <v>1.8170772772123447</v>
      </c>
    </row>
    <row r="56" spans="7:9" x14ac:dyDescent="0.2">
      <c r="G56">
        <v>2.8</v>
      </c>
      <c r="I56">
        <f t="shared" si="4"/>
        <v>1.742969305058623</v>
      </c>
    </row>
    <row r="57" spans="7:9" x14ac:dyDescent="0.2">
      <c r="G57">
        <v>3</v>
      </c>
      <c r="I57">
        <f>LN($E$48/G57)</f>
        <v>1.6739764335716716</v>
      </c>
    </row>
    <row r="58" spans="7:9" x14ac:dyDescent="0.2">
      <c r="G58">
        <v>3.2</v>
      </c>
      <c r="I58">
        <f t="shared" si="4"/>
        <v>1.6094379124341003</v>
      </c>
    </row>
    <row r="67" spans="3:12" x14ac:dyDescent="0.2">
      <c r="C67" t="s">
        <v>1</v>
      </c>
      <c r="D67" t="s">
        <v>2</v>
      </c>
      <c r="E67" t="s">
        <v>3</v>
      </c>
      <c r="G67" t="s">
        <v>1</v>
      </c>
      <c r="H67" t="s">
        <v>2</v>
      </c>
      <c r="I67" t="s">
        <v>3</v>
      </c>
      <c r="K67" t="s">
        <v>4</v>
      </c>
    </row>
    <row r="68" spans="3:12" x14ac:dyDescent="0.2">
      <c r="C68">
        <v>19.8</v>
      </c>
      <c r="D68">
        <v>13.2</v>
      </c>
      <c r="E68">
        <f>C68-D68</f>
        <v>6.6000000000000014</v>
      </c>
      <c r="G68">
        <v>17.100000000000001</v>
      </c>
      <c r="H68">
        <v>15.8</v>
      </c>
      <c r="I68">
        <f>G68-H68</f>
        <v>1.3000000000000007</v>
      </c>
      <c r="K68">
        <v>5.16</v>
      </c>
      <c r="L68">
        <f>LN(E68/I68)</f>
        <v>1.6247053845648884</v>
      </c>
    </row>
    <row r="69" spans="3:12" x14ac:dyDescent="0.2">
      <c r="C69">
        <v>25.9</v>
      </c>
      <c r="D69">
        <v>7.2</v>
      </c>
      <c r="E69">
        <f t="shared" ref="E69:E85" si="5">C69-D69</f>
        <v>18.7</v>
      </c>
      <c r="G69">
        <v>18.2</v>
      </c>
      <c r="H69">
        <v>14.7</v>
      </c>
      <c r="I69">
        <f t="shared" ref="I69:I86" si="6">G69-H69</f>
        <v>3.5</v>
      </c>
      <c r="K69">
        <v>7.22</v>
      </c>
      <c r="L69">
        <f t="shared" ref="L69:L87" si="7">LN(E69/I69)</f>
        <v>1.6757605553651729</v>
      </c>
    </row>
    <row r="70" spans="3:12" x14ac:dyDescent="0.2">
      <c r="C70">
        <v>23.8</v>
      </c>
      <c r="D70">
        <v>9.1</v>
      </c>
      <c r="E70">
        <f t="shared" si="5"/>
        <v>14.700000000000001</v>
      </c>
      <c r="G70">
        <v>17.5</v>
      </c>
      <c r="H70">
        <v>15.3</v>
      </c>
      <c r="I70">
        <f t="shared" si="6"/>
        <v>2.1999999999999993</v>
      </c>
      <c r="K70">
        <v>10.15</v>
      </c>
      <c r="L70">
        <f t="shared" si="7"/>
        <v>1.8993901334204208</v>
      </c>
    </row>
    <row r="71" spans="3:12" x14ac:dyDescent="0.2">
      <c r="C71">
        <v>22.5</v>
      </c>
      <c r="D71">
        <v>10.4</v>
      </c>
      <c r="E71">
        <f t="shared" si="5"/>
        <v>12.1</v>
      </c>
      <c r="G71">
        <v>17.3</v>
      </c>
      <c r="H71">
        <v>15.8</v>
      </c>
      <c r="I71">
        <f t="shared" si="6"/>
        <v>1.5</v>
      </c>
      <c r="K71">
        <v>12.03</v>
      </c>
      <c r="L71">
        <f t="shared" si="7"/>
        <v>2.0877403444945308</v>
      </c>
    </row>
    <row r="72" spans="3:12" x14ac:dyDescent="0.2">
      <c r="C72">
        <v>29.8</v>
      </c>
      <c r="D72">
        <v>3.4</v>
      </c>
      <c r="E72">
        <f t="shared" si="5"/>
        <v>26.400000000000002</v>
      </c>
      <c r="G72">
        <v>18</v>
      </c>
      <c r="H72">
        <v>15</v>
      </c>
      <c r="I72">
        <f t="shared" si="6"/>
        <v>3</v>
      </c>
      <c r="K72">
        <v>14.13</v>
      </c>
      <c r="L72">
        <f t="shared" si="7"/>
        <v>2.174751721484161</v>
      </c>
    </row>
    <row r="73" spans="3:12" x14ac:dyDescent="0.2">
      <c r="C73">
        <v>25</v>
      </c>
      <c r="D73">
        <v>8</v>
      </c>
      <c r="E73">
        <f t="shared" si="5"/>
        <v>17</v>
      </c>
      <c r="G73">
        <v>17.3</v>
      </c>
      <c r="H73">
        <v>15.6</v>
      </c>
      <c r="I73">
        <f t="shared" si="6"/>
        <v>1.7000000000000011</v>
      </c>
      <c r="K73">
        <v>16.079999999999998</v>
      </c>
      <c r="L73">
        <f t="shared" si="7"/>
        <v>2.302585092994045</v>
      </c>
    </row>
    <row r="74" spans="3:12" x14ac:dyDescent="0.2">
      <c r="C74">
        <v>26.5</v>
      </c>
      <c r="D74">
        <v>6.5</v>
      </c>
      <c r="E74">
        <f t="shared" si="5"/>
        <v>20</v>
      </c>
      <c r="G74">
        <v>17.399999999999999</v>
      </c>
      <c r="H74">
        <v>15.6</v>
      </c>
      <c r="I74">
        <f t="shared" si="6"/>
        <v>1.7999999999999989</v>
      </c>
      <c r="K74">
        <v>18.16</v>
      </c>
      <c r="L74">
        <f t="shared" si="7"/>
        <v>2.4079456086518727</v>
      </c>
    </row>
    <row r="75" spans="3:12" x14ac:dyDescent="0.2">
      <c r="C75">
        <v>24</v>
      </c>
      <c r="D75">
        <v>9</v>
      </c>
      <c r="E75">
        <f t="shared" si="5"/>
        <v>15</v>
      </c>
      <c r="G75">
        <v>16.7</v>
      </c>
      <c r="H75">
        <v>15.6</v>
      </c>
      <c r="I75">
        <f t="shared" si="6"/>
        <v>1.0999999999999996</v>
      </c>
      <c r="K75">
        <v>20.13</v>
      </c>
      <c r="L75">
        <f t="shared" si="7"/>
        <v>2.6127400212978853</v>
      </c>
    </row>
    <row r="76" spans="3:12" x14ac:dyDescent="0.2">
      <c r="C76">
        <v>22.8</v>
      </c>
      <c r="D76">
        <v>10.1</v>
      </c>
      <c r="E76">
        <f t="shared" si="5"/>
        <v>12.700000000000001</v>
      </c>
      <c r="G76">
        <v>17</v>
      </c>
      <c r="H76">
        <v>16</v>
      </c>
      <c r="I76">
        <f t="shared" si="6"/>
        <v>1</v>
      </c>
      <c r="K76">
        <v>22.21</v>
      </c>
      <c r="L76">
        <f t="shared" si="7"/>
        <v>2.5416019934645457</v>
      </c>
    </row>
    <row r="77" spans="3:12" x14ac:dyDescent="0.2">
      <c r="C77">
        <v>23.2</v>
      </c>
      <c r="D77">
        <v>9.9</v>
      </c>
      <c r="E77">
        <f t="shared" si="5"/>
        <v>13.299999999999999</v>
      </c>
      <c r="G77">
        <v>16.899999999999999</v>
      </c>
      <c r="H77">
        <v>16.100000000000001</v>
      </c>
      <c r="I77">
        <f t="shared" si="6"/>
        <v>0.79999999999999716</v>
      </c>
      <c r="K77">
        <v>24.16</v>
      </c>
      <c r="L77">
        <f t="shared" si="7"/>
        <v>2.8109075865419211</v>
      </c>
    </row>
    <row r="78" spans="3:12" x14ac:dyDescent="0.2">
      <c r="C78">
        <v>28</v>
      </c>
      <c r="D78">
        <v>5</v>
      </c>
      <c r="E78">
        <f t="shared" si="5"/>
        <v>23</v>
      </c>
      <c r="G78">
        <v>17.100000000000001</v>
      </c>
      <c r="H78">
        <v>15.9</v>
      </c>
      <c r="I78">
        <f t="shared" si="6"/>
        <v>1.2000000000000011</v>
      </c>
      <c r="K78">
        <v>26.28</v>
      </c>
      <c r="L78">
        <f t="shared" si="7"/>
        <v>2.9531726591351943</v>
      </c>
    </row>
    <row r="79" spans="3:12" x14ac:dyDescent="0.2">
      <c r="C79">
        <v>25.7</v>
      </c>
      <c r="D79">
        <v>7.4</v>
      </c>
      <c r="E79">
        <f t="shared" si="5"/>
        <v>18.299999999999997</v>
      </c>
      <c r="G79">
        <v>16.899999999999999</v>
      </c>
      <c r="H79">
        <v>16.100000000000001</v>
      </c>
      <c r="I79">
        <f t="shared" si="6"/>
        <v>0.79999999999999716</v>
      </c>
      <c r="K79">
        <v>28.34</v>
      </c>
      <c r="L79">
        <f t="shared" si="7"/>
        <v>3.1300446111615883</v>
      </c>
    </row>
    <row r="80" spans="3:12" x14ac:dyDescent="0.2">
      <c r="C80">
        <v>28.9</v>
      </c>
      <c r="D80">
        <v>4.4000000000000004</v>
      </c>
      <c r="E80">
        <f t="shared" si="5"/>
        <v>24.5</v>
      </c>
      <c r="G80">
        <v>17</v>
      </c>
      <c r="H80">
        <v>16</v>
      </c>
      <c r="I80">
        <f t="shared" si="6"/>
        <v>1</v>
      </c>
      <c r="K80">
        <v>30.37</v>
      </c>
      <c r="L80">
        <f t="shared" si="7"/>
        <v>3.1986731175506815</v>
      </c>
    </row>
    <row r="81" spans="5:12" x14ac:dyDescent="0.2">
      <c r="E81">
        <f t="shared" si="5"/>
        <v>0</v>
      </c>
      <c r="I81">
        <f t="shared" si="6"/>
        <v>0</v>
      </c>
      <c r="L81" t="e">
        <f t="shared" si="7"/>
        <v>#DIV/0!</v>
      </c>
    </row>
    <row r="82" spans="5:12" x14ac:dyDescent="0.2">
      <c r="E82">
        <f t="shared" si="5"/>
        <v>0</v>
      </c>
      <c r="I82">
        <f t="shared" si="6"/>
        <v>0</v>
      </c>
      <c r="L82" t="e">
        <f t="shared" si="7"/>
        <v>#DIV/0!</v>
      </c>
    </row>
    <row r="83" spans="5:12" x14ac:dyDescent="0.2">
      <c r="E83">
        <f t="shared" si="5"/>
        <v>0</v>
      </c>
      <c r="I83">
        <f t="shared" si="6"/>
        <v>0</v>
      </c>
      <c r="L83" t="e">
        <f t="shared" si="7"/>
        <v>#DIV/0!</v>
      </c>
    </row>
    <row r="84" spans="5:12" x14ac:dyDescent="0.2">
      <c r="E84">
        <f t="shared" si="5"/>
        <v>0</v>
      </c>
      <c r="I84">
        <f t="shared" si="6"/>
        <v>0</v>
      </c>
      <c r="L84" t="e">
        <f t="shared" si="7"/>
        <v>#DIV/0!</v>
      </c>
    </row>
    <row r="85" spans="5:12" x14ac:dyDescent="0.2">
      <c r="E85">
        <f t="shared" si="5"/>
        <v>0</v>
      </c>
      <c r="I85">
        <f t="shared" si="6"/>
        <v>0</v>
      </c>
      <c r="L85" t="e">
        <f t="shared" si="7"/>
        <v>#DIV/0!</v>
      </c>
    </row>
    <row r="86" spans="5:12" x14ac:dyDescent="0.2">
      <c r="I86">
        <f t="shared" si="6"/>
        <v>0</v>
      </c>
      <c r="L86" t="e">
        <f t="shared" si="7"/>
        <v>#DIV/0!</v>
      </c>
    </row>
    <row r="87" spans="5:12" x14ac:dyDescent="0.2">
      <c r="L87" t="e">
        <f t="shared" si="7"/>
        <v>#DIV/0!</v>
      </c>
    </row>
    <row r="105" spans="3:12" x14ac:dyDescent="0.2">
      <c r="H105">
        <v>16.3</v>
      </c>
      <c r="I105" t="s">
        <v>9</v>
      </c>
    </row>
    <row r="108" spans="3:12" x14ac:dyDescent="0.2">
      <c r="C108" t="s">
        <v>1</v>
      </c>
      <c r="D108" t="s">
        <v>2</v>
      </c>
      <c r="E108" t="s">
        <v>3</v>
      </c>
      <c r="G108" t="s">
        <v>1</v>
      </c>
      <c r="H108" t="s">
        <v>2</v>
      </c>
      <c r="I108" t="s">
        <v>3</v>
      </c>
      <c r="K108" t="s">
        <v>4</v>
      </c>
    </row>
    <row r="109" spans="3:12" x14ac:dyDescent="0.2">
      <c r="C109">
        <v>21.3</v>
      </c>
      <c r="D109">
        <v>11.3</v>
      </c>
      <c r="E109">
        <f>C109-D109</f>
        <v>10</v>
      </c>
      <c r="G109">
        <v>17.100000000000001</v>
      </c>
      <c r="H109">
        <v>15.3</v>
      </c>
      <c r="I109">
        <f>G109-H109</f>
        <v>1.8000000000000007</v>
      </c>
      <c r="K109">
        <v>5.33</v>
      </c>
      <c r="L109">
        <f>LN(E109/I109)</f>
        <v>1.7147984280919264</v>
      </c>
    </row>
    <row r="110" spans="3:12" x14ac:dyDescent="0.2">
      <c r="C110">
        <v>21.1</v>
      </c>
      <c r="D110">
        <v>11.3</v>
      </c>
      <c r="E110">
        <f t="shared" ref="E110:E122" si="8">C110-D110</f>
        <v>9.8000000000000007</v>
      </c>
      <c r="G110">
        <v>17</v>
      </c>
      <c r="H110">
        <v>15.4</v>
      </c>
      <c r="I110">
        <f t="shared" ref="I110:I122" si="9">G110-H110</f>
        <v>1.5999999999999996</v>
      </c>
      <c r="K110">
        <v>7.31</v>
      </c>
      <c r="L110">
        <f t="shared" ref="L110:L122" si="10">LN(E110/I110)</f>
        <v>1.8123787564307909</v>
      </c>
    </row>
    <row r="111" spans="3:12" x14ac:dyDescent="0.2">
      <c r="C111">
        <v>21.2</v>
      </c>
      <c r="D111">
        <v>11.2</v>
      </c>
      <c r="E111">
        <f t="shared" si="8"/>
        <v>10</v>
      </c>
      <c r="G111">
        <v>16.899999999999999</v>
      </c>
      <c r="H111">
        <v>15.4</v>
      </c>
      <c r="I111">
        <f t="shared" si="9"/>
        <v>1.4999999999999982</v>
      </c>
      <c r="K111">
        <v>9.1999999999999993</v>
      </c>
      <c r="L111">
        <f t="shared" si="10"/>
        <v>1.8971199848858826</v>
      </c>
    </row>
    <row r="112" spans="3:12" x14ac:dyDescent="0.2">
      <c r="C112">
        <v>21.5</v>
      </c>
      <c r="D112">
        <v>11</v>
      </c>
      <c r="E112">
        <f t="shared" si="8"/>
        <v>10.5</v>
      </c>
      <c r="G112">
        <v>16.7</v>
      </c>
      <c r="H112">
        <v>15.5</v>
      </c>
      <c r="I112">
        <f t="shared" si="9"/>
        <v>1.1999999999999993</v>
      </c>
      <c r="K112">
        <v>11.21</v>
      </c>
      <c r="L112">
        <f t="shared" si="10"/>
        <v>2.1690537003695236</v>
      </c>
    </row>
    <row r="113" spans="3:12" x14ac:dyDescent="0.2">
      <c r="C113">
        <v>21.3</v>
      </c>
      <c r="D113">
        <v>11.2</v>
      </c>
      <c r="E113">
        <f t="shared" si="8"/>
        <v>10.100000000000001</v>
      </c>
      <c r="G113">
        <v>16.899999999999999</v>
      </c>
      <c r="H113">
        <v>15.8</v>
      </c>
      <c r="I113">
        <f t="shared" si="9"/>
        <v>1.0999999999999979</v>
      </c>
      <c r="K113">
        <v>13.35</v>
      </c>
      <c r="L113">
        <f t="shared" si="10"/>
        <v>2.2172252440428912</v>
      </c>
    </row>
    <row r="114" spans="3:12" x14ac:dyDescent="0.2">
      <c r="C114">
        <v>21.1</v>
      </c>
      <c r="D114">
        <v>11.3</v>
      </c>
      <c r="E114">
        <f t="shared" si="8"/>
        <v>9.8000000000000007</v>
      </c>
      <c r="G114">
        <v>16.8</v>
      </c>
      <c r="H114">
        <v>15.6</v>
      </c>
      <c r="I114">
        <f t="shared" si="9"/>
        <v>1.2000000000000011</v>
      </c>
      <c r="K114">
        <v>15.26</v>
      </c>
      <c r="L114">
        <f t="shared" si="10"/>
        <v>2.1000608288825711</v>
      </c>
    </row>
    <row r="115" spans="3:12" x14ac:dyDescent="0.2">
      <c r="C115">
        <v>21.2</v>
      </c>
      <c r="D115">
        <v>11.1</v>
      </c>
      <c r="E115">
        <f t="shared" si="8"/>
        <v>10.1</v>
      </c>
      <c r="G115">
        <v>16.600000000000001</v>
      </c>
      <c r="H115">
        <v>15.6</v>
      </c>
      <c r="I115">
        <f t="shared" si="9"/>
        <v>1.0000000000000018</v>
      </c>
      <c r="K115">
        <v>17.28</v>
      </c>
      <c r="L115">
        <f t="shared" si="10"/>
        <v>2.312535423847212</v>
      </c>
    </row>
    <row r="116" spans="3:12" x14ac:dyDescent="0.2">
      <c r="C116">
        <v>21.4</v>
      </c>
      <c r="D116">
        <v>10.9</v>
      </c>
      <c r="E116">
        <f t="shared" si="8"/>
        <v>10.499999999999998</v>
      </c>
      <c r="G116">
        <v>16.5</v>
      </c>
      <c r="H116">
        <v>15.7</v>
      </c>
      <c r="I116">
        <f t="shared" si="9"/>
        <v>0.80000000000000071</v>
      </c>
      <c r="K116">
        <v>19.510000000000002</v>
      </c>
      <c r="L116">
        <f t="shared" si="10"/>
        <v>2.5745188084776864</v>
      </c>
    </row>
    <row r="117" spans="3:12" x14ac:dyDescent="0.2">
      <c r="C117">
        <v>21.3</v>
      </c>
      <c r="D117">
        <v>11</v>
      </c>
      <c r="E117">
        <f t="shared" si="8"/>
        <v>10.3</v>
      </c>
      <c r="G117">
        <v>16.600000000000001</v>
      </c>
      <c r="H117">
        <v>15.8</v>
      </c>
      <c r="I117">
        <f t="shared" si="9"/>
        <v>0.80000000000000071</v>
      </c>
      <c r="K117">
        <v>21.45</v>
      </c>
      <c r="L117">
        <f t="shared" si="10"/>
        <v>2.5552874465497992</v>
      </c>
    </row>
    <row r="118" spans="3:12" x14ac:dyDescent="0.2">
      <c r="C118">
        <v>21.3</v>
      </c>
      <c r="D118">
        <v>11.1</v>
      </c>
      <c r="E118">
        <f t="shared" si="8"/>
        <v>10.200000000000001</v>
      </c>
      <c r="G118">
        <v>16.5</v>
      </c>
      <c r="H118">
        <v>15.8</v>
      </c>
      <c r="I118">
        <f t="shared" si="9"/>
        <v>0.69999999999999929</v>
      </c>
      <c r="K118">
        <v>23.32</v>
      </c>
      <c r="L118">
        <f t="shared" si="10"/>
        <v>2.679062664228959</v>
      </c>
    </row>
    <row r="119" spans="3:12" x14ac:dyDescent="0.2">
      <c r="C119">
        <v>21.4</v>
      </c>
      <c r="D119">
        <v>10.9</v>
      </c>
      <c r="E119">
        <f t="shared" si="8"/>
        <v>10.499999999999998</v>
      </c>
      <c r="G119">
        <v>16.399999999999999</v>
      </c>
      <c r="H119">
        <v>15.8</v>
      </c>
      <c r="I119">
        <f t="shared" si="9"/>
        <v>0.59999999999999787</v>
      </c>
      <c r="K119">
        <v>26.1</v>
      </c>
      <c r="L119">
        <f t="shared" si="10"/>
        <v>2.8622008809294717</v>
      </c>
    </row>
    <row r="120" spans="3:12" x14ac:dyDescent="0.2">
      <c r="C120">
        <v>21.5</v>
      </c>
      <c r="D120">
        <v>10.8</v>
      </c>
      <c r="E120">
        <f t="shared" si="8"/>
        <v>10.7</v>
      </c>
      <c r="G120">
        <v>16.399999999999999</v>
      </c>
      <c r="H120">
        <v>15.9</v>
      </c>
      <c r="I120">
        <f t="shared" si="9"/>
        <v>0.49999999999999822</v>
      </c>
      <c r="K120">
        <v>27.38</v>
      </c>
      <c r="L120">
        <f t="shared" si="10"/>
        <v>3.0633909220278093</v>
      </c>
    </row>
    <row r="121" spans="3:12" x14ac:dyDescent="0.2">
      <c r="C121">
        <v>21.2</v>
      </c>
      <c r="D121">
        <v>11.3</v>
      </c>
      <c r="E121">
        <f t="shared" si="8"/>
        <v>9.8999999999999986</v>
      </c>
      <c r="G121">
        <v>16.3</v>
      </c>
      <c r="H121">
        <v>15.8</v>
      </c>
      <c r="I121">
        <f t="shared" si="9"/>
        <v>0.5</v>
      </c>
      <c r="K121">
        <v>29.6</v>
      </c>
      <c r="L121">
        <f t="shared" si="10"/>
        <v>2.9856819377004893</v>
      </c>
    </row>
    <row r="122" spans="3:12" x14ac:dyDescent="0.2">
      <c r="C122">
        <v>21</v>
      </c>
      <c r="D122">
        <v>11.2</v>
      </c>
      <c r="E122">
        <f t="shared" si="8"/>
        <v>9.8000000000000007</v>
      </c>
      <c r="G122">
        <v>16.399999999999999</v>
      </c>
      <c r="H122">
        <v>15.9</v>
      </c>
      <c r="I122">
        <f t="shared" si="9"/>
        <v>0.49999999999999822</v>
      </c>
      <c r="K122">
        <v>31.33</v>
      </c>
      <c r="L122">
        <f t="shared" si="10"/>
        <v>2.9755295662364754</v>
      </c>
    </row>
    <row r="128" spans="3:12" x14ac:dyDescent="0.2">
      <c r="I128" t="s">
        <v>3</v>
      </c>
      <c r="J128">
        <v>4</v>
      </c>
    </row>
    <row r="131" spans="3:14" x14ac:dyDescent="0.2">
      <c r="C131" t="s">
        <v>1</v>
      </c>
      <c r="D131" t="s">
        <v>2</v>
      </c>
      <c r="E131" t="s">
        <v>3</v>
      </c>
      <c r="H131" t="s">
        <v>4</v>
      </c>
    </row>
    <row r="132" spans="3:14" x14ac:dyDescent="0.2">
      <c r="C132">
        <v>21</v>
      </c>
      <c r="D132">
        <v>11.5</v>
      </c>
      <c r="E132">
        <f>C132-D132</f>
        <v>9.5</v>
      </c>
      <c r="H132">
        <v>9.23</v>
      </c>
      <c r="I132">
        <v>13.07</v>
      </c>
      <c r="J132">
        <v>17.670000000000002</v>
      </c>
      <c r="K132">
        <v>23.65</v>
      </c>
      <c r="L132">
        <v>30</v>
      </c>
      <c r="M132">
        <v>37.130000000000003</v>
      </c>
      <c r="N132">
        <v>38.1</v>
      </c>
    </row>
    <row r="133" spans="3:14" x14ac:dyDescent="0.2">
      <c r="C133">
        <v>21</v>
      </c>
      <c r="D133">
        <v>11</v>
      </c>
      <c r="E133">
        <f t="shared" ref="E133:E136" si="11">C133-D133</f>
        <v>10</v>
      </c>
      <c r="H133">
        <v>14.71</v>
      </c>
      <c r="I133">
        <v>20.329999999999998</v>
      </c>
      <c r="J133">
        <v>27.59</v>
      </c>
      <c r="K133">
        <v>34.840000000000003</v>
      </c>
      <c r="L133">
        <v>45.64</v>
      </c>
      <c r="M133">
        <v>46.5</v>
      </c>
    </row>
    <row r="134" spans="3:14" x14ac:dyDescent="0.2">
      <c r="C134">
        <v>21.5</v>
      </c>
      <c r="D134">
        <v>10.8</v>
      </c>
      <c r="E134">
        <f t="shared" si="11"/>
        <v>10.7</v>
      </c>
      <c r="H134">
        <v>11.68</v>
      </c>
      <c r="I134">
        <v>16.12</v>
      </c>
      <c r="J134">
        <v>20.309999999999999</v>
      </c>
      <c r="K134">
        <v>28.22</v>
      </c>
      <c r="L134">
        <v>38.56</v>
      </c>
      <c r="M134">
        <v>39.51</v>
      </c>
    </row>
    <row r="135" spans="3:14" x14ac:dyDescent="0.2">
      <c r="E135">
        <f t="shared" si="11"/>
        <v>0</v>
      </c>
    </row>
    <row r="136" spans="3:14" x14ac:dyDescent="0.2">
      <c r="E136">
        <f t="shared" si="1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2019-04-03T09:26:05Z</dcterms:created>
  <dcterms:modified xsi:type="dcterms:W3CDTF">2019-06-13T16:57:27Z</dcterms:modified>
</cp:coreProperties>
</file>