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 (Электричество и магнетизм)/322(4.8)/"/>
    </mc:Choice>
  </mc:AlternateContent>
  <xr:revisionPtr revIDLastSave="0" documentId="13_ncr:1_{8ECF19D6-274F-004C-B1F0-9083581CFC2C}" xr6:coauthVersionLast="43" xr6:coauthVersionMax="43" xr10:uidLastSave="{00000000-0000-0000-0000-000000000000}"/>
  <bookViews>
    <workbookView xWindow="0" yWindow="0" windowWidth="33600" windowHeight="21000" activeTab="1" xr2:uid="{19A8522D-A5C6-FB47-B01A-708E7B8E56D1}"/>
  </bookViews>
  <sheets>
    <sheet name="Лист1" sheetId="1" r:id="rId1"/>
    <sheet name="Лист2" sheetId="2" r:id="rId2"/>
    <sheet name="Лист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Q3" i="1" s="1"/>
  <c r="S3" i="1" s="1"/>
  <c r="Q8" i="1" l="1"/>
  <c r="S8" i="1" s="1"/>
  <c r="Q16" i="1"/>
  <c r="S16" i="1" s="1"/>
  <c r="Q4" i="1"/>
  <c r="S4" i="1" s="1"/>
  <c r="Q5" i="1"/>
  <c r="S5" i="1" s="1"/>
  <c r="Q6" i="1"/>
  <c r="S6" i="1" s="1"/>
  <c r="Q7" i="1"/>
  <c r="S7" i="1" s="1"/>
  <c r="Q9" i="1"/>
  <c r="S9" i="1" s="1"/>
  <c r="Q11" i="1"/>
  <c r="S11" i="1" s="1"/>
  <c r="Q12" i="1"/>
  <c r="S12" i="1" s="1"/>
  <c r="Q13" i="1"/>
  <c r="Q14" i="1"/>
  <c r="S14" i="1" s="1"/>
  <c r="Q15" i="1"/>
  <c r="S15" i="1" s="1"/>
  <c r="Q17" i="1"/>
  <c r="S17" i="1" s="1"/>
  <c r="Q19" i="1"/>
  <c r="Q20" i="1"/>
  <c r="S20" i="1" s="1"/>
  <c r="Q21" i="1"/>
  <c r="K4" i="1"/>
  <c r="K5" i="1"/>
  <c r="K6" i="1"/>
  <c r="K7" i="1"/>
  <c r="K8" i="1"/>
  <c r="K9" i="1"/>
  <c r="K10" i="1"/>
  <c r="Q10" i="1" s="1"/>
  <c r="S10" i="1" s="1"/>
  <c r="K11" i="1"/>
  <c r="K12" i="1"/>
  <c r="K13" i="1"/>
  <c r="K14" i="1"/>
  <c r="K15" i="1"/>
  <c r="K16" i="1"/>
  <c r="K17" i="1"/>
  <c r="K18" i="1"/>
  <c r="Q18" i="1" s="1"/>
  <c r="S18" i="1" s="1"/>
  <c r="K19" i="1"/>
  <c r="K20" i="1"/>
  <c r="K21" i="1"/>
  <c r="K3" i="1"/>
  <c r="S19" i="1" l="1"/>
  <c r="S21" i="1"/>
  <c r="S13" i="1"/>
</calcChain>
</file>

<file path=xl/sharedStrings.xml><?xml version="1.0" encoding="utf-8"?>
<sst xmlns="http://schemas.openxmlformats.org/spreadsheetml/2006/main" count="29" uniqueCount="16">
  <si>
    <t>I</t>
  </si>
  <si>
    <t>UR</t>
  </si>
  <si>
    <t>UL</t>
  </si>
  <si>
    <t>r</t>
  </si>
  <si>
    <t>URL</t>
  </si>
  <si>
    <t>PL</t>
  </si>
  <si>
    <t>x</t>
  </si>
  <si>
    <t>Амперы</t>
  </si>
  <si>
    <t>Ватты</t>
  </si>
  <si>
    <t>мм</t>
  </si>
  <si>
    <t>Ом</t>
  </si>
  <si>
    <t>L</t>
  </si>
  <si>
    <t>Гн</t>
  </si>
  <si>
    <t>dr</t>
  </si>
  <si>
    <t>dL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</si>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</sst>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2296-EB3E-574C-BFC8-9F0DC756CB09}">
  <dimension ref="A1:T21"/>
  <sheetViews>
    <sheetView topLeftCell="I1" zoomScale="158" workbookViewId="0">
      <selection activeCell="T2" sqref="T2:T21"/>
    </sheetView>
  </sheetViews>
  <sheetFormatPr baseColWidth="10" defaultRowHeight="16" x14ac:dyDescent="0.2"/>
  <sheetData>
    <row r="1" spans="1:20" x14ac:dyDescent="0.2">
      <c r="K1" t="s">
        <v>7</v>
      </c>
      <c r="O1" t="s">
        <v>8</v>
      </c>
      <c r="P1" t="s">
        <v>9</v>
      </c>
      <c r="Q1" t="s">
        <v>10</v>
      </c>
      <c r="R1" t="s">
        <v>12</v>
      </c>
    </row>
    <row r="2" spans="1:20" x14ac:dyDescent="0.2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K2" t="s">
        <v>0</v>
      </c>
      <c r="L2" t="s">
        <v>1</v>
      </c>
      <c r="M2" t="s">
        <v>2</v>
      </c>
      <c r="N2" t="s">
        <v>4</v>
      </c>
      <c r="O2" t="s">
        <v>5</v>
      </c>
      <c r="P2" t="s">
        <v>6</v>
      </c>
      <c r="Q2" t="s">
        <v>3</v>
      </c>
      <c r="R2" t="s">
        <v>11</v>
      </c>
      <c r="S2" t="s">
        <v>13</v>
      </c>
      <c r="T2" t="s">
        <v>14</v>
      </c>
    </row>
    <row r="3" spans="1:20" x14ac:dyDescent="0.2">
      <c r="A3">
        <v>1</v>
      </c>
      <c r="B3">
        <v>20</v>
      </c>
      <c r="C3">
        <v>43</v>
      </c>
      <c r="D3">
        <v>102</v>
      </c>
      <c r="E3">
        <v>113</v>
      </c>
      <c r="F3">
        <v>58</v>
      </c>
      <c r="G3">
        <v>5</v>
      </c>
      <c r="K3" s="1">
        <f>B3*0.025</f>
        <v>0.5</v>
      </c>
      <c r="L3">
        <v>43</v>
      </c>
      <c r="M3">
        <v>102</v>
      </c>
      <c r="N3">
        <v>113</v>
      </c>
      <c r="O3" s="1">
        <f>F3*0.25</f>
        <v>14.5</v>
      </c>
      <c r="P3">
        <v>5</v>
      </c>
      <c r="Q3" s="1">
        <f>O3/K3^2</f>
        <v>58</v>
      </c>
      <c r="R3" s="1">
        <f>(M3^2/K3^2 - Q3^2)^(1/2)/(50*2*3.14)*1000</f>
        <v>622.87001652601577</v>
      </c>
      <c r="S3">
        <f>Q3*((0.025/K3)^2+4*(0.25/O3)^2)^(1/2)</f>
        <v>3.5227829907617076</v>
      </c>
      <c r="T3" s="2">
        <f>R3*((0.025/K3)^2+(1/M3)^2+(4/50)^2)^(1/2)</f>
        <v>59.077889214289804</v>
      </c>
    </row>
    <row r="4" spans="1:20" x14ac:dyDescent="0.2">
      <c r="A4">
        <v>2</v>
      </c>
      <c r="B4">
        <v>22</v>
      </c>
      <c r="C4">
        <v>49</v>
      </c>
      <c r="D4">
        <v>98</v>
      </c>
      <c r="E4">
        <v>103</v>
      </c>
      <c r="F4">
        <v>56</v>
      </c>
      <c r="G4">
        <v>7</v>
      </c>
      <c r="K4" s="1">
        <f t="shared" ref="K4:K21" si="0">B4*0.025</f>
        <v>0.55000000000000004</v>
      </c>
      <c r="L4">
        <v>49</v>
      </c>
      <c r="M4">
        <v>98</v>
      </c>
      <c r="N4">
        <v>103</v>
      </c>
      <c r="O4" s="1">
        <f t="shared" ref="O4:O21" si="1">F4*0.25</f>
        <v>14</v>
      </c>
      <c r="P4">
        <v>7</v>
      </c>
      <c r="Q4" s="1">
        <f t="shared" ref="Q4:Q21" si="2">O4/K4^2</f>
        <v>46.280991735537185</v>
      </c>
      <c r="R4" s="1">
        <f t="shared" ref="R4:R21" si="3">(M4^2/K4^2 - Q4^2)^(1/2)/(50*2*3.14)*1000</f>
        <v>547.98201869831712</v>
      </c>
      <c r="S4">
        <f t="shared" ref="S4:S21" si="4">Q4*((0.025/K4)^2+4*(0.25/O4)^2)^(1/2)</f>
        <v>2.6753559451186857</v>
      </c>
      <c r="T4" s="2">
        <f t="shared" ref="T4:T21" si="5">R4*((0.025/K4)^2+(1/M4)^2+(4/50)^2)^(1/2)</f>
        <v>50.729756087666026</v>
      </c>
    </row>
    <row r="5" spans="1:20" x14ac:dyDescent="0.2">
      <c r="A5">
        <v>3</v>
      </c>
      <c r="B5">
        <v>25</v>
      </c>
      <c r="C5">
        <v>54</v>
      </c>
      <c r="D5">
        <v>94</v>
      </c>
      <c r="E5">
        <v>111</v>
      </c>
      <c r="F5">
        <v>53</v>
      </c>
      <c r="G5">
        <v>9</v>
      </c>
      <c r="K5" s="1">
        <f t="shared" si="0"/>
        <v>0.625</v>
      </c>
      <c r="L5">
        <v>54</v>
      </c>
      <c r="M5">
        <v>94</v>
      </c>
      <c r="N5">
        <v>111</v>
      </c>
      <c r="O5" s="1">
        <f t="shared" si="1"/>
        <v>13.25</v>
      </c>
      <c r="P5">
        <v>9</v>
      </c>
      <c r="Q5" s="1">
        <f t="shared" si="2"/>
        <v>33.92</v>
      </c>
      <c r="R5" s="1">
        <f t="shared" si="3"/>
        <v>466.64032273134666</v>
      </c>
      <c r="S5">
        <f t="shared" si="4"/>
        <v>1.8652898541513596</v>
      </c>
      <c r="T5" s="2">
        <f t="shared" si="5"/>
        <v>42.031766455288434</v>
      </c>
    </row>
    <row r="6" spans="1:20" x14ac:dyDescent="0.2">
      <c r="A6">
        <v>4</v>
      </c>
      <c r="B6">
        <v>26</v>
      </c>
      <c r="C6">
        <v>59</v>
      </c>
      <c r="D6">
        <v>91</v>
      </c>
      <c r="E6">
        <v>111</v>
      </c>
      <c r="F6">
        <v>52</v>
      </c>
      <c r="G6">
        <v>11</v>
      </c>
      <c r="K6" s="1">
        <f t="shared" si="0"/>
        <v>0.65</v>
      </c>
      <c r="L6">
        <v>59</v>
      </c>
      <c r="M6">
        <v>91</v>
      </c>
      <c r="N6">
        <v>111</v>
      </c>
      <c r="O6" s="1">
        <f t="shared" si="1"/>
        <v>13</v>
      </c>
      <c r="P6">
        <v>11</v>
      </c>
      <c r="Q6" s="1">
        <f t="shared" si="2"/>
        <v>30.769230769230766</v>
      </c>
      <c r="R6" s="1">
        <f t="shared" si="3"/>
        <v>434.9583365010522</v>
      </c>
      <c r="S6">
        <f t="shared" si="4"/>
        <v>1.6736255176012957</v>
      </c>
      <c r="T6" s="2">
        <f t="shared" si="5"/>
        <v>38.903973760835541</v>
      </c>
    </row>
    <row r="7" spans="1:20" x14ac:dyDescent="0.2">
      <c r="A7">
        <v>5</v>
      </c>
      <c r="B7">
        <v>28</v>
      </c>
      <c r="C7">
        <v>62</v>
      </c>
      <c r="D7">
        <v>88</v>
      </c>
      <c r="E7">
        <v>110</v>
      </c>
      <c r="F7">
        <v>50</v>
      </c>
      <c r="G7">
        <v>13</v>
      </c>
      <c r="K7" s="1">
        <f t="shared" si="0"/>
        <v>0.70000000000000007</v>
      </c>
      <c r="L7">
        <v>62</v>
      </c>
      <c r="M7">
        <v>88</v>
      </c>
      <c r="N7">
        <v>110</v>
      </c>
      <c r="O7" s="1">
        <f t="shared" si="1"/>
        <v>12.5</v>
      </c>
      <c r="P7">
        <v>13</v>
      </c>
      <c r="Q7" s="1">
        <f t="shared" si="2"/>
        <v>25.510204081632647</v>
      </c>
      <c r="R7" s="1">
        <f t="shared" si="3"/>
        <v>392.03435039211007</v>
      </c>
      <c r="S7">
        <f t="shared" si="4"/>
        <v>1.3679536719477736</v>
      </c>
      <c r="T7" s="2">
        <f t="shared" si="5"/>
        <v>34.633838495864104</v>
      </c>
    </row>
    <row r="8" spans="1:20" x14ac:dyDescent="0.2">
      <c r="A8">
        <v>6</v>
      </c>
      <c r="B8">
        <v>29</v>
      </c>
      <c r="C8">
        <v>65</v>
      </c>
      <c r="D8">
        <v>85</v>
      </c>
      <c r="E8">
        <v>109</v>
      </c>
      <c r="F8">
        <v>48</v>
      </c>
      <c r="G8">
        <v>15</v>
      </c>
      <c r="K8" s="1">
        <f t="shared" si="0"/>
        <v>0.72500000000000009</v>
      </c>
      <c r="L8">
        <v>65</v>
      </c>
      <c r="M8">
        <v>85</v>
      </c>
      <c r="N8">
        <v>109</v>
      </c>
      <c r="O8" s="1">
        <f t="shared" si="1"/>
        <v>12</v>
      </c>
      <c r="P8">
        <v>15</v>
      </c>
      <c r="Q8" s="1">
        <f t="shared" si="2"/>
        <v>22.829964328180733</v>
      </c>
      <c r="R8" s="1">
        <f t="shared" si="3"/>
        <v>366.23281283543156</v>
      </c>
      <c r="S8">
        <f t="shared" si="4"/>
        <v>1.2347553552646657</v>
      </c>
      <c r="T8" s="2">
        <f t="shared" si="5"/>
        <v>32.194070207855233</v>
      </c>
    </row>
    <row r="9" spans="1:20" x14ac:dyDescent="0.2">
      <c r="A9">
        <v>7</v>
      </c>
      <c r="B9">
        <v>30</v>
      </c>
      <c r="C9">
        <v>67</v>
      </c>
      <c r="D9">
        <v>82</v>
      </c>
      <c r="E9">
        <v>108</v>
      </c>
      <c r="F9">
        <v>47</v>
      </c>
      <c r="G9">
        <v>17</v>
      </c>
      <c r="K9" s="1">
        <f t="shared" si="0"/>
        <v>0.75</v>
      </c>
      <c r="L9">
        <v>67</v>
      </c>
      <c r="M9">
        <v>82</v>
      </c>
      <c r="N9">
        <v>108</v>
      </c>
      <c r="O9" s="1">
        <f t="shared" si="1"/>
        <v>11.75</v>
      </c>
      <c r="P9">
        <v>17</v>
      </c>
      <c r="Q9" s="1">
        <f t="shared" si="2"/>
        <v>20.888888888888889</v>
      </c>
      <c r="R9" s="1">
        <f t="shared" si="3"/>
        <v>341.78120939394125</v>
      </c>
      <c r="S9">
        <f t="shared" si="4"/>
        <v>1.1291377192468877</v>
      </c>
      <c r="T9" s="2">
        <f t="shared" si="5"/>
        <v>29.912850992801811</v>
      </c>
    </row>
    <row r="10" spans="1:20" x14ac:dyDescent="0.2">
      <c r="A10">
        <v>8</v>
      </c>
      <c r="B10">
        <v>31</v>
      </c>
      <c r="C10">
        <v>69</v>
      </c>
      <c r="D10">
        <v>80</v>
      </c>
      <c r="E10">
        <v>107</v>
      </c>
      <c r="F10">
        <v>46</v>
      </c>
      <c r="G10">
        <v>19</v>
      </c>
      <c r="K10" s="1">
        <f t="shared" si="0"/>
        <v>0.77500000000000002</v>
      </c>
      <c r="L10">
        <v>69</v>
      </c>
      <c r="M10">
        <v>80</v>
      </c>
      <c r="N10">
        <v>107</v>
      </c>
      <c r="O10" s="1">
        <f t="shared" si="1"/>
        <v>11.5</v>
      </c>
      <c r="P10">
        <v>19</v>
      </c>
      <c r="Q10" s="1">
        <f t="shared" si="2"/>
        <v>19.146722164412068</v>
      </c>
      <c r="R10" s="1">
        <f t="shared" si="3"/>
        <v>323.04000291284814</v>
      </c>
      <c r="S10">
        <f t="shared" si="4"/>
        <v>1.0365685779258853</v>
      </c>
      <c r="T10" s="2">
        <f t="shared" si="5"/>
        <v>28.156105734178745</v>
      </c>
    </row>
    <row r="11" spans="1:20" x14ac:dyDescent="0.2">
      <c r="A11">
        <v>9</v>
      </c>
      <c r="B11">
        <v>32</v>
      </c>
      <c r="C11">
        <v>71</v>
      </c>
      <c r="D11">
        <v>78</v>
      </c>
      <c r="E11">
        <v>107</v>
      </c>
      <c r="F11">
        <v>45</v>
      </c>
      <c r="G11">
        <v>21</v>
      </c>
      <c r="K11" s="1">
        <f t="shared" si="0"/>
        <v>0.8</v>
      </c>
      <c r="L11">
        <v>71</v>
      </c>
      <c r="M11">
        <v>78</v>
      </c>
      <c r="N11">
        <v>107</v>
      </c>
      <c r="O11" s="1">
        <f t="shared" si="1"/>
        <v>11.25</v>
      </c>
      <c r="P11">
        <v>21</v>
      </c>
      <c r="Q11" s="1">
        <f t="shared" si="2"/>
        <v>17.578124999999996</v>
      </c>
      <c r="R11" s="1">
        <f t="shared" si="3"/>
        <v>305.421476657472</v>
      </c>
      <c r="S11">
        <f t="shared" si="4"/>
        <v>0.95503930635100809</v>
      </c>
      <c r="T11" s="2">
        <f t="shared" si="5"/>
        <v>26.522348117894602</v>
      </c>
    </row>
    <row r="12" spans="1:20" x14ac:dyDescent="0.2">
      <c r="A12">
        <v>10</v>
      </c>
      <c r="B12">
        <v>32</v>
      </c>
      <c r="C12">
        <v>73</v>
      </c>
      <c r="D12">
        <v>76</v>
      </c>
      <c r="E12">
        <v>107</v>
      </c>
      <c r="F12">
        <v>44</v>
      </c>
      <c r="G12">
        <v>23</v>
      </c>
      <c r="K12" s="1">
        <f t="shared" si="0"/>
        <v>0.8</v>
      </c>
      <c r="L12">
        <v>73</v>
      </c>
      <c r="M12">
        <v>76</v>
      </c>
      <c r="N12">
        <v>107</v>
      </c>
      <c r="O12" s="1">
        <f t="shared" si="1"/>
        <v>11</v>
      </c>
      <c r="P12">
        <v>23</v>
      </c>
      <c r="Q12" s="1">
        <f t="shared" si="2"/>
        <v>17.187499999999996</v>
      </c>
      <c r="R12" s="1">
        <f t="shared" si="3"/>
        <v>297.55501306162762</v>
      </c>
      <c r="S12">
        <f t="shared" si="4"/>
        <v>0.94807069526111309</v>
      </c>
      <c r="T12" s="2">
        <f t="shared" si="5"/>
        <v>25.854247894800327</v>
      </c>
    </row>
    <row r="13" spans="1:20" x14ac:dyDescent="0.2">
      <c r="A13">
        <v>11</v>
      </c>
      <c r="B13">
        <v>33</v>
      </c>
      <c r="C13">
        <v>74</v>
      </c>
      <c r="D13">
        <v>74</v>
      </c>
      <c r="E13">
        <v>106</v>
      </c>
      <c r="F13">
        <v>43</v>
      </c>
      <c r="G13">
        <v>25</v>
      </c>
      <c r="K13" s="1">
        <f t="shared" si="0"/>
        <v>0.82500000000000007</v>
      </c>
      <c r="L13">
        <v>74</v>
      </c>
      <c r="M13">
        <v>74</v>
      </c>
      <c r="N13">
        <v>106</v>
      </c>
      <c r="O13" s="1">
        <f t="shared" si="1"/>
        <v>10.75</v>
      </c>
      <c r="P13">
        <v>25</v>
      </c>
      <c r="Q13" s="1">
        <f t="shared" si="2"/>
        <v>15.794306703397609</v>
      </c>
      <c r="R13" s="1">
        <f t="shared" si="3"/>
        <v>281.19569627037112</v>
      </c>
      <c r="S13">
        <f t="shared" si="4"/>
        <v>0.87677683026665443</v>
      </c>
      <c r="T13" s="2">
        <f t="shared" si="5"/>
        <v>24.353704376768675</v>
      </c>
    </row>
    <row r="14" spans="1:20" x14ac:dyDescent="0.2">
      <c r="A14">
        <v>12</v>
      </c>
      <c r="B14">
        <v>34</v>
      </c>
      <c r="C14">
        <v>74</v>
      </c>
      <c r="D14">
        <v>71</v>
      </c>
      <c r="E14">
        <v>105</v>
      </c>
      <c r="F14">
        <v>42</v>
      </c>
      <c r="G14">
        <v>27</v>
      </c>
      <c r="K14" s="1">
        <f t="shared" si="0"/>
        <v>0.85000000000000009</v>
      </c>
      <c r="L14">
        <v>74</v>
      </c>
      <c r="M14">
        <v>71</v>
      </c>
      <c r="N14">
        <v>105</v>
      </c>
      <c r="O14" s="1">
        <f t="shared" si="1"/>
        <v>10.5</v>
      </c>
      <c r="P14">
        <v>27</v>
      </c>
      <c r="Q14" s="1">
        <f t="shared" si="2"/>
        <v>14.532871972318336</v>
      </c>
      <c r="R14" s="1">
        <f t="shared" si="3"/>
        <v>261.96001650134525</v>
      </c>
      <c r="S14">
        <f t="shared" si="4"/>
        <v>0.81340285783383193</v>
      </c>
      <c r="T14" s="2">
        <f t="shared" si="5"/>
        <v>22.631018655076623</v>
      </c>
    </row>
    <row r="15" spans="1:20" x14ac:dyDescent="0.2">
      <c r="A15">
        <v>13</v>
      </c>
      <c r="B15">
        <v>34</v>
      </c>
      <c r="C15">
        <v>75</v>
      </c>
      <c r="D15">
        <v>70</v>
      </c>
      <c r="E15">
        <v>105</v>
      </c>
      <c r="F15">
        <v>41</v>
      </c>
      <c r="G15">
        <v>29</v>
      </c>
      <c r="K15" s="1">
        <f t="shared" si="0"/>
        <v>0.85000000000000009</v>
      </c>
      <c r="L15">
        <v>75</v>
      </c>
      <c r="M15">
        <v>70</v>
      </c>
      <c r="N15">
        <v>105</v>
      </c>
      <c r="O15" s="1">
        <f t="shared" si="1"/>
        <v>10.25</v>
      </c>
      <c r="P15">
        <v>29</v>
      </c>
      <c r="Q15" s="1">
        <f t="shared" si="2"/>
        <v>14.186851211072662</v>
      </c>
      <c r="R15" s="1">
        <f t="shared" si="3"/>
        <v>258.34955860837545</v>
      </c>
      <c r="S15">
        <f t="shared" si="4"/>
        <v>0.80810126322431564</v>
      </c>
      <c r="T15" s="2">
        <f t="shared" si="5"/>
        <v>22.327640755315247</v>
      </c>
    </row>
    <row r="16" spans="1:20" x14ac:dyDescent="0.2">
      <c r="A16">
        <v>14</v>
      </c>
      <c r="B16">
        <v>35</v>
      </c>
      <c r="C16">
        <v>76</v>
      </c>
      <c r="D16">
        <v>69</v>
      </c>
      <c r="E16">
        <v>104</v>
      </c>
      <c r="F16">
        <v>41</v>
      </c>
      <c r="G16">
        <v>31</v>
      </c>
      <c r="K16" s="1">
        <f t="shared" si="0"/>
        <v>0.875</v>
      </c>
      <c r="L16">
        <v>76</v>
      </c>
      <c r="M16">
        <v>69</v>
      </c>
      <c r="N16">
        <v>104</v>
      </c>
      <c r="O16" s="1">
        <f t="shared" si="1"/>
        <v>10.25</v>
      </c>
      <c r="P16">
        <v>31</v>
      </c>
      <c r="Q16" s="1">
        <f t="shared" si="2"/>
        <v>13.387755102040817</v>
      </c>
      <c r="R16" s="1">
        <f t="shared" si="3"/>
        <v>247.49171726915742</v>
      </c>
      <c r="S16">
        <f t="shared" si="4"/>
        <v>0.75683603824539514</v>
      </c>
      <c r="T16" s="2">
        <f t="shared" si="5"/>
        <v>21.327937356784826</v>
      </c>
    </row>
    <row r="17" spans="1:20" x14ac:dyDescent="0.2">
      <c r="A17">
        <v>15</v>
      </c>
      <c r="B17">
        <v>35</v>
      </c>
      <c r="C17">
        <v>77</v>
      </c>
      <c r="D17">
        <v>67</v>
      </c>
      <c r="E17">
        <v>104</v>
      </c>
      <c r="F17">
        <v>40</v>
      </c>
      <c r="G17">
        <v>33</v>
      </c>
      <c r="K17" s="1">
        <f t="shared" si="0"/>
        <v>0.875</v>
      </c>
      <c r="L17">
        <v>77</v>
      </c>
      <c r="M17">
        <v>67</v>
      </c>
      <c r="N17">
        <v>104</v>
      </c>
      <c r="O17" s="1">
        <f t="shared" si="1"/>
        <v>10</v>
      </c>
      <c r="P17">
        <v>33</v>
      </c>
      <c r="Q17" s="1">
        <f t="shared" si="2"/>
        <v>13.061224489795919</v>
      </c>
      <c r="R17" s="1">
        <f t="shared" si="3"/>
        <v>240.28420955628599</v>
      </c>
      <c r="S17">
        <f t="shared" si="4"/>
        <v>0.75216398817945662</v>
      </c>
      <c r="T17" s="2">
        <f t="shared" si="5"/>
        <v>20.724555968484278</v>
      </c>
    </row>
    <row r="18" spans="1:20" x14ac:dyDescent="0.2">
      <c r="A18">
        <v>16</v>
      </c>
      <c r="B18">
        <v>35</v>
      </c>
      <c r="C18">
        <v>78</v>
      </c>
      <c r="D18">
        <v>66</v>
      </c>
      <c r="E18">
        <v>104</v>
      </c>
      <c r="F18">
        <v>40</v>
      </c>
      <c r="G18">
        <v>35</v>
      </c>
      <c r="K18" s="1">
        <f t="shared" si="0"/>
        <v>0.875</v>
      </c>
      <c r="L18">
        <v>78</v>
      </c>
      <c r="M18">
        <v>66</v>
      </c>
      <c r="N18">
        <v>104</v>
      </c>
      <c r="O18" s="1">
        <f t="shared" si="1"/>
        <v>10</v>
      </c>
      <c r="P18">
        <v>35</v>
      </c>
      <c r="Q18" s="1">
        <f t="shared" si="2"/>
        <v>13.061224489795919</v>
      </c>
      <c r="R18" s="1">
        <f t="shared" si="3"/>
        <v>236.58956383301631</v>
      </c>
      <c r="S18">
        <f t="shared" si="4"/>
        <v>0.75216398817945662</v>
      </c>
      <c r="T18" s="2">
        <f t="shared" si="5"/>
        <v>20.415218654370566</v>
      </c>
    </row>
    <row r="19" spans="1:20" x14ac:dyDescent="0.2">
      <c r="A19">
        <v>17</v>
      </c>
      <c r="B19">
        <v>36</v>
      </c>
      <c r="C19">
        <v>79</v>
      </c>
      <c r="D19">
        <v>65</v>
      </c>
      <c r="E19">
        <v>104</v>
      </c>
      <c r="F19">
        <v>40</v>
      </c>
      <c r="G19">
        <v>37</v>
      </c>
      <c r="K19" s="1">
        <f t="shared" si="0"/>
        <v>0.9</v>
      </c>
      <c r="L19">
        <v>79</v>
      </c>
      <c r="M19">
        <v>65</v>
      </c>
      <c r="N19">
        <v>104</v>
      </c>
      <c r="O19" s="1">
        <f t="shared" si="1"/>
        <v>10</v>
      </c>
      <c r="P19">
        <v>37</v>
      </c>
      <c r="Q19" s="1">
        <f t="shared" si="2"/>
        <v>12.345679012345679</v>
      </c>
      <c r="R19" s="1">
        <f t="shared" si="3"/>
        <v>226.62169739988434</v>
      </c>
      <c r="S19">
        <f t="shared" si="4"/>
        <v>0.70614747194698224</v>
      </c>
      <c r="T19" s="2">
        <f t="shared" si="5"/>
        <v>19.505653915153797</v>
      </c>
    </row>
    <row r="20" spans="1:20" x14ac:dyDescent="0.2">
      <c r="A20">
        <v>18</v>
      </c>
      <c r="B20">
        <v>36</v>
      </c>
      <c r="C20">
        <v>79</v>
      </c>
      <c r="D20">
        <v>64</v>
      </c>
      <c r="E20">
        <v>103</v>
      </c>
      <c r="F20">
        <v>40</v>
      </c>
      <c r="G20">
        <v>39</v>
      </c>
      <c r="K20" s="1">
        <f t="shared" si="0"/>
        <v>0.9</v>
      </c>
      <c r="L20">
        <v>79</v>
      </c>
      <c r="M20">
        <v>64</v>
      </c>
      <c r="N20">
        <v>103</v>
      </c>
      <c r="O20" s="1">
        <f t="shared" si="1"/>
        <v>10</v>
      </c>
      <c r="P20">
        <v>39</v>
      </c>
      <c r="Q20" s="1">
        <f t="shared" si="2"/>
        <v>12.345679012345679</v>
      </c>
      <c r="R20" s="1">
        <f t="shared" si="3"/>
        <v>223.02942123183814</v>
      </c>
      <c r="S20">
        <f t="shared" si="4"/>
        <v>0.70614747194698224</v>
      </c>
      <c r="T20" s="2">
        <f t="shared" si="5"/>
        <v>19.206116889674817</v>
      </c>
    </row>
    <row r="21" spans="1:20" x14ac:dyDescent="0.2">
      <c r="A21">
        <v>19</v>
      </c>
      <c r="B21">
        <v>36</v>
      </c>
      <c r="C21">
        <v>80</v>
      </c>
      <c r="D21">
        <v>63</v>
      </c>
      <c r="E21">
        <v>103</v>
      </c>
      <c r="F21">
        <v>40</v>
      </c>
      <c r="G21">
        <v>40</v>
      </c>
      <c r="K21" s="1">
        <f t="shared" si="0"/>
        <v>0.9</v>
      </c>
      <c r="L21">
        <v>80</v>
      </c>
      <c r="M21">
        <v>63</v>
      </c>
      <c r="N21">
        <v>103</v>
      </c>
      <c r="O21" s="1">
        <f t="shared" si="1"/>
        <v>10</v>
      </c>
      <c r="P21">
        <v>40</v>
      </c>
      <c r="Q21" s="1">
        <f t="shared" si="2"/>
        <v>12.345679012345679</v>
      </c>
      <c r="R21" s="1">
        <f t="shared" si="3"/>
        <v>219.43539983059387</v>
      </c>
      <c r="S21">
        <f t="shared" si="4"/>
        <v>0.70614747194698224</v>
      </c>
      <c r="T21" s="2">
        <f t="shared" si="5"/>
        <v>18.906569293710309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865D-89AA-3C43-AAD4-B6EDEEA516E9}">
  <dimension ref="A1:D20"/>
  <sheetViews>
    <sheetView tabSelected="1" zoomScale="166" workbookViewId="0">
      <selection activeCell="F2" sqref="F2:G20"/>
    </sheetView>
  </sheetViews>
  <sheetFormatPr baseColWidth="10" defaultRowHeight="16" x14ac:dyDescent="0.2"/>
  <sheetData>
    <row r="1" spans="1:4" x14ac:dyDescent="0.2">
      <c r="A1" t="s">
        <v>11</v>
      </c>
      <c r="B1" t="s">
        <v>14</v>
      </c>
      <c r="C1" t="s">
        <v>6</v>
      </c>
      <c r="D1" t="s">
        <v>15</v>
      </c>
    </row>
    <row r="2" spans="1:4" x14ac:dyDescent="0.2">
      <c r="A2" s="2">
        <v>62.287001652601575</v>
      </c>
      <c r="B2" s="2">
        <v>5.9077889214289803</v>
      </c>
      <c r="C2" s="1">
        <v>5</v>
      </c>
      <c r="D2" s="2">
        <v>0.5</v>
      </c>
    </row>
    <row r="3" spans="1:4" x14ac:dyDescent="0.2">
      <c r="A3" s="2">
        <v>54.798201869831715</v>
      </c>
      <c r="B3" s="2">
        <v>5.0729756087666029</v>
      </c>
      <c r="C3" s="1">
        <v>7</v>
      </c>
      <c r="D3" s="2">
        <v>0.5</v>
      </c>
    </row>
    <row r="4" spans="1:4" x14ac:dyDescent="0.2">
      <c r="A4" s="2">
        <v>46.664032273134666</v>
      </c>
      <c r="B4" s="2">
        <v>4.2031766455288437</v>
      </c>
      <c r="C4" s="1">
        <v>9</v>
      </c>
      <c r="D4" s="2">
        <v>0.5</v>
      </c>
    </row>
    <row r="5" spans="1:4" x14ac:dyDescent="0.2">
      <c r="A5" s="2">
        <v>43.495833650105219</v>
      </c>
      <c r="B5" s="2">
        <v>3.8903973760835542</v>
      </c>
      <c r="C5" s="1">
        <v>11</v>
      </c>
      <c r="D5" s="2">
        <v>0.5</v>
      </c>
    </row>
    <row r="6" spans="1:4" x14ac:dyDescent="0.2">
      <c r="A6" s="2">
        <v>39.203435039211008</v>
      </c>
      <c r="B6" s="2">
        <v>3.4633838495864104</v>
      </c>
      <c r="C6" s="1">
        <v>13</v>
      </c>
      <c r="D6" s="2">
        <v>0.5</v>
      </c>
    </row>
    <row r="7" spans="1:4" x14ac:dyDescent="0.2">
      <c r="A7" s="2">
        <v>36.623281283543157</v>
      </c>
      <c r="B7" s="2">
        <v>3.2194070207855234</v>
      </c>
      <c r="C7" s="1">
        <v>15</v>
      </c>
      <c r="D7" s="2">
        <v>0.5</v>
      </c>
    </row>
    <row r="8" spans="1:4" x14ac:dyDescent="0.2">
      <c r="A8" s="2">
        <v>34.178120939394127</v>
      </c>
      <c r="B8" s="2">
        <v>2.9912850992801809</v>
      </c>
      <c r="C8" s="1">
        <v>17</v>
      </c>
      <c r="D8" s="2">
        <v>0.5</v>
      </c>
    </row>
    <row r="9" spans="1:4" x14ac:dyDescent="0.2">
      <c r="A9" s="2">
        <v>32.304000291284815</v>
      </c>
      <c r="B9" s="2">
        <v>2.8156105734178745</v>
      </c>
      <c r="C9" s="1">
        <v>19</v>
      </c>
      <c r="D9" s="2">
        <v>0.5</v>
      </c>
    </row>
    <row r="10" spans="1:4" x14ac:dyDescent="0.2">
      <c r="A10" s="2">
        <v>30.542147665747201</v>
      </c>
      <c r="B10" s="2">
        <v>2.6522348117894601</v>
      </c>
      <c r="C10" s="1">
        <v>21</v>
      </c>
      <c r="D10" s="2">
        <v>0.5</v>
      </c>
    </row>
    <row r="11" spans="1:4" x14ac:dyDescent="0.2">
      <c r="A11" s="2">
        <v>29.755501306162763</v>
      </c>
      <c r="B11" s="2">
        <v>2.5854247894800326</v>
      </c>
      <c r="C11" s="1">
        <v>23</v>
      </c>
      <c r="D11" s="2">
        <v>0.5</v>
      </c>
    </row>
    <row r="12" spans="1:4" x14ac:dyDescent="0.2">
      <c r="A12" s="2">
        <v>28.119569627037112</v>
      </c>
      <c r="B12" s="2">
        <v>2.4353704376768674</v>
      </c>
      <c r="C12" s="1">
        <v>25</v>
      </c>
      <c r="D12" s="2">
        <v>0.5</v>
      </c>
    </row>
    <row r="13" spans="1:4" x14ac:dyDescent="0.2">
      <c r="A13" s="2">
        <v>26.196001650134527</v>
      </c>
      <c r="B13" s="2">
        <v>2.2631018655076622</v>
      </c>
      <c r="C13" s="1">
        <v>27</v>
      </c>
      <c r="D13" s="2">
        <v>0.5</v>
      </c>
    </row>
    <row r="14" spans="1:4" x14ac:dyDescent="0.2">
      <c r="A14" s="2">
        <v>25.834955860837546</v>
      </c>
      <c r="B14" s="2">
        <v>2.2327640755315246</v>
      </c>
      <c r="C14" s="1">
        <v>29</v>
      </c>
      <c r="D14" s="2">
        <v>0.5</v>
      </c>
    </row>
    <row r="15" spans="1:4" x14ac:dyDescent="0.2">
      <c r="A15" s="2">
        <v>24.749171726915741</v>
      </c>
      <c r="B15" s="2">
        <v>2.1327937356784825</v>
      </c>
      <c r="C15" s="1">
        <v>31</v>
      </c>
      <c r="D15" s="2">
        <v>0.5</v>
      </c>
    </row>
    <row r="16" spans="1:4" x14ac:dyDescent="0.2">
      <c r="A16" s="2">
        <v>24.028420955628597</v>
      </c>
      <c r="B16" s="2">
        <v>2.0724555968484277</v>
      </c>
      <c r="C16" s="1">
        <v>33</v>
      </c>
      <c r="D16" s="2">
        <v>0.5</v>
      </c>
    </row>
    <row r="17" spans="1:4" x14ac:dyDescent="0.2">
      <c r="A17" s="2">
        <v>23.658956383301632</v>
      </c>
      <c r="B17" s="2">
        <v>2.0415218654370566</v>
      </c>
      <c r="C17" s="1">
        <v>35</v>
      </c>
      <c r="D17" s="2">
        <v>0.5</v>
      </c>
    </row>
    <row r="18" spans="1:4" x14ac:dyDescent="0.2">
      <c r="A18" s="2">
        <v>22.662169739988435</v>
      </c>
      <c r="B18" s="2">
        <v>1.9505653915153798</v>
      </c>
      <c r="C18" s="1">
        <v>37</v>
      </c>
      <c r="D18" s="2">
        <v>0.5</v>
      </c>
    </row>
    <row r="19" spans="1:4" x14ac:dyDescent="0.2">
      <c r="A19" s="2">
        <v>22.302942123183815</v>
      </c>
      <c r="B19" s="2">
        <v>1.9206116889674818</v>
      </c>
      <c r="C19" s="1">
        <v>39</v>
      </c>
      <c r="D19" s="2">
        <v>0.5</v>
      </c>
    </row>
    <row r="20" spans="1:4" x14ac:dyDescent="0.2">
      <c r="A20" s="2">
        <v>21.943539983059388</v>
      </c>
      <c r="B20" s="2">
        <v>1.8906569293710309</v>
      </c>
      <c r="C20" s="1">
        <v>40</v>
      </c>
      <c r="D20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FACB-78A1-1748-B148-19F32F36527F}">
  <dimension ref="A1:D20"/>
  <sheetViews>
    <sheetView zoomScale="139" workbookViewId="0">
      <selection activeCell="F17" sqref="F17"/>
    </sheetView>
  </sheetViews>
  <sheetFormatPr baseColWidth="10" defaultRowHeight="16" x14ac:dyDescent="0.2"/>
  <sheetData>
    <row r="1" spans="1:4" x14ac:dyDescent="0.2">
      <c r="A1" t="s">
        <v>3</v>
      </c>
      <c r="B1" t="s">
        <v>13</v>
      </c>
      <c r="C1" t="s">
        <v>6</v>
      </c>
      <c r="D1" t="s">
        <v>15</v>
      </c>
    </row>
    <row r="2" spans="1:4" x14ac:dyDescent="0.2">
      <c r="A2" s="2">
        <v>58</v>
      </c>
      <c r="B2" s="2">
        <v>3.5227829907617076</v>
      </c>
      <c r="C2" s="1">
        <v>5</v>
      </c>
      <c r="D2" s="2">
        <v>0.5</v>
      </c>
    </row>
    <row r="3" spans="1:4" x14ac:dyDescent="0.2">
      <c r="A3" s="2">
        <v>46.280991735537185</v>
      </c>
      <c r="B3" s="2">
        <v>2.6753559451186857</v>
      </c>
      <c r="C3" s="1">
        <v>7</v>
      </c>
      <c r="D3" s="2">
        <v>0.5</v>
      </c>
    </row>
    <row r="4" spans="1:4" x14ac:dyDescent="0.2">
      <c r="A4" s="2">
        <v>33.92</v>
      </c>
      <c r="B4" s="2">
        <v>1.8652898541513596</v>
      </c>
      <c r="C4" s="1">
        <v>9</v>
      </c>
      <c r="D4" s="2">
        <v>0.5</v>
      </c>
    </row>
    <row r="5" spans="1:4" x14ac:dyDescent="0.2">
      <c r="A5" s="2">
        <v>30.769230769230766</v>
      </c>
      <c r="B5" s="2">
        <v>1.6736255176012957</v>
      </c>
      <c r="C5" s="1">
        <v>11</v>
      </c>
      <c r="D5" s="2">
        <v>0.5</v>
      </c>
    </row>
    <row r="6" spans="1:4" x14ac:dyDescent="0.2">
      <c r="A6" s="2">
        <v>25.510204081632647</v>
      </c>
      <c r="B6" s="2">
        <v>1.3679536719477736</v>
      </c>
      <c r="C6" s="1">
        <v>13</v>
      </c>
      <c r="D6" s="2">
        <v>0.5</v>
      </c>
    </row>
    <row r="7" spans="1:4" x14ac:dyDescent="0.2">
      <c r="A7" s="2">
        <v>22.829964328180733</v>
      </c>
      <c r="B7" s="2">
        <v>1.2347553552646657</v>
      </c>
      <c r="C7" s="1">
        <v>15</v>
      </c>
      <c r="D7" s="2">
        <v>0.5</v>
      </c>
    </row>
    <row r="8" spans="1:4" x14ac:dyDescent="0.2">
      <c r="A8" s="2">
        <v>20.888888888888889</v>
      </c>
      <c r="B8" s="2">
        <v>1.1291377192468877</v>
      </c>
      <c r="C8" s="1">
        <v>17</v>
      </c>
      <c r="D8" s="2">
        <v>0.5</v>
      </c>
    </row>
    <row r="9" spans="1:4" x14ac:dyDescent="0.2">
      <c r="A9" s="1">
        <v>19.146722164412068</v>
      </c>
      <c r="B9" s="1">
        <v>1.0365685779258853</v>
      </c>
      <c r="C9" s="1">
        <v>19</v>
      </c>
      <c r="D9" s="1">
        <v>0.5</v>
      </c>
    </row>
    <row r="10" spans="1:4" x14ac:dyDescent="0.2">
      <c r="A10" s="2">
        <v>17.578124999999996</v>
      </c>
      <c r="B10" s="2">
        <v>0.95503930635100809</v>
      </c>
      <c r="C10" s="1">
        <v>21</v>
      </c>
      <c r="D10" s="2">
        <v>0.5</v>
      </c>
    </row>
    <row r="11" spans="1:4" x14ac:dyDescent="0.2">
      <c r="A11" s="2">
        <v>17.187499999999996</v>
      </c>
      <c r="B11" s="2">
        <v>0.94807069526111309</v>
      </c>
      <c r="C11" s="1">
        <v>23</v>
      </c>
      <c r="D11" s="2">
        <v>0.5</v>
      </c>
    </row>
    <row r="12" spans="1:4" x14ac:dyDescent="0.2">
      <c r="A12" s="2">
        <v>15.794306703397609</v>
      </c>
      <c r="B12" s="2">
        <v>0.87677683026665443</v>
      </c>
      <c r="C12" s="1">
        <v>25</v>
      </c>
      <c r="D12" s="2">
        <v>0.5</v>
      </c>
    </row>
    <row r="13" spans="1:4" x14ac:dyDescent="0.2">
      <c r="A13" s="2">
        <v>14.532871972318336</v>
      </c>
      <c r="B13" s="2">
        <v>0.81340285783383193</v>
      </c>
      <c r="C13" s="1">
        <v>27</v>
      </c>
      <c r="D13" s="2">
        <v>0.5</v>
      </c>
    </row>
    <row r="14" spans="1:4" x14ac:dyDescent="0.2">
      <c r="A14" s="2">
        <v>14.186851211072662</v>
      </c>
      <c r="B14" s="2">
        <v>0.80810126322431564</v>
      </c>
      <c r="C14" s="1">
        <v>29</v>
      </c>
      <c r="D14" s="2">
        <v>0.5</v>
      </c>
    </row>
    <row r="15" spans="1:4" x14ac:dyDescent="0.2">
      <c r="A15" s="2">
        <v>13.387755102040817</v>
      </c>
      <c r="B15" s="2">
        <v>0.75683603824539514</v>
      </c>
      <c r="C15" s="1">
        <v>31</v>
      </c>
      <c r="D15" s="2">
        <v>0.5</v>
      </c>
    </row>
    <row r="16" spans="1:4" x14ac:dyDescent="0.2">
      <c r="A16" s="2">
        <v>13.061224489795919</v>
      </c>
      <c r="B16" s="2">
        <v>0.75216398817945662</v>
      </c>
      <c r="C16" s="1">
        <v>33</v>
      </c>
      <c r="D16" s="2">
        <v>0.5</v>
      </c>
    </row>
    <row r="17" spans="1:4" x14ac:dyDescent="0.2">
      <c r="A17" s="2">
        <v>13.061224489795919</v>
      </c>
      <c r="B17" s="2">
        <v>0.75216398817945662</v>
      </c>
      <c r="C17" s="1">
        <v>35</v>
      </c>
      <c r="D17" s="2">
        <v>0.5</v>
      </c>
    </row>
    <row r="18" spans="1:4" x14ac:dyDescent="0.2">
      <c r="A18" s="2">
        <v>12.345679012345679</v>
      </c>
      <c r="B18" s="2">
        <v>0.70614747194698224</v>
      </c>
      <c r="C18" s="1">
        <v>37</v>
      </c>
      <c r="D18" s="2">
        <v>0.5</v>
      </c>
    </row>
    <row r="19" spans="1:4" x14ac:dyDescent="0.2">
      <c r="A19" s="2">
        <v>12.345679012345679</v>
      </c>
      <c r="B19" s="2">
        <v>0.70614747194698224</v>
      </c>
      <c r="C19" s="1">
        <v>39</v>
      </c>
      <c r="D19" s="2">
        <v>0.5</v>
      </c>
    </row>
    <row r="20" spans="1:4" x14ac:dyDescent="0.2">
      <c r="A20" s="2">
        <v>12.345679012345679</v>
      </c>
      <c r="B20" s="2">
        <v>0.70614747194698224</v>
      </c>
      <c r="C20" s="1">
        <v>40</v>
      </c>
      <c r="D20" s="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2019-10-12T23:07:41Z</dcterms:created>
  <dcterms:modified xsi:type="dcterms:W3CDTF">2019-10-13T10:05:33Z</dcterms:modified>
</cp:coreProperties>
</file>