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1.2/"/>
    </mc:Choice>
  </mc:AlternateContent>
  <xr:revisionPtr revIDLastSave="0" documentId="13_ncr:1_{0C06434D-13DF-0047-A552-3D5D2C544500}" xr6:coauthVersionLast="43" xr6:coauthVersionMax="43" xr10:uidLastSave="{00000000-0000-0000-0000-000000000000}"/>
  <bookViews>
    <workbookView xWindow="4420" yWindow="1000" windowWidth="28240" windowHeight="17560" activeTab="2" xr2:uid="{0134507A-683F-C44C-BC3A-BAC7D241442C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K6" i="1"/>
  <c r="K7" i="1"/>
  <c r="K8" i="1"/>
  <c r="K9" i="1"/>
  <c r="K10" i="1"/>
  <c r="K11" i="1"/>
  <c r="K12" i="1"/>
  <c r="K13" i="1"/>
  <c r="K14" i="1"/>
  <c r="K15" i="1"/>
  <c r="K17" i="1"/>
  <c r="K3" i="1"/>
  <c r="K4" i="1"/>
  <c r="K5" i="1"/>
  <c r="E3" i="2"/>
  <c r="E4" i="2"/>
  <c r="E5" i="2"/>
  <c r="E6" i="2"/>
  <c r="E7" i="2"/>
  <c r="E8" i="2"/>
  <c r="E9" i="2"/>
  <c r="E10" i="2"/>
  <c r="E11" i="2"/>
  <c r="E12" i="2"/>
  <c r="E13" i="2"/>
  <c r="E14" i="2"/>
  <c r="E2" i="2"/>
  <c r="B2" i="2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3" i="1"/>
</calcChain>
</file>

<file path=xl/sharedStrings.xml><?xml version="1.0" encoding="utf-8"?>
<sst xmlns="http://schemas.openxmlformats.org/spreadsheetml/2006/main" count="27" uniqueCount="19">
  <si>
    <t>N</t>
  </si>
  <si>
    <t>t</t>
  </si>
  <si>
    <t>Theta</t>
  </si>
  <si>
    <t>Канал</t>
  </si>
  <si>
    <t>Work</t>
  </si>
  <si>
    <t>Background</t>
  </si>
  <si>
    <t>110*</t>
  </si>
  <si>
    <t>0 824</t>
  </si>
  <si>
    <t>q</t>
  </si>
  <si>
    <t>d</t>
  </si>
  <si>
    <t>b</t>
  </si>
  <si>
    <t>g</t>
  </si>
  <si>
    <t>fd</t>
  </si>
  <si>
    <t>sdf</t>
  </si>
  <si>
    <t>sf</t>
  </si>
  <si>
    <t>theta</t>
  </si>
  <si>
    <t>1-theta</t>
  </si>
  <si>
    <t>n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</si>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</sst>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Лист1!$K$3:$K$17</c:f>
              <c:numCache>
                <c:formatCode>General</c:formatCode>
                <c:ptCount val="15"/>
                <c:pt idx="0">
                  <c:v>3.8577766251635115E-4</c:v>
                </c:pt>
                <c:pt idx="1">
                  <c:v>0</c:v>
                </c:pt>
                <c:pt idx="2">
                  <c:v>1.5428130012554719E-3</c:v>
                </c:pt>
                <c:pt idx="3">
                  <c:v>6.1664914611080368E-3</c:v>
                </c:pt>
                <c:pt idx="4">
                  <c:v>1.3856768437074951E-2</c:v>
                </c:pt>
                <c:pt idx="5">
                  <c:v>2.4589914610552488E-2</c:v>
                </c:pt>
                <c:pt idx="6">
                  <c:v>3.8332811506619047E-2</c:v>
                </c:pt>
                <c:pt idx="7">
                  <c:v>5.50430536852623E-2</c:v>
                </c:pt>
                <c:pt idx="8">
                  <c:v>7.466907958870761E-2</c:v>
                </c:pt>
                <c:pt idx="9">
                  <c:v>9.7150330641101346E-2</c:v>
                </c:pt>
                <c:pt idx="10">
                  <c:v>0.12241743810962724</c:v>
                </c:pt>
                <c:pt idx="11">
                  <c:v>0.15039243715047224</c:v>
                </c:pt>
                <c:pt idx="12">
                  <c:v>0.18098900737917556</c:v>
                </c:pt>
                <c:pt idx="14">
                  <c:v>0.21411273922305196</c:v>
                </c:pt>
              </c:numCache>
            </c:numRef>
          </c:xVal>
          <c:yVal>
            <c:numRef>
              <c:f>Лист1!$L$3:$L$17</c:f>
              <c:numCache>
                <c:formatCode>General</c:formatCode>
                <c:ptCount val="15"/>
                <c:pt idx="0">
                  <c:v>9.7087378640776691E-3</c:v>
                </c:pt>
                <c:pt idx="1">
                  <c:v>6.5359477124183009E-3</c:v>
                </c:pt>
                <c:pt idx="2">
                  <c:v>4.2016806722689074E-3</c:v>
                </c:pt>
                <c:pt idx="3">
                  <c:v>2.2727272727272728E-2</c:v>
                </c:pt>
                <c:pt idx="4">
                  <c:v>2.3255813953488372E-2</c:v>
                </c:pt>
                <c:pt idx="5">
                  <c:v>2.3809523809523808E-2</c:v>
                </c:pt>
                <c:pt idx="6">
                  <c:v>2.9411764705882353E-2</c:v>
                </c:pt>
                <c:pt idx="7">
                  <c:v>3.3333333333333333E-2</c:v>
                </c:pt>
                <c:pt idx="8">
                  <c:v>2.3809523809523808E-2</c:v>
                </c:pt>
                <c:pt idx="9">
                  <c:v>1.6949152542372881E-2</c:v>
                </c:pt>
                <c:pt idx="10">
                  <c:v>1.8867924528301886E-2</c:v>
                </c:pt>
                <c:pt idx="11">
                  <c:v>1.1627906976744186E-2</c:v>
                </c:pt>
                <c:pt idx="12">
                  <c:v>9.6153846153846159E-3</c:v>
                </c:pt>
                <c:pt idx="14">
                  <c:v>5.5555555555555558E-3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2-4848-AAA2-ECB7EC28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36991"/>
        <c:axId val="1598170927"/>
      </c:scatterChart>
      <c:valAx>
        <c:axId val="13421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8170927"/>
        <c:crosses val="autoZero"/>
        <c:crossBetween val="midCat"/>
      </c:valAx>
      <c:valAx>
        <c:axId val="15981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1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554788</xdr:colOff>
      <xdr:row>16</xdr:row>
      <xdr:rowOff>87785</xdr:rowOff>
    </xdr:from>
    <xdr:to>
      <xdr:col>14</xdr:col>
      <xdr:colOff>601577</xdr:colOff>
      <xdr:row>40</xdr:row>
      <xdr:rowOff>100262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30F66E-9C1F-474B-8823-42206499F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9FD6-F466-D340-A773-93A7F1A30045}">
  <dimension ref="B1:Q34"/>
  <sheetViews>
    <sheetView zoomScale="114" workbookViewId="0">
      <selection activeCell="O8" sqref="O8"/>
    </sheetView>
  </sheetViews>
  <sheetFormatPr baseColWidth="10" defaultRowHeight="16" x14ac:dyDescent="0.2"/>
  <sheetData>
    <row r="1" spans="2:12" x14ac:dyDescent="0.2">
      <c r="B1" s="1" t="s">
        <v>4</v>
      </c>
      <c r="C1" s="1"/>
      <c r="D1" s="1"/>
      <c r="E1" s="1"/>
      <c r="G1" s="1" t="s">
        <v>5</v>
      </c>
      <c r="H1" s="1"/>
      <c r="I1" s="1"/>
    </row>
    <row r="2" spans="2:12" x14ac:dyDescent="0.2">
      <c r="B2" t="s">
        <v>2</v>
      </c>
      <c r="C2" t="s">
        <v>0</v>
      </c>
      <c r="D2" t="s">
        <v>1</v>
      </c>
      <c r="E2" t="s">
        <v>3</v>
      </c>
      <c r="G2" t="s">
        <v>0</v>
      </c>
      <c r="H2" t="s">
        <v>1</v>
      </c>
      <c r="I2" t="s">
        <v>3</v>
      </c>
    </row>
    <row r="3" spans="2:12" x14ac:dyDescent="0.2">
      <c r="B3">
        <v>-5</v>
      </c>
      <c r="C3">
        <v>103</v>
      </c>
      <c r="D3">
        <v>110</v>
      </c>
      <c r="E3">
        <v>866</v>
      </c>
      <c r="G3">
        <v>1</v>
      </c>
      <c r="H3">
        <v>89</v>
      </c>
      <c r="K3">
        <f t="shared" ref="K3:K4" si="0">1-COS(B3/180)</f>
        <v>3.8577766251635115E-4</v>
      </c>
      <c r="L3">
        <f>1/C3</f>
        <v>9.7087378640776691E-3</v>
      </c>
    </row>
    <row r="4" spans="2:12" x14ac:dyDescent="0.2">
      <c r="B4">
        <v>0</v>
      </c>
      <c r="C4">
        <v>153</v>
      </c>
      <c r="D4">
        <v>116</v>
      </c>
      <c r="E4">
        <v>952</v>
      </c>
      <c r="G4">
        <v>1</v>
      </c>
      <c r="H4">
        <v>70</v>
      </c>
      <c r="K4">
        <f t="shared" si="0"/>
        <v>0</v>
      </c>
      <c r="L4">
        <f t="shared" ref="L4:L17" si="1">1/C4</f>
        <v>6.5359477124183009E-3</v>
      </c>
    </row>
    <row r="5" spans="2:12" x14ac:dyDescent="0.2">
      <c r="B5">
        <v>10</v>
      </c>
      <c r="C5">
        <v>238</v>
      </c>
      <c r="D5">
        <v>152</v>
      </c>
      <c r="E5">
        <v>943</v>
      </c>
      <c r="G5">
        <v>1</v>
      </c>
      <c r="H5">
        <v>313</v>
      </c>
      <c r="K5">
        <f>1-COS(B5/180)</f>
        <v>1.5428130012554719E-3</v>
      </c>
      <c r="L5">
        <f t="shared" si="1"/>
        <v>4.2016806722689074E-3</v>
      </c>
    </row>
    <row r="6" spans="2:12" x14ac:dyDescent="0.2">
      <c r="B6">
        <v>20</v>
      </c>
      <c r="C6">
        <v>44</v>
      </c>
      <c r="D6">
        <v>166</v>
      </c>
      <c r="E6">
        <v>840</v>
      </c>
      <c r="G6">
        <v>1</v>
      </c>
      <c r="H6">
        <v>160</v>
      </c>
      <c r="K6">
        <f t="shared" ref="K6:K17" si="2">1-COS(B6/180)</f>
        <v>6.1664914611080368E-3</v>
      </c>
      <c r="L6">
        <f t="shared" si="1"/>
        <v>2.2727272727272728E-2</v>
      </c>
    </row>
    <row r="7" spans="2:12" x14ac:dyDescent="0.2">
      <c r="B7">
        <v>30</v>
      </c>
      <c r="C7">
        <v>43</v>
      </c>
      <c r="D7">
        <v>181</v>
      </c>
      <c r="E7">
        <v>806</v>
      </c>
      <c r="G7">
        <v>1</v>
      </c>
      <c r="H7">
        <v>313</v>
      </c>
      <c r="K7">
        <f t="shared" si="2"/>
        <v>1.3856768437074951E-2</v>
      </c>
      <c r="L7">
        <f t="shared" si="1"/>
        <v>2.3255813953488372E-2</v>
      </c>
    </row>
    <row r="8" spans="2:12" x14ac:dyDescent="0.2">
      <c r="B8">
        <v>40</v>
      </c>
      <c r="C8">
        <v>42</v>
      </c>
      <c r="D8">
        <v>221</v>
      </c>
      <c r="E8">
        <v>716</v>
      </c>
      <c r="G8">
        <v>3</v>
      </c>
      <c r="H8">
        <v>313</v>
      </c>
      <c r="K8">
        <f t="shared" si="2"/>
        <v>2.4589914610552488E-2</v>
      </c>
      <c r="L8">
        <f t="shared" si="1"/>
        <v>2.3809523809523808E-2</v>
      </c>
    </row>
    <row r="9" spans="2:12" x14ac:dyDescent="0.2">
      <c r="B9">
        <v>50</v>
      </c>
      <c r="C9">
        <v>34</v>
      </c>
      <c r="D9">
        <v>173</v>
      </c>
      <c r="E9">
        <v>611</v>
      </c>
      <c r="G9">
        <v>5</v>
      </c>
      <c r="H9">
        <v>313</v>
      </c>
      <c r="K9">
        <f t="shared" si="2"/>
        <v>3.8332811506619047E-2</v>
      </c>
      <c r="L9">
        <f t="shared" si="1"/>
        <v>2.9411764705882353E-2</v>
      </c>
    </row>
    <row r="10" spans="2:12" x14ac:dyDescent="0.2">
      <c r="B10">
        <v>60</v>
      </c>
      <c r="C10">
        <v>30</v>
      </c>
      <c r="D10">
        <v>210</v>
      </c>
      <c r="E10">
        <v>555</v>
      </c>
      <c r="G10">
        <v>4</v>
      </c>
      <c r="H10">
        <v>313</v>
      </c>
      <c r="K10">
        <f t="shared" si="2"/>
        <v>5.50430536852623E-2</v>
      </c>
      <c r="L10">
        <f t="shared" si="1"/>
        <v>3.3333333333333333E-2</v>
      </c>
    </row>
    <row r="11" spans="2:12" x14ac:dyDescent="0.2">
      <c r="B11">
        <v>70</v>
      </c>
      <c r="C11">
        <v>42</v>
      </c>
      <c r="D11">
        <v>273</v>
      </c>
      <c r="E11">
        <v>494</v>
      </c>
      <c r="G11">
        <v>7</v>
      </c>
      <c r="H11">
        <v>313</v>
      </c>
      <c r="K11">
        <f t="shared" si="2"/>
        <v>7.466907958870761E-2</v>
      </c>
      <c r="L11">
        <f t="shared" si="1"/>
        <v>2.3809523809523808E-2</v>
      </c>
    </row>
    <row r="12" spans="2:12" x14ac:dyDescent="0.2">
      <c r="B12">
        <v>80</v>
      </c>
      <c r="C12">
        <v>59</v>
      </c>
      <c r="D12">
        <v>265</v>
      </c>
      <c r="E12">
        <v>437</v>
      </c>
      <c r="G12">
        <v>5</v>
      </c>
      <c r="H12">
        <v>313</v>
      </c>
      <c r="K12">
        <f t="shared" si="2"/>
        <v>9.7150330641101346E-2</v>
      </c>
      <c r="L12">
        <f t="shared" si="1"/>
        <v>1.6949152542372881E-2</v>
      </c>
    </row>
    <row r="13" spans="2:12" x14ac:dyDescent="0.2">
      <c r="B13">
        <v>90</v>
      </c>
      <c r="C13">
        <v>53</v>
      </c>
      <c r="D13">
        <v>254</v>
      </c>
      <c r="E13">
        <v>407</v>
      </c>
      <c r="G13">
        <v>8</v>
      </c>
      <c r="H13">
        <v>313</v>
      </c>
      <c r="K13">
        <f t="shared" si="2"/>
        <v>0.12241743810962724</v>
      </c>
      <c r="L13">
        <f t="shared" si="1"/>
        <v>1.8867924528301886E-2</v>
      </c>
    </row>
    <row r="14" spans="2:12" x14ac:dyDescent="0.2">
      <c r="B14">
        <v>100</v>
      </c>
      <c r="C14">
        <v>86</v>
      </c>
      <c r="D14">
        <v>254</v>
      </c>
      <c r="E14">
        <v>359</v>
      </c>
      <c r="G14">
        <v>7</v>
      </c>
      <c r="H14">
        <v>313</v>
      </c>
      <c r="K14">
        <f t="shared" si="2"/>
        <v>0.15039243715047224</v>
      </c>
      <c r="L14">
        <f t="shared" si="1"/>
        <v>1.1627906976744186E-2</v>
      </c>
    </row>
    <row r="15" spans="2:12" x14ac:dyDescent="0.2">
      <c r="B15">
        <v>110</v>
      </c>
      <c r="C15">
        <v>104</v>
      </c>
      <c r="D15">
        <v>301</v>
      </c>
      <c r="E15">
        <v>344</v>
      </c>
      <c r="G15">
        <v>14</v>
      </c>
      <c r="H15">
        <v>313</v>
      </c>
      <c r="K15">
        <f t="shared" si="2"/>
        <v>0.18098900737917556</v>
      </c>
      <c r="L15">
        <f t="shared" si="1"/>
        <v>9.6153846153846159E-3</v>
      </c>
    </row>
    <row r="16" spans="2:12" x14ac:dyDescent="0.2">
      <c r="B16" t="s">
        <v>6</v>
      </c>
      <c r="C16">
        <v>73</v>
      </c>
      <c r="D16">
        <v>301</v>
      </c>
      <c r="E16">
        <v>360</v>
      </c>
      <c r="G16">
        <v>16</v>
      </c>
      <c r="H16">
        <v>313</v>
      </c>
    </row>
    <row r="17" spans="2:17" x14ac:dyDescent="0.2">
      <c r="B17">
        <v>120</v>
      </c>
      <c r="C17">
        <v>180</v>
      </c>
      <c r="D17">
        <v>458</v>
      </c>
      <c r="E17">
        <v>308</v>
      </c>
      <c r="G17">
        <v>27</v>
      </c>
      <c r="H17">
        <v>313</v>
      </c>
      <c r="K17">
        <f t="shared" si="2"/>
        <v>0.21411273922305196</v>
      </c>
      <c r="L17">
        <f t="shared" si="1"/>
        <v>5.5555555555555558E-3</v>
      </c>
    </row>
    <row r="20" spans="2:17" x14ac:dyDescent="0.2">
      <c r="K20" t="s">
        <v>11</v>
      </c>
      <c r="L20" t="s">
        <v>9</v>
      </c>
      <c r="M20" t="s">
        <v>12</v>
      </c>
      <c r="N20" t="s">
        <v>13</v>
      </c>
      <c r="O20" t="s">
        <v>14</v>
      </c>
      <c r="P20" t="s">
        <v>13</v>
      </c>
      <c r="Q20" t="s">
        <v>13</v>
      </c>
    </row>
    <row r="21" spans="2:17" x14ac:dyDescent="0.2">
      <c r="J21" t="s">
        <v>8</v>
      </c>
      <c r="K21">
        <v>0</v>
      </c>
      <c r="L21">
        <v>10</v>
      </c>
      <c r="M21">
        <v>20</v>
      </c>
      <c r="N21">
        <v>30</v>
      </c>
      <c r="O21">
        <v>40</v>
      </c>
      <c r="P21">
        <v>50</v>
      </c>
      <c r="Q21">
        <v>60</v>
      </c>
    </row>
    <row r="22" spans="2:17" x14ac:dyDescent="0.2">
      <c r="B22" s="2" t="s">
        <v>7</v>
      </c>
      <c r="F22">
        <v>0</v>
      </c>
      <c r="G22">
        <v>824</v>
      </c>
      <c r="J22" t="s">
        <v>9</v>
      </c>
      <c r="K22">
        <v>824</v>
      </c>
      <c r="L22">
        <v>839</v>
      </c>
      <c r="M22">
        <v>704</v>
      </c>
      <c r="N22">
        <v>685</v>
      </c>
      <c r="O22">
        <v>595</v>
      </c>
      <c r="P22">
        <v>531</v>
      </c>
      <c r="Q22">
        <v>491</v>
      </c>
    </row>
    <row r="23" spans="2:17" x14ac:dyDescent="0.2">
      <c r="B23" s="2"/>
      <c r="C23" s="3">
        <v>10839</v>
      </c>
      <c r="F23">
        <v>10</v>
      </c>
      <c r="G23">
        <v>839</v>
      </c>
      <c r="J23" t="s">
        <v>10</v>
      </c>
      <c r="K23">
        <v>70</v>
      </c>
      <c r="L23">
        <v>80</v>
      </c>
      <c r="M23">
        <v>90</v>
      </c>
      <c r="N23">
        <v>100</v>
      </c>
      <c r="O23">
        <v>110</v>
      </c>
      <c r="P23">
        <v>120</v>
      </c>
    </row>
    <row r="24" spans="2:17" x14ac:dyDescent="0.2">
      <c r="B24" s="2"/>
      <c r="C24" s="3">
        <v>20704</v>
      </c>
      <c r="F24">
        <v>20</v>
      </c>
      <c r="G24">
        <v>704</v>
      </c>
      <c r="J24" t="s">
        <v>9</v>
      </c>
      <c r="K24">
        <v>432</v>
      </c>
      <c r="L24">
        <v>384</v>
      </c>
      <c r="M24">
        <v>352</v>
      </c>
      <c r="N24">
        <v>332</v>
      </c>
      <c r="O24">
        <v>288</v>
      </c>
      <c r="P24">
        <v>253</v>
      </c>
    </row>
    <row r="25" spans="2:17" x14ac:dyDescent="0.2">
      <c r="B25" s="2"/>
      <c r="C25" s="3">
        <v>30685</v>
      </c>
      <c r="F25">
        <v>30</v>
      </c>
      <c r="G25">
        <v>685</v>
      </c>
    </row>
    <row r="26" spans="2:17" x14ac:dyDescent="0.2">
      <c r="B26" s="2"/>
      <c r="C26" s="3">
        <v>40595</v>
      </c>
      <c r="F26">
        <v>40</v>
      </c>
      <c r="G26">
        <v>595</v>
      </c>
    </row>
    <row r="27" spans="2:17" x14ac:dyDescent="0.2">
      <c r="B27" s="2"/>
      <c r="C27" s="3">
        <v>50531</v>
      </c>
      <c r="F27">
        <v>50</v>
      </c>
      <c r="G27">
        <v>531</v>
      </c>
    </row>
    <row r="28" spans="2:17" x14ac:dyDescent="0.2">
      <c r="B28" s="2"/>
      <c r="C28" s="3">
        <v>60491</v>
      </c>
      <c r="F28">
        <v>60</v>
      </c>
      <c r="G28">
        <v>491</v>
      </c>
    </row>
    <row r="29" spans="2:17" x14ac:dyDescent="0.2">
      <c r="B29" s="2"/>
      <c r="C29" s="3">
        <v>70432</v>
      </c>
      <c r="F29">
        <v>70</v>
      </c>
      <c r="G29">
        <v>432</v>
      </c>
    </row>
    <row r="30" spans="2:17" x14ac:dyDescent="0.2">
      <c r="B30" s="2"/>
      <c r="C30" s="3">
        <v>80384</v>
      </c>
      <c r="F30">
        <v>80</v>
      </c>
      <c r="G30">
        <v>384</v>
      </c>
    </row>
    <row r="31" spans="2:17" x14ac:dyDescent="0.2">
      <c r="B31" s="2"/>
      <c r="C31" s="3">
        <v>90352</v>
      </c>
      <c r="F31">
        <v>90</v>
      </c>
      <c r="G31">
        <v>352</v>
      </c>
    </row>
    <row r="32" spans="2:17" x14ac:dyDescent="0.2">
      <c r="B32" s="2"/>
      <c r="C32" s="3">
        <v>100332</v>
      </c>
      <c r="F32">
        <v>100</v>
      </c>
      <c r="G32">
        <v>332</v>
      </c>
    </row>
    <row r="33" spans="2:7" x14ac:dyDescent="0.2">
      <c r="B33" s="2"/>
      <c r="C33" s="3">
        <v>110288</v>
      </c>
      <c r="F33">
        <v>110</v>
      </c>
      <c r="G33">
        <v>288</v>
      </c>
    </row>
    <row r="34" spans="2:7" x14ac:dyDescent="0.2">
      <c r="B34" s="2"/>
      <c r="C34" s="3">
        <v>120253</v>
      </c>
      <c r="F34">
        <v>120</v>
      </c>
      <c r="G34">
        <v>253</v>
      </c>
    </row>
  </sheetData>
  <mergeCells count="2">
    <mergeCell ref="B1:E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7E56-8440-BF49-B87B-56F2E36B59E2}">
  <dimension ref="A1:G14"/>
  <sheetViews>
    <sheetView workbookViewId="0">
      <selection activeCell="B2" sqref="B2:B14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A1" t="s">
        <v>15</v>
      </c>
      <c r="B1" t="s">
        <v>16</v>
      </c>
    </row>
    <row r="2" spans="1:7" x14ac:dyDescent="0.2">
      <c r="A2">
        <v>0</v>
      </c>
      <c r="B2">
        <f>1-COS(A2)</f>
        <v>0</v>
      </c>
      <c r="D2">
        <v>824</v>
      </c>
      <c r="E2">
        <f>1/D2</f>
        <v>1.2135922330097086E-3</v>
      </c>
      <c r="F2">
        <v>20</v>
      </c>
      <c r="G2">
        <f>$F$2/D2*E2</f>
        <v>2.945612216042982E-5</v>
      </c>
    </row>
    <row r="3" spans="1:7" x14ac:dyDescent="0.2">
      <c r="A3">
        <v>10</v>
      </c>
      <c r="B3">
        <f>1-COS(A3/180 * 3.14)</f>
        <v>1.5176886320902749E-2</v>
      </c>
      <c r="D3">
        <v>839</v>
      </c>
      <c r="E3">
        <f t="shared" ref="E3:E14" si="0">1/D3</f>
        <v>1.1918951132300357E-3</v>
      </c>
      <c r="G3">
        <f t="shared" ref="G3:G14" si="1">$F$2/D3*E3</f>
        <v>2.8412279218832793E-5</v>
      </c>
    </row>
    <row r="4" spans="1:7" x14ac:dyDescent="0.2">
      <c r="A4">
        <v>20</v>
      </c>
      <c r="B4">
        <f t="shared" ref="B4:B14" si="2">1-COS(A4/180 * 3.14)</f>
        <v>6.0246869526815905E-2</v>
      </c>
      <c r="D4">
        <v>704</v>
      </c>
      <c r="E4">
        <f t="shared" si="0"/>
        <v>1.4204545454545455E-3</v>
      </c>
      <c r="G4">
        <f t="shared" si="1"/>
        <v>4.0353822314049588E-5</v>
      </c>
    </row>
    <row r="5" spans="1:7" x14ac:dyDescent="0.2">
      <c r="A5">
        <v>30</v>
      </c>
      <c r="B5">
        <f t="shared" si="2"/>
        <v>0.13384190559453701</v>
      </c>
      <c r="D5">
        <v>685</v>
      </c>
      <c r="E5">
        <f t="shared" si="0"/>
        <v>1.4598540145985401E-3</v>
      </c>
      <c r="G5">
        <f t="shared" si="1"/>
        <v>4.2623474878789491E-5</v>
      </c>
    </row>
    <row r="6" spans="1:7" x14ac:dyDescent="0.2">
      <c r="A6">
        <v>40</v>
      </c>
      <c r="B6">
        <f t="shared" si="2"/>
        <v>0.23372810753170115</v>
      </c>
      <c r="D6">
        <v>595</v>
      </c>
      <c r="E6">
        <f t="shared" si="0"/>
        <v>1.6806722689075631E-3</v>
      </c>
      <c r="G6">
        <f t="shared" si="1"/>
        <v>5.6493185509497916E-5</v>
      </c>
    </row>
    <row r="7" spans="1:7" x14ac:dyDescent="0.2">
      <c r="A7">
        <v>50</v>
      </c>
      <c r="B7">
        <f t="shared" si="2"/>
        <v>0.35687355227465423</v>
      </c>
      <c r="D7">
        <v>531</v>
      </c>
      <c r="E7">
        <f t="shared" si="0"/>
        <v>1.8832391713747645E-3</v>
      </c>
      <c r="G7">
        <f t="shared" si="1"/>
        <v>7.0931795532006185E-5</v>
      </c>
    </row>
    <row r="8" spans="1:7" x14ac:dyDescent="0.2">
      <c r="A8">
        <v>60</v>
      </c>
      <c r="B8">
        <f t="shared" si="2"/>
        <v>0.49954031099179419</v>
      </c>
      <c r="D8">
        <v>491</v>
      </c>
      <c r="E8">
        <f t="shared" si="0"/>
        <v>2.0366598778004071E-3</v>
      </c>
      <c r="G8">
        <f t="shared" si="1"/>
        <v>8.2959669156839399E-5</v>
      </c>
    </row>
    <row r="9" spans="1:7" x14ac:dyDescent="0.2">
      <c r="A9">
        <v>70</v>
      </c>
      <c r="B9">
        <f t="shared" si="2"/>
        <v>0.65739790932547826</v>
      </c>
      <c r="D9">
        <v>432</v>
      </c>
      <c r="E9">
        <f t="shared" si="0"/>
        <v>2.3148148148148147E-3</v>
      </c>
      <c r="G9">
        <f t="shared" si="1"/>
        <v>1.0716735253772289E-4</v>
      </c>
    </row>
    <row r="10" spans="1:7" x14ac:dyDescent="0.2">
      <c r="A10">
        <v>80</v>
      </c>
      <c r="B10">
        <f t="shared" si="2"/>
        <v>0.82565477362610362</v>
      </c>
      <c r="D10">
        <v>384</v>
      </c>
      <c r="E10">
        <f t="shared" si="0"/>
        <v>2.6041666666666665E-3</v>
      </c>
      <c r="G10">
        <f t="shared" si="1"/>
        <v>1.3563368055555556E-4</v>
      </c>
    </row>
    <row r="11" spans="1:7" x14ac:dyDescent="0.2">
      <c r="A11">
        <v>90</v>
      </c>
      <c r="B11">
        <f t="shared" si="2"/>
        <v>0.99920367328926674</v>
      </c>
      <c r="D11">
        <v>352</v>
      </c>
      <c r="E11">
        <f t="shared" si="0"/>
        <v>2.840909090909091E-3</v>
      </c>
      <c r="G11">
        <f t="shared" si="1"/>
        <v>1.6141528925619835E-4</v>
      </c>
    </row>
    <row r="12" spans="1:7" x14ac:dyDescent="0.2">
      <c r="A12">
        <v>100</v>
      </c>
      <c r="B12">
        <f t="shared" si="2"/>
        <v>1.172776744472356</v>
      </c>
      <c r="D12">
        <v>332</v>
      </c>
      <c r="E12">
        <f t="shared" si="0"/>
        <v>3.0120481927710845E-3</v>
      </c>
      <c r="G12">
        <f t="shared" si="1"/>
        <v>1.8144868631151111E-4</v>
      </c>
    </row>
    <row r="13" spans="1:7" x14ac:dyDescent="0.2">
      <c r="A13">
        <v>110</v>
      </c>
      <c r="B13">
        <f t="shared" si="2"/>
        <v>1.3411053896359399</v>
      </c>
      <c r="D13">
        <v>288</v>
      </c>
      <c r="E13">
        <f t="shared" si="0"/>
        <v>3.472222222222222E-3</v>
      </c>
      <c r="G13">
        <f t="shared" si="1"/>
        <v>2.4112654320987653E-4</v>
      </c>
    </row>
    <row r="14" spans="1:7" x14ac:dyDescent="0.2">
      <c r="A14">
        <v>120</v>
      </c>
      <c r="B14">
        <f t="shared" si="2"/>
        <v>1.4990801993556198</v>
      </c>
      <c r="D14">
        <v>253</v>
      </c>
      <c r="E14">
        <f t="shared" si="0"/>
        <v>3.952569169960474E-3</v>
      </c>
      <c r="G14">
        <f t="shared" si="1"/>
        <v>3.1245606086644065E-4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1A55-9015-8F41-B414-BEE694E7E2C5}">
  <dimension ref="A1:C14"/>
  <sheetViews>
    <sheetView tabSelected="1" workbookViewId="0">
      <selection activeCell="G15" sqref="G15"/>
    </sheetView>
  </sheetViews>
  <sheetFormatPr baseColWidth="10" defaultRowHeight="16" x14ac:dyDescent="0.2"/>
  <sheetData>
    <row r="1" spans="1:3" x14ac:dyDescent="0.2">
      <c r="A1" t="s">
        <v>15</v>
      </c>
      <c r="B1" t="s">
        <v>17</v>
      </c>
      <c r="C1" t="s">
        <v>18</v>
      </c>
    </row>
    <row r="2" spans="1:3" x14ac:dyDescent="0.2">
      <c r="A2">
        <v>0</v>
      </c>
      <c r="B2">
        <v>1.2135922330097086</v>
      </c>
      <c r="C2">
        <v>2.945612216042982E-2</v>
      </c>
    </row>
    <row r="3" spans="1:3" x14ac:dyDescent="0.2">
      <c r="A3">
        <v>1.5176886320902749E-2</v>
      </c>
      <c r="B3">
        <v>1.1918951132300357</v>
      </c>
      <c r="C3">
        <v>2.8412279218832794E-2</v>
      </c>
    </row>
    <row r="4" spans="1:3" x14ac:dyDescent="0.2">
      <c r="A4">
        <v>6.0246869526815905E-2</v>
      </c>
      <c r="B4">
        <v>1.4204545454545454</v>
      </c>
      <c r="C4">
        <v>4.0353822314049589E-2</v>
      </c>
    </row>
    <row r="5" spans="1:3" x14ac:dyDescent="0.2">
      <c r="A5">
        <v>0.13384190559453701</v>
      </c>
      <c r="B5">
        <v>1.4598540145985401</v>
      </c>
      <c r="C5">
        <v>4.2623474878789494E-2</v>
      </c>
    </row>
    <row r="6" spans="1:3" x14ac:dyDescent="0.2">
      <c r="A6">
        <v>0.23372810753170115</v>
      </c>
      <c r="B6">
        <v>1.680672268907563</v>
      </c>
      <c r="C6">
        <v>5.6493185509497917E-2</v>
      </c>
    </row>
    <row r="7" spans="1:3" x14ac:dyDescent="0.2">
      <c r="A7">
        <v>0.35687355227465423</v>
      </c>
      <c r="B7">
        <v>1.8832391713747645</v>
      </c>
      <c r="C7">
        <v>7.0931795532006181E-2</v>
      </c>
    </row>
    <row r="8" spans="1:3" x14ac:dyDescent="0.2">
      <c r="A8">
        <v>0.49954031099179419</v>
      </c>
      <c r="B8">
        <v>2.0366598778004072</v>
      </c>
      <c r="C8">
        <v>8.2959669156839402E-2</v>
      </c>
    </row>
    <row r="9" spans="1:3" x14ac:dyDescent="0.2">
      <c r="A9">
        <v>0.65739790932547826</v>
      </c>
      <c r="B9">
        <v>2.3148148148148149</v>
      </c>
      <c r="C9">
        <v>0.10716735253772289</v>
      </c>
    </row>
    <row r="10" spans="1:3" x14ac:dyDescent="0.2">
      <c r="A10">
        <v>0.82565477362610362</v>
      </c>
      <c r="B10">
        <v>2.6041666666666665</v>
      </c>
      <c r="C10">
        <v>0.13563368055555555</v>
      </c>
    </row>
    <row r="11" spans="1:3" x14ac:dyDescent="0.2">
      <c r="A11">
        <v>0.99920367328926674</v>
      </c>
      <c r="B11">
        <v>2.8409090909090908</v>
      </c>
      <c r="C11">
        <v>0.16141528925619836</v>
      </c>
    </row>
    <row r="12" spans="1:3" x14ac:dyDescent="0.2">
      <c r="A12">
        <v>1.172776744472356</v>
      </c>
      <c r="B12">
        <v>3.0120481927710845</v>
      </c>
      <c r="C12">
        <v>0.18144868631151112</v>
      </c>
    </row>
    <row r="13" spans="1:3" x14ac:dyDescent="0.2">
      <c r="A13">
        <v>1.3411053896359399</v>
      </c>
      <c r="B13">
        <v>3.4722222222222219</v>
      </c>
      <c r="C13">
        <v>0.24112654320987653</v>
      </c>
    </row>
    <row r="14" spans="1:3" x14ac:dyDescent="0.2">
      <c r="A14">
        <v>1.4990801993556198</v>
      </c>
      <c r="B14">
        <v>3.9525691699604741</v>
      </c>
      <c r="C14">
        <v>0.31245606086644068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2020-09-11T10:58:48Z</dcterms:created>
  <dcterms:modified xsi:type="dcterms:W3CDTF">2020-09-19T19:15:39Z</dcterms:modified>
</cp:coreProperties>
</file>