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5140" windowHeight="1231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/>
  <c r="G12"/>
  <c r="G8"/>
  <c r="F12" l="1"/>
  <c r="F11"/>
  <c r="C12"/>
  <c r="C11"/>
  <c r="C8"/>
  <c r="F16" s="1"/>
  <c r="F14" l="1"/>
  <c r="F18"/>
  <c r="C23" s="1"/>
  <c r="C24" s="1"/>
</calcChain>
</file>

<file path=xl/sharedStrings.xml><?xml version="1.0" encoding="utf-8"?>
<sst xmlns="http://schemas.openxmlformats.org/spreadsheetml/2006/main" count="22" uniqueCount="22">
  <si>
    <t>Група А</t>
  </si>
  <si>
    <t>Група В</t>
  </si>
  <si>
    <t xml:space="preserve">Набір </t>
  </si>
  <si>
    <t>Завдання 18</t>
  </si>
  <si>
    <t>М=</t>
  </si>
  <si>
    <t xml:space="preserve"> </t>
  </si>
  <si>
    <t>Вибіркове середнє</t>
  </si>
  <si>
    <t>Дисперсії для груп А і В:</t>
  </si>
  <si>
    <t>D(А)=</t>
  </si>
  <si>
    <t>D(B)=</t>
  </si>
  <si>
    <t>Об'єм вибірки n</t>
  </si>
  <si>
    <t>Об'єм груп:</t>
  </si>
  <si>
    <t>Внутрішньогрупова дисперсія  D (вн гр):</t>
  </si>
  <si>
    <t xml:space="preserve">Міжгрупова дисперсія D(між) : </t>
  </si>
  <si>
    <t>n(А)=</t>
  </si>
  <si>
    <t>n(В)=</t>
  </si>
  <si>
    <t>Середня дисперсія вибірки С:</t>
  </si>
  <si>
    <t>δ</t>
  </si>
  <si>
    <t>n=</t>
  </si>
  <si>
    <t>Середні для груп А і В:</t>
  </si>
  <si>
    <t>Виправлена вибіркова дисперсія і середнє квадратичне для «С»:</t>
  </si>
  <si>
    <t>-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</si>
</sst>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perscript"/>
      <sz val="18"/>
      <color theme="1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BFBFD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0" xfId="0" applyNumberFormat="1" applyBorder="1" applyAlignment="1"/>
    <xf numFmtId="2" fontId="0" fillId="0" borderId="0" xfId="0" applyNumberFormat="1" applyBorder="1"/>
    <xf numFmtId="2" fontId="0" fillId="2" borderId="2" xfId="0" applyNumberFormat="1" applyFill="1" applyBorder="1" applyAlignment="1">
      <alignment horizontal="right"/>
    </xf>
    <xf numFmtId="2" fontId="0" fillId="2" borderId="3" xfId="0" applyNumberFormat="1" applyFill="1" applyBorder="1" applyAlignment="1">
      <alignment horizontal="left"/>
    </xf>
    <xf numFmtId="2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wrapText="1"/>
    </xf>
    <xf numFmtId="2" fontId="0" fillId="0" borderId="0" xfId="0" applyNumberFormat="1" applyFill="1" applyBorder="1" applyAlignment="1">
      <alignment vertic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wrapText="1"/>
    </xf>
    <xf numFmtId="2" fontId="2" fillId="0" borderId="0" xfId="0" applyNumberFormat="1" applyFont="1"/>
    <xf numFmtId="2" fontId="3" fillId="0" borderId="0" xfId="0" applyNumberFormat="1" applyFont="1"/>
    <xf numFmtId="2" fontId="0" fillId="7" borderId="5" xfId="0" applyNumberFormat="1" applyFill="1" applyBorder="1" applyAlignment="1">
      <alignment horizontal="right"/>
    </xf>
    <xf numFmtId="2" fontId="0" fillId="7" borderId="6" xfId="0" applyNumberFormat="1" applyFill="1" applyBorder="1" applyAlignment="1">
      <alignment horizontal="left"/>
    </xf>
    <xf numFmtId="2" fontId="0" fillId="7" borderId="7" xfId="0" applyNumberFormat="1" applyFill="1" applyBorder="1"/>
    <xf numFmtId="2" fontId="0" fillId="7" borderId="2" xfId="0" applyNumberFormat="1" applyFill="1" applyBorder="1" applyAlignment="1">
      <alignment horizontal="right"/>
    </xf>
    <xf numFmtId="2" fontId="0" fillId="7" borderId="4" xfId="0" applyNumberFormat="1" applyFill="1" applyBorder="1" applyAlignment="1">
      <alignment horizontal="left"/>
    </xf>
    <xf numFmtId="2" fontId="0" fillId="7" borderId="3" xfId="0" applyNumberFormat="1" applyFill="1" applyBorder="1"/>
    <xf numFmtId="2" fontId="0" fillId="8" borderId="5" xfId="0" applyNumberFormat="1" applyFill="1" applyBorder="1" applyAlignment="1">
      <alignment horizontal="right" vertical="center"/>
    </xf>
    <xf numFmtId="2" fontId="0" fillId="8" borderId="7" xfId="0" applyNumberFormat="1" applyFill="1" applyBorder="1" applyAlignment="1">
      <alignment horizontal="left" vertical="center"/>
    </xf>
    <xf numFmtId="2" fontId="0" fillId="8" borderId="2" xfId="0" applyNumberFormat="1" applyFill="1" applyBorder="1" applyAlignment="1">
      <alignment horizontal="right" vertical="center"/>
    </xf>
    <xf numFmtId="2" fontId="0" fillId="8" borderId="3" xfId="0" applyNumberFormat="1" applyFill="1" applyBorder="1" applyAlignment="1">
      <alignment horizontal="left" vertical="center"/>
    </xf>
    <xf numFmtId="2" fontId="0" fillId="11" borderId="0" xfId="0" applyNumberFormat="1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2" fontId="0" fillId="12" borderId="0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  <xf numFmtId="2" fontId="0" fillId="15" borderId="5" xfId="0" applyNumberFormat="1" applyFill="1" applyBorder="1" applyAlignment="1">
      <alignment horizontal="right" vertical="center"/>
    </xf>
    <xf numFmtId="2" fontId="0" fillId="15" borderId="7" xfId="0" applyNumberFormat="1" applyFill="1" applyBorder="1" applyAlignment="1">
      <alignment horizontal="left" vertical="center"/>
    </xf>
    <xf numFmtId="2" fontId="0" fillId="3" borderId="0" xfId="0" applyNumberFormat="1" applyFill="1" applyAlignment="1">
      <alignment horizontal="center" wrapText="1"/>
    </xf>
    <xf numFmtId="2" fontId="0" fillId="11" borderId="1" xfId="0" applyNumberFormat="1" applyFill="1" applyBorder="1" applyAlignment="1">
      <alignment horizontal="center" vertical="center"/>
    </xf>
    <xf numFmtId="2" fontId="0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 vertical="center"/>
    </xf>
    <xf numFmtId="2" fontId="0" fillId="6" borderId="0" xfId="0" applyNumberFormat="1" applyFill="1" applyAlignment="1">
      <alignment horizontal="center"/>
    </xf>
    <xf numFmtId="2" fontId="0" fillId="9" borderId="1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5" borderId="0" xfId="0" applyNumberFormat="1" applyFill="1" applyBorder="1" applyAlignment="1">
      <alignment horizontal="center"/>
    </xf>
    <xf numFmtId="2" fontId="0" fillId="13" borderId="8" xfId="0" applyNumberFormat="1" applyFill="1" applyBorder="1" applyAlignment="1">
      <alignment horizontal="center" wrapText="1"/>
    </xf>
    <xf numFmtId="2" fontId="0" fillId="14" borderId="1" xfId="0" applyNumberFormat="1" applyFill="1" applyBorder="1" applyAlignment="1">
      <alignment horizontal="center"/>
    </xf>
    <xf numFmtId="2" fontId="0" fillId="10" borderId="1" xfId="0" applyNumberFormat="1" applyFill="1" applyBorder="1" applyAlignment="1">
      <alignment horizontal="center"/>
    </xf>
    <xf numFmtId="2" fontId="0" fillId="4" borderId="0" xfId="0" applyNumberForma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99"/>
      <color rgb="FF669900"/>
      <color rgb="FF99CCFF"/>
      <color rgb="FFFFCCFF"/>
      <color rgb="FF9999FF"/>
      <color rgb="FFCBFBFD"/>
      <color rgb="FF66FFCC"/>
      <color rgb="FFFF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551795</xdr:colOff>
      <xdr:row>9</xdr:row>
      <xdr:rowOff>170794</xdr:rowOff>
    </xdr:from>
    <xdr:to>
      <xdr:col>7</xdr:col>
      <xdr:colOff>105105</xdr:colOff>
      <xdr:row>11</xdr:row>
      <xdr:rowOff>6272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217278" y="1885294"/>
          <a:ext cx="164224" cy="216478"/>
        </a:xfrm>
        <a:prstGeom prst="rect">
          <a:avLst/>
        </a:prstGeom>
        <a:noFill/>
      </xdr:spPr>
    </xdr:pic>
    <xdr:clientData/>
  </xdr:twoCellAnchor>
  <xdr:twoCellAnchor>
    <xdr:from>
      <xdr:col>8</xdr:col>
      <xdr:colOff>518949</xdr:colOff>
      <xdr:row>9</xdr:row>
      <xdr:rowOff>183932</xdr:rowOff>
    </xdr:from>
    <xdr:to>
      <xdr:col>9</xdr:col>
      <xdr:colOff>78828</xdr:colOff>
      <xdr:row>11</xdr:row>
      <xdr:rowOff>28068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406259" y="1898432"/>
          <a:ext cx="170793" cy="225136"/>
        </a:xfrm>
        <a:prstGeom prst="rect">
          <a:avLst/>
        </a:prstGeom>
        <a:noFill/>
      </xdr:spPr>
    </xdr:pic>
    <xdr:clientData/>
  </xdr:twoCellAnchor>
  <xdr:twoCellAnchor>
    <xdr:from>
      <xdr:col>1</xdr:col>
      <xdr:colOff>256190</xdr:colOff>
      <xdr:row>22</xdr:row>
      <xdr:rowOff>24714</xdr:rowOff>
    </xdr:from>
    <xdr:to>
      <xdr:col>1</xdr:col>
      <xdr:colOff>400028</xdr:colOff>
      <xdr:row>23</xdr:row>
      <xdr:rowOff>6570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67104" y="4222283"/>
          <a:ext cx="143838" cy="1986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24"/>
  <sheetViews>
    <sheetView tabSelected="1" zoomScale="145" zoomScaleNormal="145" workbookViewId="0">
      <selection activeCell="R26" sqref="R26"/>
    </sheetView>
  </sheetViews>
  <sheetFormatPr defaultRowHeight="15"/>
  <cols>
    <col min="1" max="16384" width="9.140625" style="1"/>
  </cols>
  <sheetData>
    <row r="1" spans="2:13">
      <c r="B1" s="41" t="s">
        <v>3</v>
      </c>
      <c r="C1" s="41"/>
      <c r="D1" s="41"/>
      <c r="E1" s="41"/>
      <c r="F1" s="41"/>
      <c r="G1" s="41"/>
    </row>
    <row r="3" spans="2:13">
      <c r="B3" s="7" t="s">
        <v>2</v>
      </c>
      <c r="C3" s="8">
        <v>3</v>
      </c>
      <c r="D3" s="8">
        <v>5</v>
      </c>
      <c r="E3" s="8">
        <v>6</v>
      </c>
      <c r="F3" s="8">
        <v>7</v>
      </c>
      <c r="G3" s="8">
        <v>8</v>
      </c>
    </row>
    <row r="4" spans="2:13">
      <c r="B4" s="7" t="s">
        <v>0</v>
      </c>
      <c r="C4" s="7">
        <v>3.7</v>
      </c>
      <c r="D4" s="7">
        <v>0.8</v>
      </c>
      <c r="E4" s="7">
        <v>5.8</v>
      </c>
      <c r="F4" s="7">
        <v>-1.1000000000000001</v>
      </c>
      <c r="G4" s="7">
        <v>-3.1</v>
      </c>
      <c r="I4" s="2"/>
      <c r="J4" s="2"/>
      <c r="K4" s="2"/>
      <c r="L4" s="2"/>
      <c r="M4" s="2"/>
    </row>
    <row r="5" spans="2:13">
      <c r="B5" s="7" t="s">
        <v>1</v>
      </c>
      <c r="C5" s="7">
        <v>1.8</v>
      </c>
      <c r="D5" s="7">
        <v>4.2</v>
      </c>
      <c r="E5" s="7" t="s">
        <v>21</v>
      </c>
      <c r="F5" s="7">
        <v>-0.5</v>
      </c>
      <c r="G5" s="7">
        <v>6.1</v>
      </c>
      <c r="I5" s="2"/>
      <c r="J5" s="2"/>
      <c r="K5" s="2"/>
      <c r="L5" s="2"/>
      <c r="M5" s="2"/>
    </row>
    <row r="7" spans="2:13" ht="15" customHeight="1">
      <c r="B7" s="43" t="s">
        <v>6</v>
      </c>
      <c r="C7" s="43"/>
      <c r="D7" s="3"/>
      <c r="E7" s="9"/>
      <c r="F7" s="42" t="s">
        <v>10</v>
      </c>
      <c r="G7" s="42"/>
      <c r="H7" s="1" t="s">
        <v>5</v>
      </c>
    </row>
    <row r="8" spans="2:13">
      <c r="B8" s="5" t="s">
        <v>4</v>
      </c>
      <c r="C8" s="6">
        <f>AVERAGE(C4:G5)</f>
        <v>1.966666666666667</v>
      </c>
      <c r="D8" s="4"/>
      <c r="E8" s="9"/>
      <c r="F8" s="31" t="s">
        <v>18</v>
      </c>
      <c r="G8" s="32">
        <f>COUNT(C4:G5)</f>
        <v>9</v>
      </c>
    </row>
    <row r="9" spans="2:13">
      <c r="E9" s="9"/>
      <c r="F9" s="10"/>
    </row>
    <row r="10" spans="2:13">
      <c r="B10" s="44" t="s">
        <v>7</v>
      </c>
      <c r="C10" s="44"/>
      <c r="D10" s="44"/>
      <c r="E10" s="39" t="s">
        <v>11</v>
      </c>
      <c r="F10" s="39"/>
      <c r="G10" s="34" t="s">
        <v>19</v>
      </c>
      <c r="H10" s="34"/>
      <c r="I10" s="34"/>
      <c r="J10" s="34"/>
    </row>
    <row r="11" spans="2:13">
      <c r="B11" s="15" t="s">
        <v>8</v>
      </c>
      <c r="C11" s="16">
        <f>VAR(C4:G4)</f>
        <v>12.837</v>
      </c>
      <c r="D11" s="17"/>
      <c r="E11" s="21" t="s">
        <v>14</v>
      </c>
      <c r="F11" s="22">
        <f>COUNT(C4:G4)</f>
        <v>5</v>
      </c>
      <c r="G11" s="36"/>
      <c r="H11" s="36"/>
      <c r="I11" s="37"/>
      <c r="J11" s="37"/>
    </row>
    <row r="12" spans="2:13">
      <c r="B12" s="18" t="s">
        <v>9</v>
      </c>
      <c r="C12" s="19">
        <f>VAR(C5:G5)</f>
        <v>8.2333333333333325</v>
      </c>
      <c r="D12" s="20"/>
      <c r="E12" s="23" t="s">
        <v>15</v>
      </c>
      <c r="F12" s="24">
        <f>COUNT(C5:G5)</f>
        <v>4</v>
      </c>
      <c r="G12" s="35">
        <f>AVERAGE(C4:G4)</f>
        <v>1.2200000000000002</v>
      </c>
      <c r="H12" s="35"/>
      <c r="I12" s="36">
        <f>AVERAGE(C5:G5)</f>
        <v>2.9</v>
      </c>
      <c r="J12" s="36"/>
    </row>
    <row r="13" spans="2:13" ht="15.75" customHeight="1">
      <c r="H13" s="14"/>
    </row>
    <row r="14" spans="2:13">
      <c r="B14" s="38" t="s">
        <v>12</v>
      </c>
      <c r="C14" s="38"/>
      <c r="D14" s="38"/>
      <c r="E14" s="38"/>
      <c r="F14" s="27">
        <f>(C11*F11+C12*F12)/(F11+F12)</f>
        <v>10.790925925925926</v>
      </c>
    </row>
    <row r="15" spans="2:13">
      <c r="F15" s="11"/>
    </row>
    <row r="16" spans="2:13">
      <c r="B16" s="40" t="s">
        <v>13</v>
      </c>
      <c r="C16" s="40"/>
      <c r="D16" s="40"/>
      <c r="E16" s="40"/>
      <c r="F16" s="26">
        <f>((H11-C8)^2*F11+(I11-C8)^2)/(F11+F12)</f>
        <v>2.5785185185185195</v>
      </c>
    </row>
    <row r="17" spans="2:9">
      <c r="F17" s="11"/>
      <c r="I17"/>
    </row>
    <row r="18" spans="2:9">
      <c r="B18" s="45" t="s">
        <v>16</v>
      </c>
      <c r="C18" s="45"/>
      <c r="D18" s="45"/>
      <c r="E18" s="45"/>
      <c r="F18" s="25">
        <f>(C11+C12)/2</f>
        <v>10.535166666666665</v>
      </c>
    </row>
    <row r="20" spans="2:9" ht="15" customHeight="1">
      <c r="B20" s="33" t="s">
        <v>20</v>
      </c>
      <c r="C20" s="33"/>
      <c r="D20" s="33"/>
      <c r="E20" s="33"/>
      <c r="F20" s="12"/>
    </row>
    <row r="21" spans="2:9">
      <c r="B21" s="33"/>
      <c r="C21" s="33"/>
      <c r="D21" s="33"/>
      <c r="E21" s="33"/>
      <c r="F21" s="12"/>
    </row>
    <row r="23" spans="2:9" ht="17.25">
      <c r="B23" s="28"/>
      <c r="C23" s="28">
        <f>(G8/(G8-1))*F18</f>
        <v>11.852062499999999</v>
      </c>
      <c r="D23" s="13"/>
    </row>
    <row r="24" spans="2:9">
      <c r="B24" s="29" t="s">
        <v>17</v>
      </c>
      <c r="C24" s="30">
        <f>SQRT(C23)</f>
        <v>3.4426824570384063</v>
      </c>
      <c r="E24"/>
      <c r="H24"/>
    </row>
  </sheetData>
  <mergeCells count="14">
    <mergeCell ref="B1:G1"/>
    <mergeCell ref="F7:G7"/>
    <mergeCell ref="B7:C7"/>
    <mergeCell ref="B10:D10"/>
    <mergeCell ref="B18:E18"/>
    <mergeCell ref="B20:E21"/>
    <mergeCell ref="G10:J10"/>
    <mergeCell ref="G12:H12"/>
    <mergeCell ref="G11:H11"/>
    <mergeCell ref="I11:J11"/>
    <mergeCell ref="I12:J12"/>
    <mergeCell ref="B14:E14"/>
    <mergeCell ref="E10:F10"/>
    <mergeCell ref="B16:E16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Klass</dc:creator>
  <cp:lastModifiedBy>oleg</cp:lastModifiedBy>
  <dcterms:created xsi:type="dcterms:W3CDTF">2020-09-28T08:24:47Z</dcterms:created>
  <dcterms:modified xsi:type="dcterms:W3CDTF">2020-10-17T19:12:01Z</dcterms:modified>
</cp:coreProperties>
</file>