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9.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0.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1.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3.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5.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6.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7.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8.xml" ContentType="application/vnd.openxmlformats-officedocument.drawingml.chart+xml"/>
  <Override PartName="/xl/drawings/drawing38.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66925"/>
  <mc:AlternateContent xmlns:mc="http://schemas.openxmlformats.org/markup-compatibility/2006">
    <mc:Choice Requires="x15">
      <x15ac:absPath xmlns:x15ac="http://schemas.microsoft.com/office/spreadsheetml/2010/11/ac" url="Y:\RQM\SIMSca\2017\SIC17_060\Raw_data\"/>
    </mc:Choice>
  </mc:AlternateContent>
  <bookViews>
    <workbookView xWindow="0" yWindow="0" windowWidth="12240" windowHeight="5244" tabRatio="927"/>
  </bookViews>
  <sheets>
    <sheet name="Request" sheetId="38" r:id="rId1"/>
    <sheet name="Comments &amp; Info" sheetId="1" r:id="rId2"/>
    <sheet name="Depths" sheetId="2" r:id="rId3"/>
    <sheet name="Comparison 3 Samples (As SF)" sheetId="37" r:id="rId4"/>
    <sheet name="Comparison 3 Samples (AsSi SF)" sheetId="36" r:id="rId5"/>
    <sheet name="Comparison 3 Samples (RAW)" sheetId="30" r:id="rId6"/>
    <sheet name="Comparison 3 Samples (O,C&amp;Si)" sheetId="29" r:id="rId7"/>
    <sheet name="As-1 (2 Runs)" sheetId="25" r:id="rId8"/>
    <sheet name="As-1" sheetId="17" r:id="rId9"/>
    <sheet name="As-1 Repeat" sheetId="21" r:id="rId10"/>
    <sheet name="As-2 (2 Runs)" sheetId="26" r:id="rId11"/>
    <sheet name="As-2" sheetId="15" r:id="rId12"/>
    <sheet name="As-2 Repeat" sheetId="23" r:id="rId13"/>
    <sheet name="As-3" sheetId="19" r:id="rId14"/>
    <sheet name="AsinSiO2" sheetId="14" r:id="rId15"/>
    <sheet name="Comparison 3 Spls (AsQuant RSF)" sheetId="34" r:id="rId16"/>
    <sheet name="Comparison 3 Spls (AsSi RSF)" sheetId="35" r:id="rId17"/>
    <sheet name="Comparison 3 Spls (Quant RSF)" sheetId="32" r:id="rId18"/>
    <sheet name="Comparison 3 Samples (Quant SF)" sheetId="33" r:id="rId19"/>
    <sheet name="Data_AsinSiO2" sheetId="13" r:id="rId20"/>
    <sheet name="Data_09_As-2" sheetId="16" r:id="rId21"/>
    <sheet name="Data_07_As-1" sheetId="18" r:id="rId22"/>
    <sheet name="Data_10_As-3" sheetId="20" r:id="rId23"/>
    <sheet name="Data_11_As-1" sheetId="22" r:id="rId24"/>
    <sheet name="Data_12_As-2" sheetId="24" r:id="rId25"/>
    <sheet name="Comparison 3 Samples (Quant As)" sheetId="31" r:id="rId26"/>
    <sheet name="Comparison 3 Samples (All As)" sheetId="28" r:id="rId27"/>
    <sheet name="Comparison 3 Samples" sheetId="27" r:id="rId2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2" l="1"/>
  <c r="C5" i="2" l="1"/>
  <c r="C6" i="2"/>
  <c r="H8" i="2" l="1"/>
  <c r="G8" i="2"/>
  <c r="F8" i="2"/>
  <c r="E8" i="2"/>
  <c r="D8" i="2"/>
  <c r="C8" i="2"/>
</calcChain>
</file>

<file path=xl/sharedStrings.xml><?xml version="1.0" encoding="utf-8"?>
<sst xmlns="http://schemas.openxmlformats.org/spreadsheetml/2006/main" count="1366" uniqueCount="212">
  <si>
    <t>Measurement information</t>
  </si>
  <si>
    <t>Contacts :</t>
  </si>
  <si>
    <t>SIMS Tool:</t>
  </si>
  <si>
    <t>Cameca</t>
  </si>
  <si>
    <t>Author:</t>
  </si>
  <si>
    <t>B.Douhard</t>
  </si>
  <si>
    <t>Primary Beam:</t>
  </si>
  <si>
    <t>Reviewed by:</t>
  </si>
  <si>
    <t>Mass resolution</t>
  </si>
  <si>
    <t>Comments:</t>
  </si>
  <si>
    <t>General remarks:</t>
  </si>
  <si>
    <t>Depthscales:</t>
  </si>
  <si>
    <t>Concentration quantification:</t>
  </si>
  <si>
    <t>Interpretation</t>
  </si>
  <si>
    <t>General info about SIMS at Imec:</t>
  </si>
  <si>
    <t>Info SIMS Imec</t>
  </si>
  <si>
    <t>Sample</t>
  </si>
  <si>
    <t>Measurement</t>
  </si>
  <si>
    <t>Avge Depth (nm)</t>
  </si>
  <si>
    <t>Tot Meas.Time (min)</t>
  </si>
  <si>
    <t>Sputter Rate Check</t>
  </si>
  <si>
    <t>Sputter Rate (nm/min)</t>
  </si>
  <si>
    <t>Primary Current</t>
  </si>
  <si>
    <t>SR/Ip</t>
  </si>
  <si>
    <t>Quantification</t>
  </si>
  <si>
    <t>Matrix Signal Intensity</t>
  </si>
  <si>
    <t>As-1</t>
  </si>
  <si>
    <t>As-2</t>
  </si>
  <si>
    <t>As-3</t>
  </si>
  <si>
    <t>AsinSiO2 Ref 5e14</t>
  </si>
  <si>
    <t>Dektak Depths</t>
  </si>
  <si>
    <t>Rel.Sens.Factor AsSi</t>
  </si>
  <si>
    <t xml:space="preserve">Rel.Sens.Factor As </t>
  </si>
  <si>
    <t>*** DATA FILES ***</t>
  </si>
  <si>
    <t>Raw data file name(s)</t>
  </si>
  <si>
    <t>07_As-1_NEG GOOD.ckb</t>
  </si>
  <si>
    <t>Sample ID</t>
  </si>
  <si>
    <t>GaAs calib sample</t>
  </si>
  <si>
    <t>Sample code</t>
  </si>
  <si>
    <t>Data process ID</t>
  </si>
  <si>
    <t>Analysis date</t>
  </si>
  <si>
    <t>Analysis time</t>
  </si>
  <si>
    <t>Analysis recipe name</t>
  </si>
  <si>
    <t>5 new mass calib now with eGun.rckb</t>
  </si>
  <si>
    <t>*** DATA START ***</t>
  </si>
  <si>
    <t>12C</t>
  </si>
  <si>
    <t>13C</t>
  </si>
  <si>
    <t>16O</t>
  </si>
  <si>
    <t>18O</t>
  </si>
  <si>
    <t>28Si</t>
  </si>
  <si>
    <t>75As</t>
  </si>
  <si>
    <t>75As 28Si</t>
  </si>
  <si>
    <t>197Au</t>
  </si>
  <si>
    <t>75As_comb</t>
  </si>
  <si>
    <t>75As 28Si_comb</t>
  </si>
  <si>
    <t>Time[s]</t>
  </si>
  <si>
    <t>Depth</t>
  </si>
  <si>
    <t>I[cnt/s]</t>
  </si>
  <si>
    <t>C[atom/cm3]</t>
  </si>
  <si>
    <t>*** DATA END ***</t>
  </si>
  <si>
    <t>*** ANALYSIS POSITION ***</t>
  </si>
  <si>
    <t>Data file name(s)</t>
  </si>
  <si>
    <t>Shuttle_ID</t>
  </si>
  <si>
    <t>18holes</t>
  </si>
  <si>
    <t>Stage coordinates</t>
  </si>
  <si>
    <t>X(um)</t>
  </si>
  <si>
    <t>Y(um)</t>
  </si>
  <si>
    <t>Z(um)</t>
  </si>
  <si>
    <t>Window coordinates</t>
  </si>
  <si>
    <t>Sample coordinates</t>
  </si>
  <si>
    <t>*** ANALYSIS RECIPE ***</t>
  </si>
  <si>
    <t>File name(s)</t>
  </si>
  <si>
    <t>Creation date</t>
  </si>
  <si>
    <t>Creation time</t>
  </si>
  <si>
    <t>*** MAIN ANALYTICAL PARAMETERS (MAP) ***</t>
  </si>
  <si>
    <t>ISF file name</t>
  </si>
  <si>
    <t>Primary ions</t>
  </si>
  <si>
    <t>Primary column</t>
  </si>
  <si>
    <t>Impact energy (eV)</t>
  </si>
  <si>
    <t>Secondary ion polarity</t>
  </si>
  <si>
    <t>Secondary ion energy (V)</t>
  </si>
  <si>
    <t>*** OPTIONAL INSTRUMENTAL PARAMETERS (OIP) ***</t>
  </si>
  <si>
    <t>Prim beam preset</t>
  </si>
  <si>
    <t>Prim beam intensity @t=0 (nA)</t>
  </si>
  <si>
    <t>Prim beam intensity @t=end (nA)</t>
  </si>
  <si>
    <t>Prim beam intensity regulation</t>
  </si>
  <si>
    <t>Raster size (um)</t>
  </si>
  <si>
    <t>DTOS</t>
  </si>
  <si>
    <t>Analyzed area size (um)</t>
  </si>
  <si>
    <t>EGate rate (%)</t>
  </si>
  <si>
    <t>Field aperture (um)</t>
  </si>
  <si>
    <t>Contrast aperture (um)</t>
  </si>
  <si>
    <t>Entrance slit (um)</t>
  </si>
  <si>
    <t>Exit slit (um)</t>
  </si>
  <si>
    <t>Energy window (eV)</t>
  </si>
  <si>
    <t>Energy slit offset (eV)</t>
  </si>
  <si>
    <t>PBMF aperture (um)</t>
  </si>
  <si>
    <t>LPRIM4 aperture (um)</t>
  </si>
  <si>
    <t>Rotation</t>
  </si>
  <si>
    <t>Speed (rpm)</t>
  </si>
  <si>
    <t>*** ION DETECTOR PARAMETERS ***</t>
  </si>
  <si>
    <t>EM yield (%)</t>
  </si>
  <si>
    <t>EM HV (V)</t>
  </si>
  <si>
    <t>EM discriminator threshold (mV)</t>
  </si>
  <si>
    <t>EM background (c/s)</t>
  </si>
  <si>
    <t>EM dead time (ns)</t>
  </si>
  <si>
    <t>EM -&gt; FC threshold (c/s)</t>
  </si>
  <si>
    <t>FC -&gt; EM threshold (c/s)</t>
  </si>
  <si>
    <t>*** OTHERS ***</t>
  </si>
  <si>
    <t>Oxygen flooding</t>
  </si>
  <si>
    <t>Analysis chamber press (mbar)</t>
  </si>
  <si>
    <t>Electron gun</t>
  </si>
  <si>
    <t xml:space="preserve">   e-gun HV</t>
  </si>
  <si>
    <t xml:space="preserve">   e-beam current</t>
  </si>
  <si>
    <t>*** CALIBRATION PARAMETERS ***</t>
  </si>
  <si>
    <t>Data File name(s)</t>
  </si>
  <si>
    <t>Layer #1 matrix</t>
  </si>
  <si>
    <t xml:space="preserve">  1st Interface (nm)</t>
  </si>
  <si>
    <t xml:space="preserve">  2nd Interface (nm)</t>
  </si>
  <si>
    <t xml:space="preserve">  Depth calib method</t>
  </si>
  <si>
    <t xml:space="preserve">  Mean SR (nm/min)</t>
  </si>
  <si>
    <t xml:space="preserve">    Species</t>
  </si>
  <si>
    <t xml:space="preserve">      Conc calib method</t>
  </si>
  <si>
    <t xml:space="preserve">      RSF  (at/cm3)</t>
  </si>
  <si>
    <t xml:space="preserve">      Dose (at/cm2)</t>
  </si>
  <si>
    <t xml:space="preserve">      [C]  (at/cm3)</t>
  </si>
  <si>
    <t xml:space="preserve">      Ref signal</t>
  </si>
  <si>
    <t>RSF</t>
  </si>
  <si>
    <t>1.798E+308</t>
  </si>
  <si>
    <t>09_As-2_NEG GOOD.ckb</t>
  </si>
  <si>
    <t>No2 calib sample</t>
  </si>
  <si>
    <t>10_As-3_NEG GOOD.ckb</t>
  </si>
  <si>
    <t>No 1</t>
  </si>
  <si>
    <t>11_As-1_NEG GOOD.ckb</t>
  </si>
  <si>
    <t>12_As-2_NEG GOOD.ckb</t>
  </si>
  <si>
    <t>14_AsinSiO2_NEG GOOD.ckb</t>
  </si>
  <si>
    <t>SIC13_047_3-1_Al2O3</t>
  </si>
  <si>
    <t>Time</t>
  </si>
  <si>
    <t>Depth[nm]</t>
  </si>
  <si>
    <t>DOSE</t>
  </si>
  <si>
    <t>AsinSiO2 12C Int. (Counts/s)</t>
  </si>
  <si>
    <t>AsinSiO2 13C Int. (Counts/s)</t>
  </si>
  <si>
    <t>AsinSiO2 16O Int. (Counts/s)</t>
  </si>
  <si>
    <t>AsinSiO2 18O Int. (Counts/s)</t>
  </si>
  <si>
    <t>AsinSiO2 28Si Int. (Counts/s)</t>
  </si>
  <si>
    <t>AsinSiO2 75As Conc. (At./cm3)</t>
  </si>
  <si>
    <t>AsinSiO2 197Au Int. (Counts/s)</t>
  </si>
  <si>
    <t>As-1 12C Int. (Counts/s)</t>
  </si>
  <si>
    <t>As-1 13C Int. (Counts/s)</t>
  </si>
  <si>
    <t>As-1 16O Int. (Counts/s)</t>
  </si>
  <si>
    <t>As-1 18O Int. (Counts/s)</t>
  </si>
  <si>
    <t>As-1 28Si Int. (Counts/s)</t>
  </si>
  <si>
    <t>As-1 75As Int. (Counts/s)</t>
  </si>
  <si>
    <t>As-1 75As 28Si Int. (Counts/s)</t>
  </si>
  <si>
    <t>As-1 197Au Int. (Counts/s)</t>
  </si>
  <si>
    <t>As-2 12C Int. (Counts/s)</t>
  </si>
  <si>
    <t>As-2 13C Int. (Counts/s)</t>
  </si>
  <si>
    <t>As-2 16O Int. (Counts/s)</t>
  </si>
  <si>
    <t>As-2 18O Int. (Counts/s)</t>
  </si>
  <si>
    <t>As-2 28Si Int. (Counts/s)</t>
  </si>
  <si>
    <t>As-2 75As Int. (Counts/s)</t>
  </si>
  <si>
    <t>As-2 75As 28Si Int. (Counts/s)</t>
  </si>
  <si>
    <t>As-2 197Au Int. (Counts/s)</t>
  </si>
  <si>
    <t>As-2 75As 28Si_RSF Int. (Counts/s)</t>
  </si>
  <si>
    <t>As-3 12C Int. (Counts/s)</t>
  </si>
  <si>
    <t>As-3 13C Int. (Counts/s)</t>
  </si>
  <si>
    <t>As-3 16O Int. (Counts/s)</t>
  </si>
  <si>
    <t>As-3 18O Int. (Counts/s)</t>
  </si>
  <si>
    <t>As-3 28Si Int. (Counts/s)</t>
  </si>
  <si>
    <t>As-3 75As Int. (Counts/s)</t>
  </si>
  <si>
    <t>As-3 75As 28Si Int. (Counts/s)</t>
  </si>
  <si>
    <t>As-3 197Au Int. (Counts/s)</t>
  </si>
  <si>
    <t>As-1 Bis 12C Int. (Counts/s)</t>
  </si>
  <si>
    <t>As-1 Bis 13C Int. (Counts/s)</t>
  </si>
  <si>
    <t>As-1 Bis 16O Int. (Counts/s)</t>
  </si>
  <si>
    <t>As-1 Bis 18O Int. (Counts/s)</t>
  </si>
  <si>
    <t>As-1 Bis 28Si Int. (Counts/s)</t>
  </si>
  <si>
    <t>As-1 Bis 75As Int. (Counts/s)</t>
  </si>
  <si>
    <t>As-1 Bis 75As 28Si Int. (Counts/s)</t>
  </si>
  <si>
    <t>As-1 Bis 197Au Int. (Counts/s)</t>
  </si>
  <si>
    <t>As-2 Bis 12C Int. (Counts/s)</t>
  </si>
  <si>
    <t>As-2 Bis 13C Int. (Counts/s)</t>
  </si>
  <si>
    <t>As-2 Bis 16O Int. (Counts/s)</t>
  </si>
  <si>
    <t>As-2 Bis 18O Int. (Counts/s)</t>
  </si>
  <si>
    <t>As-2 Bis 28Si Int. (Counts/s)</t>
  </si>
  <si>
    <t>As-2 Bis 75As Int. (Counts/s)</t>
  </si>
  <si>
    <t>As-2 Bis 75As 28Si Int. (Counts/s)</t>
  </si>
  <si>
    <t>As-2 Bis 197Au Int. (Counts/s)</t>
  </si>
  <si>
    <t>Depths values in red have unusual large error bars because of their low values and poor reproducibility (Roughness, Gold layer scratching with stylus...)</t>
  </si>
  <si>
    <t>AsinSiO2 As Conc. from 103AsSi (At./cm3)</t>
  </si>
  <si>
    <t>As-2 As Conc. from 103AsSi RSF (At./cm3)</t>
  </si>
  <si>
    <t>As-1 As Conc. from 103AsSi SF (At./cm3)</t>
  </si>
  <si>
    <t>As-2 As Conc. from 103AsSi SF (At./cm3)</t>
  </si>
  <si>
    <t>As-2 Bis As Conc. from 103AsSi SF (At./cm3)</t>
  </si>
  <si>
    <t>As-1 Bis As Conc. from 103AsSi SF (At./cm3)</t>
  </si>
  <si>
    <t>As-3 As Conc. from 103AsSi SF (At./cm3)</t>
  </si>
  <si>
    <t>As-3 As Conc. using RSF (At./cm3)</t>
  </si>
  <si>
    <t>As-1 Bis As Conc. using SF (At./cm3)</t>
  </si>
  <si>
    <t>As-3 As Conc. using SF (At./cm3)</t>
  </si>
  <si>
    <t>As-1 As Conc. using SF (At./cm3)</t>
  </si>
  <si>
    <t>As-2 As Conc. using SF (At./cm3)</t>
  </si>
  <si>
    <t>As-2 Bis As Conc. using SF (At./cm3)</t>
  </si>
  <si>
    <r>
      <rPr>
        <sz val="10"/>
        <color rgb="FFFF0000"/>
        <rFont val="Arial"/>
        <family val="2"/>
      </rPr>
      <t>Cs</t>
    </r>
    <r>
      <rPr>
        <vertAlign val="superscript"/>
        <sz val="10"/>
        <rFont val="Arial"/>
        <family val="2"/>
      </rPr>
      <t>+</t>
    </r>
  </si>
  <si>
    <t>4000 HMR</t>
  </si>
  <si>
    <r>
      <t xml:space="preserve">Please note that plots show in the same time quantified (As From </t>
    </r>
    <r>
      <rPr>
        <vertAlign val="superscript"/>
        <sz val="10"/>
        <rFont val="Arial"/>
        <family val="2"/>
      </rPr>
      <t>75</t>
    </r>
    <r>
      <rPr>
        <sz val="10"/>
        <rFont val="Arial"/>
        <family val="2"/>
      </rPr>
      <t>As</t>
    </r>
    <r>
      <rPr>
        <vertAlign val="superscript"/>
        <sz val="10"/>
        <rFont val="Arial"/>
        <family val="2"/>
      </rPr>
      <t>-</t>
    </r>
    <r>
      <rPr>
        <sz val="10"/>
        <rFont val="Arial"/>
        <family val="2"/>
      </rPr>
      <t xml:space="preserve"> or </t>
    </r>
    <r>
      <rPr>
        <vertAlign val="superscript"/>
        <sz val="10"/>
        <rFont val="Arial"/>
        <family val="2"/>
      </rPr>
      <t>103</t>
    </r>
    <r>
      <rPr>
        <sz val="10"/>
        <rFont val="Arial"/>
        <family val="2"/>
      </rPr>
      <t>AsSi</t>
    </r>
    <r>
      <rPr>
        <vertAlign val="superscript"/>
        <sz val="10"/>
        <rFont val="Arial"/>
        <family val="2"/>
      </rPr>
      <t>-</t>
    </r>
    <r>
      <rPr>
        <sz val="10"/>
        <rFont val="Arial"/>
        <family val="2"/>
      </rPr>
      <t>, At./cm3) and unquantified curves (Counts/s).</t>
    </r>
  </si>
  <si>
    <r>
      <t xml:space="preserve">Concerning depth, it must be kept in mind that absolute values are not accurate (a few nm precision because of Sputter Rate (SR, nm/min) variation during transiants) but relative depths between samples are accurate.. 
</t>
    </r>
    <r>
      <rPr>
        <b/>
        <sz val="10"/>
        <rFont val="Arial"/>
        <family val="2"/>
      </rPr>
      <t xml:space="preserve">For this request, Standard implant (plotted under </t>
    </r>
    <r>
      <rPr>
        <b/>
        <sz val="10"/>
        <color rgb="FF00B0F0"/>
        <rFont val="Arial"/>
        <family val="2"/>
      </rPr>
      <t>blue tab</t>
    </r>
    <r>
      <rPr>
        <b/>
        <sz val="10"/>
        <rFont val="Arial"/>
        <family val="2"/>
      </rPr>
      <t>)depthscale was determined using total crater measured depth (Dektak profilometer) and assuming constant sputter rate along profile. Samples measurements were not calibrated in depth since scale would be distorted becasue of varying sputter rates through different layers. We still measured their total dephts as an indication (with rather large error bars because of their low values and poor reproducibility (Roughness, Gold layer scratching with stylus...). Measured depths and SR values can be found under the "</t>
    </r>
    <r>
      <rPr>
        <b/>
        <sz val="10"/>
        <color rgb="FF00B050"/>
        <rFont val="Arial"/>
        <family val="2"/>
      </rPr>
      <t>Depths</t>
    </r>
    <r>
      <rPr>
        <b/>
        <sz val="10"/>
        <rFont val="Arial"/>
        <family val="2"/>
      </rPr>
      <t>" tab.</t>
    </r>
  </si>
  <si>
    <r>
      <rPr>
        <b/>
        <sz val="10"/>
        <rFont val="Arial"/>
        <family val="2"/>
      </rPr>
      <t xml:space="preserve">Arsenic was measured two ways: Following either </t>
    </r>
    <r>
      <rPr>
        <b/>
        <vertAlign val="superscript"/>
        <sz val="10"/>
        <rFont val="Arial"/>
        <family val="2"/>
      </rPr>
      <t>75</t>
    </r>
    <r>
      <rPr>
        <b/>
        <sz val="10"/>
        <rFont val="Arial"/>
        <family val="2"/>
      </rPr>
      <t>As</t>
    </r>
    <r>
      <rPr>
        <b/>
        <vertAlign val="superscript"/>
        <sz val="10"/>
        <rFont val="Arial"/>
        <family val="2"/>
      </rPr>
      <t>-</t>
    </r>
    <r>
      <rPr>
        <b/>
        <sz val="10"/>
        <rFont val="Arial"/>
        <family val="2"/>
      </rPr>
      <t xml:space="preserve"> or </t>
    </r>
    <r>
      <rPr>
        <b/>
        <vertAlign val="superscript"/>
        <sz val="10"/>
        <rFont val="Arial"/>
        <family val="2"/>
      </rPr>
      <t>103</t>
    </r>
    <r>
      <rPr>
        <b/>
        <sz val="10"/>
        <rFont val="Arial"/>
        <family val="2"/>
      </rPr>
      <t>AsSi</t>
    </r>
    <r>
      <rPr>
        <b/>
        <vertAlign val="superscript"/>
        <sz val="10"/>
        <rFont val="Arial"/>
        <family val="2"/>
      </rPr>
      <t xml:space="preserve">-  </t>
    </r>
    <r>
      <rPr>
        <b/>
        <sz val="10"/>
        <rFont val="Arial"/>
        <family val="2"/>
      </rPr>
      <t>ions. Both were quantified to represent As concentration using our reference As in Si implant. Note that both methods should match when As is diluted in Si matrix but AsSi can give an underestimate if we have As clusters for instance.</t>
    </r>
    <r>
      <rPr>
        <sz val="10"/>
        <rFont val="Arial"/>
        <family val="2"/>
      </rPr>
      <t xml:space="preserve"> 
</t>
    </r>
    <r>
      <rPr>
        <b/>
        <sz val="10"/>
        <rFont val="Arial"/>
        <family val="2"/>
      </rPr>
      <t>Also, these two ions can be quantified using simple constant conversion from Counts/s to At./cm3 (Sensitivity Factor method, SF) or including extra normalization relative to Si reference signal (Relative Sensitivity Factor method, RSF).
We tried both SF and RSF methods and used repeated measurements of As-1 and As-2 samples to see which method gave better As concentration reproducibility (ie if we had to correct or not As and AsSi for Si level variations between measurements).
Based on As-1 and As-1 bis measurements (see 1st grey tab), it appears SF method is more reproducible. We then used SF method to compare samples (first two black tabs). In case comparison using RSF are also visible under light grey tabs before datasheets.
Concerning As vs AsSi we can see that both methods match on right hand side of peak (ie where As is diluted in Si matrix) as they should while onset of single As arrives sooner than the one of AsSi. This can be linked with clustered As giving As signal but no significant AsSi signal.</t>
    </r>
    <r>
      <rPr>
        <sz val="10"/>
        <rFont val="Arial"/>
        <family val="2"/>
      </rPr>
      <t xml:space="preserve">
</t>
    </r>
    <r>
      <rPr>
        <b/>
        <sz val="10"/>
        <rFont val="Arial"/>
        <family val="2"/>
      </rPr>
      <t>Any quantified signal is only meaningful where we can assume same matrix as for the standard sample used for quantification (Here only if we can assume As diluted in Si what may not be true at implant peak)</t>
    </r>
    <r>
      <rPr>
        <sz val="10"/>
        <rFont val="Arial"/>
        <family val="2"/>
      </rPr>
      <t>. At top surface and interfaces, SIMS artefacts are present that make the quantification deviating from real level.</t>
    </r>
  </si>
  <si>
    <t>Global conclusion is that we could no evidence clear differnces between samples (measured differences between samples being of the same order as differences observed between 2 runs on same sample.</t>
  </si>
  <si>
    <r>
      <t xml:space="preserve">Samples As-1 and As-2 were measured twice in order to asses reproducibility and to determine wich concentration quantification is the most accurate.
All measurements are shown separately under </t>
    </r>
    <r>
      <rPr>
        <b/>
        <sz val="10"/>
        <color rgb="FFFF0000"/>
        <rFont val="Arial"/>
        <family val="2"/>
      </rPr>
      <t>red tabs</t>
    </r>
    <r>
      <rPr>
        <b/>
        <sz val="10"/>
        <rFont val="Arial"/>
        <family val="2"/>
      </rPr>
      <t>.
It should be noted that these were very challenging measurements: Low primary energy for optimal depth resolution + High mass resolution requiring very narrow energy band-pass making signal very sensitive to surface charging. We used electron gun to compensate for charging.</t>
    </r>
  </si>
  <si>
    <t>Extra</t>
  </si>
  <si>
    <t>Electron Gun</t>
  </si>
  <si>
    <t>Feel free to set a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</si>
</sst>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19" x14ac:knownFonts="1">
    <font>
      <sz val="11"/>
      <color theme="1"/>
      <name val="Calibri"/>
      <family val="2"/>
      <scheme val="minor"/>
    </font>
    <font>
      <sz val="11"/>
      <color theme="1"/>
      <name val="Gill Sans MT"/>
      <family val="2"/>
    </font>
    <font>
      <sz val="11"/>
      <color theme="1"/>
      <name val="Gill Sans MT"/>
      <family val="2"/>
    </font>
    <font>
      <sz val="10"/>
      <name val="Arial"/>
      <family val="2"/>
    </font>
    <font>
      <b/>
      <sz val="16"/>
      <name val="Arial"/>
      <family val="2"/>
    </font>
    <font>
      <b/>
      <sz val="11"/>
      <color theme="1"/>
      <name val="Calibri"/>
      <family val="2"/>
      <scheme val="minor"/>
    </font>
    <font>
      <b/>
      <sz val="10"/>
      <name val="Arial"/>
      <family val="2"/>
    </font>
    <font>
      <u/>
      <sz val="10"/>
      <color indexed="12"/>
      <name val="Arial"/>
      <family val="2"/>
    </font>
    <font>
      <sz val="10"/>
      <color rgb="FFFF0000"/>
      <name val="Arial"/>
      <family val="2"/>
    </font>
    <font>
      <vertAlign val="superscript"/>
      <sz val="10"/>
      <name val="Arial"/>
      <family val="2"/>
    </font>
    <font>
      <b/>
      <sz val="11"/>
      <color rgb="FFFF0000"/>
      <name val="Calibri"/>
      <family val="2"/>
      <scheme val="minor"/>
    </font>
    <font>
      <sz val="11"/>
      <color rgb="FFFF0000"/>
      <name val="Calibri"/>
      <family val="2"/>
      <scheme val="minor"/>
    </font>
    <font>
      <b/>
      <sz val="11"/>
      <name val="Arial"/>
      <family val="2"/>
    </font>
    <font>
      <b/>
      <sz val="12"/>
      <color theme="1"/>
      <name val="Calibri"/>
      <family val="2"/>
      <scheme val="minor"/>
    </font>
    <font>
      <b/>
      <sz val="16"/>
      <color theme="1"/>
      <name val="Calibri"/>
      <family val="2"/>
      <scheme val="minor"/>
    </font>
    <font>
      <b/>
      <sz val="10"/>
      <color rgb="FF00B050"/>
      <name val="Arial"/>
      <family val="2"/>
    </font>
    <font>
      <b/>
      <vertAlign val="superscript"/>
      <sz val="10"/>
      <name val="Arial"/>
      <family val="2"/>
    </font>
    <font>
      <b/>
      <sz val="10"/>
      <color rgb="FFFF0000"/>
      <name val="Arial"/>
      <family val="2"/>
    </font>
    <font>
      <b/>
      <sz val="10"/>
      <color rgb="FF00B0F0"/>
      <name val="Arial"/>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s>
  <cellStyleXfs count="6">
    <xf numFmtId="0" fontId="0" fillId="0" borderId="0"/>
    <xf numFmtId="0" fontId="3" fillId="0" borderId="0">
      <alignment wrapText="1"/>
    </xf>
    <xf numFmtId="0" fontId="3" fillId="0" borderId="0"/>
    <xf numFmtId="164" fontId="3" fillId="0" borderId="0" applyFont="0" applyFill="0" applyBorder="0" applyAlignment="0" applyProtection="0"/>
    <xf numFmtId="0" fontId="7" fillId="0" borderId="0" applyNumberFormat="0" applyFill="0" applyBorder="0" applyAlignment="0" applyProtection="0">
      <alignment vertical="top"/>
      <protection locked="0"/>
    </xf>
    <xf numFmtId="0" fontId="2" fillId="0" borderId="0"/>
  </cellStyleXfs>
  <cellXfs count="90">
    <xf numFmtId="0" fontId="0" fillId="0" borderId="0" xfId="0"/>
    <xf numFmtId="0" fontId="0" fillId="2" borderId="0" xfId="0" applyFill="1"/>
    <xf numFmtId="0" fontId="3" fillId="2" borderId="0" xfId="2" applyFill="1"/>
    <xf numFmtId="0" fontId="6" fillId="0" borderId="3" xfId="1" applyFont="1" applyBorder="1" applyAlignment="1"/>
    <xf numFmtId="0" fontId="6" fillId="0" borderId="4" xfId="1" applyFont="1" applyBorder="1">
      <alignment wrapText="1"/>
    </xf>
    <xf numFmtId="164" fontId="3" fillId="2" borderId="0" xfId="3" applyFont="1" applyFill="1" applyAlignment="1">
      <alignment wrapText="1"/>
    </xf>
    <xf numFmtId="0" fontId="6" fillId="0" borderId="5" xfId="1" applyFont="1" applyBorder="1" applyAlignment="1"/>
    <xf numFmtId="0" fontId="3" fillId="0" borderId="6" xfId="1" applyFont="1" applyBorder="1">
      <alignment wrapText="1"/>
    </xf>
    <xf numFmtId="0" fontId="6" fillId="0" borderId="7" xfId="1" applyFont="1" applyBorder="1" applyAlignment="1"/>
    <xf numFmtId="0" fontId="4" fillId="2" borderId="0" xfId="1" applyFont="1" applyFill="1" applyAlignment="1">
      <alignment vertical="top"/>
    </xf>
    <xf numFmtId="0" fontId="0" fillId="2" borderId="0" xfId="0" applyNumberFormat="1" applyFill="1" applyAlignment="1">
      <alignment horizontal="left" vertical="top" wrapText="1"/>
    </xf>
    <xf numFmtId="0" fontId="3" fillId="2" borderId="0" xfId="1" applyFill="1" applyAlignment="1">
      <alignment vertical="top" wrapText="1"/>
    </xf>
    <xf numFmtId="0" fontId="12" fillId="2" borderId="0" xfId="2" applyFont="1" applyFill="1" applyBorder="1" applyAlignment="1"/>
    <xf numFmtId="0" fontId="7" fillId="0" borderId="0" xfId="4" applyAlignment="1" applyProtection="1"/>
    <xf numFmtId="0" fontId="3" fillId="0" borderId="0" xfId="1" applyAlignment="1">
      <alignment vertical="top" wrapText="1"/>
    </xf>
    <xf numFmtId="0" fontId="5" fillId="2" borderId="0" xfId="0" applyFont="1" applyFill="1" applyBorder="1" applyAlignment="1">
      <alignment horizontal="center"/>
    </xf>
    <xf numFmtId="0" fontId="0" fillId="2" borderId="0" xfId="0" applyFill="1" applyBorder="1" applyAlignment="1"/>
    <xf numFmtId="0" fontId="0" fillId="2" borderId="0" xfId="0" applyFill="1" applyAlignment="1"/>
    <xf numFmtId="0" fontId="5" fillId="0" borderId="10" xfId="0" applyFont="1" applyBorder="1" applyAlignment="1">
      <alignment horizontal="left"/>
    </xf>
    <xf numFmtId="0" fontId="5" fillId="0" borderId="13" xfId="0" applyFont="1" applyBorder="1" applyAlignment="1">
      <alignment horizontal="left"/>
    </xf>
    <xf numFmtId="0" fontId="0" fillId="3" borderId="14" xfId="0" applyFill="1" applyBorder="1" applyAlignment="1"/>
    <xf numFmtId="0" fontId="0" fillId="3" borderId="15" xfId="0" applyFill="1" applyBorder="1" applyAlignment="1"/>
    <xf numFmtId="0" fontId="0" fillId="3" borderId="18" xfId="0" applyFill="1" applyBorder="1" applyAlignment="1"/>
    <xf numFmtId="0" fontId="0" fillId="3" borderId="2" xfId="0" applyFill="1" applyBorder="1" applyAlignment="1"/>
    <xf numFmtId="0" fontId="0" fillId="4" borderId="21" xfId="0" applyFont="1" applyFill="1" applyBorder="1" applyAlignment="1">
      <alignment horizontal="left"/>
    </xf>
    <xf numFmtId="0" fontId="5" fillId="0" borderId="5" xfId="0" applyFont="1" applyBorder="1" applyAlignment="1">
      <alignment horizontal="left"/>
    </xf>
    <xf numFmtId="0" fontId="5" fillId="5" borderId="10" xfId="0" applyFont="1" applyFill="1" applyBorder="1" applyAlignment="1">
      <alignment horizontal="left"/>
    </xf>
    <xf numFmtId="0" fontId="5" fillId="5" borderId="13" xfId="0" applyFont="1" applyFill="1" applyBorder="1" applyAlignment="1">
      <alignment horizontal="left"/>
    </xf>
    <xf numFmtId="0" fontId="5" fillId="5" borderId="16" xfId="0" applyFont="1" applyFill="1" applyBorder="1" applyAlignment="1">
      <alignment horizontal="left"/>
    </xf>
    <xf numFmtId="0" fontId="0" fillId="3" borderId="18" xfId="0" applyFill="1" applyBorder="1"/>
    <xf numFmtId="0" fontId="0" fillId="3" borderId="2" xfId="0" applyFill="1" applyBorder="1"/>
    <xf numFmtId="0" fontId="5" fillId="6" borderId="22" xfId="0" applyFont="1" applyFill="1" applyBorder="1" applyAlignment="1">
      <alignment horizontal="left"/>
    </xf>
    <xf numFmtId="0" fontId="5" fillId="6" borderId="21" xfId="0" applyFont="1" applyFill="1" applyBorder="1" applyAlignment="1">
      <alignment horizontal="left"/>
    </xf>
    <xf numFmtId="0" fontId="0" fillId="0" borderId="24" xfId="0" applyBorder="1"/>
    <xf numFmtId="0" fontId="0" fillId="2" borderId="0" xfId="0" applyFill="1" applyAlignment="1">
      <alignment horizontal="center"/>
    </xf>
    <xf numFmtId="0" fontId="0" fillId="2" borderId="0" xfId="0" applyFill="1" applyBorder="1"/>
    <xf numFmtId="0" fontId="3" fillId="2" borderId="0" xfId="0" applyNumberFormat="1" applyFont="1" applyFill="1" applyBorder="1"/>
    <xf numFmtId="0" fontId="0" fillId="2" borderId="0" xfId="0" applyNumberFormat="1" applyFill="1" applyBorder="1"/>
    <xf numFmtId="0" fontId="0" fillId="2" borderId="0" xfId="0" applyNumberFormat="1" applyFill="1"/>
    <xf numFmtId="0" fontId="0" fillId="2" borderId="0" xfId="0" applyFill="1" applyBorder="1" applyAlignment="1">
      <alignment horizontal="center"/>
    </xf>
    <xf numFmtId="0" fontId="0" fillId="0" borderId="0" xfId="0" applyBorder="1" applyAlignment="1">
      <alignment horizontal="center"/>
    </xf>
    <xf numFmtId="0" fontId="0" fillId="0" borderId="0" xfId="0" applyBorder="1"/>
    <xf numFmtId="0" fontId="0" fillId="0" borderId="0" xfId="0" applyAlignment="1">
      <alignment horizontal="center"/>
    </xf>
    <xf numFmtId="0" fontId="10" fillId="2" borderId="0" xfId="0" applyFont="1" applyFill="1" applyBorder="1" applyAlignment="1">
      <alignment horizontal="center"/>
    </xf>
    <xf numFmtId="0" fontId="11" fillId="3" borderId="2" xfId="0" applyFont="1" applyFill="1" applyBorder="1" applyAlignment="1"/>
    <xf numFmtId="0" fontId="0" fillId="4" borderId="18" xfId="0" applyFill="1" applyBorder="1" applyAlignment="1"/>
    <xf numFmtId="0" fontId="11" fillId="4" borderId="2" xfId="0" applyFont="1" applyFill="1" applyBorder="1" applyAlignment="1"/>
    <xf numFmtId="0" fontId="13" fillId="4" borderId="12" xfId="0" applyFont="1" applyFill="1" applyBorder="1" applyAlignment="1">
      <alignment horizontal="center" vertical="center"/>
    </xf>
    <xf numFmtId="0" fontId="0" fillId="3" borderId="27" xfId="0" applyFill="1" applyBorder="1"/>
    <xf numFmtId="11" fontId="0" fillId="3" borderId="26" xfId="0" applyNumberFormat="1" applyFill="1" applyBorder="1"/>
    <xf numFmtId="11" fontId="0" fillId="0" borderId="23" xfId="0" applyNumberFormat="1" applyBorder="1"/>
    <xf numFmtId="0" fontId="2" fillId="0" borderId="0" xfId="5"/>
    <xf numFmtId="14" fontId="2" fillId="0" borderId="0" xfId="5" applyNumberFormat="1"/>
    <xf numFmtId="20" fontId="2" fillId="0" borderId="0" xfId="5" applyNumberFormat="1"/>
    <xf numFmtId="11" fontId="2" fillId="0" borderId="0" xfId="5" applyNumberFormat="1"/>
    <xf numFmtId="0" fontId="0" fillId="7" borderId="11" xfId="0" applyFill="1" applyBorder="1" applyAlignment="1"/>
    <xf numFmtId="0" fontId="14" fillId="8" borderId="12" xfId="0" applyFont="1" applyFill="1" applyBorder="1" applyAlignment="1">
      <alignment horizontal="center" vertical="center"/>
    </xf>
    <xf numFmtId="0" fontId="4" fillId="2" borderId="0" xfId="1" applyFont="1" applyFill="1" applyAlignment="1">
      <alignment horizontal="left"/>
    </xf>
    <xf numFmtId="0" fontId="5" fillId="2" borderId="2" xfId="0" applyFont="1" applyFill="1" applyBorder="1" applyAlignment="1">
      <alignment horizontal="center"/>
    </xf>
    <xf numFmtId="0" fontId="3" fillId="2" borderId="2" xfId="2" applyFill="1" applyBorder="1" applyAlignment="1">
      <alignment horizontal="center"/>
    </xf>
    <xf numFmtId="0" fontId="7" fillId="2" borderId="2" xfId="4" applyFill="1" applyBorder="1" applyAlignment="1" applyProtection="1">
      <alignment horizontal="center"/>
    </xf>
    <xf numFmtId="0" fontId="0" fillId="2" borderId="0" xfId="0" applyNumberFormat="1" applyFill="1" applyAlignment="1">
      <alignment horizontal="left" vertical="top" wrapText="1"/>
    </xf>
    <xf numFmtId="0" fontId="12" fillId="0" borderId="3" xfId="1" applyFont="1" applyBorder="1" applyAlignment="1">
      <alignment horizontal="left" vertical="top" wrapText="1"/>
    </xf>
    <xf numFmtId="0" fontId="12" fillId="0" borderId="7" xfId="1" applyFont="1" applyBorder="1" applyAlignment="1">
      <alignment horizontal="left" vertical="top" wrapText="1"/>
    </xf>
    <xf numFmtId="0" fontId="3" fillId="0" borderId="9" xfId="1" applyBorder="1" applyAlignment="1">
      <alignment vertical="top" wrapText="1"/>
    </xf>
    <xf numFmtId="0" fontId="3" fillId="0" borderId="4" xfId="1" applyBorder="1" applyAlignment="1">
      <alignment vertical="top" wrapText="1"/>
    </xf>
    <xf numFmtId="0" fontId="3" fillId="0" borderId="1" xfId="1" applyBorder="1" applyAlignment="1">
      <alignment vertical="top" wrapText="1"/>
    </xf>
    <xf numFmtId="0" fontId="3" fillId="0" borderId="8" xfId="1" applyBorder="1" applyAlignment="1">
      <alignment vertical="top" wrapText="1"/>
    </xf>
    <xf numFmtId="0" fontId="10" fillId="2" borderId="0" xfId="0" applyFont="1" applyFill="1" applyBorder="1" applyAlignment="1">
      <alignment horizontal="center"/>
    </xf>
    <xf numFmtId="0" fontId="8" fillId="2" borderId="0" xfId="2" applyFont="1" applyFill="1" applyBorder="1" applyAlignment="1">
      <alignment horizontal="left"/>
    </xf>
    <xf numFmtId="0" fontId="11" fillId="2" borderId="0" xfId="0" applyFont="1" applyFill="1" applyBorder="1" applyAlignment="1">
      <alignment horizontal="left"/>
    </xf>
    <xf numFmtId="0" fontId="3" fillId="2" borderId="0" xfId="1" applyFill="1" applyAlignment="1">
      <alignment horizontal="center" vertical="top" wrapText="1"/>
    </xf>
    <xf numFmtId="0" fontId="12" fillId="0" borderId="5" xfId="1" applyFont="1" applyBorder="1" applyAlignment="1">
      <alignment horizontal="left" vertical="top" wrapText="1"/>
    </xf>
    <xf numFmtId="0" fontId="5" fillId="5" borderId="17"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7" xfId="0" applyFont="1" applyFill="1" applyBorder="1" applyAlignment="1">
      <alignment horizontal="center" vertical="center"/>
    </xf>
    <xf numFmtId="0" fontId="14" fillId="8" borderId="25" xfId="0" applyFont="1" applyFill="1" applyBorder="1" applyAlignment="1">
      <alignment horizontal="center" vertical="center"/>
    </xf>
    <xf numFmtId="0" fontId="14" fillId="8" borderId="11" xfId="0" applyFont="1" applyFill="1" applyBorder="1" applyAlignment="1">
      <alignment horizontal="center" vertical="center"/>
    </xf>
    <xf numFmtId="0" fontId="11" fillId="2" borderId="28" xfId="0" applyFont="1" applyFill="1" applyBorder="1" applyAlignment="1">
      <alignment horizontal="left" vertical="top" wrapText="1"/>
    </xf>
    <xf numFmtId="0" fontId="11" fillId="2" borderId="0" xfId="0" applyFont="1" applyFill="1" applyBorder="1" applyAlignment="1">
      <alignment horizontal="left" vertical="top" wrapText="1"/>
    </xf>
    <xf numFmtId="0" fontId="1" fillId="0" borderId="0" xfId="5" applyFont="1"/>
    <xf numFmtId="0" fontId="3" fillId="0" borderId="8" xfId="1" applyFont="1" applyBorder="1">
      <alignment wrapText="1"/>
    </xf>
    <xf numFmtId="0" fontId="6" fillId="0" borderId="1" xfId="1" applyFont="1" applyBorder="1" applyAlignment="1">
      <alignment vertical="top" wrapText="1"/>
    </xf>
    <xf numFmtId="0" fontId="17" fillId="0" borderId="0" xfId="1" applyFont="1" applyBorder="1" applyAlignment="1">
      <alignment vertical="top" wrapText="1"/>
    </xf>
    <xf numFmtId="0" fontId="17" fillId="0" borderId="6" xfId="1" applyFont="1" applyBorder="1" applyAlignment="1">
      <alignment vertical="top" wrapText="1"/>
    </xf>
    <xf numFmtId="0" fontId="4" fillId="2" borderId="0" xfId="1" applyFont="1" applyFill="1" applyBorder="1" applyAlignment="1">
      <alignment horizontal="left"/>
    </xf>
    <xf numFmtId="0" fontId="6" fillId="0" borderId="8" xfId="1" applyFont="1" applyBorder="1" applyAlignment="1">
      <alignment vertical="top" wrapText="1"/>
    </xf>
  </cellXfs>
  <cellStyles count="6">
    <cellStyle name="Comma 2" xfId="3"/>
    <cellStyle name="Hyperlink" xfId="4" builtinId="8"/>
    <cellStyle name="Normal" xfId="0" builtinId="0"/>
    <cellStyle name="Normal 2" xfId="5"/>
    <cellStyle name="Normal 2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chartsheet" Target="chartsheets/sheet10.xml"/><Relationship Id="rId18" Type="http://schemas.openxmlformats.org/officeDocument/2006/relationships/chartsheet" Target="chartsheets/sheet15.xml"/><Relationship Id="rId26" Type="http://schemas.openxmlformats.org/officeDocument/2006/relationships/chartsheet" Target="chartsheets/sheet17.xml"/><Relationship Id="rId3" Type="http://schemas.openxmlformats.org/officeDocument/2006/relationships/worksheet" Target="worksheets/sheet3.xml"/><Relationship Id="rId21" Type="http://schemas.openxmlformats.org/officeDocument/2006/relationships/worksheet" Target="worksheets/sheet5.xml"/><Relationship Id="rId7" Type="http://schemas.openxmlformats.org/officeDocument/2006/relationships/chartsheet" Target="chartsheets/sheet4.xml"/><Relationship Id="rId12" Type="http://schemas.openxmlformats.org/officeDocument/2006/relationships/chartsheet" Target="chartsheets/sheet9.xml"/><Relationship Id="rId17" Type="http://schemas.openxmlformats.org/officeDocument/2006/relationships/chartsheet" Target="chartsheets/sheet14.xml"/><Relationship Id="rId25"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hartsheet" Target="chartsheets/sheet13.xml"/><Relationship Id="rId20" Type="http://schemas.openxmlformats.org/officeDocument/2006/relationships/worksheet" Target="worksheets/sheet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8.xml"/><Relationship Id="rId24" Type="http://schemas.openxmlformats.org/officeDocument/2006/relationships/worksheet" Target="worksheets/sheet8.xml"/><Relationship Id="rId32" Type="http://schemas.openxmlformats.org/officeDocument/2006/relationships/calcChain" Target="calcChain.xml"/><Relationship Id="rId5" Type="http://schemas.openxmlformats.org/officeDocument/2006/relationships/chartsheet" Target="chartsheets/sheet2.xml"/><Relationship Id="rId15" Type="http://schemas.openxmlformats.org/officeDocument/2006/relationships/chartsheet" Target="chartsheets/sheet12.xml"/><Relationship Id="rId23" Type="http://schemas.openxmlformats.org/officeDocument/2006/relationships/worksheet" Target="worksheets/sheet7.xml"/><Relationship Id="rId28" Type="http://schemas.openxmlformats.org/officeDocument/2006/relationships/chartsheet" Target="chartsheets/sheet19.xml"/><Relationship Id="rId10" Type="http://schemas.openxmlformats.org/officeDocument/2006/relationships/chartsheet" Target="chartsheets/sheet7.xml"/><Relationship Id="rId19" Type="http://schemas.openxmlformats.org/officeDocument/2006/relationships/chartsheet" Target="chartsheets/sheet16.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chartsheet" Target="chartsheets/sheet6.xml"/><Relationship Id="rId14" Type="http://schemas.openxmlformats.org/officeDocument/2006/relationships/chartsheet" Target="chartsheets/sheet11.xml"/><Relationship Id="rId22" Type="http://schemas.openxmlformats.org/officeDocument/2006/relationships/worksheet" Target="worksheets/sheet6.xml"/><Relationship Id="rId27" Type="http://schemas.openxmlformats.org/officeDocument/2006/relationships/chartsheet" Target="chartsheets/sheet18.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Comparison 3 samples As quantified with SF</a:t>
            </a:r>
            <a:endParaRPr lang="en-US">
              <a:effectLst/>
            </a:endParaRPr>
          </a:p>
        </c:rich>
      </c:tx>
      <c:layout>
        <c:manualLayout>
          <c:xMode val="edge"/>
          <c:yMode val="edge"/>
          <c:x val="0.28428112228784402"/>
          <c:y val="1.4151386406073158E-2"/>
        </c:manualLayout>
      </c:layout>
      <c:overlay val="0"/>
    </c:title>
    <c:autoTitleDeleted val="0"/>
    <c:plotArea>
      <c:layout/>
      <c:scatterChart>
        <c:scatterStyle val="lineMarker"/>
        <c:varyColors val="0"/>
        <c:ser>
          <c:idx val="38"/>
          <c:order val="26"/>
          <c:tx>
            <c:strRef>
              <c:f>'Data_07_As-1'!$AE$14</c:f>
              <c:strCache>
                <c:ptCount val="1"/>
                <c:pt idx="0">
                  <c:v>As-1 As Conc. using SF (At./cm3)</c:v>
                </c:pt>
              </c:strCache>
            </c:strRef>
          </c:tx>
          <c:spPr>
            <a:ln>
              <a:solidFill>
                <a:srgbClr val="00B0F0"/>
              </a:solidFill>
              <a:prstDash val="solid"/>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00-B3F1-40F0-AF91-2E4344B092BF}"/>
            </c:ext>
          </c:extLst>
        </c:ser>
        <c:ser>
          <c:idx val="42"/>
          <c:order val="30"/>
          <c:tx>
            <c:strRef>
              <c:f>'Data_09_As-2'!$AE$14</c:f>
              <c:strCache>
                <c:ptCount val="1"/>
                <c:pt idx="0">
                  <c:v>As-2 As Conc. using SF (At./cm3)</c:v>
                </c:pt>
              </c:strCache>
            </c:strRef>
          </c:tx>
          <c:spPr>
            <a:ln>
              <a:solidFill>
                <a:srgbClr val="00B050"/>
              </a:solidFill>
              <a:prstDash val="solid"/>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02-B3F1-40F0-AF91-2E4344B092BF}"/>
            </c:ext>
          </c:extLst>
        </c:ser>
        <c:ser>
          <c:idx val="46"/>
          <c:order val="34"/>
          <c:tx>
            <c:strRef>
              <c:f>'Data_10_As-3'!$AE$14</c:f>
              <c:strCache>
                <c:ptCount val="1"/>
                <c:pt idx="0">
                  <c:v>As-3 As Conc. using SF (At./cm3)</c:v>
                </c:pt>
              </c:strCache>
            </c:strRef>
          </c:tx>
          <c:spPr>
            <a:ln>
              <a:solidFill>
                <a:srgbClr val="FF0000"/>
              </a:solidFill>
              <a:prstDash val="solid"/>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04-B3F1-40F0-AF91-2E4344B092BF}"/>
            </c:ext>
          </c:extLst>
        </c:ser>
        <c:ser>
          <c:idx val="58"/>
          <c:order val="46"/>
          <c:tx>
            <c:strRef>
              <c:f>'Data_11_As-1'!$AE$14</c:f>
              <c:strCache>
                <c:ptCount val="1"/>
                <c:pt idx="0">
                  <c:v>As-1 Bis As Conc. using SF (At./cm3)</c:v>
                </c:pt>
              </c:strCache>
            </c:strRef>
          </c:tx>
          <c:spPr>
            <a:ln>
              <a:solidFill>
                <a:srgbClr val="00B0F0"/>
              </a:solidFill>
              <a:prstDash val="solid"/>
            </a:ln>
          </c:spPr>
          <c:marker>
            <c:symbol val="none"/>
          </c:marker>
          <c:xVal>
            <c:numRef>
              <c:f>'Data_11_As-1'!$AE$16:$AE$54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'Data_11_As-1'!$AG$16:$AG$54</c:f>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06-B3F1-40F0-AF91-2E4344B092BF}"/>
            </c:ext>
          </c:extLst>
        </c:ser>
        <c:ser>
          <c:idx val="10"/>
          <c:order val="58"/>
          <c:tx>
            <c:strRef>
              <c:f>'Data_12_As-2'!$AE$14</c:f>
              <c:strCache>
                <c:ptCount val="1"/>
                <c:pt idx="0">
                  <c:v>As-2 Bis As Conc. using SF (At./cm3)</c:v>
                </c:pt>
              </c:strCache>
            </c:strRef>
          </c:tx>
          <c:spPr>
            <a:ln>
              <a:solidFill>
                <a:srgbClr val="00B050"/>
              </a:solidFill>
              <a:prstDash val="solid"/>
            </a:ln>
          </c:spPr>
          <c:marker>
            <c:symbol val="none"/>
          </c:marker>
          <c:xVal>
            <c:numRef>
              <c:f>'Data_12_As-2'!$AE$16:$AE$54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'Data_12_As-2'!$AG$16:$AG$54</c:f>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08-B3F1-40F0-AF91-2E4344B092BF}"/>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A-B3F1-40F0-AF91-2E4344B092BF}"/>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0B-B3F1-40F0-AF91-2E4344B092BF}"/>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0C-B3F1-40F0-AF91-2E4344B092BF}"/>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0D-B3F1-40F0-AF91-2E4344B092BF}"/>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0E-B3F1-40F0-AF91-2E4344B092BF}"/>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0F-B3F1-40F0-AF91-2E4344B092BF}"/>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0-B3F1-40F0-AF91-2E4344B092BF}"/>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1-B3F1-40F0-AF91-2E4344B092BF}"/>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2-B3F1-40F0-AF91-2E4344B092BF}"/>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3-B3F1-40F0-AF91-2E4344B092BF}"/>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4-B3F1-40F0-AF91-2E4344B092BF}"/>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5-B3F1-40F0-AF91-2E4344B092BF}"/>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16-B3F1-40F0-AF91-2E4344B092BF}"/>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17-B3F1-40F0-AF91-2E4344B092BF}"/>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8-B3F1-40F0-AF91-2E4344B092BF}"/>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9-B3F1-40F0-AF91-2E4344B092BF}"/>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1A-B3F1-40F0-AF91-2E4344B092BF}"/>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1B-B3F1-40F0-AF91-2E4344B092BF}"/>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1C-B3F1-40F0-AF91-2E4344B092BF}"/>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1D-B3F1-40F0-AF91-2E4344B092BF}"/>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1E-B3F1-40F0-AF91-2E4344B092BF}"/>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F-B3F1-40F0-AF91-2E4344B092BF}"/>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0-B3F1-40F0-AF91-2E4344B092BF}"/>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1-B3F1-40F0-AF91-2E4344B092BF}"/>
                  </c:ext>
                </c:extLst>
              </c15:ser>
            </c15:filteredScatterSeries>
            <c15:filteredScatterSeries>
              <c15:ser>
                <c:idx val="36"/>
                <c:order val="24"/>
                <c:tx>
                  <c:strRef>
                    <c:extLst xmlns:c15="http://schemas.microsoft.com/office/drawing/2012/char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xmlns:c15="http://schemas.microsoft.com/office/drawing/2012/char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xmlns:c15="http://schemas.microsoft.com/office/drawing/2012/chart">
                  <c:ext xmlns:c16="http://schemas.microsoft.com/office/drawing/2014/chart" uri="{C3380CC4-5D6E-409C-BE32-E72D297353CC}">
                    <c16:uniqueId val="{00000022-B3F1-40F0-AF91-2E4344B092BF}"/>
                  </c:ext>
                </c:extLst>
              </c15:ser>
            </c15:filteredScatterSeries>
            <c15:filteredScatterSeries>
              <c15:ser>
                <c:idx val="37"/>
                <c:order val="25"/>
                <c:tx>
                  <c:strRef>
                    <c:extLst xmlns:c15="http://schemas.microsoft.com/office/drawing/2012/char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23-B3F1-40F0-AF91-2E4344B092BF}"/>
                  </c:ext>
                </c:extLst>
              </c15:ser>
            </c15:filteredScatterSeries>
            <c15:filteredScatterSeries>
              <c15:ser>
                <c:idx val="39"/>
                <c:order val="27"/>
                <c:tx>
                  <c:strRef>
                    <c:extLs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rgbClr val="00B0F0"/>
                    </a:solidFill>
                    <a:prstDash val="sysDash"/>
                  </a:ln>
                </c:spPr>
                <c:marker>
                  <c:symbol val="none"/>
                </c:marker>
                <c:xVal>
                  <c:numRef>
                    <c:extLs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01-B3F1-40F0-AF91-2E4344B092BF}"/>
                  </c:ext>
                </c:extLst>
              </c15:ser>
            </c15:filteredScatterSeries>
            <c15:filteredScatterSeries>
              <c15:ser>
                <c:idx val="40"/>
                <c:order val="28"/>
                <c:tx>
                  <c:strRef>
                    <c:extLst xmlns:c15="http://schemas.microsoft.com/office/drawing/2012/char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xmlns:c15="http://schemas.microsoft.com/office/drawing/2012/chart">
                  <c:ext xmlns:c16="http://schemas.microsoft.com/office/drawing/2014/chart" uri="{C3380CC4-5D6E-409C-BE32-E72D297353CC}">
                    <c16:uniqueId val="{00000024-B3F1-40F0-AF91-2E4344B092BF}"/>
                  </c:ext>
                </c:extLst>
              </c15:ser>
            </c15:filteredScatterSeries>
            <c15:filteredScatterSeries>
              <c15:ser>
                <c:idx val="41"/>
                <c:order val="29"/>
                <c:tx>
                  <c:strRef>
                    <c:extLst xmlns:c15="http://schemas.microsoft.com/office/drawing/2012/char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5-B3F1-40F0-AF91-2E4344B092BF}"/>
                  </c:ext>
                </c:extLst>
              </c15:ser>
            </c15:filteredScatterSeries>
            <c15:filteredScatterSeries>
              <c15:ser>
                <c:idx val="43"/>
                <c:order val="31"/>
                <c:tx>
                  <c:strRef>
                    <c:extLs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rgbClr val="00B050"/>
                    </a:solidFill>
                    <a:prstDash val="sysDash"/>
                  </a:ln>
                </c:spPr>
                <c:marker>
                  <c:symbol val="none"/>
                </c:marker>
                <c:xVal>
                  <c:numRef>
                    <c:extLs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03-B3F1-40F0-AF91-2E4344B092BF}"/>
                  </c:ext>
                </c:extLst>
              </c15:ser>
            </c15:filteredScatterSeries>
            <c15:filteredScatterSeries>
              <c15:ser>
                <c:idx val="44"/>
                <c:order val="32"/>
                <c:tx>
                  <c:strRef>
                    <c:extLst xmlns:c15="http://schemas.microsoft.com/office/drawing/2012/char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6-B3F1-40F0-AF91-2E4344B092BF}"/>
                  </c:ext>
                </c:extLst>
              </c15:ser>
            </c15:filteredScatterSeries>
            <c15:filteredScatterSeries>
              <c15:ser>
                <c:idx val="45"/>
                <c:order val="33"/>
                <c:tx>
                  <c:strRef>
                    <c:extLst xmlns:c15="http://schemas.microsoft.com/office/drawing/2012/char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xmlns:c15="http://schemas.microsoft.com/office/drawing/2012/chart">
                  <c:ext xmlns:c16="http://schemas.microsoft.com/office/drawing/2014/chart" uri="{C3380CC4-5D6E-409C-BE32-E72D297353CC}">
                    <c16:uniqueId val="{00000027-B3F1-40F0-AF91-2E4344B092BF}"/>
                  </c:ext>
                </c:extLst>
              </c15:ser>
            </c15:filteredScatterSeries>
            <c15:filteredScatterSeries>
              <c15:ser>
                <c:idx val="47"/>
                <c:order val="35"/>
                <c:tx>
                  <c:strRef>
                    <c:extLs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rgbClr val="FF0000"/>
                    </a:solidFill>
                    <a:prstDash val="sysDash"/>
                  </a:ln>
                </c:spPr>
                <c:marker>
                  <c:symbol val="none"/>
                </c:marker>
                <c:xVal>
                  <c:numRef>
                    <c:extLs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05-B3F1-40F0-AF91-2E4344B092BF}"/>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8-B3F1-40F0-AF91-2E4344B092BF}"/>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9-B3F1-40F0-AF91-2E4344B092BF}"/>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A-B3F1-40F0-AF91-2E4344B092BF}"/>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B-B3F1-40F0-AF91-2E4344B092BF}"/>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2C-B3F1-40F0-AF91-2E4344B092BF}"/>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2D-B3F1-40F0-AF91-2E4344B092BF}"/>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2E-B3F1-40F0-AF91-2E4344B092BF}"/>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2F-B3F1-40F0-AF91-2E4344B092BF}"/>
                  </c:ext>
                </c:extLst>
              </c15:ser>
            </c15:filteredScatterSeries>
            <c15:filteredScatterSeries>
              <c15:ser>
                <c:idx val="56"/>
                <c:order val="44"/>
                <c:tx>
                  <c:strRef>
                    <c:extLst xmlns:c15="http://schemas.microsoft.com/office/drawing/2012/char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xmlns:c15="http://schemas.microsoft.com/office/drawing/2012/chart">
                  <c:ext xmlns:c16="http://schemas.microsoft.com/office/drawing/2014/chart" uri="{C3380CC4-5D6E-409C-BE32-E72D297353CC}">
                    <c16:uniqueId val="{00000030-B3F1-40F0-AF91-2E4344B092BF}"/>
                  </c:ext>
                </c:extLst>
              </c15:ser>
            </c15:filteredScatterSeries>
            <c15:filteredScatterSeries>
              <c15:ser>
                <c:idx val="57"/>
                <c:order val="45"/>
                <c:tx>
                  <c:strRef>
                    <c:extLst xmlns:c15="http://schemas.microsoft.com/office/drawing/2012/char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xmlns:c15="http://schemas.microsoft.com/office/drawing/2012/chart">
                  <c:ext xmlns:c16="http://schemas.microsoft.com/office/drawing/2014/chart" uri="{C3380CC4-5D6E-409C-BE32-E72D297353CC}">
                    <c16:uniqueId val="{00000031-B3F1-40F0-AF91-2E4344B092BF}"/>
                  </c:ext>
                </c:extLst>
              </c15:ser>
            </c15:filteredScatterSeries>
            <c15:filteredScatterSeries>
              <c15:ser>
                <c:idx val="59"/>
                <c:order val="47"/>
                <c:tx>
                  <c:strRef>
                    <c:extLs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rgbClr val="00B0F0"/>
                    </a:solidFill>
                    <a:prstDash val="sysDash"/>
                  </a:ln>
                </c:spPr>
                <c:marker>
                  <c:symbol val="none"/>
                </c:marker>
                <c:xVal>
                  <c:numRef>
                    <c:extLs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07-B3F1-40F0-AF91-2E4344B092BF}"/>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2-B3F1-40F0-AF91-2E4344B092BF}"/>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3-B3F1-40F0-AF91-2E4344B092BF}"/>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4-B3F1-40F0-AF91-2E4344B092BF}"/>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5-B3F1-40F0-AF91-2E4344B092BF}"/>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6-B3F1-40F0-AF91-2E4344B092BF}"/>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7-B3F1-40F0-AF91-2E4344B092BF}"/>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8-B3F1-40F0-AF91-2E4344B092BF}"/>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9-B3F1-40F0-AF91-2E4344B092BF}"/>
                  </c:ext>
                </c:extLst>
              </c15:ser>
            </c15:filteredScatterSeries>
            <c15:filteredScatterSeries>
              <c15:ser>
                <c:idx val="8"/>
                <c:order val="56"/>
                <c:tx>
                  <c:strRef>
                    <c:extLst xmlns:c15="http://schemas.microsoft.com/office/drawing/2012/chart">
                      <c:ext xmlns:c15="http://schemas.microsoft.com/office/drawing/2012/chart" uri="{02D57815-91ED-43cb-92C2-25804820EDAC}">
                        <c15:formulaRef>
                          <c15:sqref>'Data_12_As-2'!$Y$14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xmlns:c15="http://schemas.microsoft.com/office/drawing/2012/chart">
                  <c:ext xmlns:c16="http://schemas.microsoft.com/office/drawing/2014/chart" uri="{C3380CC4-5D6E-409C-BE32-E72D297353CC}">
                    <c16:uniqueId val="{0000003A-B3F1-40F0-AF91-2E4344B092BF}"/>
                  </c:ext>
                </c:extLst>
              </c15:ser>
            </c15:filteredScatterSeries>
            <c15:filteredScatterSeries>
              <c15:ser>
                <c:idx val="9"/>
                <c:order val="57"/>
                <c:tx>
                  <c:strRef>
                    <c:extLst xmlns:c15="http://schemas.microsoft.com/office/drawing/2012/char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B3F1-40F0-AF91-2E4344B092BF}"/>
                  </c:ext>
                </c:extLst>
              </c15:ser>
            </c15:filteredScatterSeries>
            <c15:filteredScatterSeries>
              <c15:ser>
                <c:idx val="11"/>
                <c:order val="59"/>
                <c:tx>
                  <c:strRef>
                    <c:extLs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rgbClr val="00B050"/>
                    </a:solidFill>
                    <a:prstDash val="sysDash"/>
                  </a:ln>
                </c:spPr>
                <c:marker>
                  <c:symbol val="none"/>
                </c:marker>
                <c:xVal>
                  <c:numRef>
                    <c:extLs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9-B3F1-40F0-AF91-2E4344B092BF}"/>
                  </c:ext>
                </c:extLst>
              </c15:ser>
            </c15:filteredScatterSeries>
          </c:ext>
        </c:extLst>
      </c:scatterChart>
      <c:valAx>
        <c:axId val="5994744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Concentration</a:t>
                </a:r>
                <a:r>
                  <a:rPr lang="en-US" baseline="0"/>
                  <a:t> (At./cm3)</a:t>
                </a:r>
                <a:endParaRPr lang="en-US"/>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As-2 Repeat</a:t>
            </a:r>
          </a:p>
        </c:rich>
      </c:tx>
      <c:overlay val="0"/>
    </c:title>
    <c:autoTitleDeleted val="0"/>
    <c:plotArea>
      <c:layout/>
      <c:scatterChart>
        <c:scatterStyle val="lineMarker"/>
        <c:varyColors val="0"/>
        <c:ser>
          <c:idx val="0"/>
          <c:order val="0"/>
          <c:tx>
            <c:strRef>
              <c:f>'Data_12_As-2'!$A$14</c:f>
              <c:strCache>
                <c:ptCount val="1"/>
                <c:pt idx="0">
                  <c:v>As-2 Bis 12C Int. (Counts/s)</c:v>
                </c:pt>
              </c:strCache>
            </c:strRef>
          </c:tx>
          <c:marker>
            <c:symbol val="none"/>
          </c:marker>
          <c:xVal>
            <c:numRef>
              <c:f>'Data_12_As-2'!$A$16:$A$54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'Data_12_As-2'!$C$16:$C$54</c:f>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c:ext xmlns:c16="http://schemas.microsoft.com/office/drawing/2014/chart" uri="{C3380CC4-5D6E-409C-BE32-E72D297353CC}">
              <c16:uniqueId val="{00000000-53B6-4E5B-9945-3EB4F71DD3A3}"/>
            </c:ext>
          </c:extLst>
        </c:ser>
        <c:ser>
          <c:idx val="2"/>
          <c:order val="2"/>
          <c:tx>
            <c:strRef>
              <c:f>'Data_12_As-2'!$G$14</c:f>
              <c:strCache>
                <c:ptCount val="1"/>
                <c:pt idx="0">
                  <c:v>As-2 Bis 16O Int. (Counts/s)</c:v>
                </c:pt>
              </c:strCache>
            </c:strRef>
          </c:tx>
          <c:marker>
            <c:symbol val="none"/>
          </c:marker>
          <c:xVal>
            <c:numRef>
              <c:f>'Data_12_As-2'!$G$16:$G$54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'Data_12_As-2'!$I$16:$I$54</c:f>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c:ext xmlns:c16="http://schemas.microsoft.com/office/drawing/2014/chart" uri="{C3380CC4-5D6E-409C-BE32-E72D297353CC}">
              <c16:uniqueId val="{00000002-53B6-4E5B-9945-3EB4F71DD3A3}"/>
            </c:ext>
          </c:extLst>
        </c:ser>
        <c:ser>
          <c:idx val="3"/>
          <c:order val="3"/>
          <c:tx>
            <c:strRef>
              <c:f>'Data_12_As-2'!$J$14</c:f>
              <c:strCache>
                <c:ptCount val="1"/>
                <c:pt idx="0">
                  <c:v>As-2 Bis 18O Int. (Counts/s)</c:v>
                </c:pt>
              </c:strCache>
            </c:strRef>
          </c:tx>
          <c:marker>
            <c:symbol val="none"/>
          </c:marker>
          <c:xVal>
            <c:numRef>
              <c:f>'Data_12_As-2'!$J$16:$J$54</c:f>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f>'Data_12_As-2'!$L$16:$L$54</c:f>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c:ext xmlns:c16="http://schemas.microsoft.com/office/drawing/2014/chart" uri="{C3380CC4-5D6E-409C-BE32-E72D297353CC}">
              <c16:uniqueId val="{00000003-53B6-4E5B-9945-3EB4F71DD3A3}"/>
            </c:ext>
          </c:extLst>
        </c:ser>
        <c:ser>
          <c:idx val="4"/>
          <c:order val="4"/>
          <c:tx>
            <c:strRef>
              <c:f>'Data_12_As-2'!$M$14</c:f>
              <c:strCache>
                <c:ptCount val="1"/>
                <c:pt idx="0">
                  <c:v>As-2 Bis 28Si Int. (Counts/s)</c:v>
                </c:pt>
              </c:strCache>
            </c:strRef>
          </c:tx>
          <c:marker>
            <c:symbol val="none"/>
          </c:marker>
          <c:xVal>
            <c:numRef>
              <c:f>'Data_12_As-2'!$M$16:$M$54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'Data_12_As-2'!$O$16:$O$54</c:f>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c:ext xmlns:c16="http://schemas.microsoft.com/office/drawing/2014/chart" uri="{C3380CC4-5D6E-409C-BE32-E72D297353CC}">
              <c16:uniqueId val="{00000004-53B6-4E5B-9945-3EB4F71DD3A3}"/>
            </c:ext>
          </c:extLst>
        </c:ser>
        <c:ser>
          <c:idx val="5"/>
          <c:order val="5"/>
          <c:tx>
            <c:strRef>
              <c:f>'Data_12_As-2'!$P$14</c:f>
              <c:strCache>
                <c:ptCount val="1"/>
                <c:pt idx="0">
                  <c:v>As-2 Bis 75As Int. (Counts/s)</c:v>
                </c:pt>
              </c:strCache>
            </c:strRef>
          </c:tx>
          <c:spPr>
            <a:ln>
              <a:solidFill>
                <a:srgbClr val="FF0000"/>
              </a:solidFill>
              <a:prstDash val="lgDash"/>
            </a:ln>
          </c:spPr>
          <c:marker>
            <c:symbol val="none"/>
          </c:marker>
          <c:xVal>
            <c:numRef>
              <c:f>'Data_12_As-2'!$P$16:$P$54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'Data_12_As-2'!$R$16:$R$54</c:f>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c:ext xmlns:c16="http://schemas.microsoft.com/office/drawing/2014/chart" uri="{C3380CC4-5D6E-409C-BE32-E72D297353CC}">
              <c16:uniqueId val="{00000005-53B6-4E5B-9945-3EB4F71DD3A3}"/>
            </c:ext>
          </c:extLst>
        </c:ser>
        <c:ser>
          <c:idx val="6"/>
          <c:order val="6"/>
          <c:tx>
            <c:strRef>
              <c:f>'Data_12_As-2'!$S$14</c:f>
              <c:strCache>
                <c:ptCount val="1"/>
                <c:pt idx="0">
                  <c:v>As-2 Bis 75As 28Si Int. (Counts/s)</c:v>
                </c:pt>
              </c:strCache>
            </c:strRef>
          </c:tx>
          <c:spPr>
            <a:ln>
              <a:solidFill>
                <a:sysClr val="windowText" lastClr="000000"/>
              </a:solidFill>
              <a:prstDash val="lgDash"/>
            </a:ln>
          </c:spPr>
          <c:marker>
            <c:symbol val="none"/>
          </c:marker>
          <c:xVal>
            <c:numRef>
              <c:f>'Data_12_As-2'!$S$16:$S$54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'Data_12_As-2'!$U$16:$U$54</c:f>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6-53B6-4E5B-9945-3EB4F71DD3A3}"/>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
                <c:order val="1"/>
                <c:tx>
                  <c:strRef>
                    <c:extLst>
                      <c:ext uri="{02D57815-91ED-43cb-92C2-25804820EDAC}">
                        <c15:formulaRef>
                          <c15:sqref>'Data_12_As-2'!$D$14</c15:sqref>
                        </c15:formulaRef>
                      </c:ext>
                    </c:extLst>
                    <c:strCache>
                      <c:ptCount val="1"/>
                      <c:pt idx="0">
                        <c:v>As-2 Bis 13C Int. (Counts/s)</c:v>
                      </c:pt>
                    </c:strCache>
                  </c:strRef>
                </c:tx>
                <c:marker>
                  <c:symbol val="none"/>
                </c:marker>
                <c:xVal>
                  <c:numRef>
                    <c:extLst>
                      <c:ex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c:ex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c:ext xmlns:c16="http://schemas.microsoft.com/office/drawing/2014/chart" uri="{C3380CC4-5D6E-409C-BE32-E72D297353CC}">
                    <c16:uniqueId val="{00000001-53B6-4E5B-9945-3EB4F71DD3A3}"/>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07-53B6-4E5B-9945-3EB4F71DD3A3}"/>
                  </c:ext>
                </c:extLst>
              </c15:ser>
            </c15:filteredScatterSeries>
          </c:ext>
        </c:extLst>
      </c:scatterChart>
      <c:scatterChart>
        <c:scatterStyle val="lineMarker"/>
        <c:varyColors val="0"/>
        <c:ser>
          <c:idx val="8"/>
          <c:order val="8"/>
          <c:tx>
            <c:strRef>
              <c:f>'Data_12_As-2'!$Y$14</c:f>
              <c:strCache>
                <c:ptCount val="1"/>
                <c:pt idx="0">
                  <c:v>As-3 As Conc. using RSF (At./cm3)</c:v>
                </c:pt>
              </c:strCache>
            </c:strRef>
          </c:tx>
          <c:spPr>
            <a:ln>
              <a:solidFill>
                <a:srgbClr val="FF0000"/>
              </a:solidFill>
            </a:ln>
          </c:spPr>
          <c:marker>
            <c:symbol val="none"/>
          </c:marker>
          <c:xVal>
            <c:numRef>
              <c:f>'Data_12_As-2'!$Y$16:$Y$54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'Data_12_As-2'!$AA$16:$AA$54</c:f>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08-53B6-4E5B-9945-3EB4F71DD3A3}"/>
            </c:ext>
          </c:extLst>
        </c:ser>
        <c:ser>
          <c:idx val="9"/>
          <c:order val="9"/>
          <c:tx>
            <c:strRef>
              <c:f>'Data_12_As-2'!$AB$14</c:f>
              <c:strCache>
                <c:ptCount val="1"/>
                <c:pt idx="0">
                  <c:v>As-2 As Conc. from 103AsSi RSF (At./cm3)</c:v>
                </c:pt>
              </c:strCache>
            </c:strRef>
          </c:tx>
          <c:spPr>
            <a:ln>
              <a:solidFill>
                <a:sysClr val="windowText" lastClr="000000"/>
              </a:solidFill>
            </a:ln>
          </c:spPr>
          <c:marker>
            <c:symbol val="none"/>
          </c:marker>
          <c:xVal>
            <c:numRef>
              <c:f>'Data_12_As-2'!$AB$16:$AB$54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'Data_12_As-2'!$AD$16:$AD$54</c:f>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9-53B6-4E5B-9945-3EB4F71DD3A3}"/>
            </c:ext>
          </c:extLst>
        </c:ser>
        <c:ser>
          <c:idx val="10"/>
          <c:order val="10"/>
          <c:tx>
            <c:strRef>
              <c:f>'Data_12_As-2'!$AE$14</c:f>
              <c:strCache>
                <c:ptCount val="1"/>
                <c:pt idx="0">
                  <c:v>As-2 Bis As Conc. using SF (At./cm3)</c:v>
                </c:pt>
              </c:strCache>
            </c:strRef>
          </c:tx>
          <c:spPr>
            <a:ln>
              <a:solidFill>
                <a:srgbClr val="FF0000"/>
              </a:solidFill>
              <a:prstDash val="sysDash"/>
            </a:ln>
          </c:spPr>
          <c:marker>
            <c:symbol val="none"/>
          </c:marker>
          <c:xVal>
            <c:numRef>
              <c:f>'Data_12_As-2'!$AE$16:$AE$54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'Data_12_As-2'!$AG$16:$AG$54</c:f>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0A-53B6-4E5B-9945-3EB4F71DD3A3}"/>
            </c:ext>
          </c:extLst>
        </c:ser>
        <c:ser>
          <c:idx val="11"/>
          <c:order val="11"/>
          <c:tx>
            <c:strRef>
              <c:f>'Data_12_As-2'!$AH$14</c:f>
              <c:strCache>
                <c:ptCount val="1"/>
                <c:pt idx="0">
                  <c:v>As-2 Bis As Conc. from 103AsSi SF (At./cm3)</c:v>
                </c:pt>
              </c:strCache>
            </c:strRef>
          </c:tx>
          <c:spPr>
            <a:ln>
              <a:solidFill>
                <a:sysClr val="windowText" lastClr="000000"/>
              </a:solidFill>
              <a:prstDash val="sysDash"/>
            </a:ln>
          </c:spPr>
          <c:marker>
            <c:symbol val="none"/>
          </c:marker>
          <c:xVal>
            <c:numRef>
              <c:f>'Data_12_As-2'!$AH$16:$AH$54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'Data_12_As-2'!$AJ$16:$AJ$54</c:f>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B-53B6-4E5B-9945-3EB4F71DD3A3}"/>
            </c:ext>
          </c:extLst>
        </c:ser>
        <c:dLbls>
          <c:showLegendKey val="0"/>
          <c:showVal val="0"/>
          <c:showCatName val="0"/>
          <c:showSerName val="0"/>
          <c:showPercent val="0"/>
          <c:showBubbleSize val="0"/>
        </c:dLbls>
        <c:axId val="427887600"/>
        <c:axId val="427889240"/>
      </c:scatterChart>
      <c:valAx>
        <c:axId val="599474496"/>
        <c:scaling>
          <c:orientation val="minMax"/>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valAx>
        <c:axId val="427889240"/>
        <c:scaling>
          <c:logBase val="10"/>
          <c:orientation val="minMax"/>
          <c:max val="5E+20"/>
          <c:min val="1000000000000000"/>
        </c:scaling>
        <c:delete val="0"/>
        <c:axPos val="r"/>
        <c:title>
          <c:tx>
            <c:rich>
              <a:bodyPr/>
              <a:lstStyle/>
              <a:p>
                <a:pPr>
                  <a:defRPr/>
                </a:pPr>
                <a:r>
                  <a:rPr lang="en-US" sz="1050" b="1" i="0" baseline="0">
                    <a:effectLst/>
                  </a:rPr>
                  <a:t>Concentration (At./cm3)</a:t>
                </a:r>
                <a:endParaRPr lang="en-US" sz="500">
                  <a:effectLst/>
                </a:endParaRPr>
              </a:p>
            </c:rich>
          </c:tx>
          <c:overlay val="0"/>
        </c:title>
        <c:numFmt formatCode="0.00E+00" sourceLinked="1"/>
        <c:majorTickMark val="out"/>
        <c:minorTickMark val="none"/>
        <c:tickLblPos val="nextTo"/>
        <c:crossAx val="427887600"/>
        <c:crosses val="max"/>
        <c:crossBetween val="midCat"/>
      </c:valAx>
      <c:valAx>
        <c:axId val="427887600"/>
        <c:scaling>
          <c:orientation val="minMax"/>
        </c:scaling>
        <c:delete val="1"/>
        <c:axPos val="b"/>
        <c:numFmt formatCode="0.00E+00" sourceLinked="1"/>
        <c:majorTickMark val="out"/>
        <c:minorTickMark val="none"/>
        <c:tickLblPos val="nextTo"/>
        <c:crossAx val="427889240"/>
        <c:crosses val="autoZero"/>
        <c:crossBetween val="midCat"/>
      </c:valAx>
    </c:plotArea>
    <c:legend>
      <c:legendPos val="r"/>
      <c:overlay val="0"/>
    </c:legend>
    <c:plotVisOnly val="1"/>
    <c:dispBlanksAs val="gap"/>
    <c:showDLblsOverMax val="0"/>
  </c:chart>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As-3</a:t>
            </a:r>
          </a:p>
        </c:rich>
      </c:tx>
      <c:overlay val="0"/>
    </c:title>
    <c:autoTitleDeleted val="0"/>
    <c:plotArea>
      <c:layout/>
      <c:scatterChart>
        <c:scatterStyle val="lineMarker"/>
        <c:varyColors val="0"/>
        <c:ser>
          <c:idx val="0"/>
          <c:order val="0"/>
          <c:tx>
            <c:strRef>
              <c:f>'Data_10_As-3'!$A$14</c:f>
              <c:strCache>
                <c:ptCount val="1"/>
                <c:pt idx="0">
                  <c:v>As-3 12C Int. (Counts/s)</c:v>
                </c:pt>
              </c:strCache>
            </c:strRef>
          </c:tx>
          <c:marker>
            <c:symbol val="none"/>
          </c:marker>
          <c:xVal>
            <c:numRef>
              <c:f>'Data_10_As-3'!$A$16:$A$64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'Data_10_As-3'!$C$16:$C$64</c:f>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c:ext xmlns:c16="http://schemas.microsoft.com/office/drawing/2014/chart" uri="{C3380CC4-5D6E-409C-BE32-E72D297353CC}">
              <c16:uniqueId val="{00000000-ECCD-4EE0-A0AB-2A31709D2E6C}"/>
            </c:ext>
          </c:extLst>
        </c:ser>
        <c:ser>
          <c:idx val="2"/>
          <c:order val="2"/>
          <c:tx>
            <c:strRef>
              <c:f>'Data_10_As-3'!$G$14</c:f>
              <c:strCache>
                <c:ptCount val="1"/>
                <c:pt idx="0">
                  <c:v>As-3 16O Int. (Counts/s)</c:v>
                </c:pt>
              </c:strCache>
            </c:strRef>
          </c:tx>
          <c:marker>
            <c:symbol val="none"/>
          </c:marker>
          <c:xVal>
            <c:numRef>
              <c:f>'Data_10_As-3'!$G$16:$G$64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'Data_10_As-3'!$I$16:$I$64</c:f>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c:ext xmlns:c16="http://schemas.microsoft.com/office/drawing/2014/chart" uri="{C3380CC4-5D6E-409C-BE32-E72D297353CC}">
              <c16:uniqueId val="{00000002-ECCD-4EE0-A0AB-2A31709D2E6C}"/>
            </c:ext>
          </c:extLst>
        </c:ser>
        <c:ser>
          <c:idx val="3"/>
          <c:order val="3"/>
          <c:tx>
            <c:strRef>
              <c:f>'Data_10_As-3'!$J$14</c:f>
              <c:strCache>
                <c:ptCount val="1"/>
                <c:pt idx="0">
                  <c:v>As-3 18O Int. (Counts/s)</c:v>
                </c:pt>
              </c:strCache>
            </c:strRef>
          </c:tx>
          <c:marker>
            <c:symbol val="none"/>
          </c:marker>
          <c:xVal>
            <c:numRef>
              <c:f>'Data_10_As-3'!$J$16:$J$64</c:f>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f>'Data_10_As-3'!$L$16:$L$64</c:f>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c:ext xmlns:c16="http://schemas.microsoft.com/office/drawing/2014/chart" uri="{C3380CC4-5D6E-409C-BE32-E72D297353CC}">
              <c16:uniqueId val="{00000003-ECCD-4EE0-A0AB-2A31709D2E6C}"/>
            </c:ext>
          </c:extLst>
        </c:ser>
        <c:ser>
          <c:idx val="4"/>
          <c:order val="4"/>
          <c:tx>
            <c:strRef>
              <c:f>'Data_10_As-3'!$M$14</c:f>
              <c:strCache>
                <c:ptCount val="1"/>
                <c:pt idx="0">
                  <c:v>As-3 28Si Int. (Counts/s)</c:v>
                </c:pt>
              </c:strCache>
            </c:strRef>
          </c:tx>
          <c:marker>
            <c:symbol val="none"/>
          </c:marker>
          <c:xVal>
            <c:numRef>
              <c:f>'Data_10_As-3'!$M$16:$M$64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'Data_10_As-3'!$O$16:$O$64</c:f>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c:ext xmlns:c16="http://schemas.microsoft.com/office/drawing/2014/chart" uri="{C3380CC4-5D6E-409C-BE32-E72D297353CC}">
              <c16:uniqueId val="{00000004-ECCD-4EE0-A0AB-2A31709D2E6C}"/>
            </c:ext>
          </c:extLst>
        </c:ser>
        <c:ser>
          <c:idx val="5"/>
          <c:order val="5"/>
          <c:tx>
            <c:strRef>
              <c:f>'Data_10_As-3'!$P$14</c:f>
              <c:strCache>
                <c:ptCount val="1"/>
                <c:pt idx="0">
                  <c:v>As-3 75As Int. (Counts/s)</c:v>
                </c:pt>
              </c:strCache>
            </c:strRef>
          </c:tx>
          <c:spPr>
            <a:ln>
              <a:solidFill>
                <a:srgbClr val="FF0000"/>
              </a:solidFill>
              <a:prstDash val="lgDash"/>
            </a:ln>
          </c:spPr>
          <c:marker>
            <c:symbol val="none"/>
          </c:marker>
          <c:xVal>
            <c:numRef>
              <c:f>'Data_10_As-3'!$P$16:$P$64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'Data_10_As-3'!$R$16:$R$64</c:f>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05-ECCD-4EE0-A0AB-2A31709D2E6C}"/>
            </c:ext>
          </c:extLst>
        </c:ser>
        <c:ser>
          <c:idx val="6"/>
          <c:order val="6"/>
          <c:tx>
            <c:strRef>
              <c:f>'Data_10_As-3'!$S$14</c:f>
              <c:strCache>
                <c:ptCount val="1"/>
                <c:pt idx="0">
                  <c:v>As-3 75As 28Si Int. (Counts/s)</c:v>
                </c:pt>
              </c:strCache>
            </c:strRef>
          </c:tx>
          <c:spPr>
            <a:ln>
              <a:solidFill>
                <a:sysClr val="windowText" lastClr="000000"/>
              </a:solidFill>
              <a:prstDash val="lgDash"/>
            </a:ln>
          </c:spPr>
          <c:marker>
            <c:symbol val="none"/>
          </c:marker>
          <c:xVal>
            <c:numRef>
              <c:f>'Data_10_As-3'!$S$16:$S$64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'Data_10_As-3'!$U$16:$U$64</c:f>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c:ext xmlns:c16="http://schemas.microsoft.com/office/drawing/2014/chart" uri="{C3380CC4-5D6E-409C-BE32-E72D297353CC}">
              <c16:uniqueId val="{00000006-ECCD-4EE0-A0AB-2A31709D2E6C}"/>
            </c:ext>
          </c:extLst>
        </c:ser>
        <c:dLbls>
          <c:showLegendKey val="0"/>
          <c:showVal val="0"/>
          <c:showCatName val="0"/>
          <c:showSerName val="0"/>
          <c:showPercent val="0"/>
          <c:showBubbleSize val="0"/>
        </c:dLbls>
        <c:axId val="429201696"/>
        <c:axId val="429205304"/>
        <c:extLst>
          <c:ext xmlns:c15="http://schemas.microsoft.com/office/drawing/2012/chart" uri="{02D57815-91ED-43cb-92C2-25804820EDAC}">
            <c15:filteredScatterSeries>
              <c15:ser>
                <c:idx val="1"/>
                <c:order val="1"/>
                <c:tx>
                  <c:strRef>
                    <c:extLst>
                      <c:ext uri="{02D57815-91ED-43cb-92C2-25804820EDAC}">
                        <c15:formulaRef>
                          <c15:sqref>'Data_10_As-3'!$D$14</c15:sqref>
                        </c15:formulaRef>
                      </c:ext>
                    </c:extLst>
                    <c:strCache>
                      <c:ptCount val="1"/>
                      <c:pt idx="0">
                        <c:v>As-3 13C Int. (Counts/s)</c:v>
                      </c:pt>
                    </c:strCache>
                  </c:strRef>
                </c:tx>
                <c:marker>
                  <c:symbol val="none"/>
                </c:marker>
                <c:xVal>
                  <c:numRef>
                    <c:extLst>
                      <c:ex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c:ext xmlns:c16="http://schemas.microsoft.com/office/drawing/2014/chart" uri="{C3380CC4-5D6E-409C-BE32-E72D297353CC}">
                    <c16:uniqueId val="{00000001-ECCD-4EE0-A0AB-2A31709D2E6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7-ECCD-4EE0-A0AB-2A31709D2E6C}"/>
                  </c:ext>
                </c:extLst>
              </c15:ser>
            </c15:filteredScatterSeries>
          </c:ext>
        </c:extLst>
      </c:scatterChart>
      <c:scatterChart>
        <c:scatterStyle val="lineMarker"/>
        <c:varyColors val="0"/>
        <c:ser>
          <c:idx val="8"/>
          <c:order val="8"/>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08-ECCD-4EE0-A0AB-2A31709D2E6C}"/>
            </c:ext>
          </c:extLst>
        </c:ser>
        <c:ser>
          <c:idx val="9"/>
          <c:order val="9"/>
          <c:tx>
            <c:strRef>
              <c:f>'Data_10_As-3'!$AB$14</c:f>
              <c:strCache>
                <c:ptCount val="1"/>
                <c:pt idx="0">
                  <c:v>As-2 As Conc. from 103AsSi RSF (At./cm3)</c:v>
                </c:pt>
              </c:strCache>
            </c:strRef>
          </c:tx>
          <c:spPr>
            <a:ln>
              <a:solidFill>
                <a:sysClr val="windowText" lastClr="000000"/>
              </a:solidFill>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09-ECCD-4EE0-A0AB-2A31709D2E6C}"/>
            </c:ext>
          </c:extLst>
        </c:ser>
        <c:ser>
          <c:idx val="10"/>
          <c:order val="10"/>
          <c:tx>
            <c:strRef>
              <c:f>'Data_10_As-3'!$AE$14</c:f>
              <c:strCache>
                <c:ptCount val="1"/>
                <c:pt idx="0">
                  <c:v>As-3 As Conc. using SF (At./cm3)</c:v>
                </c:pt>
              </c:strCache>
            </c:strRef>
          </c:tx>
          <c:spPr>
            <a:ln>
              <a:solidFill>
                <a:srgbClr val="FF0000"/>
              </a:solidFill>
              <a:prstDash val="sysDash"/>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0A-ECCD-4EE0-A0AB-2A31709D2E6C}"/>
            </c:ext>
          </c:extLst>
        </c:ser>
        <c:ser>
          <c:idx val="11"/>
          <c:order val="11"/>
          <c:tx>
            <c:strRef>
              <c:f>'Data_10_As-3'!$AH$14</c:f>
              <c:strCache>
                <c:ptCount val="1"/>
                <c:pt idx="0">
                  <c:v>As-3 As Conc. from 103AsSi SF (At./cm3)</c:v>
                </c:pt>
              </c:strCache>
            </c:strRef>
          </c:tx>
          <c:spPr>
            <a:ln>
              <a:solidFill>
                <a:sysClr val="windowText" lastClr="00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0B-ECCD-4EE0-A0AB-2A31709D2E6C}"/>
            </c:ext>
          </c:extLst>
        </c:ser>
        <c:dLbls>
          <c:showLegendKey val="0"/>
          <c:showVal val="0"/>
          <c:showCatName val="0"/>
          <c:showSerName val="0"/>
          <c:showPercent val="0"/>
          <c:showBubbleSize val="0"/>
        </c:dLbls>
        <c:axId val="600938976"/>
        <c:axId val="600937992"/>
      </c:scatterChart>
      <c:valAx>
        <c:axId val="429201696"/>
        <c:scaling>
          <c:orientation val="minMax"/>
          <c:max val="23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429205304"/>
        <c:crosses val="autoZero"/>
        <c:crossBetween val="midCat"/>
      </c:valAx>
      <c:valAx>
        <c:axId val="429205304"/>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429201696"/>
        <c:crosses val="autoZero"/>
        <c:crossBetween val="midCat"/>
      </c:valAx>
      <c:valAx>
        <c:axId val="600937992"/>
        <c:scaling>
          <c:logBase val="10"/>
          <c:orientation val="minMax"/>
          <c:max val="5E+20"/>
          <c:min val="1000000000000000"/>
        </c:scaling>
        <c:delete val="0"/>
        <c:axPos val="r"/>
        <c:title>
          <c:tx>
            <c:rich>
              <a:bodyPr/>
              <a:lstStyle/>
              <a:p>
                <a:pPr>
                  <a:defRPr/>
                </a:pPr>
                <a:r>
                  <a:rPr lang="en-US" sz="1050" b="1" i="0" baseline="0">
                    <a:effectLst/>
                  </a:rPr>
                  <a:t>Concentration (At./cm3)</a:t>
                </a:r>
                <a:endParaRPr lang="en-US" sz="500">
                  <a:effectLst/>
                </a:endParaRPr>
              </a:p>
            </c:rich>
          </c:tx>
          <c:overlay val="0"/>
        </c:title>
        <c:numFmt formatCode="0.00E+00" sourceLinked="1"/>
        <c:majorTickMark val="out"/>
        <c:minorTickMark val="none"/>
        <c:tickLblPos val="nextTo"/>
        <c:crossAx val="600938976"/>
        <c:crosses val="max"/>
        <c:crossBetween val="midCat"/>
      </c:valAx>
      <c:valAx>
        <c:axId val="600938976"/>
        <c:scaling>
          <c:orientation val="minMax"/>
        </c:scaling>
        <c:delete val="1"/>
        <c:axPos val="b"/>
        <c:numFmt formatCode="0.00E+00" sourceLinked="1"/>
        <c:majorTickMark val="out"/>
        <c:minorTickMark val="none"/>
        <c:tickLblPos val="nextTo"/>
        <c:crossAx val="600937992"/>
        <c:crosses val="autoZero"/>
        <c:crossBetween val="midCat"/>
      </c:valAx>
    </c:plotArea>
    <c:legend>
      <c:legendPos val="r"/>
      <c:overlay val="0"/>
    </c:legend>
    <c:plotVisOnly val="1"/>
    <c:dispBlanksAs val="gap"/>
    <c:showDLblsOverMax val="0"/>
  </c:chart>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AsinSiO2</a:t>
            </a:r>
          </a:p>
        </c:rich>
      </c:tx>
      <c:overlay val="0"/>
    </c:title>
    <c:autoTitleDeleted val="0"/>
    <c:plotArea>
      <c:layout/>
      <c:scatterChart>
        <c:scatterStyle val="lineMarker"/>
        <c:varyColors val="0"/>
        <c:ser>
          <c:idx val="0"/>
          <c:order val="0"/>
          <c:tx>
            <c:strRef>
              <c:f>Data_AsinSiO2!$P$14</c:f>
              <c:strCache>
                <c:ptCount val="1"/>
                <c:pt idx="0">
                  <c:v>AsinSiO2 75As Conc. (At./cm3)</c:v>
                </c:pt>
              </c:strCache>
            </c:strRef>
          </c:tx>
          <c:marker>
            <c:symbol val="none"/>
          </c:marker>
          <c:xVal>
            <c:numRef>
              <c:f>Data_AsinSiO2!$Q$16:$Q$171</c:f>
              <c:numCache>
                <c:formatCode>0.00E+00</c:formatCode>
                <c:ptCount val="156"/>
                <c:pt idx="0">
                  <c:v>0.49677900000000003</c:v>
                </c:pt>
                <c:pt idx="1">
                  <c:v>1.1614500000000001</c:v>
                </c:pt>
                <c:pt idx="2">
                  <c:v>1.82612</c:v>
                </c:pt>
                <c:pt idx="3">
                  <c:v>2.4908000000000001</c:v>
                </c:pt>
                <c:pt idx="4">
                  <c:v>3.1554700000000002</c:v>
                </c:pt>
                <c:pt idx="5">
                  <c:v>3.8201399999999999</c:v>
                </c:pt>
                <c:pt idx="6">
                  <c:v>4.4848100000000004</c:v>
                </c:pt>
                <c:pt idx="7">
                  <c:v>5.1494799999999996</c:v>
                </c:pt>
                <c:pt idx="8">
                  <c:v>5.8141600000000002</c:v>
                </c:pt>
                <c:pt idx="9">
                  <c:v>6.4788300000000003</c:v>
                </c:pt>
                <c:pt idx="10">
                  <c:v>7.1435000000000004</c:v>
                </c:pt>
                <c:pt idx="11">
                  <c:v>7.8081699999999996</c:v>
                </c:pt>
                <c:pt idx="12">
                  <c:v>8.4728399999999997</c:v>
                </c:pt>
                <c:pt idx="13">
                  <c:v>9.1375200000000003</c:v>
                </c:pt>
                <c:pt idx="14">
                  <c:v>9.8021899999999995</c:v>
                </c:pt>
                <c:pt idx="15">
                  <c:v>10.466900000000001</c:v>
                </c:pt>
                <c:pt idx="16">
                  <c:v>11.131500000000001</c:v>
                </c:pt>
                <c:pt idx="17">
                  <c:v>11.796200000000001</c:v>
                </c:pt>
                <c:pt idx="18">
                  <c:v>12.460900000000001</c:v>
                </c:pt>
                <c:pt idx="19">
                  <c:v>13.125500000000001</c:v>
                </c:pt>
                <c:pt idx="20">
                  <c:v>13.7902</c:v>
                </c:pt>
                <c:pt idx="21">
                  <c:v>14.4549</c:v>
                </c:pt>
                <c:pt idx="22">
                  <c:v>15.1196</c:v>
                </c:pt>
                <c:pt idx="23">
                  <c:v>15.7842</c:v>
                </c:pt>
                <c:pt idx="24">
                  <c:v>16.448899999999998</c:v>
                </c:pt>
                <c:pt idx="25">
                  <c:v>17.113600000000002</c:v>
                </c:pt>
                <c:pt idx="26">
                  <c:v>17.778300000000002</c:v>
                </c:pt>
                <c:pt idx="27">
                  <c:v>18.442900000000002</c:v>
                </c:pt>
                <c:pt idx="28">
                  <c:v>19.107600000000001</c:v>
                </c:pt>
                <c:pt idx="29">
                  <c:v>19.772300000000001</c:v>
                </c:pt>
                <c:pt idx="30">
                  <c:v>20.436900000000001</c:v>
                </c:pt>
                <c:pt idx="31">
                  <c:v>21.101600000000001</c:v>
                </c:pt>
                <c:pt idx="32">
                  <c:v>21.766300000000001</c:v>
                </c:pt>
                <c:pt idx="33">
                  <c:v>22.431000000000001</c:v>
                </c:pt>
                <c:pt idx="34">
                  <c:v>23.095600000000001</c:v>
                </c:pt>
                <c:pt idx="35">
                  <c:v>23.760300000000001</c:v>
                </c:pt>
                <c:pt idx="36">
                  <c:v>24.425000000000001</c:v>
                </c:pt>
                <c:pt idx="37">
                  <c:v>25.089600000000001</c:v>
                </c:pt>
                <c:pt idx="38">
                  <c:v>25.754300000000001</c:v>
                </c:pt>
                <c:pt idx="39">
                  <c:v>26.419</c:v>
                </c:pt>
                <c:pt idx="40">
                  <c:v>27.0837</c:v>
                </c:pt>
                <c:pt idx="41">
                  <c:v>27.7483</c:v>
                </c:pt>
                <c:pt idx="42">
                  <c:v>28.413</c:v>
                </c:pt>
                <c:pt idx="43">
                  <c:v>29.0777</c:v>
                </c:pt>
                <c:pt idx="44">
                  <c:v>29.7424</c:v>
                </c:pt>
                <c:pt idx="45">
                  <c:v>30.407</c:v>
                </c:pt>
                <c:pt idx="46">
                  <c:v>31.0717</c:v>
                </c:pt>
                <c:pt idx="47">
                  <c:v>31.7364</c:v>
                </c:pt>
                <c:pt idx="48">
                  <c:v>32.401000000000003</c:v>
                </c:pt>
                <c:pt idx="49">
                  <c:v>33.0657</c:v>
                </c:pt>
                <c:pt idx="50">
                  <c:v>33.730400000000003</c:v>
                </c:pt>
                <c:pt idx="51">
                  <c:v>34.395099999999999</c:v>
                </c:pt>
                <c:pt idx="52">
                  <c:v>35.059699999999999</c:v>
                </c:pt>
                <c:pt idx="53">
                  <c:v>35.724400000000003</c:v>
                </c:pt>
                <c:pt idx="54">
                  <c:v>36.389099999999999</c:v>
                </c:pt>
                <c:pt idx="55">
                  <c:v>37.053699999999999</c:v>
                </c:pt>
                <c:pt idx="56">
                  <c:v>37.718400000000003</c:v>
                </c:pt>
                <c:pt idx="57">
                  <c:v>38.383099999999999</c:v>
                </c:pt>
                <c:pt idx="58">
                  <c:v>39.047800000000002</c:v>
                </c:pt>
                <c:pt idx="59">
                  <c:v>39.712400000000002</c:v>
                </c:pt>
                <c:pt idx="60">
                  <c:v>40.377099999999999</c:v>
                </c:pt>
                <c:pt idx="61">
                  <c:v>41.041800000000002</c:v>
                </c:pt>
                <c:pt idx="62">
                  <c:v>41.706400000000002</c:v>
                </c:pt>
                <c:pt idx="63">
                  <c:v>42.371099999999998</c:v>
                </c:pt>
                <c:pt idx="64">
                  <c:v>43.035800000000002</c:v>
                </c:pt>
                <c:pt idx="65">
                  <c:v>43.700499999999998</c:v>
                </c:pt>
                <c:pt idx="66">
                  <c:v>44.365099999999998</c:v>
                </c:pt>
                <c:pt idx="67">
                  <c:v>45.029800000000002</c:v>
                </c:pt>
                <c:pt idx="68">
                  <c:v>45.694499999999998</c:v>
                </c:pt>
                <c:pt idx="69">
                  <c:v>46.359200000000001</c:v>
                </c:pt>
                <c:pt idx="70">
                  <c:v>47.023800000000001</c:v>
                </c:pt>
                <c:pt idx="71">
                  <c:v>47.688499999999998</c:v>
                </c:pt>
                <c:pt idx="72">
                  <c:v>48.353200000000001</c:v>
                </c:pt>
                <c:pt idx="73">
                  <c:v>49.017800000000001</c:v>
                </c:pt>
                <c:pt idx="74">
                  <c:v>49.682499999999997</c:v>
                </c:pt>
                <c:pt idx="75">
                  <c:v>50.347200000000001</c:v>
                </c:pt>
                <c:pt idx="76">
                  <c:v>51.011899999999997</c:v>
                </c:pt>
                <c:pt idx="77">
                  <c:v>51.676499999999997</c:v>
                </c:pt>
                <c:pt idx="78">
                  <c:v>52.341200000000001</c:v>
                </c:pt>
                <c:pt idx="79">
                  <c:v>53.005899999999997</c:v>
                </c:pt>
                <c:pt idx="80">
                  <c:v>53.670499999999997</c:v>
                </c:pt>
                <c:pt idx="81">
                  <c:v>54.3352</c:v>
                </c:pt>
                <c:pt idx="82">
                  <c:v>54.999899999999997</c:v>
                </c:pt>
                <c:pt idx="83">
                  <c:v>55.6646</c:v>
                </c:pt>
                <c:pt idx="84">
                  <c:v>56.3292</c:v>
                </c:pt>
                <c:pt idx="85">
                  <c:v>56.993899999999996</c:v>
                </c:pt>
                <c:pt idx="86">
                  <c:v>57.6586</c:v>
                </c:pt>
                <c:pt idx="87">
                  <c:v>58.3232</c:v>
                </c:pt>
                <c:pt idx="88">
                  <c:v>58.987900000000003</c:v>
                </c:pt>
                <c:pt idx="89">
                  <c:v>59.6526</c:v>
                </c:pt>
                <c:pt idx="90">
                  <c:v>60.317300000000003</c:v>
                </c:pt>
                <c:pt idx="91">
                  <c:v>60.981900000000003</c:v>
                </c:pt>
                <c:pt idx="92">
                  <c:v>61.646599999999999</c:v>
                </c:pt>
                <c:pt idx="93">
                  <c:v>62.311300000000003</c:v>
                </c:pt>
                <c:pt idx="94">
                  <c:v>62.975999999999999</c:v>
                </c:pt>
                <c:pt idx="95">
                  <c:v>63.640599999999999</c:v>
                </c:pt>
                <c:pt idx="96">
                  <c:v>64.305300000000003</c:v>
                </c:pt>
                <c:pt idx="97">
                  <c:v>64.97</c:v>
                </c:pt>
                <c:pt idx="98">
                  <c:v>65.634600000000006</c:v>
                </c:pt>
                <c:pt idx="99">
                  <c:v>66.299300000000002</c:v>
                </c:pt>
                <c:pt idx="100">
                  <c:v>66.963999999999999</c:v>
                </c:pt>
                <c:pt idx="101">
                  <c:v>67.628699999999995</c:v>
                </c:pt>
                <c:pt idx="102">
                  <c:v>68.293300000000002</c:v>
                </c:pt>
                <c:pt idx="103">
                  <c:v>68.957999999999998</c:v>
                </c:pt>
                <c:pt idx="104">
                  <c:v>69.622699999999995</c:v>
                </c:pt>
                <c:pt idx="105">
                  <c:v>70.287300000000002</c:v>
                </c:pt>
                <c:pt idx="106">
                  <c:v>70.951999999999998</c:v>
                </c:pt>
                <c:pt idx="107">
                  <c:v>71.616699999999994</c:v>
                </c:pt>
                <c:pt idx="108">
                  <c:v>72.281400000000005</c:v>
                </c:pt>
                <c:pt idx="109">
                  <c:v>72.945999999999998</c:v>
                </c:pt>
                <c:pt idx="110">
                  <c:v>73.610699999999994</c:v>
                </c:pt>
                <c:pt idx="111">
                  <c:v>74.275400000000005</c:v>
                </c:pt>
                <c:pt idx="112">
                  <c:v>74.940100000000001</c:v>
                </c:pt>
                <c:pt idx="113">
                  <c:v>75.604699999999994</c:v>
                </c:pt>
                <c:pt idx="114">
                  <c:v>76.269400000000005</c:v>
                </c:pt>
                <c:pt idx="115">
                  <c:v>76.934100000000001</c:v>
                </c:pt>
                <c:pt idx="116">
                  <c:v>77.598699999999994</c:v>
                </c:pt>
                <c:pt idx="117">
                  <c:v>78.263400000000004</c:v>
                </c:pt>
                <c:pt idx="118">
                  <c:v>78.928100000000001</c:v>
                </c:pt>
                <c:pt idx="119">
                  <c:v>79.592799999999997</c:v>
                </c:pt>
                <c:pt idx="120">
                  <c:v>80.257400000000004</c:v>
                </c:pt>
                <c:pt idx="121">
                  <c:v>80.9221</c:v>
                </c:pt>
                <c:pt idx="122">
                  <c:v>81.586799999999997</c:v>
                </c:pt>
                <c:pt idx="123">
                  <c:v>82.251400000000004</c:v>
                </c:pt>
                <c:pt idx="124">
                  <c:v>82.9161</c:v>
                </c:pt>
                <c:pt idx="125">
                  <c:v>83.580799999999996</c:v>
                </c:pt>
                <c:pt idx="126">
                  <c:v>84.245500000000007</c:v>
                </c:pt>
                <c:pt idx="127">
                  <c:v>84.9101</c:v>
                </c:pt>
                <c:pt idx="128">
                  <c:v>85.574799999999996</c:v>
                </c:pt>
                <c:pt idx="129">
                  <c:v>86.239500000000007</c:v>
                </c:pt>
                <c:pt idx="130">
                  <c:v>86.904200000000003</c:v>
                </c:pt>
                <c:pt idx="131">
                  <c:v>87.568799999999996</c:v>
                </c:pt>
                <c:pt idx="132">
                  <c:v>88.233500000000006</c:v>
                </c:pt>
                <c:pt idx="133">
                  <c:v>88.898200000000003</c:v>
                </c:pt>
                <c:pt idx="134">
                  <c:v>89.562799999999996</c:v>
                </c:pt>
                <c:pt idx="135">
                  <c:v>90.227500000000006</c:v>
                </c:pt>
                <c:pt idx="136">
                  <c:v>90.892200000000003</c:v>
                </c:pt>
                <c:pt idx="137">
                  <c:v>91.556899999999999</c:v>
                </c:pt>
                <c:pt idx="138">
                  <c:v>92.221500000000006</c:v>
                </c:pt>
                <c:pt idx="139">
                  <c:v>92.886200000000002</c:v>
                </c:pt>
                <c:pt idx="140">
                  <c:v>93.550899999999999</c:v>
                </c:pt>
                <c:pt idx="141">
                  <c:v>94.215500000000006</c:v>
                </c:pt>
                <c:pt idx="142">
                  <c:v>94.880200000000002</c:v>
                </c:pt>
                <c:pt idx="143">
                  <c:v>95.544899999999998</c:v>
                </c:pt>
                <c:pt idx="144">
                  <c:v>96.209599999999995</c:v>
                </c:pt>
                <c:pt idx="145">
                  <c:v>96.874200000000002</c:v>
                </c:pt>
                <c:pt idx="146">
                  <c:v>97.538899999999998</c:v>
                </c:pt>
                <c:pt idx="147">
                  <c:v>98.203599999999994</c:v>
                </c:pt>
                <c:pt idx="148">
                  <c:v>98.868300000000005</c:v>
                </c:pt>
                <c:pt idx="149">
                  <c:v>99.532899999999998</c:v>
                </c:pt>
                <c:pt idx="150">
                  <c:v>100.19799999999999</c:v>
                </c:pt>
                <c:pt idx="151">
                  <c:v>100.86199999999999</c:v>
                </c:pt>
                <c:pt idx="152">
                  <c:v>101.527</c:v>
                </c:pt>
                <c:pt idx="153">
                  <c:v>102.19199999999999</c:v>
                </c:pt>
                <c:pt idx="154">
                  <c:v>102.85599999999999</c:v>
                </c:pt>
                <c:pt idx="155">
                  <c:v>103.521</c:v>
                </c:pt>
              </c:numCache>
            </c:numRef>
          </c:xVal>
          <c:yVal>
            <c:numRef>
              <c:f>Data_AsinSiO2!$R$16:$R$171</c:f>
              <c:numCache>
                <c:formatCode>0.00E+00</c:formatCode>
                <c:ptCount val="156"/>
                <c:pt idx="0">
                  <c:v>0</c:v>
                </c:pt>
                <c:pt idx="1">
                  <c:v>9.83786E+16</c:v>
                </c:pt>
                <c:pt idx="2">
                  <c:v>1.96757E+17</c:v>
                </c:pt>
                <c:pt idx="3">
                  <c:v>0</c:v>
                </c:pt>
                <c:pt idx="4">
                  <c:v>0</c:v>
                </c:pt>
                <c:pt idx="5">
                  <c:v>2.95136E+17</c:v>
                </c:pt>
                <c:pt idx="6">
                  <c:v>0</c:v>
                </c:pt>
                <c:pt idx="7">
                  <c:v>2.95136E+17</c:v>
                </c:pt>
                <c:pt idx="8">
                  <c:v>9.83786E+16</c:v>
                </c:pt>
                <c:pt idx="9">
                  <c:v>1.96757E+17</c:v>
                </c:pt>
                <c:pt idx="10">
                  <c:v>1.96757E+17</c:v>
                </c:pt>
                <c:pt idx="11">
                  <c:v>2.95136E+17</c:v>
                </c:pt>
                <c:pt idx="12">
                  <c:v>8.85407E+17</c:v>
                </c:pt>
                <c:pt idx="13">
                  <c:v>8.85407E+17</c:v>
                </c:pt>
                <c:pt idx="14">
                  <c:v>1.67244E+18</c:v>
                </c:pt>
                <c:pt idx="15">
                  <c:v>1.96757E+18</c:v>
                </c:pt>
                <c:pt idx="16">
                  <c:v>1.86919E+18</c:v>
                </c:pt>
                <c:pt idx="17">
                  <c:v>2.06595E+18</c:v>
                </c:pt>
                <c:pt idx="18">
                  <c:v>3.54163E+18</c:v>
                </c:pt>
                <c:pt idx="19">
                  <c:v>2.65622E+18</c:v>
                </c:pt>
                <c:pt idx="20">
                  <c:v>3.73839E+18</c:v>
                </c:pt>
                <c:pt idx="21">
                  <c:v>4.82055E+18</c:v>
                </c:pt>
                <c:pt idx="22">
                  <c:v>5.70596E+18</c:v>
                </c:pt>
                <c:pt idx="23">
                  <c:v>5.80434E+18</c:v>
                </c:pt>
                <c:pt idx="24">
                  <c:v>6.78812E+18</c:v>
                </c:pt>
                <c:pt idx="25">
                  <c:v>7.87029E+18</c:v>
                </c:pt>
                <c:pt idx="26">
                  <c:v>9.83787E+18</c:v>
                </c:pt>
                <c:pt idx="27">
                  <c:v>1.19038E+19</c:v>
                </c:pt>
                <c:pt idx="28">
                  <c:v>1.15103E+19</c:v>
                </c:pt>
                <c:pt idx="29">
                  <c:v>1.3773E+19</c:v>
                </c:pt>
                <c:pt idx="30">
                  <c:v>1.76098E+19</c:v>
                </c:pt>
                <c:pt idx="31">
                  <c:v>1.87903E+19</c:v>
                </c:pt>
                <c:pt idx="32">
                  <c:v>1.88887E+19</c:v>
                </c:pt>
                <c:pt idx="33">
                  <c:v>1.80033E+19</c:v>
                </c:pt>
                <c:pt idx="34">
                  <c:v>2.28239E+19</c:v>
                </c:pt>
                <c:pt idx="35">
                  <c:v>2.71525E+19</c:v>
                </c:pt>
                <c:pt idx="36">
                  <c:v>3.00055E+19</c:v>
                </c:pt>
                <c:pt idx="37">
                  <c:v>3.39407E+19</c:v>
                </c:pt>
                <c:pt idx="38">
                  <c:v>3.3252E+19</c:v>
                </c:pt>
                <c:pt idx="39">
                  <c:v>3.91548E+19</c:v>
                </c:pt>
                <c:pt idx="40">
                  <c:v>4.10239E+19</c:v>
                </c:pt>
                <c:pt idx="41">
                  <c:v>4.95829E+19</c:v>
                </c:pt>
                <c:pt idx="42">
                  <c:v>4.74186E+19</c:v>
                </c:pt>
                <c:pt idx="43">
                  <c:v>5.14521E+19</c:v>
                </c:pt>
                <c:pt idx="44">
                  <c:v>5.79452E+19</c:v>
                </c:pt>
                <c:pt idx="45">
                  <c:v>6.26674E+19</c:v>
                </c:pt>
                <c:pt idx="46">
                  <c:v>6.43398E+19</c:v>
                </c:pt>
                <c:pt idx="47">
                  <c:v>6.77831E+19</c:v>
                </c:pt>
                <c:pt idx="48">
                  <c:v>7.17182E+19</c:v>
                </c:pt>
                <c:pt idx="49">
                  <c:v>7.4473E+19</c:v>
                </c:pt>
                <c:pt idx="50">
                  <c:v>8.35238E+19</c:v>
                </c:pt>
                <c:pt idx="51">
                  <c:v>7.99822E+19</c:v>
                </c:pt>
                <c:pt idx="52">
                  <c:v>8.45076E+19</c:v>
                </c:pt>
                <c:pt idx="53">
                  <c:v>8.28352E+19</c:v>
                </c:pt>
                <c:pt idx="54">
                  <c:v>9.45424E+19</c:v>
                </c:pt>
                <c:pt idx="55">
                  <c:v>9.64116E+19</c:v>
                </c:pt>
                <c:pt idx="56">
                  <c:v>9.34602E+19</c:v>
                </c:pt>
                <c:pt idx="57">
                  <c:v>1.0625E+20</c:v>
                </c:pt>
                <c:pt idx="58">
                  <c:v>9.67067E+19</c:v>
                </c:pt>
                <c:pt idx="59">
                  <c:v>1.02413E+20</c:v>
                </c:pt>
                <c:pt idx="60">
                  <c:v>1.04774E+20</c:v>
                </c:pt>
                <c:pt idx="61">
                  <c:v>1.05266E+20</c:v>
                </c:pt>
                <c:pt idx="62">
                  <c:v>1.10775E+20</c:v>
                </c:pt>
                <c:pt idx="63">
                  <c:v>1.08807E+20</c:v>
                </c:pt>
                <c:pt idx="64">
                  <c:v>1.1107E+20</c:v>
                </c:pt>
                <c:pt idx="65">
                  <c:v>1.12841E+20</c:v>
                </c:pt>
                <c:pt idx="66">
                  <c:v>1.11267E+20</c:v>
                </c:pt>
                <c:pt idx="67">
                  <c:v>1.09988E+20</c:v>
                </c:pt>
                <c:pt idx="68">
                  <c:v>1.13333E+20</c:v>
                </c:pt>
                <c:pt idx="69">
                  <c:v>1.21597E+20</c:v>
                </c:pt>
                <c:pt idx="70">
                  <c:v>1.1166E+20</c:v>
                </c:pt>
                <c:pt idx="71">
                  <c:v>1.14218E+20</c:v>
                </c:pt>
                <c:pt idx="72">
                  <c:v>1.20515E+20</c:v>
                </c:pt>
                <c:pt idx="73">
                  <c:v>1.11562E+20</c:v>
                </c:pt>
                <c:pt idx="74">
                  <c:v>1.13136E+20</c:v>
                </c:pt>
                <c:pt idx="75">
                  <c:v>1.13333E+20</c:v>
                </c:pt>
                <c:pt idx="76">
                  <c:v>1.1412E+20</c:v>
                </c:pt>
                <c:pt idx="77">
                  <c:v>1.09791E+20</c:v>
                </c:pt>
                <c:pt idx="78">
                  <c:v>1.14022E+20</c:v>
                </c:pt>
                <c:pt idx="79">
                  <c:v>1.11562E+20</c:v>
                </c:pt>
                <c:pt idx="80">
                  <c:v>1.1048E+20</c:v>
                </c:pt>
                <c:pt idx="81">
                  <c:v>1.09988E+20</c:v>
                </c:pt>
                <c:pt idx="82">
                  <c:v>1.07824E+20</c:v>
                </c:pt>
                <c:pt idx="83">
                  <c:v>1.03987E+20</c:v>
                </c:pt>
                <c:pt idx="84">
                  <c:v>1.04479E+20</c:v>
                </c:pt>
                <c:pt idx="85">
                  <c:v>1.08315E+20</c:v>
                </c:pt>
                <c:pt idx="86">
                  <c:v>1.0074E+20</c:v>
                </c:pt>
                <c:pt idx="87">
                  <c:v>1.01822E+20</c:v>
                </c:pt>
                <c:pt idx="88">
                  <c:v>1.00937E+20</c:v>
                </c:pt>
                <c:pt idx="89">
                  <c:v>9.33618E+19</c:v>
                </c:pt>
                <c:pt idx="90">
                  <c:v>8.59833E+19</c:v>
                </c:pt>
                <c:pt idx="91">
                  <c:v>9.651E+19</c:v>
                </c:pt>
                <c:pt idx="92">
                  <c:v>9.27715E+19</c:v>
                </c:pt>
                <c:pt idx="93">
                  <c:v>8.88364E+19</c:v>
                </c:pt>
                <c:pt idx="94">
                  <c:v>7.98838E+19</c:v>
                </c:pt>
                <c:pt idx="95">
                  <c:v>8.29335E+19</c:v>
                </c:pt>
                <c:pt idx="96">
                  <c:v>8.08676E+19</c:v>
                </c:pt>
                <c:pt idx="97">
                  <c:v>7.70308E+19</c:v>
                </c:pt>
                <c:pt idx="98">
                  <c:v>7.37843E+19</c:v>
                </c:pt>
                <c:pt idx="99">
                  <c:v>7.74243E+19</c:v>
                </c:pt>
                <c:pt idx="100">
                  <c:v>6.79799E+19</c:v>
                </c:pt>
                <c:pt idx="101">
                  <c:v>6.99475E+19</c:v>
                </c:pt>
                <c:pt idx="102">
                  <c:v>6.42414E+19</c:v>
                </c:pt>
                <c:pt idx="103">
                  <c:v>6.93572E+19</c:v>
                </c:pt>
                <c:pt idx="104">
                  <c:v>6.76847E+19</c:v>
                </c:pt>
                <c:pt idx="105">
                  <c:v>6.02079E+19</c:v>
                </c:pt>
                <c:pt idx="106">
                  <c:v>5.83387E+19</c:v>
                </c:pt>
                <c:pt idx="107">
                  <c:v>5.41084E+19</c:v>
                </c:pt>
                <c:pt idx="108">
                  <c:v>5.33213E+19</c:v>
                </c:pt>
                <c:pt idx="109">
                  <c:v>5.58792E+19</c:v>
                </c:pt>
                <c:pt idx="110">
                  <c:v>4.68283E+19</c:v>
                </c:pt>
                <c:pt idx="111">
                  <c:v>5.12554E+19</c:v>
                </c:pt>
                <c:pt idx="112">
                  <c:v>4.24996E+19</c:v>
                </c:pt>
                <c:pt idx="113">
                  <c:v>4.5451E+19</c:v>
                </c:pt>
                <c:pt idx="114">
                  <c:v>4.21061E+19</c:v>
                </c:pt>
                <c:pt idx="115">
                  <c:v>4.19094E+19</c:v>
                </c:pt>
                <c:pt idx="116">
                  <c:v>4.00401E+19</c:v>
                </c:pt>
                <c:pt idx="117">
                  <c:v>3.86629E+19</c:v>
                </c:pt>
                <c:pt idx="118">
                  <c:v>3.41374E+19</c:v>
                </c:pt>
                <c:pt idx="119">
                  <c:v>3.08909E+19</c:v>
                </c:pt>
                <c:pt idx="120">
                  <c:v>3.10877E+19</c:v>
                </c:pt>
                <c:pt idx="121">
                  <c:v>3.07925E+19</c:v>
                </c:pt>
                <c:pt idx="122">
                  <c:v>2.90217E+19</c:v>
                </c:pt>
                <c:pt idx="123">
                  <c:v>2.97104E+19</c:v>
                </c:pt>
                <c:pt idx="124">
                  <c:v>2.65623E+19</c:v>
                </c:pt>
                <c:pt idx="125">
                  <c:v>2.29222E+19</c:v>
                </c:pt>
                <c:pt idx="126">
                  <c:v>2.09547E+19</c:v>
                </c:pt>
                <c:pt idx="127">
                  <c:v>2.05611E+19</c:v>
                </c:pt>
                <c:pt idx="128">
                  <c:v>2.01676E+19</c:v>
                </c:pt>
                <c:pt idx="129">
                  <c:v>2.21352E+19</c:v>
                </c:pt>
                <c:pt idx="130">
                  <c:v>2.00693E+19</c:v>
                </c:pt>
                <c:pt idx="131">
                  <c:v>1.68228E+19</c:v>
                </c:pt>
                <c:pt idx="132">
                  <c:v>1.49536E+19</c:v>
                </c:pt>
                <c:pt idx="133">
                  <c:v>1.71179E+19</c:v>
                </c:pt>
                <c:pt idx="134">
                  <c:v>1.42649E+19</c:v>
                </c:pt>
                <c:pt idx="135">
                  <c:v>1.36746E+19</c:v>
                </c:pt>
                <c:pt idx="136">
                  <c:v>1.3773E+19</c:v>
                </c:pt>
                <c:pt idx="137">
                  <c:v>1.15103E+19</c:v>
                </c:pt>
                <c:pt idx="138">
                  <c:v>1.13135E+19</c:v>
                </c:pt>
                <c:pt idx="139">
                  <c:v>1.05265E+19</c:v>
                </c:pt>
                <c:pt idx="140">
                  <c:v>1.04281E+19</c:v>
                </c:pt>
                <c:pt idx="141">
                  <c:v>9.73948E+18</c:v>
                </c:pt>
                <c:pt idx="142">
                  <c:v>9.44435E+18</c:v>
                </c:pt>
                <c:pt idx="143">
                  <c:v>7.77191E+18</c:v>
                </c:pt>
                <c:pt idx="144">
                  <c:v>6.59137E+18</c:v>
                </c:pt>
                <c:pt idx="145">
                  <c:v>8.46056E+18</c:v>
                </c:pt>
                <c:pt idx="146">
                  <c:v>6.98488E+18</c:v>
                </c:pt>
                <c:pt idx="147">
                  <c:v>6.8865E+18</c:v>
                </c:pt>
                <c:pt idx="148">
                  <c:v>5.90271E+18</c:v>
                </c:pt>
                <c:pt idx="149">
                  <c:v>5.31244E+18</c:v>
                </c:pt>
                <c:pt idx="150">
                  <c:v>4.42703E+18</c:v>
                </c:pt>
                <c:pt idx="151">
                  <c:v>4.23028E+18</c:v>
                </c:pt>
                <c:pt idx="152">
                  <c:v>5.01731E+18</c:v>
                </c:pt>
                <c:pt idx="153">
                  <c:v>4.1319E+18</c:v>
                </c:pt>
                <c:pt idx="154">
                  <c:v>3.93514E+18</c:v>
                </c:pt>
                <c:pt idx="155">
                  <c:v>2.85298E+18</c:v>
                </c:pt>
              </c:numCache>
            </c:numRef>
          </c:yVal>
          <c:smooth val="0"/>
          <c:extLst>
            <c:ext xmlns:c16="http://schemas.microsoft.com/office/drawing/2014/chart" uri="{C3380CC4-5D6E-409C-BE32-E72D297353CC}">
              <c16:uniqueId val="{00000000-00EE-49D0-A4EB-8240951CC567}"/>
            </c:ext>
          </c:extLst>
        </c:ser>
        <c:ser>
          <c:idx val="6"/>
          <c:order val="6"/>
          <c:tx>
            <c:strRef>
              <c:f>Data_AsinSiO2!$S$14</c:f>
              <c:strCache>
                <c:ptCount val="1"/>
                <c:pt idx="0">
                  <c:v>AsinSiO2 As Conc. from 103AsSi (At./cm3)</c:v>
                </c:pt>
              </c:strCache>
            </c:strRef>
          </c:tx>
          <c:marker>
            <c:symbol val="none"/>
          </c:marker>
          <c:xVal>
            <c:numRef>
              <c:f>Data_AsinSiO2!$T$16:$T$171</c:f>
              <c:numCache>
                <c:formatCode>0.00E+00</c:formatCode>
                <c:ptCount val="156"/>
                <c:pt idx="0">
                  <c:v>0.59337499999999999</c:v>
                </c:pt>
                <c:pt idx="1">
                  <c:v>1.2580499999999999</c:v>
                </c:pt>
                <c:pt idx="2">
                  <c:v>1.92272</c:v>
                </c:pt>
                <c:pt idx="3">
                  <c:v>2.5873900000000001</c:v>
                </c:pt>
                <c:pt idx="4">
                  <c:v>3.2520600000000002</c:v>
                </c:pt>
                <c:pt idx="5">
                  <c:v>3.9167399999999999</c:v>
                </c:pt>
                <c:pt idx="6">
                  <c:v>4.58141</c:v>
                </c:pt>
                <c:pt idx="7">
                  <c:v>5.2460800000000001</c:v>
                </c:pt>
                <c:pt idx="8">
                  <c:v>5.9107500000000002</c:v>
                </c:pt>
                <c:pt idx="9">
                  <c:v>6.5754200000000003</c:v>
                </c:pt>
                <c:pt idx="10">
                  <c:v>7.2401</c:v>
                </c:pt>
                <c:pt idx="11">
                  <c:v>7.9047700000000001</c:v>
                </c:pt>
                <c:pt idx="12">
                  <c:v>8.5694400000000002</c:v>
                </c:pt>
                <c:pt idx="13">
                  <c:v>9.2341099999999994</c:v>
                </c:pt>
                <c:pt idx="14">
                  <c:v>9.89879</c:v>
                </c:pt>
                <c:pt idx="15">
                  <c:v>10.563499999999999</c:v>
                </c:pt>
                <c:pt idx="16">
                  <c:v>11.2281</c:v>
                </c:pt>
                <c:pt idx="17">
                  <c:v>11.892799999999999</c:v>
                </c:pt>
                <c:pt idx="18">
                  <c:v>12.557499999999999</c:v>
                </c:pt>
                <c:pt idx="19">
                  <c:v>13.222099999999999</c:v>
                </c:pt>
                <c:pt idx="20">
                  <c:v>13.886799999999999</c:v>
                </c:pt>
                <c:pt idx="21">
                  <c:v>14.551500000000001</c:v>
                </c:pt>
                <c:pt idx="22">
                  <c:v>15.216200000000001</c:v>
                </c:pt>
                <c:pt idx="23">
                  <c:v>15.880800000000001</c:v>
                </c:pt>
                <c:pt idx="24">
                  <c:v>16.545500000000001</c:v>
                </c:pt>
                <c:pt idx="25">
                  <c:v>17.2102</c:v>
                </c:pt>
                <c:pt idx="26">
                  <c:v>17.8748</c:v>
                </c:pt>
                <c:pt idx="27">
                  <c:v>18.5395</c:v>
                </c:pt>
                <c:pt idx="28">
                  <c:v>19.2042</c:v>
                </c:pt>
                <c:pt idx="29">
                  <c:v>19.8689</c:v>
                </c:pt>
                <c:pt idx="30">
                  <c:v>20.5335</c:v>
                </c:pt>
                <c:pt idx="31">
                  <c:v>21.1982</c:v>
                </c:pt>
                <c:pt idx="32">
                  <c:v>21.8629</c:v>
                </c:pt>
                <c:pt idx="33">
                  <c:v>22.5276</c:v>
                </c:pt>
                <c:pt idx="34">
                  <c:v>23.1922</c:v>
                </c:pt>
                <c:pt idx="35">
                  <c:v>23.8569</c:v>
                </c:pt>
                <c:pt idx="36">
                  <c:v>24.521599999999999</c:v>
                </c:pt>
                <c:pt idx="37">
                  <c:v>25.186199999999999</c:v>
                </c:pt>
                <c:pt idx="38">
                  <c:v>25.850899999999999</c:v>
                </c:pt>
                <c:pt idx="39">
                  <c:v>26.515599999999999</c:v>
                </c:pt>
                <c:pt idx="40">
                  <c:v>27.180299999999999</c:v>
                </c:pt>
                <c:pt idx="41">
                  <c:v>27.844899999999999</c:v>
                </c:pt>
                <c:pt idx="42">
                  <c:v>28.509599999999999</c:v>
                </c:pt>
                <c:pt idx="43">
                  <c:v>29.174299999999999</c:v>
                </c:pt>
                <c:pt idx="44">
                  <c:v>29.838899999999999</c:v>
                </c:pt>
                <c:pt idx="45">
                  <c:v>30.503599999999999</c:v>
                </c:pt>
                <c:pt idx="46">
                  <c:v>31.168299999999999</c:v>
                </c:pt>
                <c:pt idx="47">
                  <c:v>31.832999999999998</c:v>
                </c:pt>
                <c:pt idx="48">
                  <c:v>32.497599999999998</c:v>
                </c:pt>
                <c:pt idx="49">
                  <c:v>33.162300000000002</c:v>
                </c:pt>
                <c:pt idx="50">
                  <c:v>33.826999999999998</c:v>
                </c:pt>
                <c:pt idx="51">
                  <c:v>34.491700000000002</c:v>
                </c:pt>
                <c:pt idx="52">
                  <c:v>35.156300000000002</c:v>
                </c:pt>
                <c:pt idx="53">
                  <c:v>35.820999999999998</c:v>
                </c:pt>
                <c:pt idx="54">
                  <c:v>36.485700000000001</c:v>
                </c:pt>
                <c:pt idx="55">
                  <c:v>37.150300000000001</c:v>
                </c:pt>
                <c:pt idx="56">
                  <c:v>37.814999999999998</c:v>
                </c:pt>
                <c:pt idx="57">
                  <c:v>38.479700000000001</c:v>
                </c:pt>
                <c:pt idx="58">
                  <c:v>39.144399999999997</c:v>
                </c:pt>
                <c:pt idx="59">
                  <c:v>39.808999999999997</c:v>
                </c:pt>
                <c:pt idx="60">
                  <c:v>40.473700000000001</c:v>
                </c:pt>
                <c:pt idx="61">
                  <c:v>41.138399999999997</c:v>
                </c:pt>
                <c:pt idx="62">
                  <c:v>41.802999999999997</c:v>
                </c:pt>
                <c:pt idx="63">
                  <c:v>42.467700000000001</c:v>
                </c:pt>
                <c:pt idx="64">
                  <c:v>43.132399999999997</c:v>
                </c:pt>
                <c:pt idx="65">
                  <c:v>43.7971</c:v>
                </c:pt>
                <c:pt idx="66">
                  <c:v>44.4617</c:v>
                </c:pt>
                <c:pt idx="67">
                  <c:v>45.126399999999997</c:v>
                </c:pt>
                <c:pt idx="68">
                  <c:v>45.7911</c:v>
                </c:pt>
                <c:pt idx="69">
                  <c:v>46.455800000000004</c:v>
                </c:pt>
                <c:pt idx="70">
                  <c:v>47.120399999999997</c:v>
                </c:pt>
                <c:pt idx="71">
                  <c:v>47.7851</c:v>
                </c:pt>
                <c:pt idx="72">
                  <c:v>48.449800000000003</c:v>
                </c:pt>
                <c:pt idx="73">
                  <c:v>49.114400000000003</c:v>
                </c:pt>
                <c:pt idx="74">
                  <c:v>49.7791</c:v>
                </c:pt>
                <c:pt idx="75">
                  <c:v>50.443800000000003</c:v>
                </c:pt>
                <c:pt idx="76">
                  <c:v>51.108499999999999</c:v>
                </c:pt>
                <c:pt idx="77">
                  <c:v>51.773099999999999</c:v>
                </c:pt>
                <c:pt idx="78">
                  <c:v>52.437800000000003</c:v>
                </c:pt>
                <c:pt idx="79">
                  <c:v>53.102499999999999</c:v>
                </c:pt>
                <c:pt idx="80">
                  <c:v>53.767099999999999</c:v>
                </c:pt>
                <c:pt idx="81">
                  <c:v>54.431800000000003</c:v>
                </c:pt>
                <c:pt idx="82">
                  <c:v>55.096499999999999</c:v>
                </c:pt>
                <c:pt idx="83">
                  <c:v>55.761200000000002</c:v>
                </c:pt>
                <c:pt idx="84">
                  <c:v>56.425800000000002</c:v>
                </c:pt>
                <c:pt idx="85">
                  <c:v>57.090499999999999</c:v>
                </c:pt>
                <c:pt idx="86">
                  <c:v>57.755200000000002</c:v>
                </c:pt>
                <c:pt idx="87">
                  <c:v>58.419800000000002</c:v>
                </c:pt>
                <c:pt idx="88">
                  <c:v>59.084499999999998</c:v>
                </c:pt>
                <c:pt idx="89">
                  <c:v>59.749200000000002</c:v>
                </c:pt>
                <c:pt idx="90">
                  <c:v>60.413899999999998</c:v>
                </c:pt>
                <c:pt idx="91">
                  <c:v>61.078499999999998</c:v>
                </c:pt>
                <c:pt idx="92">
                  <c:v>61.743200000000002</c:v>
                </c:pt>
                <c:pt idx="93">
                  <c:v>62.407899999999998</c:v>
                </c:pt>
                <c:pt idx="94">
                  <c:v>63.072600000000001</c:v>
                </c:pt>
                <c:pt idx="95">
                  <c:v>63.737200000000001</c:v>
                </c:pt>
                <c:pt idx="96">
                  <c:v>64.401899999999998</c:v>
                </c:pt>
                <c:pt idx="97">
                  <c:v>65.066599999999994</c:v>
                </c:pt>
                <c:pt idx="98">
                  <c:v>65.731200000000001</c:v>
                </c:pt>
                <c:pt idx="99">
                  <c:v>66.395899999999997</c:v>
                </c:pt>
                <c:pt idx="100">
                  <c:v>67.060599999999994</c:v>
                </c:pt>
                <c:pt idx="101">
                  <c:v>67.725300000000004</c:v>
                </c:pt>
                <c:pt idx="102">
                  <c:v>68.389899999999997</c:v>
                </c:pt>
                <c:pt idx="103">
                  <c:v>69.054599999999994</c:v>
                </c:pt>
                <c:pt idx="104">
                  <c:v>69.719300000000004</c:v>
                </c:pt>
                <c:pt idx="105">
                  <c:v>70.383899999999997</c:v>
                </c:pt>
                <c:pt idx="106">
                  <c:v>71.048599999999993</c:v>
                </c:pt>
                <c:pt idx="107">
                  <c:v>71.713300000000004</c:v>
                </c:pt>
                <c:pt idx="108">
                  <c:v>72.378</c:v>
                </c:pt>
                <c:pt idx="109">
                  <c:v>73.042599999999993</c:v>
                </c:pt>
                <c:pt idx="110">
                  <c:v>73.707300000000004</c:v>
                </c:pt>
                <c:pt idx="111">
                  <c:v>74.372</c:v>
                </c:pt>
                <c:pt idx="112">
                  <c:v>75.036699999999996</c:v>
                </c:pt>
                <c:pt idx="113">
                  <c:v>75.701300000000003</c:v>
                </c:pt>
                <c:pt idx="114">
                  <c:v>76.366</c:v>
                </c:pt>
                <c:pt idx="115">
                  <c:v>77.030699999999996</c:v>
                </c:pt>
                <c:pt idx="116">
                  <c:v>77.695300000000003</c:v>
                </c:pt>
                <c:pt idx="117">
                  <c:v>78.36</c:v>
                </c:pt>
                <c:pt idx="118">
                  <c:v>79.024699999999996</c:v>
                </c:pt>
                <c:pt idx="119">
                  <c:v>79.689400000000006</c:v>
                </c:pt>
                <c:pt idx="120">
                  <c:v>80.353999999999999</c:v>
                </c:pt>
                <c:pt idx="121">
                  <c:v>81.018699999999995</c:v>
                </c:pt>
                <c:pt idx="122">
                  <c:v>81.683400000000006</c:v>
                </c:pt>
                <c:pt idx="123">
                  <c:v>82.347999999999999</c:v>
                </c:pt>
                <c:pt idx="124">
                  <c:v>83.012699999999995</c:v>
                </c:pt>
                <c:pt idx="125">
                  <c:v>83.677400000000006</c:v>
                </c:pt>
                <c:pt idx="126">
                  <c:v>84.342100000000002</c:v>
                </c:pt>
                <c:pt idx="127">
                  <c:v>85.006699999999995</c:v>
                </c:pt>
                <c:pt idx="128">
                  <c:v>85.671400000000006</c:v>
                </c:pt>
                <c:pt idx="129">
                  <c:v>86.336100000000002</c:v>
                </c:pt>
                <c:pt idx="130">
                  <c:v>87.000699999999995</c:v>
                </c:pt>
                <c:pt idx="131">
                  <c:v>87.665400000000005</c:v>
                </c:pt>
                <c:pt idx="132">
                  <c:v>88.330100000000002</c:v>
                </c:pt>
                <c:pt idx="133">
                  <c:v>88.994799999999998</c:v>
                </c:pt>
                <c:pt idx="134">
                  <c:v>89.659400000000005</c:v>
                </c:pt>
                <c:pt idx="135">
                  <c:v>90.324100000000001</c:v>
                </c:pt>
                <c:pt idx="136">
                  <c:v>90.988799999999998</c:v>
                </c:pt>
                <c:pt idx="137">
                  <c:v>91.653499999999994</c:v>
                </c:pt>
                <c:pt idx="138">
                  <c:v>92.318100000000001</c:v>
                </c:pt>
                <c:pt idx="139">
                  <c:v>92.982799999999997</c:v>
                </c:pt>
                <c:pt idx="140">
                  <c:v>93.647499999999994</c:v>
                </c:pt>
                <c:pt idx="141">
                  <c:v>94.312100000000001</c:v>
                </c:pt>
                <c:pt idx="142">
                  <c:v>94.976799999999997</c:v>
                </c:pt>
                <c:pt idx="143">
                  <c:v>95.641499999999994</c:v>
                </c:pt>
                <c:pt idx="144">
                  <c:v>96.306200000000004</c:v>
                </c:pt>
                <c:pt idx="145">
                  <c:v>96.970799999999997</c:v>
                </c:pt>
                <c:pt idx="146">
                  <c:v>97.635499999999993</c:v>
                </c:pt>
                <c:pt idx="147">
                  <c:v>98.300200000000004</c:v>
                </c:pt>
                <c:pt idx="148">
                  <c:v>98.964799999999997</c:v>
                </c:pt>
                <c:pt idx="149">
                  <c:v>99.629499999999993</c:v>
                </c:pt>
                <c:pt idx="150">
                  <c:v>100.294</c:v>
                </c:pt>
                <c:pt idx="151">
                  <c:v>100.959</c:v>
                </c:pt>
                <c:pt idx="152">
                  <c:v>101.624</c:v>
                </c:pt>
                <c:pt idx="153">
                  <c:v>102.288</c:v>
                </c:pt>
                <c:pt idx="154">
                  <c:v>102.953</c:v>
                </c:pt>
              </c:numCache>
            </c:numRef>
          </c:xVal>
          <c:yVal>
            <c:numRef>
              <c:f>Data_AsinSiO2!$U$16:$U$171</c:f>
              <c:numCache>
                <c:formatCode>0.00E+00</c:formatCode>
                <c:ptCount val="156"/>
                <c:pt idx="0">
                  <c:v>2.66236E+17</c:v>
                </c:pt>
                <c:pt idx="1">
                  <c:v>7.98707E+17</c:v>
                </c:pt>
                <c:pt idx="2">
                  <c:v>5.32472E+17</c:v>
                </c:pt>
                <c:pt idx="3">
                  <c:v>2.66236E+17</c:v>
                </c:pt>
                <c:pt idx="4">
                  <c:v>2.66236E+17</c:v>
                </c:pt>
                <c:pt idx="5">
                  <c:v>0</c:v>
                </c:pt>
                <c:pt idx="6">
                  <c:v>7.98707E+17</c:v>
                </c:pt>
                <c:pt idx="7">
                  <c:v>0</c:v>
                </c:pt>
                <c:pt idx="8">
                  <c:v>0</c:v>
                </c:pt>
                <c:pt idx="9">
                  <c:v>0</c:v>
                </c:pt>
                <c:pt idx="10">
                  <c:v>7.98707E+17</c:v>
                </c:pt>
                <c:pt idx="11">
                  <c:v>5.32472E+17</c:v>
                </c:pt>
                <c:pt idx="12">
                  <c:v>5.32472E+17</c:v>
                </c:pt>
                <c:pt idx="13">
                  <c:v>2.66236E+17</c:v>
                </c:pt>
                <c:pt idx="14">
                  <c:v>1.06494E+18</c:v>
                </c:pt>
                <c:pt idx="15">
                  <c:v>2.12989E+18</c:v>
                </c:pt>
                <c:pt idx="16">
                  <c:v>1.59741E+18</c:v>
                </c:pt>
                <c:pt idx="17">
                  <c:v>2.12989E+18</c:v>
                </c:pt>
                <c:pt idx="18">
                  <c:v>1.86365E+18</c:v>
                </c:pt>
                <c:pt idx="19">
                  <c:v>3.7273E+18</c:v>
                </c:pt>
                <c:pt idx="20">
                  <c:v>2.39612E+18</c:v>
                </c:pt>
                <c:pt idx="21">
                  <c:v>5.05849E+18</c:v>
                </c:pt>
                <c:pt idx="22">
                  <c:v>4.79224E+18</c:v>
                </c:pt>
                <c:pt idx="23">
                  <c:v>5.59096E+18</c:v>
                </c:pt>
                <c:pt idx="24">
                  <c:v>7.72084E+18</c:v>
                </c:pt>
                <c:pt idx="25">
                  <c:v>1.22469E+19</c:v>
                </c:pt>
                <c:pt idx="26">
                  <c:v>1.0117E+19</c:v>
                </c:pt>
                <c:pt idx="27">
                  <c:v>1.49092E+19</c:v>
                </c:pt>
                <c:pt idx="28">
                  <c:v>1.33118E+19</c:v>
                </c:pt>
                <c:pt idx="29">
                  <c:v>1.59741E+19</c:v>
                </c:pt>
                <c:pt idx="30">
                  <c:v>1.89027E+19</c:v>
                </c:pt>
                <c:pt idx="31">
                  <c:v>1.97014E+19</c:v>
                </c:pt>
                <c:pt idx="32">
                  <c:v>2.34287E+19</c:v>
                </c:pt>
                <c:pt idx="33">
                  <c:v>2.68898E+19</c:v>
                </c:pt>
                <c:pt idx="34">
                  <c:v>3.22145E+19</c:v>
                </c:pt>
                <c:pt idx="35">
                  <c:v>3.11496E+19</c:v>
                </c:pt>
                <c:pt idx="36">
                  <c:v>3.11496E+19</c:v>
                </c:pt>
                <c:pt idx="37">
                  <c:v>3.22146E+19</c:v>
                </c:pt>
                <c:pt idx="38">
                  <c:v>3.70068E+19</c:v>
                </c:pt>
                <c:pt idx="39">
                  <c:v>4.10004E+19</c:v>
                </c:pt>
                <c:pt idx="40">
                  <c:v>4.47276E+19</c:v>
                </c:pt>
                <c:pt idx="41">
                  <c:v>4.97861E+19</c:v>
                </c:pt>
                <c:pt idx="42">
                  <c:v>5.16498E+19</c:v>
                </c:pt>
                <c:pt idx="43">
                  <c:v>5.77732E+19</c:v>
                </c:pt>
                <c:pt idx="44">
                  <c:v>5.99031E+19</c:v>
                </c:pt>
                <c:pt idx="45">
                  <c:v>6.12343E+19</c:v>
                </c:pt>
                <c:pt idx="46">
                  <c:v>6.73577E+19</c:v>
                </c:pt>
                <c:pt idx="47">
                  <c:v>7.58773E+19</c:v>
                </c:pt>
                <c:pt idx="48">
                  <c:v>6.89552E+19</c:v>
                </c:pt>
                <c:pt idx="49">
                  <c:v>7.82735E+19</c:v>
                </c:pt>
                <c:pt idx="50">
                  <c:v>8.2267E+19</c:v>
                </c:pt>
                <c:pt idx="51">
                  <c:v>7.42799E+19</c:v>
                </c:pt>
                <c:pt idx="52">
                  <c:v>9.71762E+19</c:v>
                </c:pt>
                <c:pt idx="53">
                  <c:v>8.46631E+19</c:v>
                </c:pt>
                <c:pt idx="54">
                  <c:v>9.18516E+19</c:v>
                </c:pt>
                <c:pt idx="55">
                  <c:v>9.7975E+19</c:v>
                </c:pt>
                <c:pt idx="56">
                  <c:v>8.46632E+19</c:v>
                </c:pt>
                <c:pt idx="57">
                  <c:v>9.29164E+19</c:v>
                </c:pt>
                <c:pt idx="58">
                  <c:v>9.85075E+19</c:v>
                </c:pt>
                <c:pt idx="59">
                  <c:v>9.71764E+19</c:v>
                </c:pt>
                <c:pt idx="60">
                  <c:v>1.10222E+20</c:v>
                </c:pt>
                <c:pt idx="61">
                  <c:v>9.93061E+19</c:v>
                </c:pt>
                <c:pt idx="62">
                  <c:v>9.1319E+19</c:v>
                </c:pt>
                <c:pt idx="63">
                  <c:v>1.16345E+20</c:v>
                </c:pt>
                <c:pt idx="64">
                  <c:v>1.08891E+20</c:v>
                </c:pt>
                <c:pt idx="65">
                  <c:v>1.14748E+20</c:v>
                </c:pt>
                <c:pt idx="66">
                  <c:v>1.14482E+20</c:v>
                </c:pt>
                <c:pt idx="67">
                  <c:v>1.10754E+20</c:v>
                </c:pt>
                <c:pt idx="68">
                  <c:v>1.14482E+20</c:v>
                </c:pt>
                <c:pt idx="69">
                  <c:v>1.10488E+20</c:v>
                </c:pt>
                <c:pt idx="70">
                  <c:v>1.09956E+20</c:v>
                </c:pt>
                <c:pt idx="71">
                  <c:v>1.18209E+20</c:v>
                </c:pt>
                <c:pt idx="72">
                  <c:v>1.12085E+20</c:v>
                </c:pt>
                <c:pt idx="73">
                  <c:v>1.07027E+20</c:v>
                </c:pt>
                <c:pt idx="74">
                  <c:v>1.08891E+20</c:v>
                </c:pt>
                <c:pt idx="75">
                  <c:v>1.16612E+20</c:v>
                </c:pt>
                <c:pt idx="76">
                  <c:v>1.08358E+20</c:v>
                </c:pt>
                <c:pt idx="77">
                  <c:v>1.12884E+20</c:v>
                </c:pt>
                <c:pt idx="78">
                  <c:v>1.16345E+20</c:v>
                </c:pt>
                <c:pt idx="79">
                  <c:v>1.0756E+20</c:v>
                </c:pt>
                <c:pt idx="80">
                  <c:v>1.08891E+20</c:v>
                </c:pt>
                <c:pt idx="81">
                  <c:v>1.13949E+20</c:v>
                </c:pt>
                <c:pt idx="82">
                  <c:v>1.09157E+20</c:v>
                </c:pt>
                <c:pt idx="83">
                  <c:v>1.07559E+20</c:v>
                </c:pt>
                <c:pt idx="84">
                  <c:v>9.85075E+19</c:v>
                </c:pt>
                <c:pt idx="85">
                  <c:v>1.08891E+20</c:v>
                </c:pt>
                <c:pt idx="86">
                  <c:v>1.05962E+20</c:v>
                </c:pt>
                <c:pt idx="87">
                  <c:v>9.53126E+19</c:v>
                </c:pt>
                <c:pt idx="88">
                  <c:v>9.45139E+19</c:v>
                </c:pt>
                <c:pt idx="89">
                  <c:v>9.15853E+19</c:v>
                </c:pt>
                <c:pt idx="90">
                  <c:v>8.81242E+19</c:v>
                </c:pt>
                <c:pt idx="91">
                  <c:v>9.10529E+19</c:v>
                </c:pt>
                <c:pt idx="92">
                  <c:v>9.71763E+19</c:v>
                </c:pt>
                <c:pt idx="93">
                  <c:v>8.91892E+19</c:v>
                </c:pt>
                <c:pt idx="94">
                  <c:v>7.72085E+19</c:v>
                </c:pt>
                <c:pt idx="95">
                  <c:v>7.34812E+19</c:v>
                </c:pt>
                <c:pt idx="96">
                  <c:v>8.59943E+19</c:v>
                </c:pt>
                <c:pt idx="97">
                  <c:v>7.64098E+19</c:v>
                </c:pt>
                <c:pt idx="98">
                  <c:v>7.45461E+19</c:v>
                </c:pt>
                <c:pt idx="99">
                  <c:v>7.45461E+19</c:v>
                </c:pt>
                <c:pt idx="100">
                  <c:v>7.48124E+19</c:v>
                </c:pt>
                <c:pt idx="101">
                  <c:v>6.12343E+19</c:v>
                </c:pt>
                <c:pt idx="102">
                  <c:v>6.52279E+19</c:v>
                </c:pt>
                <c:pt idx="103">
                  <c:v>6.36305E+19</c:v>
                </c:pt>
                <c:pt idx="104">
                  <c:v>6.36304E+19</c:v>
                </c:pt>
                <c:pt idx="105">
                  <c:v>6.25655E+19</c:v>
                </c:pt>
                <c:pt idx="106">
                  <c:v>5.56434E+19</c:v>
                </c:pt>
                <c:pt idx="107">
                  <c:v>4.95199E+19</c:v>
                </c:pt>
                <c:pt idx="108">
                  <c:v>4.92537E+19</c:v>
                </c:pt>
                <c:pt idx="109">
                  <c:v>5.93707E+19</c:v>
                </c:pt>
                <c:pt idx="110">
                  <c:v>5.45784E+19</c:v>
                </c:pt>
                <c:pt idx="111">
                  <c:v>4.47276E+19</c:v>
                </c:pt>
                <c:pt idx="112">
                  <c:v>4.92537E+19</c:v>
                </c:pt>
                <c:pt idx="113">
                  <c:v>4.23315E+19</c:v>
                </c:pt>
                <c:pt idx="114">
                  <c:v>3.75393E+19</c:v>
                </c:pt>
                <c:pt idx="115">
                  <c:v>3.75393E+19</c:v>
                </c:pt>
                <c:pt idx="116">
                  <c:v>3.96692E+19</c:v>
                </c:pt>
                <c:pt idx="117">
                  <c:v>3.67406E+19</c:v>
                </c:pt>
                <c:pt idx="118">
                  <c:v>3.24808E+19</c:v>
                </c:pt>
                <c:pt idx="119">
                  <c:v>3.19483E+19</c:v>
                </c:pt>
                <c:pt idx="120">
                  <c:v>3.24808E+19</c:v>
                </c:pt>
                <c:pt idx="121">
                  <c:v>3.24808E+19</c:v>
                </c:pt>
                <c:pt idx="122">
                  <c:v>3.24808E+19</c:v>
                </c:pt>
                <c:pt idx="123">
                  <c:v>2.90197E+19</c:v>
                </c:pt>
                <c:pt idx="124">
                  <c:v>2.60911E+19</c:v>
                </c:pt>
                <c:pt idx="125">
                  <c:v>2.44937E+19</c:v>
                </c:pt>
                <c:pt idx="126">
                  <c:v>2.23638E+19</c:v>
                </c:pt>
                <c:pt idx="127">
                  <c:v>2.31625E+19</c:v>
                </c:pt>
                <c:pt idx="128">
                  <c:v>2.47599E+19</c:v>
                </c:pt>
                <c:pt idx="129">
                  <c:v>1.8104E+19</c:v>
                </c:pt>
                <c:pt idx="130">
                  <c:v>1.67729E+19</c:v>
                </c:pt>
                <c:pt idx="131">
                  <c:v>1.67729E+19</c:v>
                </c:pt>
                <c:pt idx="132">
                  <c:v>1.49092E+19</c:v>
                </c:pt>
                <c:pt idx="133">
                  <c:v>1.43767E+19</c:v>
                </c:pt>
                <c:pt idx="134">
                  <c:v>1.89028E+19</c:v>
                </c:pt>
                <c:pt idx="135">
                  <c:v>1.43767E+19</c:v>
                </c:pt>
                <c:pt idx="136">
                  <c:v>1.30456E+19</c:v>
                </c:pt>
                <c:pt idx="137">
                  <c:v>1.33118E+19</c:v>
                </c:pt>
                <c:pt idx="138">
                  <c:v>9.58449E+18</c:v>
                </c:pt>
                <c:pt idx="139">
                  <c:v>1.41105E+19</c:v>
                </c:pt>
                <c:pt idx="140">
                  <c:v>1.22469E+19</c:v>
                </c:pt>
                <c:pt idx="141">
                  <c:v>9.58449E+18</c:v>
                </c:pt>
                <c:pt idx="142">
                  <c:v>1.27793E+19</c:v>
                </c:pt>
                <c:pt idx="143">
                  <c:v>8.78578E+18</c:v>
                </c:pt>
                <c:pt idx="144">
                  <c:v>1.0117E+19</c:v>
                </c:pt>
                <c:pt idx="145">
                  <c:v>6.38966E+18</c:v>
                </c:pt>
                <c:pt idx="146">
                  <c:v>5.85719E+18</c:v>
                </c:pt>
                <c:pt idx="147">
                  <c:v>8.51954E+18</c:v>
                </c:pt>
                <c:pt idx="148">
                  <c:v>4.79224E+18</c:v>
                </c:pt>
                <c:pt idx="149">
                  <c:v>6.38966E+18</c:v>
                </c:pt>
                <c:pt idx="150">
                  <c:v>5.85719E+18</c:v>
                </c:pt>
                <c:pt idx="151">
                  <c:v>5.05849E+18</c:v>
                </c:pt>
                <c:pt idx="152">
                  <c:v>5.85719E+18</c:v>
                </c:pt>
                <c:pt idx="153">
                  <c:v>4.25977E+18</c:v>
                </c:pt>
                <c:pt idx="154">
                  <c:v>5.32471E+18</c:v>
                </c:pt>
              </c:numCache>
            </c:numRef>
          </c:yVal>
          <c:smooth val="0"/>
          <c:extLst>
            <c:ext xmlns:c16="http://schemas.microsoft.com/office/drawing/2014/chart" uri="{C3380CC4-5D6E-409C-BE32-E72D297353CC}">
              <c16:uniqueId val="{00000006-00EE-49D0-A4EB-8240951CC567}"/>
            </c:ext>
          </c:extLst>
        </c:ser>
        <c:dLbls>
          <c:showLegendKey val="0"/>
          <c:showVal val="0"/>
          <c:showCatName val="0"/>
          <c:showSerName val="0"/>
          <c:showPercent val="0"/>
          <c:showBubbleSize val="0"/>
        </c:dLbls>
        <c:axId val="432015656"/>
        <c:axId val="589503240"/>
      </c:scatterChart>
      <c:scatterChart>
        <c:scatterStyle val="lineMarker"/>
        <c:varyColors val="0"/>
        <c:ser>
          <c:idx val="1"/>
          <c:order val="1"/>
          <c:tx>
            <c:strRef>
              <c:f>Data_AsinSiO2!$A$14</c:f>
              <c:strCache>
                <c:ptCount val="1"/>
                <c:pt idx="0">
                  <c:v>AsinSiO2 12C Int. (Counts/s)</c:v>
                </c:pt>
              </c:strCache>
            </c:strRef>
          </c:tx>
          <c:spPr>
            <a:ln w="12700"/>
          </c:spPr>
          <c:marker>
            <c:symbol val="none"/>
          </c:marker>
          <c:xVal>
            <c:numRef>
              <c:f>Data_AsinSiO2!$B$16:$B$171</c:f>
              <c:numCache>
                <c:formatCode>0.00E+00</c:formatCode>
                <c:ptCount val="156"/>
                <c:pt idx="0">
                  <c:v>0.116145</c:v>
                </c:pt>
                <c:pt idx="1">
                  <c:v>0.78081699999999998</c:v>
                </c:pt>
                <c:pt idx="2">
                  <c:v>1.4454899999999999</c:v>
                </c:pt>
                <c:pt idx="3">
                  <c:v>2.11016</c:v>
                </c:pt>
                <c:pt idx="4">
                  <c:v>2.7748300000000001</c:v>
                </c:pt>
                <c:pt idx="5">
                  <c:v>3.4395099999999998</c:v>
                </c:pt>
                <c:pt idx="6">
                  <c:v>4.1041800000000004</c:v>
                </c:pt>
                <c:pt idx="7">
                  <c:v>4.7688499999999996</c:v>
                </c:pt>
                <c:pt idx="8">
                  <c:v>5.4335199999999997</c:v>
                </c:pt>
                <c:pt idx="9">
                  <c:v>6.0981899999999998</c:v>
                </c:pt>
                <c:pt idx="10">
                  <c:v>6.7628700000000004</c:v>
                </c:pt>
                <c:pt idx="11">
                  <c:v>7.4275399999999996</c:v>
                </c:pt>
                <c:pt idx="12">
                  <c:v>8.0922099999999997</c:v>
                </c:pt>
                <c:pt idx="13">
                  <c:v>8.7568800000000007</c:v>
                </c:pt>
                <c:pt idx="14">
                  <c:v>9.4215599999999995</c:v>
                </c:pt>
                <c:pt idx="15">
                  <c:v>10.0862</c:v>
                </c:pt>
                <c:pt idx="16">
                  <c:v>10.7509</c:v>
                </c:pt>
                <c:pt idx="17">
                  <c:v>11.4156</c:v>
                </c:pt>
                <c:pt idx="18">
                  <c:v>12.0802</c:v>
                </c:pt>
                <c:pt idx="19">
                  <c:v>12.744899999999999</c:v>
                </c:pt>
                <c:pt idx="20">
                  <c:v>13.409599999999999</c:v>
                </c:pt>
                <c:pt idx="21">
                  <c:v>14.074299999999999</c:v>
                </c:pt>
                <c:pt idx="22">
                  <c:v>14.738899999999999</c:v>
                </c:pt>
                <c:pt idx="23">
                  <c:v>15.403600000000001</c:v>
                </c:pt>
                <c:pt idx="24">
                  <c:v>16.068300000000001</c:v>
                </c:pt>
                <c:pt idx="25">
                  <c:v>16.732900000000001</c:v>
                </c:pt>
                <c:pt idx="26">
                  <c:v>17.397600000000001</c:v>
                </c:pt>
                <c:pt idx="27">
                  <c:v>18.0623</c:v>
                </c:pt>
                <c:pt idx="28">
                  <c:v>18.727</c:v>
                </c:pt>
                <c:pt idx="29">
                  <c:v>19.3916</c:v>
                </c:pt>
                <c:pt idx="30">
                  <c:v>20.0563</c:v>
                </c:pt>
                <c:pt idx="31">
                  <c:v>20.721</c:v>
                </c:pt>
                <c:pt idx="32">
                  <c:v>21.3857</c:v>
                </c:pt>
                <c:pt idx="33">
                  <c:v>22.0503</c:v>
                </c:pt>
                <c:pt idx="34">
                  <c:v>22.715</c:v>
                </c:pt>
                <c:pt idx="35">
                  <c:v>23.3797</c:v>
                </c:pt>
                <c:pt idx="36">
                  <c:v>24.0443</c:v>
                </c:pt>
                <c:pt idx="37">
                  <c:v>24.709</c:v>
                </c:pt>
                <c:pt idx="38">
                  <c:v>25.373699999999999</c:v>
                </c:pt>
                <c:pt idx="39">
                  <c:v>26.038399999999999</c:v>
                </c:pt>
                <c:pt idx="40">
                  <c:v>26.702999999999999</c:v>
                </c:pt>
                <c:pt idx="41">
                  <c:v>27.367699999999999</c:v>
                </c:pt>
                <c:pt idx="42">
                  <c:v>28.032399999999999</c:v>
                </c:pt>
                <c:pt idx="43">
                  <c:v>28.696999999999999</c:v>
                </c:pt>
                <c:pt idx="44">
                  <c:v>29.361699999999999</c:v>
                </c:pt>
                <c:pt idx="45">
                  <c:v>30.026399999999999</c:v>
                </c:pt>
                <c:pt idx="46">
                  <c:v>30.691099999999999</c:v>
                </c:pt>
                <c:pt idx="47">
                  <c:v>31.355699999999999</c:v>
                </c:pt>
                <c:pt idx="48">
                  <c:v>32.020400000000002</c:v>
                </c:pt>
                <c:pt idx="49">
                  <c:v>32.685099999999998</c:v>
                </c:pt>
                <c:pt idx="50">
                  <c:v>33.349800000000002</c:v>
                </c:pt>
                <c:pt idx="51">
                  <c:v>34.014400000000002</c:v>
                </c:pt>
                <c:pt idx="52">
                  <c:v>34.679099999999998</c:v>
                </c:pt>
                <c:pt idx="53">
                  <c:v>35.343800000000002</c:v>
                </c:pt>
                <c:pt idx="54">
                  <c:v>36.008400000000002</c:v>
                </c:pt>
                <c:pt idx="55">
                  <c:v>36.673099999999998</c:v>
                </c:pt>
                <c:pt idx="56">
                  <c:v>37.337800000000001</c:v>
                </c:pt>
                <c:pt idx="57">
                  <c:v>38.002499999999998</c:v>
                </c:pt>
                <c:pt idx="58">
                  <c:v>38.667099999999998</c:v>
                </c:pt>
                <c:pt idx="59">
                  <c:v>39.331800000000001</c:v>
                </c:pt>
                <c:pt idx="60">
                  <c:v>39.996499999999997</c:v>
                </c:pt>
                <c:pt idx="61">
                  <c:v>40.661099999999998</c:v>
                </c:pt>
                <c:pt idx="62">
                  <c:v>41.325800000000001</c:v>
                </c:pt>
                <c:pt idx="63">
                  <c:v>41.990499999999997</c:v>
                </c:pt>
                <c:pt idx="64">
                  <c:v>42.655200000000001</c:v>
                </c:pt>
                <c:pt idx="65">
                  <c:v>43.319800000000001</c:v>
                </c:pt>
                <c:pt idx="66">
                  <c:v>43.984499999999997</c:v>
                </c:pt>
                <c:pt idx="67">
                  <c:v>44.6492</c:v>
                </c:pt>
                <c:pt idx="68">
                  <c:v>45.313800000000001</c:v>
                </c:pt>
                <c:pt idx="69">
                  <c:v>45.978499999999997</c:v>
                </c:pt>
                <c:pt idx="70">
                  <c:v>46.6432</c:v>
                </c:pt>
                <c:pt idx="71">
                  <c:v>47.307899999999997</c:v>
                </c:pt>
                <c:pt idx="72">
                  <c:v>47.972499999999997</c:v>
                </c:pt>
                <c:pt idx="73">
                  <c:v>48.6372</c:v>
                </c:pt>
                <c:pt idx="74">
                  <c:v>49.301900000000003</c:v>
                </c:pt>
                <c:pt idx="75">
                  <c:v>49.9666</c:v>
                </c:pt>
                <c:pt idx="76">
                  <c:v>50.6312</c:v>
                </c:pt>
                <c:pt idx="77">
                  <c:v>51.295900000000003</c:v>
                </c:pt>
                <c:pt idx="78">
                  <c:v>51.960599999999999</c:v>
                </c:pt>
                <c:pt idx="79">
                  <c:v>52.6252</c:v>
                </c:pt>
                <c:pt idx="80">
                  <c:v>53.289900000000003</c:v>
                </c:pt>
                <c:pt idx="81">
                  <c:v>53.954599999999999</c:v>
                </c:pt>
                <c:pt idx="82">
                  <c:v>54.619300000000003</c:v>
                </c:pt>
                <c:pt idx="83">
                  <c:v>55.283900000000003</c:v>
                </c:pt>
                <c:pt idx="84">
                  <c:v>55.948599999999999</c:v>
                </c:pt>
                <c:pt idx="85">
                  <c:v>56.613300000000002</c:v>
                </c:pt>
                <c:pt idx="86">
                  <c:v>57.277900000000002</c:v>
                </c:pt>
                <c:pt idx="87">
                  <c:v>57.942599999999999</c:v>
                </c:pt>
                <c:pt idx="88">
                  <c:v>58.607300000000002</c:v>
                </c:pt>
                <c:pt idx="89">
                  <c:v>59.271999999999998</c:v>
                </c:pt>
                <c:pt idx="90">
                  <c:v>59.936599999999999</c:v>
                </c:pt>
                <c:pt idx="91">
                  <c:v>60.601300000000002</c:v>
                </c:pt>
                <c:pt idx="92">
                  <c:v>61.265999999999998</c:v>
                </c:pt>
                <c:pt idx="93">
                  <c:v>61.930599999999998</c:v>
                </c:pt>
                <c:pt idx="94">
                  <c:v>62.595300000000002</c:v>
                </c:pt>
                <c:pt idx="95">
                  <c:v>63.26</c:v>
                </c:pt>
                <c:pt idx="96">
                  <c:v>63.924700000000001</c:v>
                </c:pt>
                <c:pt idx="97">
                  <c:v>64.589299999999994</c:v>
                </c:pt>
                <c:pt idx="98">
                  <c:v>65.254000000000005</c:v>
                </c:pt>
                <c:pt idx="99">
                  <c:v>65.918700000000001</c:v>
                </c:pt>
                <c:pt idx="100">
                  <c:v>66.583399999999997</c:v>
                </c:pt>
                <c:pt idx="101">
                  <c:v>67.248000000000005</c:v>
                </c:pt>
                <c:pt idx="102">
                  <c:v>67.912700000000001</c:v>
                </c:pt>
                <c:pt idx="103">
                  <c:v>68.577399999999997</c:v>
                </c:pt>
                <c:pt idx="104">
                  <c:v>69.242000000000004</c:v>
                </c:pt>
                <c:pt idx="105">
                  <c:v>69.906700000000001</c:v>
                </c:pt>
                <c:pt idx="106">
                  <c:v>70.571399999999997</c:v>
                </c:pt>
                <c:pt idx="107">
                  <c:v>71.236099999999993</c:v>
                </c:pt>
                <c:pt idx="108">
                  <c:v>71.900700000000001</c:v>
                </c:pt>
                <c:pt idx="109">
                  <c:v>72.565399999999997</c:v>
                </c:pt>
                <c:pt idx="110">
                  <c:v>73.230099999999993</c:v>
                </c:pt>
                <c:pt idx="111">
                  <c:v>73.894800000000004</c:v>
                </c:pt>
                <c:pt idx="112">
                  <c:v>74.559399999999997</c:v>
                </c:pt>
                <c:pt idx="113">
                  <c:v>75.224100000000007</c:v>
                </c:pt>
                <c:pt idx="114">
                  <c:v>75.888800000000003</c:v>
                </c:pt>
                <c:pt idx="115">
                  <c:v>76.553399999999996</c:v>
                </c:pt>
                <c:pt idx="116">
                  <c:v>77.218100000000007</c:v>
                </c:pt>
                <c:pt idx="117">
                  <c:v>77.882800000000003</c:v>
                </c:pt>
                <c:pt idx="118">
                  <c:v>78.547499999999999</c:v>
                </c:pt>
                <c:pt idx="119">
                  <c:v>79.212100000000007</c:v>
                </c:pt>
                <c:pt idx="120">
                  <c:v>79.876800000000003</c:v>
                </c:pt>
                <c:pt idx="121">
                  <c:v>80.541499999999999</c:v>
                </c:pt>
                <c:pt idx="122">
                  <c:v>81.206100000000006</c:v>
                </c:pt>
                <c:pt idx="123">
                  <c:v>81.870800000000003</c:v>
                </c:pt>
                <c:pt idx="124">
                  <c:v>82.535499999999999</c:v>
                </c:pt>
                <c:pt idx="125">
                  <c:v>83.200199999999995</c:v>
                </c:pt>
                <c:pt idx="126">
                  <c:v>83.864800000000002</c:v>
                </c:pt>
                <c:pt idx="127">
                  <c:v>84.529499999999999</c:v>
                </c:pt>
                <c:pt idx="128">
                  <c:v>85.194199999999995</c:v>
                </c:pt>
                <c:pt idx="129">
                  <c:v>85.858800000000002</c:v>
                </c:pt>
                <c:pt idx="130">
                  <c:v>86.523499999999999</c:v>
                </c:pt>
                <c:pt idx="131">
                  <c:v>87.188199999999995</c:v>
                </c:pt>
                <c:pt idx="132">
                  <c:v>87.852900000000005</c:v>
                </c:pt>
                <c:pt idx="133">
                  <c:v>88.517499999999998</c:v>
                </c:pt>
                <c:pt idx="134">
                  <c:v>89.182199999999995</c:v>
                </c:pt>
                <c:pt idx="135">
                  <c:v>89.846900000000005</c:v>
                </c:pt>
                <c:pt idx="136">
                  <c:v>90.511600000000001</c:v>
                </c:pt>
                <c:pt idx="137">
                  <c:v>91.176199999999994</c:v>
                </c:pt>
                <c:pt idx="138">
                  <c:v>91.840900000000005</c:v>
                </c:pt>
                <c:pt idx="139">
                  <c:v>92.505600000000001</c:v>
                </c:pt>
                <c:pt idx="140">
                  <c:v>93.170199999999994</c:v>
                </c:pt>
                <c:pt idx="141">
                  <c:v>93.834900000000005</c:v>
                </c:pt>
                <c:pt idx="142">
                  <c:v>94.499600000000001</c:v>
                </c:pt>
                <c:pt idx="143">
                  <c:v>95.164299999999997</c:v>
                </c:pt>
                <c:pt idx="144">
                  <c:v>95.828900000000004</c:v>
                </c:pt>
                <c:pt idx="145">
                  <c:v>96.493600000000001</c:v>
                </c:pt>
                <c:pt idx="146">
                  <c:v>97.158299999999997</c:v>
                </c:pt>
                <c:pt idx="147">
                  <c:v>97.822900000000004</c:v>
                </c:pt>
                <c:pt idx="148">
                  <c:v>98.4876</c:v>
                </c:pt>
                <c:pt idx="149">
                  <c:v>99.152299999999997</c:v>
                </c:pt>
                <c:pt idx="150">
                  <c:v>99.816999999999993</c:v>
                </c:pt>
                <c:pt idx="151">
                  <c:v>100.482</c:v>
                </c:pt>
                <c:pt idx="152">
                  <c:v>101.146</c:v>
                </c:pt>
                <c:pt idx="153">
                  <c:v>101.81100000000001</c:v>
                </c:pt>
                <c:pt idx="154">
                  <c:v>102.476</c:v>
                </c:pt>
                <c:pt idx="155">
                  <c:v>103.14</c:v>
                </c:pt>
              </c:numCache>
            </c:numRef>
          </c:xVal>
          <c:yVal>
            <c:numRef>
              <c:f>Data_AsinSiO2!$C$16:$C$171</c:f>
              <c:numCache>
                <c:formatCode>0.00E+00</c:formatCode>
                <c:ptCount val="156"/>
                <c:pt idx="0">
                  <c:v>4.2604499999999996</c:v>
                </c:pt>
                <c:pt idx="1">
                  <c:v>8.72377</c:v>
                </c:pt>
                <c:pt idx="2">
                  <c:v>2.8403</c:v>
                </c:pt>
                <c:pt idx="3">
                  <c:v>2.8403</c:v>
                </c:pt>
                <c:pt idx="4">
                  <c:v>3.04318</c:v>
                </c:pt>
                <c:pt idx="5">
                  <c:v>4.4633200000000004</c:v>
                </c:pt>
                <c:pt idx="6">
                  <c:v>3.6518099999999998</c:v>
                </c:pt>
                <c:pt idx="7">
                  <c:v>4.8690800000000003</c:v>
                </c:pt>
                <c:pt idx="8">
                  <c:v>3.8546900000000002</c:v>
                </c:pt>
                <c:pt idx="9">
                  <c:v>7.5065</c:v>
                </c:pt>
                <c:pt idx="10">
                  <c:v>5.88347</c:v>
                </c:pt>
                <c:pt idx="11">
                  <c:v>6.2892299999999999</c:v>
                </c:pt>
                <c:pt idx="12">
                  <c:v>6.2892299999999999</c:v>
                </c:pt>
                <c:pt idx="13">
                  <c:v>7.3036300000000001</c:v>
                </c:pt>
                <c:pt idx="14">
                  <c:v>11.158300000000001</c:v>
                </c:pt>
                <c:pt idx="15">
                  <c:v>9.9410500000000006</c:v>
                </c:pt>
                <c:pt idx="16">
                  <c:v>11.969799999999999</c:v>
                </c:pt>
                <c:pt idx="17">
                  <c:v>15.418799999999999</c:v>
                </c:pt>
                <c:pt idx="18">
                  <c:v>14.404400000000001</c:v>
                </c:pt>
                <c:pt idx="19">
                  <c:v>13.9986</c:v>
                </c:pt>
                <c:pt idx="20">
                  <c:v>10.955399999999999</c:v>
                </c:pt>
                <c:pt idx="21">
                  <c:v>14.201499999999999</c:v>
                </c:pt>
                <c:pt idx="22">
                  <c:v>11.766999999999999</c:v>
                </c:pt>
                <c:pt idx="23">
                  <c:v>11.969799999999999</c:v>
                </c:pt>
                <c:pt idx="24">
                  <c:v>12.172700000000001</c:v>
                </c:pt>
                <c:pt idx="25">
                  <c:v>14.404400000000001</c:v>
                </c:pt>
                <c:pt idx="26">
                  <c:v>16.433199999999999</c:v>
                </c:pt>
                <c:pt idx="27">
                  <c:v>16.0274</c:v>
                </c:pt>
                <c:pt idx="28">
                  <c:v>14.201499999999999</c:v>
                </c:pt>
                <c:pt idx="29">
                  <c:v>15.418799999999999</c:v>
                </c:pt>
                <c:pt idx="30">
                  <c:v>18.2591</c:v>
                </c:pt>
                <c:pt idx="31">
                  <c:v>17.041799999999999</c:v>
                </c:pt>
                <c:pt idx="32">
                  <c:v>15.418799999999999</c:v>
                </c:pt>
                <c:pt idx="33">
                  <c:v>15.621600000000001</c:v>
                </c:pt>
                <c:pt idx="34">
                  <c:v>13.187099999999999</c:v>
                </c:pt>
                <c:pt idx="35">
                  <c:v>12.3756</c:v>
                </c:pt>
                <c:pt idx="36">
                  <c:v>14.201499999999999</c:v>
                </c:pt>
                <c:pt idx="37">
                  <c:v>12.9842</c:v>
                </c:pt>
                <c:pt idx="38">
                  <c:v>17.041799999999999</c:v>
                </c:pt>
                <c:pt idx="39">
                  <c:v>16.635999999999999</c:v>
                </c:pt>
                <c:pt idx="40">
                  <c:v>17.853300000000001</c:v>
                </c:pt>
                <c:pt idx="41">
                  <c:v>19.679200000000002</c:v>
                </c:pt>
                <c:pt idx="42">
                  <c:v>16.0274</c:v>
                </c:pt>
                <c:pt idx="43">
                  <c:v>18.6648</c:v>
                </c:pt>
                <c:pt idx="44">
                  <c:v>21.505099999999999</c:v>
                </c:pt>
                <c:pt idx="45">
                  <c:v>15.418799999999999</c:v>
                </c:pt>
                <c:pt idx="46">
                  <c:v>17.853300000000001</c:v>
                </c:pt>
                <c:pt idx="47">
                  <c:v>18.867699999999999</c:v>
                </c:pt>
                <c:pt idx="48">
                  <c:v>16.838899999999999</c:v>
                </c:pt>
                <c:pt idx="49">
                  <c:v>17.244700000000002</c:v>
                </c:pt>
                <c:pt idx="50">
                  <c:v>19.679200000000002</c:v>
                </c:pt>
                <c:pt idx="51">
                  <c:v>18.867699999999999</c:v>
                </c:pt>
                <c:pt idx="52">
                  <c:v>19.476299999999998</c:v>
                </c:pt>
                <c:pt idx="53">
                  <c:v>17.447600000000001</c:v>
                </c:pt>
                <c:pt idx="54">
                  <c:v>18.4619</c:v>
                </c:pt>
                <c:pt idx="55">
                  <c:v>18.4619</c:v>
                </c:pt>
                <c:pt idx="56">
                  <c:v>19.679200000000002</c:v>
                </c:pt>
                <c:pt idx="57">
                  <c:v>19.273499999999999</c:v>
                </c:pt>
                <c:pt idx="58">
                  <c:v>20.6936</c:v>
                </c:pt>
                <c:pt idx="59">
                  <c:v>17.447600000000001</c:v>
                </c:pt>
                <c:pt idx="60">
                  <c:v>19.273499999999999</c:v>
                </c:pt>
                <c:pt idx="61">
                  <c:v>19.882100000000001</c:v>
                </c:pt>
                <c:pt idx="62">
                  <c:v>21.910900000000002</c:v>
                </c:pt>
                <c:pt idx="63">
                  <c:v>15.8245</c:v>
                </c:pt>
                <c:pt idx="64">
                  <c:v>21.505099999999999</c:v>
                </c:pt>
                <c:pt idx="65">
                  <c:v>18.867699999999999</c:v>
                </c:pt>
                <c:pt idx="66">
                  <c:v>19.273499999999999</c:v>
                </c:pt>
                <c:pt idx="67">
                  <c:v>19.273499999999999</c:v>
                </c:pt>
                <c:pt idx="68">
                  <c:v>19.070599999999999</c:v>
                </c:pt>
                <c:pt idx="69">
                  <c:v>15.621600000000001</c:v>
                </c:pt>
                <c:pt idx="70">
                  <c:v>15.2159</c:v>
                </c:pt>
                <c:pt idx="71">
                  <c:v>16.838899999999999</c:v>
                </c:pt>
                <c:pt idx="72">
                  <c:v>15.013</c:v>
                </c:pt>
                <c:pt idx="73">
                  <c:v>15.8245</c:v>
                </c:pt>
                <c:pt idx="74">
                  <c:v>19.273499999999999</c:v>
                </c:pt>
                <c:pt idx="75">
                  <c:v>18.867699999999999</c:v>
                </c:pt>
                <c:pt idx="76">
                  <c:v>14.607200000000001</c:v>
                </c:pt>
                <c:pt idx="77">
                  <c:v>14.8101</c:v>
                </c:pt>
                <c:pt idx="78">
                  <c:v>16.2303</c:v>
                </c:pt>
                <c:pt idx="79">
                  <c:v>21.707999999999998</c:v>
                </c:pt>
                <c:pt idx="80">
                  <c:v>19.070599999999999</c:v>
                </c:pt>
                <c:pt idx="81">
                  <c:v>19.679200000000002</c:v>
                </c:pt>
                <c:pt idx="82">
                  <c:v>17.650400000000001</c:v>
                </c:pt>
                <c:pt idx="83">
                  <c:v>16.0274</c:v>
                </c:pt>
                <c:pt idx="84">
                  <c:v>18.0562</c:v>
                </c:pt>
                <c:pt idx="85">
                  <c:v>13.9986</c:v>
                </c:pt>
                <c:pt idx="86">
                  <c:v>16.0274</c:v>
                </c:pt>
                <c:pt idx="87">
                  <c:v>16.635999999999999</c:v>
                </c:pt>
                <c:pt idx="88">
                  <c:v>18.0562</c:v>
                </c:pt>
                <c:pt idx="89">
                  <c:v>20.287800000000001</c:v>
                </c:pt>
                <c:pt idx="90">
                  <c:v>18.462</c:v>
                </c:pt>
                <c:pt idx="91">
                  <c:v>17.041799999999999</c:v>
                </c:pt>
                <c:pt idx="92">
                  <c:v>15.621600000000001</c:v>
                </c:pt>
                <c:pt idx="93">
                  <c:v>20.085000000000001</c:v>
                </c:pt>
                <c:pt idx="94">
                  <c:v>22.316600000000001</c:v>
                </c:pt>
                <c:pt idx="95">
                  <c:v>18.4619</c:v>
                </c:pt>
                <c:pt idx="96">
                  <c:v>20.287800000000001</c:v>
                </c:pt>
                <c:pt idx="97">
                  <c:v>16.635999999999999</c:v>
                </c:pt>
                <c:pt idx="98">
                  <c:v>19.679200000000002</c:v>
                </c:pt>
                <c:pt idx="99">
                  <c:v>19.679200000000002</c:v>
                </c:pt>
                <c:pt idx="100">
                  <c:v>17.853300000000001</c:v>
                </c:pt>
                <c:pt idx="101">
                  <c:v>20.8965</c:v>
                </c:pt>
                <c:pt idx="102">
                  <c:v>16.635999999999999</c:v>
                </c:pt>
                <c:pt idx="103">
                  <c:v>19.273499999999999</c:v>
                </c:pt>
                <c:pt idx="104">
                  <c:v>17.041799999999999</c:v>
                </c:pt>
                <c:pt idx="105">
                  <c:v>17.447500000000002</c:v>
                </c:pt>
                <c:pt idx="106">
                  <c:v>17.650400000000001</c:v>
                </c:pt>
                <c:pt idx="107">
                  <c:v>18.6648</c:v>
                </c:pt>
                <c:pt idx="108">
                  <c:v>17.853300000000001</c:v>
                </c:pt>
                <c:pt idx="109">
                  <c:v>17.650400000000001</c:v>
                </c:pt>
                <c:pt idx="110">
                  <c:v>19.679200000000002</c:v>
                </c:pt>
                <c:pt idx="111">
                  <c:v>19.476299999999998</c:v>
                </c:pt>
                <c:pt idx="112">
                  <c:v>18.0562</c:v>
                </c:pt>
                <c:pt idx="113">
                  <c:v>15.8245</c:v>
                </c:pt>
                <c:pt idx="114">
                  <c:v>15.013</c:v>
                </c:pt>
                <c:pt idx="115">
                  <c:v>15.8245</c:v>
                </c:pt>
                <c:pt idx="116">
                  <c:v>17.853300000000001</c:v>
                </c:pt>
                <c:pt idx="117">
                  <c:v>13.9986</c:v>
                </c:pt>
                <c:pt idx="118">
                  <c:v>17.853300000000001</c:v>
                </c:pt>
                <c:pt idx="119">
                  <c:v>18.6648</c:v>
                </c:pt>
                <c:pt idx="120">
                  <c:v>15.2159</c:v>
                </c:pt>
                <c:pt idx="121">
                  <c:v>19.882100000000001</c:v>
                </c:pt>
                <c:pt idx="122">
                  <c:v>18.0562</c:v>
                </c:pt>
                <c:pt idx="123">
                  <c:v>13.9986</c:v>
                </c:pt>
                <c:pt idx="124">
                  <c:v>18.867699999999999</c:v>
                </c:pt>
                <c:pt idx="125">
                  <c:v>15.418799999999999</c:v>
                </c:pt>
                <c:pt idx="126">
                  <c:v>14.8101</c:v>
                </c:pt>
                <c:pt idx="127">
                  <c:v>19.070599999999999</c:v>
                </c:pt>
                <c:pt idx="128">
                  <c:v>17.853300000000001</c:v>
                </c:pt>
                <c:pt idx="129">
                  <c:v>16.838899999999999</c:v>
                </c:pt>
                <c:pt idx="130">
                  <c:v>16.433199999999999</c:v>
                </c:pt>
                <c:pt idx="131">
                  <c:v>16.636099999999999</c:v>
                </c:pt>
                <c:pt idx="132">
                  <c:v>16.433199999999999</c:v>
                </c:pt>
                <c:pt idx="133">
                  <c:v>14.8101</c:v>
                </c:pt>
                <c:pt idx="134">
                  <c:v>18.867699999999999</c:v>
                </c:pt>
                <c:pt idx="135">
                  <c:v>16.433199999999999</c:v>
                </c:pt>
                <c:pt idx="136">
                  <c:v>16.635999999999999</c:v>
                </c:pt>
                <c:pt idx="137">
                  <c:v>16.433199999999999</c:v>
                </c:pt>
                <c:pt idx="138">
                  <c:v>18.0562</c:v>
                </c:pt>
                <c:pt idx="139">
                  <c:v>14.8101</c:v>
                </c:pt>
                <c:pt idx="140">
                  <c:v>11.3612</c:v>
                </c:pt>
                <c:pt idx="141">
                  <c:v>13.5929</c:v>
                </c:pt>
                <c:pt idx="142">
                  <c:v>11.7669</c:v>
                </c:pt>
                <c:pt idx="143">
                  <c:v>16.0274</c:v>
                </c:pt>
                <c:pt idx="144">
                  <c:v>17.650400000000001</c:v>
                </c:pt>
                <c:pt idx="145">
                  <c:v>15.013</c:v>
                </c:pt>
                <c:pt idx="146">
                  <c:v>15.013</c:v>
                </c:pt>
                <c:pt idx="147">
                  <c:v>14.201499999999999</c:v>
                </c:pt>
                <c:pt idx="148">
                  <c:v>13.187099999999999</c:v>
                </c:pt>
                <c:pt idx="149">
                  <c:v>16.2303</c:v>
                </c:pt>
                <c:pt idx="150">
                  <c:v>15.621600000000001</c:v>
                </c:pt>
                <c:pt idx="151">
                  <c:v>12.7813</c:v>
                </c:pt>
                <c:pt idx="152">
                  <c:v>14.8101</c:v>
                </c:pt>
                <c:pt idx="153">
                  <c:v>12.172700000000001</c:v>
                </c:pt>
                <c:pt idx="154">
                  <c:v>13.9986</c:v>
                </c:pt>
                <c:pt idx="155">
                  <c:v>15.013</c:v>
                </c:pt>
              </c:numCache>
            </c:numRef>
          </c:yVal>
          <c:smooth val="0"/>
          <c:extLst>
            <c:ext xmlns:c16="http://schemas.microsoft.com/office/drawing/2014/chart" uri="{C3380CC4-5D6E-409C-BE32-E72D297353CC}">
              <c16:uniqueId val="{00000001-00EE-49D0-A4EB-8240951CC567}"/>
            </c:ext>
          </c:extLst>
        </c:ser>
        <c:ser>
          <c:idx val="3"/>
          <c:order val="3"/>
          <c:tx>
            <c:strRef>
              <c:f>Data_AsinSiO2!$G$14</c:f>
              <c:strCache>
                <c:ptCount val="1"/>
                <c:pt idx="0">
                  <c:v>AsinSiO2 16O Int. (Counts/s)</c:v>
                </c:pt>
              </c:strCache>
            </c:strRef>
          </c:tx>
          <c:spPr>
            <a:ln w="12700"/>
          </c:spPr>
          <c:marker>
            <c:symbol val="none"/>
          </c:marker>
          <c:xVal>
            <c:numRef>
              <c:f>Data_AsinSiO2!$H$16:$H$171</c:f>
              <c:numCache>
                <c:formatCode>0.00E+00</c:formatCode>
                <c:ptCount val="156"/>
                <c:pt idx="0">
                  <c:v>0.26218900000000001</c:v>
                </c:pt>
                <c:pt idx="1">
                  <c:v>0.92686100000000005</c:v>
                </c:pt>
                <c:pt idx="2">
                  <c:v>1.5915299999999999</c:v>
                </c:pt>
                <c:pt idx="3">
                  <c:v>2.2562099999999998</c:v>
                </c:pt>
                <c:pt idx="4">
                  <c:v>2.9208799999999999</c:v>
                </c:pt>
                <c:pt idx="5">
                  <c:v>3.58555</c:v>
                </c:pt>
                <c:pt idx="6">
                  <c:v>4.2502199999999997</c:v>
                </c:pt>
                <c:pt idx="7">
                  <c:v>4.9148899999999998</c:v>
                </c:pt>
                <c:pt idx="8">
                  <c:v>5.5795700000000004</c:v>
                </c:pt>
                <c:pt idx="9">
                  <c:v>6.2442399999999996</c:v>
                </c:pt>
                <c:pt idx="10">
                  <c:v>6.9089099999999997</c:v>
                </c:pt>
                <c:pt idx="11">
                  <c:v>7.5735799999999998</c:v>
                </c:pt>
                <c:pt idx="12">
                  <c:v>8.2382500000000007</c:v>
                </c:pt>
                <c:pt idx="13">
                  <c:v>8.9029299999999996</c:v>
                </c:pt>
                <c:pt idx="14">
                  <c:v>9.5676000000000005</c:v>
                </c:pt>
                <c:pt idx="15">
                  <c:v>10.2323</c:v>
                </c:pt>
                <c:pt idx="16">
                  <c:v>10.8969</c:v>
                </c:pt>
                <c:pt idx="17">
                  <c:v>11.5616</c:v>
                </c:pt>
                <c:pt idx="18">
                  <c:v>12.2263</c:v>
                </c:pt>
                <c:pt idx="19">
                  <c:v>12.891</c:v>
                </c:pt>
                <c:pt idx="20">
                  <c:v>13.5556</c:v>
                </c:pt>
                <c:pt idx="21">
                  <c:v>14.2203</c:v>
                </c:pt>
                <c:pt idx="22">
                  <c:v>14.885</c:v>
                </c:pt>
                <c:pt idx="23">
                  <c:v>15.5496</c:v>
                </c:pt>
                <c:pt idx="24">
                  <c:v>16.214300000000001</c:v>
                </c:pt>
                <c:pt idx="25">
                  <c:v>16.879000000000001</c:v>
                </c:pt>
                <c:pt idx="26">
                  <c:v>17.543700000000001</c:v>
                </c:pt>
                <c:pt idx="27">
                  <c:v>18.208300000000001</c:v>
                </c:pt>
                <c:pt idx="28">
                  <c:v>18.873000000000001</c:v>
                </c:pt>
                <c:pt idx="29">
                  <c:v>19.537700000000001</c:v>
                </c:pt>
                <c:pt idx="30">
                  <c:v>20.202400000000001</c:v>
                </c:pt>
                <c:pt idx="31">
                  <c:v>20.867000000000001</c:v>
                </c:pt>
                <c:pt idx="32">
                  <c:v>21.531700000000001</c:v>
                </c:pt>
                <c:pt idx="33">
                  <c:v>22.196400000000001</c:v>
                </c:pt>
                <c:pt idx="34">
                  <c:v>22.861000000000001</c:v>
                </c:pt>
                <c:pt idx="35">
                  <c:v>23.525700000000001</c:v>
                </c:pt>
                <c:pt idx="36">
                  <c:v>24.1904</c:v>
                </c:pt>
                <c:pt idx="37">
                  <c:v>24.8551</c:v>
                </c:pt>
                <c:pt idx="38">
                  <c:v>25.5197</c:v>
                </c:pt>
                <c:pt idx="39">
                  <c:v>26.1844</c:v>
                </c:pt>
                <c:pt idx="40">
                  <c:v>26.8491</c:v>
                </c:pt>
                <c:pt idx="41">
                  <c:v>27.5137</c:v>
                </c:pt>
                <c:pt idx="42">
                  <c:v>28.1784</c:v>
                </c:pt>
                <c:pt idx="43">
                  <c:v>28.8431</c:v>
                </c:pt>
                <c:pt idx="44">
                  <c:v>29.5078</c:v>
                </c:pt>
                <c:pt idx="45">
                  <c:v>30.1724</c:v>
                </c:pt>
                <c:pt idx="46">
                  <c:v>30.8371</c:v>
                </c:pt>
                <c:pt idx="47">
                  <c:v>31.501799999999999</c:v>
                </c:pt>
                <c:pt idx="48">
                  <c:v>32.166499999999999</c:v>
                </c:pt>
                <c:pt idx="49">
                  <c:v>32.831099999999999</c:v>
                </c:pt>
                <c:pt idx="50">
                  <c:v>33.495800000000003</c:v>
                </c:pt>
                <c:pt idx="51">
                  <c:v>34.160499999999999</c:v>
                </c:pt>
                <c:pt idx="52">
                  <c:v>34.825099999999999</c:v>
                </c:pt>
                <c:pt idx="53">
                  <c:v>35.489800000000002</c:v>
                </c:pt>
                <c:pt idx="54">
                  <c:v>36.154499999999999</c:v>
                </c:pt>
                <c:pt idx="55">
                  <c:v>36.819200000000002</c:v>
                </c:pt>
                <c:pt idx="56">
                  <c:v>37.483800000000002</c:v>
                </c:pt>
                <c:pt idx="57">
                  <c:v>38.148499999999999</c:v>
                </c:pt>
                <c:pt idx="58">
                  <c:v>38.813200000000002</c:v>
                </c:pt>
                <c:pt idx="59">
                  <c:v>39.477800000000002</c:v>
                </c:pt>
                <c:pt idx="60">
                  <c:v>40.142499999999998</c:v>
                </c:pt>
                <c:pt idx="61">
                  <c:v>40.807200000000002</c:v>
                </c:pt>
                <c:pt idx="62">
                  <c:v>41.471899999999998</c:v>
                </c:pt>
                <c:pt idx="63">
                  <c:v>42.136499999999998</c:v>
                </c:pt>
                <c:pt idx="64">
                  <c:v>42.801200000000001</c:v>
                </c:pt>
                <c:pt idx="65">
                  <c:v>43.465899999999998</c:v>
                </c:pt>
                <c:pt idx="66">
                  <c:v>44.130600000000001</c:v>
                </c:pt>
                <c:pt idx="67">
                  <c:v>44.795200000000001</c:v>
                </c:pt>
                <c:pt idx="68">
                  <c:v>45.459899999999998</c:v>
                </c:pt>
                <c:pt idx="69">
                  <c:v>46.124600000000001</c:v>
                </c:pt>
                <c:pt idx="70">
                  <c:v>46.789200000000001</c:v>
                </c:pt>
                <c:pt idx="71">
                  <c:v>47.453899999999997</c:v>
                </c:pt>
                <c:pt idx="72">
                  <c:v>48.118600000000001</c:v>
                </c:pt>
                <c:pt idx="73">
                  <c:v>48.783299999999997</c:v>
                </c:pt>
                <c:pt idx="74">
                  <c:v>49.447899999999997</c:v>
                </c:pt>
                <c:pt idx="75">
                  <c:v>50.1126</c:v>
                </c:pt>
                <c:pt idx="76">
                  <c:v>50.777299999999997</c:v>
                </c:pt>
                <c:pt idx="77">
                  <c:v>51.441899999999997</c:v>
                </c:pt>
                <c:pt idx="78">
                  <c:v>52.1066</c:v>
                </c:pt>
                <c:pt idx="79">
                  <c:v>52.771299999999997</c:v>
                </c:pt>
                <c:pt idx="80">
                  <c:v>53.436</c:v>
                </c:pt>
                <c:pt idx="81">
                  <c:v>54.1006</c:v>
                </c:pt>
                <c:pt idx="82">
                  <c:v>54.765300000000003</c:v>
                </c:pt>
                <c:pt idx="83">
                  <c:v>55.43</c:v>
                </c:pt>
                <c:pt idx="84">
                  <c:v>56.0946</c:v>
                </c:pt>
                <c:pt idx="85">
                  <c:v>56.759300000000003</c:v>
                </c:pt>
                <c:pt idx="86">
                  <c:v>57.423999999999999</c:v>
                </c:pt>
                <c:pt idx="87">
                  <c:v>58.088700000000003</c:v>
                </c:pt>
                <c:pt idx="88">
                  <c:v>58.753300000000003</c:v>
                </c:pt>
                <c:pt idx="89">
                  <c:v>59.417999999999999</c:v>
                </c:pt>
                <c:pt idx="90">
                  <c:v>60.082700000000003</c:v>
                </c:pt>
                <c:pt idx="91">
                  <c:v>60.747399999999999</c:v>
                </c:pt>
                <c:pt idx="92">
                  <c:v>61.411999999999999</c:v>
                </c:pt>
                <c:pt idx="93">
                  <c:v>62.076700000000002</c:v>
                </c:pt>
                <c:pt idx="94">
                  <c:v>62.741399999999999</c:v>
                </c:pt>
                <c:pt idx="95">
                  <c:v>63.405999999999999</c:v>
                </c:pt>
                <c:pt idx="96">
                  <c:v>64.070700000000002</c:v>
                </c:pt>
                <c:pt idx="97">
                  <c:v>64.735399999999998</c:v>
                </c:pt>
                <c:pt idx="98">
                  <c:v>65.400099999999995</c:v>
                </c:pt>
                <c:pt idx="99">
                  <c:v>66.064700000000002</c:v>
                </c:pt>
                <c:pt idx="100">
                  <c:v>66.729399999999998</c:v>
                </c:pt>
                <c:pt idx="101">
                  <c:v>67.394099999999995</c:v>
                </c:pt>
                <c:pt idx="102">
                  <c:v>68.058700000000002</c:v>
                </c:pt>
                <c:pt idx="103">
                  <c:v>68.723399999999998</c:v>
                </c:pt>
                <c:pt idx="104">
                  <c:v>69.388099999999994</c:v>
                </c:pt>
                <c:pt idx="105">
                  <c:v>70.052800000000005</c:v>
                </c:pt>
                <c:pt idx="106">
                  <c:v>70.717399999999998</c:v>
                </c:pt>
                <c:pt idx="107">
                  <c:v>71.382099999999994</c:v>
                </c:pt>
                <c:pt idx="108">
                  <c:v>72.046800000000005</c:v>
                </c:pt>
                <c:pt idx="109">
                  <c:v>72.711399999999998</c:v>
                </c:pt>
                <c:pt idx="110">
                  <c:v>73.376099999999994</c:v>
                </c:pt>
                <c:pt idx="111">
                  <c:v>74.040800000000004</c:v>
                </c:pt>
                <c:pt idx="112">
                  <c:v>74.705500000000001</c:v>
                </c:pt>
                <c:pt idx="113">
                  <c:v>75.370099999999994</c:v>
                </c:pt>
                <c:pt idx="114">
                  <c:v>76.034800000000004</c:v>
                </c:pt>
                <c:pt idx="115">
                  <c:v>76.6995</c:v>
                </c:pt>
                <c:pt idx="116">
                  <c:v>77.364199999999997</c:v>
                </c:pt>
                <c:pt idx="117">
                  <c:v>78.028800000000004</c:v>
                </c:pt>
                <c:pt idx="118">
                  <c:v>78.6935</c:v>
                </c:pt>
                <c:pt idx="119">
                  <c:v>79.358199999999997</c:v>
                </c:pt>
                <c:pt idx="120">
                  <c:v>80.022800000000004</c:v>
                </c:pt>
                <c:pt idx="121">
                  <c:v>80.6875</c:v>
                </c:pt>
                <c:pt idx="122">
                  <c:v>81.352199999999996</c:v>
                </c:pt>
                <c:pt idx="123">
                  <c:v>82.016900000000007</c:v>
                </c:pt>
                <c:pt idx="124">
                  <c:v>82.6815</c:v>
                </c:pt>
                <c:pt idx="125">
                  <c:v>83.346199999999996</c:v>
                </c:pt>
                <c:pt idx="126">
                  <c:v>84.010900000000007</c:v>
                </c:pt>
                <c:pt idx="127">
                  <c:v>84.675600000000003</c:v>
                </c:pt>
                <c:pt idx="128">
                  <c:v>85.340199999999996</c:v>
                </c:pt>
                <c:pt idx="129">
                  <c:v>86.004900000000006</c:v>
                </c:pt>
                <c:pt idx="130">
                  <c:v>86.669600000000003</c:v>
                </c:pt>
                <c:pt idx="131">
                  <c:v>87.334199999999996</c:v>
                </c:pt>
                <c:pt idx="132">
                  <c:v>87.998900000000006</c:v>
                </c:pt>
                <c:pt idx="133">
                  <c:v>88.663600000000002</c:v>
                </c:pt>
                <c:pt idx="134">
                  <c:v>89.328199999999995</c:v>
                </c:pt>
                <c:pt idx="135">
                  <c:v>89.992900000000006</c:v>
                </c:pt>
                <c:pt idx="136">
                  <c:v>90.657600000000002</c:v>
                </c:pt>
                <c:pt idx="137">
                  <c:v>91.322299999999998</c:v>
                </c:pt>
                <c:pt idx="138">
                  <c:v>91.986900000000006</c:v>
                </c:pt>
                <c:pt idx="139">
                  <c:v>92.651600000000002</c:v>
                </c:pt>
                <c:pt idx="140">
                  <c:v>93.316299999999998</c:v>
                </c:pt>
                <c:pt idx="141">
                  <c:v>93.980999999999995</c:v>
                </c:pt>
                <c:pt idx="142">
                  <c:v>94.645600000000002</c:v>
                </c:pt>
                <c:pt idx="143">
                  <c:v>95.310299999999998</c:v>
                </c:pt>
                <c:pt idx="144">
                  <c:v>95.974999999999994</c:v>
                </c:pt>
                <c:pt idx="145">
                  <c:v>96.639600000000002</c:v>
                </c:pt>
                <c:pt idx="146">
                  <c:v>97.304299999999998</c:v>
                </c:pt>
                <c:pt idx="147">
                  <c:v>97.968999999999994</c:v>
                </c:pt>
                <c:pt idx="148">
                  <c:v>98.633700000000005</c:v>
                </c:pt>
                <c:pt idx="149">
                  <c:v>99.298299999999998</c:v>
                </c:pt>
                <c:pt idx="150">
                  <c:v>99.962999999999994</c:v>
                </c:pt>
                <c:pt idx="151">
                  <c:v>100.628</c:v>
                </c:pt>
                <c:pt idx="152">
                  <c:v>101.292</c:v>
                </c:pt>
                <c:pt idx="153">
                  <c:v>101.95699999999999</c:v>
                </c:pt>
                <c:pt idx="154">
                  <c:v>102.622</c:v>
                </c:pt>
                <c:pt idx="155">
                  <c:v>103.286</c:v>
                </c:pt>
              </c:numCache>
            </c:numRef>
          </c:xVal>
          <c:yVal>
            <c:numRef>
              <c:f>Data_AsinSiO2!$I$16:$I$171</c:f>
              <c:numCache>
                <c:formatCode>0.00E+00</c:formatCode>
                <c:ptCount val="156"/>
                <c:pt idx="0">
                  <c:v>16.360399999999998</c:v>
                </c:pt>
                <c:pt idx="1">
                  <c:v>5209.29</c:v>
                </c:pt>
                <c:pt idx="2">
                  <c:v>20315.5</c:v>
                </c:pt>
                <c:pt idx="3">
                  <c:v>31502.1</c:v>
                </c:pt>
                <c:pt idx="4">
                  <c:v>38925.300000000003</c:v>
                </c:pt>
                <c:pt idx="5">
                  <c:v>42981.7</c:v>
                </c:pt>
                <c:pt idx="6">
                  <c:v>49163.4</c:v>
                </c:pt>
                <c:pt idx="7">
                  <c:v>61133.1</c:v>
                </c:pt>
                <c:pt idx="8">
                  <c:v>64693.599999999999</c:v>
                </c:pt>
                <c:pt idx="9">
                  <c:v>69822.600000000006</c:v>
                </c:pt>
                <c:pt idx="10">
                  <c:v>76100.600000000006</c:v>
                </c:pt>
                <c:pt idx="11">
                  <c:v>86280.7</c:v>
                </c:pt>
                <c:pt idx="12">
                  <c:v>95756.5</c:v>
                </c:pt>
                <c:pt idx="13">
                  <c:v>101765</c:v>
                </c:pt>
                <c:pt idx="14">
                  <c:v>160101</c:v>
                </c:pt>
                <c:pt idx="15">
                  <c:v>166128</c:v>
                </c:pt>
                <c:pt idx="16">
                  <c:v>167529</c:v>
                </c:pt>
                <c:pt idx="17">
                  <c:v>183115</c:v>
                </c:pt>
                <c:pt idx="18">
                  <c:v>183188</c:v>
                </c:pt>
                <c:pt idx="19">
                  <c:v>191827</c:v>
                </c:pt>
                <c:pt idx="20">
                  <c:v>197015</c:v>
                </c:pt>
                <c:pt idx="21">
                  <c:v>201324</c:v>
                </c:pt>
                <c:pt idx="22">
                  <c:v>199201</c:v>
                </c:pt>
                <c:pt idx="23">
                  <c:v>209914</c:v>
                </c:pt>
                <c:pt idx="24">
                  <c:v>208994</c:v>
                </c:pt>
                <c:pt idx="25">
                  <c:v>208834</c:v>
                </c:pt>
                <c:pt idx="26">
                  <c:v>211012</c:v>
                </c:pt>
                <c:pt idx="27">
                  <c:v>214908</c:v>
                </c:pt>
                <c:pt idx="28">
                  <c:v>219763</c:v>
                </c:pt>
                <c:pt idx="29">
                  <c:v>224357</c:v>
                </c:pt>
                <c:pt idx="30">
                  <c:v>225509</c:v>
                </c:pt>
                <c:pt idx="31">
                  <c:v>228987</c:v>
                </c:pt>
                <c:pt idx="32">
                  <c:v>238624</c:v>
                </c:pt>
                <c:pt idx="33">
                  <c:v>232795</c:v>
                </c:pt>
                <c:pt idx="34">
                  <c:v>233298</c:v>
                </c:pt>
                <c:pt idx="35">
                  <c:v>236294</c:v>
                </c:pt>
                <c:pt idx="36">
                  <c:v>237616</c:v>
                </c:pt>
                <c:pt idx="37">
                  <c:v>243627</c:v>
                </c:pt>
                <c:pt idx="38">
                  <c:v>245444</c:v>
                </c:pt>
                <c:pt idx="39">
                  <c:v>248095</c:v>
                </c:pt>
                <c:pt idx="40">
                  <c:v>251348</c:v>
                </c:pt>
                <c:pt idx="41">
                  <c:v>252876</c:v>
                </c:pt>
                <c:pt idx="42">
                  <c:v>248608</c:v>
                </c:pt>
                <c:pt idx="43">
                  <c:v>253804</c:v>
                </c:pt>
                <c:pt idx="44">
                  <c:v>258176</c:v>
                </c:pt>
                <c:pt idx="45">
                  <c:v>257144</c:v>
                </c:pt>
                <c:pt idx="46">
                  <c:v>260957</c:v>
                </c:pt>
                <c:pt idx="47">
                  <c:v>258130</c:v>
                </c:pt>
                <c:pt idx="48">
                  <c:v>258526</c:v>
                </c:pt>
                <c:pt idx="49">
                  <c:v>265586</c:v>
                </c:pt>
                <c:pt idx="50">
                  <c:v>265531</c:v>
                </c:pt>
                <c:pt idx="51">
                  <c:v>266115</c:v>
                </c:pt>
                <c:pt idx="52">
                  <c:v>264730</c:v>
                </c:pt>
                <c:pt idx="53">
                  <c:v>264153</c:v>
                </c:pt>
                <c:pt idx="54">
                  <c:v>270725</c:v>
                </c:pt>
                <c:pt idx="55">
                  <c:v>272830</c:v>
                </c:pt>
                <c:pt idx="56">
                  <c:v>271159</c:v>
                </c:pt>
                <c:pt idx="57">
                  <c:v>270705</c:v>
                </c:pt>
                <c:pt idx="58">
                  <c:v>268085</c:v>
                </c:pt>
                <c:pt idx="59">
                  <c:v>270119</c:v>
                </c:pt>
                <c:pt idx="60">
                  <c:v>268046</c:v>
                </c:pt>
                <c:pt idx="61">
                  <c:v>265810</c:v>
                </c:pt>
                <c:pt idx="62">
                  <c:v>264520</c:v>
                </c:pt>
                <c:pt idx="63">
                  <c:v>264416</c:v>
                </c:pt>
                <c:pt idx="64">
                  <c:v>262043</c:v>
                </c:pt>
                <c:pt idx="65">
                  <c:v>264419</c:v>
                </c:pt>
                <c:pt idx="66">
                  <c:v>271678</c:v>
                </c:pt>
                <c:pt idx="67">
                  <c:v>270265</c:v>
                </c:pt>
                <c:pt idx="68">
                  <c:v>266494</c:v>
                </c:pt>
                <c:pt idx="69">
                  <c:v>271281</c:v>
                </c:pt>
                <c:pt idx="70">
                  <c:v>267679</c:v>
                </c:pt>
                <c:pt idx="71">
                  <c:v>267165</c:v>
                </c:pt>
                <c:pt idx="72">
                  <c:v>269222</c:v>
                </c:pt>
                <c:pt idx="73">
                  <c:v>265635</c:v>
                </c:pt>
                <c:pt idx="74">
                  <c:v>266947</c:v>
                </c:pt>
                <c:pt idx="75">
                  <c:v>267513</c:v>
                </c:pt>
                <c:pt idx="76">
                  <c:v>269193</c:v>
                </c:pt>
                <c:pt idx="77">
                  <c:v>265535</c:v>
                </c:pt>
                <c:pt idx="78">
                  <c:v>268776</c:v>
                </c:pt>
                <c:pt idx="79">
                  <c:v>274041</c:v>
                </c:pt>
                <c:pt idx="80">
                  <c:v>275083</c:v>
                </c:pt>
                <c:pt idx="81">
                  <c:v>275889</c:v>
                </c:pt>
                <c:pt idx="82">
                  <c:v>268960</c:v>
                </c:pt>
                <c:pt idx="83">
                  <c:v>269885</c:v>
                </c:pt>
                <c:pt idx="84">
                  <c:v>269397</c:v>
                </c:pt>
                <c:pt idx="85">
                  <c:v>268893</c:v>
                </c:pt>
                <c:pt idx="86">
                  <c:v>262568</c:v>
                </c:pt>
                <c:pt idx="87">
                  <c:v>262814</c:v>
                </c:pt>
                <c:pt idx="88">
                  <c:v>267629</c:v>
                </c:pt>
                <c:pt idx="89">
                  <c:v>267467</c:v>
                </c:pt>
                <c:pt idx="90">
                  <c:v>264223</c:v>
                </c:pt>
                <c:pt idx="91">
                  <c:v>266405</c:v>
                </c:pt>
                <c:pt idx="92">
                  <c:v>269871</c:v>
                </c:pt>
                <c:pt idx="93">
                  <c:v>267504</c:v>
                </c:pt>
                <c:pt idx="94">
                  <c:v>265779</c:v>
                </c:pt>
                <c:pt idx="95">
                  <c:v>269259</c:v>
                </c:pt>
                <c:pt idx="96">
                  <c:v>266833</c:v>
                </c:pt>
                <c:pt idx="97">
                  <c:v>260150</c:v>
                </c:pt>
                <c:pt idx="98">
                  <c:v>257495</c:v>
                </c:pt>
                <c:pt idx="99">
                  <c:v>262393</c:v>
                </c:pt>
                <c:pt idx="100">
                  <c:v>258853</c:v>
                </c:pt>
                <c:pt idx="101">
                  <c:v>259445</c:v>
                </c:pt>
                <c:pt idx="102">
                  <c:v>264849</c:v>
                </c:pt>
                <c:pt idx="103">
                  <c:v>264856</c:v>
                </c:pt>
                <c:pt idx="104">
                  <c:v>262761</c:v>
                </c:pt>
                <c:pt idx="105">
                  <c:v>260238</c:v>
                </c:pt>
                <c:pt idx="106">
                  <c:v>263216</c:v>
                </c:pt>
                <c:pt idx="107">
                  <c:v>257869</c:v>
                </c:pt>
                <c:pt idx="108">
                  <c:v>251188</c:v>
                </c:pt>
                <c:pt idx="109">
                  <c:v>251988</c:v>
                </c:pt>
                <c:pt idx="110">
                  <c:v>254002</c:v>
                </c:pt>
                <c:pt idx="111">
                  <c:v>250427</c:v>
                </c:pt>
                <c:pt idx="112">
                  <c:v>246738</c:v>
                </c:pt>
                <c:pt idx="113">
                  <c:v>251218</c:v>
                </c:pt>
                <c:pt idx="114">
                  <c:v>248206</c:v>
                </c:pt>
                <c:pt idx="115">
                  <c:v>241328</c:v>
                </c:pt>
                <c:pt idx="116">
                  <c:v>243844</c:v>
                </c:pt>
                <c:pt idx="117">
                  <c:v>246574</c:v>
                </c:pt>
                <c:pt idx="118">
                  <c:v>244330</c:v>
                </c:pt>
                <c:pt idx="119">
                  <c:v>241646</c:v>
                </c:pt>
                <c:pt idx="120">
                  <c:v>247595</c:v>
                </c:pt>
                <c:pt idx="121">
                  <c:v>242428</c:v>
                </c:pt>
                <c:pt idx="122">
                  <c:v>249682</c:v>
                </c:pt>
                <c:pt idx="123">
                  <c:v>240905</c:v>
                </c:pt>
                <c:pt idx="124">
                  <c:v>240683</c:v>
                </c:pt>
                <c:pt idx="125">
                  <c:v>235287</c:v>
                </c:pt>
                <c:pt idx="126">
                  <c:v>232785</c:v>
                </c:pt>
                <c:pt idx="127">
                  <c:v>234626</c:v>
                </c:pt>
                <c:pt idx="128">
                  <c:v>237104</c:v>
                </c:pt>
                <c:pt idx="129">
                  <c:v>234278</c:v>
                </c:pt>
                <c:pt idx="130">
                  <c:v>233451</c:v>
                </c:pt>
                <c:pt idx="131">
                  <c:v>228378</c:v>
                </c:pt>
                <c:pt idx="132">
                  <c:v>230146</c:v>
                </c:pt>
                <c:pt idx="133">
                  <c:v>231004</c:v>
                </c:pt>
                <c:pt idx="134">
                  <c:v>226348</c:v>
                </c:pt>
                <c:pt idx="135">
                  <c:v>228112</c:v>
                </c:pt>
                <c:pt idx="136">
                  <c:v>223353</c:v>
                </c:pt>
                <c:pt idx="137">
                  <c:v>229090</c:v>
                </c:pt>
                <c:pt idx="138">
                  <c:v>224533</c:v>
                </c:pt>
                <c:pt idx="139">
                  <c:v>217420</c:v>
                </c:pt>
                <c:pt idx="140">
                  <c:v>214493</c:v>
                </c:pt>
                <c:pt idx="141">
                  <c:v>213937</c:v>
                </c:pt>
                <c:pt idx="142">
                  <c:v>211928</c:v>
                </c:pt>
                <c:pt idx="143">
                  <c:v>212476</c:v>
                </c:pt>
                <c:pt idx="144">
                  <c:v>211426</c:v>
                </c:pt>
                <c:pt idx="145">
                  <c:v>210879</c:v>
                </c:pt>
                <c:pt idx="146">
                  <c:v>209401</c:v>
                </c:pt>
                <c:pt idx="147">
                  <c:v>202280</c:v>
                </c:pt>
                <c:pt idx="148">
                  <c:v>200050</c:v>
                </c:pt>
                <c:pt idx="149">
                  <c:v>198199</c:v>
                </c:pt>
                <c:pt idx="150">
                  <c:v>196286</c:v>
                </c:pt>
                <c:pt idx="151">
                  <c:v>192557</c:v>
                </c:pt>
                <c:pt idx="152">
                  <c:v>185627</c:v>
                </c:pt>
                <c:pt idx="153">
                  <c:v>184962</c:v>
                </c:pt>
                <c:pt idx="154">
                  <c:v>185641</c:v>
                </c:pt>
                <c:pt idx="155">
                  <c:v>178726</c:v>
                </c:pt>
              </c:numCache>
            </c:numRef>
          </c:yVal>
          <c:smooth val="0"/>
          <c:extLst>
            <c:ext xmlns:c16="http://schemas.microsoft.com/office/drawing/2014/chart" uri="{C3380CC4-5D6E-409C-BE32-E72D297353CC}">
              <c16:uniqueId val="{00000003-00EE-49D0-A4EB-8240951CC567}"/>
            </c:ext>
          </c:extLst>
        </c:ser>
        <c:ser>
          <c:idx val="4"/>
          <c:order val="4"/>
          <c:tx>
            <c:strRef>
              <c:f>Data_AsinSiO2!$J$14</c:f>
              <c:strCache>
                <c:ptCount val="1"/>
                <c:pt idx="0">
                  <c:v>AsinSiO2 18O Int. (Counts/s)</c:v>
                </c:pt>
              </c:strCache>
            </c:strRef>
          </c:tx>
          <c:spPr>
            <a:ln w="12700"/>
          </c:spPr>
          <c:marker>
            <c:symbol val="none"/>
          </c:marker>
          <c:xVal>
            <c:numRef>
              <c:f>Data_AsinSiO2!$K$16:$K$171</c:f>
              <c:numCache>
                <c:formatCode>0.00E+00</c:formatCode>
                <c:ptCount val="156"/>
                <c:pt idx="0">
                  <c:v>0.35763499999999998</c:v>
                </c:pt>
                <c:pt idx="1">
                  <c:v>1.0223100000000001</c:v>
                </c:pt>
                <c:pt idx="2">
                  <c:v>1.6869799999999999</c:v>
                </c:pt>
                <c:pt idx="3">
                  <c:v>2.3516499999999998</c:v>
                </c:pt>
                <c:pt idx="4">
                  <c:v>3.0163199999999999</c:v>
                </c:pt>
                <c:pt idx="5">
                  <c:v>3.681</c:v>
                </c:pt>
                <c:pt idx="6">
                  <c:v>4.3456700000000001</c:v>
                </c:pt>
                <c:pt idx="7">
                  <c:v>5.0103400000000002</c:v>
                </c:pt>
                <c:pt idx="8">
                  <c:v>5.6750100000000003</c:v>
                </c:pt>
                <c:pt idx="9">
                  <c:v>6.3396800000000004</c:v>
                </c:pt>
                <c:pt idx="10">
                  <c:v>7.0043600000000001</c:v>
                </c:pt>
                <c:pt idx="11">
                  <c:v>7.6690300000000002</c:v>
                </c:pt>
                <c:pt idx="12">
                  <c:v>8.3337000000000003</c:v>
                </c:pt>
                <c:pt idx="13">
                  <c:v>8.9983699999999995</c:v>
                </c:pt>
                <c:pt idx="14">
                  <c:v>9.6630400000000005</c:v>
                </c:pt>
                <c:pt idx="15">
                  <c:v>10.3277</c:v>
                </c:pt>
                <c:pt idx="16">
                  <c:v>10.9924</c:v>
                </c:pt>
                <c:pt idx="17">
                  <c:v>11.6571</c:v>
                </c:pt>
                <c:pt idx="18">
                  <c:v>12.3217</c:v>
                </c:pt>
                <c:pt idx="19">
                  <c:v>12.9864</c:v>
                </c:pt>
                <c:pt idx="20">
                  <c:v>13.6511</c:v>
                </c:pt>
                <c:pt idx="21">
                  <c:v>14.3157</c:v>
                </c:pt>
                <c:pt idx="22">
                  <c:v>14.980399999999999</c:v>
                </c:pt>
                <c:pt idx="23">
                  <c:v>15.645099999999999</c:v>
                </c:pt>
                <c:pt idx="24">
                  <c:v>16.309799999999999</c:v>
                </c:pt>
                <c:pt idx="25">
                  <c:v>16.974399999999999</c:v>
                </c:pt>
                <c:pt idx="26">
                  <c:v>17.639099999999999</c:v>
                </c:pt>
                <c:pt idx="27">
                  <c:v>18.303799999999999</c:v>
                </c:pt>
                <c:pt idx="28">
                  <c:v>18.968499999999999</c:v>
                </c:pt>
                <c:pt idx="29">
                  <c:v>19.633099999999999</c:v>
                </c:pt>
                <c:pt idx="30">
                  <c:v>20.297799999999999</c:v>
                </c:pt>
                <c:pt idx="31">
                  <c:v>20.962499999999999</c:v>
                </c:pt>
                <c:pt idx="32">
                  <c:v>21.627099999999999</c:v>
                </c:pt>
                <c:pt idx="33">
                  <c:v>22.291799999999999</c:v>
                </c:pt>
                <c:pt idx="34">
                  <c:v>22.956499999999998</c:v>
                </c:pt>
                <c:pt idx="35">
                  <c:v>23.621200000000002</c:v>
                </c:pt>
                <c:pt idx="36">
                  <c:v>24.285799999999998</c:v>
                </c:pt>
                <c:pt idx="37">
                  <c:v>24.950500000000002</c:v>
                </c:pt>
                <c:pt idx="38">
                  <c:v>25.615200000000002</c:v>
                </c:pt>
                <c:pt idx="39">
                  <c:v>26.279800000000002</c:v>
                </c:pt>
                <c:pt idx="40">
                  <c:v>26.944500000000001</c:v>
                </c:pt>
                <c:pt idx="41">
                  <c:v>27.609200000000001</c:v>
                </c:pt>
                <c:pt idx="42">
                  <c:v>28.273900000000001</c:v>
                </c:pt>
                <c:pt idx="43">
                  <c:v>28.938500000000001</c:v>
                </c:pt>
                <c:pt idx="44">
                  <c:v>29.603200000000001</c:v>
                </c:pt>
                <c:pt idx="45">
                  <c:v>30.267900000000001</c:v>
                </c:pt>
                <c:pt idx="46">
                  <c:v>30.932600000000001</c:v>
                </c:pt>
                <c:pt idx="47">
                  <c:v>31.597200000000001</c:v>
                </c:pt>
                <c:pt idx="48">
                  <c:v>32.261899999999997</c:v>
                </c:pt>
                <c:pt idx="49">
                  <c:v>32.926600000000001</c:v>
                </c:pt>
                <c:pt idx="50">
                  <c:v>33.591200000000001</c:v>
                </c:pt>
                <c:pt idx="51">
                  <c:v>34.255899999999997</c:v>
                </c:pt>
                <c:pt idx="52">
                  <c:v>34.9206</c:v>
                </c:pt>
                <c:pt idx="53">
                  <c:v>35.585299999999997</c:v>
                </c:pt>
                <c:pt idx="54">
                  <c:v>36.249899999999997</c:v>
                </c:pt>
                <c:pt idx="55">
                  <c:v>36.9146</c:v>
                </c:pt>
                <c:pt idx="56">
                  <c:v>37.579300000000003</c:v>
                </c:pt>
                <c:pt idx="57">
                  <c:v>38.243899999999996</c:v>
                </c:pt>
                <c:pt idx="58">
                  <c:v>38.9086</c:v>
                </c:pt>
                <c:pt idx="59">
                  <c:v>39.573300000000003</c:v>
                </c:pt>
                <c:pt idx="60">
                  <c:v>40.238</c:v>
                </c:pt>
                <c:pt idx="61">
                  <c:v>40.9026</c:v>
                </c:pt>
                <c:pt idx="62">
                  <c:v>41.567300000000003</c:v>
                </c:pt>
                <c:pt idx="63">
                  <c:v>42.231999999999999</c:v>
                </c:pt>
                <c:pt idx="64">
                  <c:v>42.896700000000003</c:v>
                </c:pt>
                <c:pt idx="65">
                  <c:v>43.561300000000003</c:v>
                </c:pt>
                <c:pt idx="66">
                  <c:v>44.225999999999999</c:v>
                </c:pt>
                <c:pt idx="67">
                  <c:v>44.890700000000002</c:v>
                </c:pt>
                <c:pt idx="68">
                  <c:v>45.555300000000003</c:v>
                </c:pt>
                <c:pt idx="69">
                  <c:v>46.22</c:v>
                </c:pt>
                <c:pt idx="70">
                  <c:v>46.884700000000002</c:v>
                </c:pt>
                <c:pt idx="71">
                  <c:v>47.549399999999999</c:v>
                </c:pt>
                <c:pt idx="72">
                  <c:v>48.213999999999999</c:v>
                </c:pt>
                <c:pt idx="73">
                  <c:v>48.878700000000002</c:v>
                </c:pt>
                <c:pt idx="74">
                  <c:v>49.543399999999998</c:v>
                </c:pt>
                <c:pt idx="75">
                  <c:v>50.207999999999998</c:v>
                </c:pt>
                <c:pt idx="76">
                  <c:v>50.872700000000002</c:v>
                </c:pt>
                <c:pt idx="77">
                  <c:v>51.537399999999998</c:v>
                </c:pt>
                <c:pt idx="78">
                  <c:v>52.202100000000002</c:v>
                </c:pt>
                <c:pt idx="79">
                  <c:v>52.866700000000002</c:v>
                </c:pt>
                <c:pt idx="80">
                  <c:v>53.531399999999998</c:v>
                </c:pt>
                <c:pt idx="81">
                  <c:v>54.196100000000001</c:v>
                </c:pt>
                <c:pt idx="82">
                  <c:v>54.860700000000001</c:v>
                </c:pt>
                <c:pt idx="83">
                  <c:v>55.525399999999998</c:v>
                </c:pt>
                <c:pt idx="84">
                  <c:v>56.190100000000001</c:v>
                </c:pt>
                <c:pt idx="85">
                  <c:v>56.854799999999997</c:v>
                </c:pt>
                <c:pt idx="86">
                  <c:v>57.519399999999997</c:v>
                </c:pt>
                <c:pt idx="87">
                  <c:v>58.184100000000001</c:v>
                </c:pt>
                <c:pt idx="88">
                  <c:v>58.848799999999997</c:v>
                </c:pt>
                <c:pt idx="89">
                  <c:v>59.513500000000001</c:v>
                </c:pt>
                <c:pt idx="90">
                  <c:v>60.178100000000001</c:v>
                </c:pt>
                <c:pt idx="91">
                  <c:v>60.842799999999997</c:v>
                </c:pt>
                <c:pt idx="92">
                  <c:v>61.5075</c:v>
                </c:pt>
                <c:pt idx="93">
                  <c:v>62.1721</c:v>
                </c:pt>
                <c:pt idx="94">
                  <c:v>62.836799999999997</c:v>
                </c:pt>
                <c:pt idx="95">
                  <c:v>63.5015</c:v>
                </c:pt>
                <c:pt idx="96">
                  <c:v>64.166200000000003</c:v>
                </c:pt>
                <c:pt idx="97">
                  <c:v>64.830799999999996</c:v>
                </c:pt>
                <c:pt idx="98">
                  <c:v>65.495500000000007</c:v>
                </c:pt>
                <c:pt idx="99">
                  <c:v>66.160200000000003</c:v>
                </c:pt>
                <c:pt idx="100">
                  <c:v>66.824799999999996</c:v>
                </c:pt>
                <c:pt idx="101">
                  <c:v>67.489500000000007</c:v>
                </c:pt>
                <c:pt idx="102">
                  <c:v>68.154200000000003</c:v>
                </c:pt>
                <c:pt idx="103">
                  <c:v>68.818899999999999</c:v>
                </c:pt>
                <c:pt idx="104">
                  <c:v>69.483500000000006</c:v>
                </c:pt>
                <c:pt idx="105">
                  <c:v>70.148200000000003</c:v>
                </c:pt>
                <c:pt idx="106">
                  <c:v>70.812899999999999</c:v>
                </c:pt>
                <c:pt idx="107">
                  <c:v>71.477599999999995</c:v>
                </c:pt>
                <c:pt idx="108">
                  <c:v>72.142200000000003</c:v>
                </c:pt>
                <c:pt idx="109">
                  <c:v>72.806899999999999</c:v>
                </c:pt>
                <c:pt idx="110">
                  <c:v>73.471599999999995</c:v>
                </c:pt>
                <c:pt idx="111">
                  <c:v>74.136200000000002</c:v>
                </c:pt>
                <c:pt idx="112">
                  <c:v>74.800899999999999</c:v>
                </c:pt>
                <c:pt idx="113">
                  <c:v>75.465599999999995</c:v>
                </c:pt>
                <c:pt idx="114">
                  <c:v>76.130300000000005</c:v>
                </c:pt>
                <c:pt idx="115">
                  <c:v>76.794899999999998</c:v>
                </c:pt>
                <c:pt idx="116">
                  <c:v>77.459599999999995</c:v>
                </c:pt>
                <c:pt idx="117">
                  <c:v>78.124300000000005</c:v>
                </c:pt>
                <c:pt idx="118">
                  <c:v>78.788899999999998</c:v>
                </c:pt>
                <c:pt idx="119">
                  <c:v>79.453599999999994</c:v>
                </c:pt>
                <c:pt idx="120">
                  <c:v>80.118300000000005</c:v>
                </c:pt>
                <c:pt idx="121">
                  <c:v>80.783000000000001</c:v>
                </c:pt>
                <c:pt idx="122">
                  <c:v>81.447599999999994</c:v>
                </c:pt>
                <c:pt idx="123">
                  <c:v>82.112300000000005</c:v>
                </c:pt>
                <c:pt idx="124">
                  <c:v>82.777000000000001</c:v>
                </c:pt>
                <c:pt idx="125">
                  <c:v>83.441699999999997</c:v>
                </c:pt>
                <c:pt idx="126">
                  <c:v>84.106300000000005</c:v>
                </c:pt>
                <c:pt idx="127">
                  <c:v>84.771000000000001</c:v>
                </c:pt>
                <c:pt idx="128">
                  <c:v>85.435699999999997</c:v>
                </c:pt>
                <c:pt idx="129">
                  <c:v>86.100300000000004</c:v>
                </c:pt>
                <c:pt idx="130">
                  <c:v>86.765000000000001</c:v>
                </c:pt>
                <c:pt idx="131">
                  <c:v>87.429699999999997</c:v>
                </c:pt>
                <c:pt idx="132">
                  <c:v>88.094399999999993</c:v>
                </c:pt>
                <c:pt idx="133">
                  <c:v>88.759</c:v>
                </c:pt>
                <c:pt idx="134">
                  <c:v>89.423699999999997</c:v>
                </c:pt>
                <c:pt idx="135">
                  <c:v>90.088399999999993</c:v>
                </c:pt>
                <c:pt idx="136">
                  <c:v>90.753</c:v>
                </c:pt>
                <c:pt idx="137">
                  <c:v>91.417699999999996</c:v>
                </c:pt>
                <c:pt idx="138">
                  <c:v>92.082400000000007</c:v>
                </c:pt>
                <c:pt idx="139">
                  <c:v>92.747100000000003</c:v>
                </c:pt>
                <c:pt idx="140">
                  <c:v>93.411699999999996</c:v>
                </c:pt>
                <c:pt idx="141">
                  <c:v>94.076400000000007</c:v>
                </c:pt>
                <c:pt idx="142">
                  <c:v>94.741100000000003</c:v>
                </c:pt>
                <c:pt idx="143">
                  <c:v>95.405799999999999</c:v>
                </c:pt>
                <c:pt idx="144">
                  <c:v>96.070400000000006</c:v>
                </c:pt>
                <c:pt idx="145">
                  <c:v>96.735100000000003</c:v>
                </c:pt>
                <c:pt idx="146">
                  <c:v>97.399799999999999</c:v>
                </c:pt>
                <c:pt idx="147">
                  <c:v>98.064400000000006</c:v>
                </c:pt>
                <c:pt idx="148">
                  <c:v>98.729100000000003</c:v>
                </c:pt>
                <c:pt idx="149">
                  <c:v>99.393799999999999</c:v>
                </c:pt>
                <c:pt idx="150">
                  <c:v>100.05800000000001</c:v>
                </c:pt>
                <c:pt idx="151">
                  <c:v>100.723</c:v>
                </c:pt>
                <c:pt idx="152">
                  <c:v>101.38800000000001</c:v>
                </c:pt>
                <c:pt idx="153">
                  <c:v>102.05200000000001</c:v>
                </c:pt>
                <c:pt idx="154">
                  <c:v>102.717</c:v>
                </c:pt>
                <c:pt idx="155">
                  <c:v>103.38200000000001</c:v>
                </c:pt>
              </c:numCache>
            </c:numRef>
          </c:xVal>
          <c:yVal>
            <c:numRef>
              <c:f>Data_AsinSiO2!$L$16:$L$171</c:f>
              <c:numCache>
                <c:formatCode>0.00E+00</c:formatCode>
                <c:ptCount val="156"/>
                <c:pt idx="0">
                  <c:v>0</c:v>
                </c:pt>
                <c:pt idx="1">
                  <c:v>13.7957</c:v>
                </c:pt>
                <c:pt idx="2">
                  <c:v>46.256399999999999</c:v>
                </c:pt>
                <c:pt idx="3">
                  <c:v>63.9069</c:v>
                </c:pt>
                <c:pt idx="4">
                  <c:v>80.340199999999996</c:v>
                </c:pt>
                <c:pt idx="5">
                  <c:v>87.846999999999994</c:v>
                </c:pt>
                <c:pt idx="6">
                  <c:v>90.687100000000001</c:v>
                </c:pt>
                <c:pt idx="7">
                  <c:v>121.52500000000001</c:v>
                </c:pt>
                <c:pt idx="8">
                  <c:v>120.105</c:v>
                </c:pt>
                <c:pt idx="9">
                  <c:v>138.364</c:v>
                </c:pt>
                <c:pt idx="10">
                  <c:v>157.63800000000001</c:v>
                </c:pt>
                <c:pt idx="11">
                  <c:v>174.072</c:v>
                </c:pt>
                <c:pt idx="12">
                  <c:v>192.33099999999999</c:v>
                </c:pt>
                <c:pt idx="13">
                  <c:v>198.214</c:v>
                </c:pt>
                <c:pt idx="14">
                  <c:v>303.10300000000001</c:v>
                </c:pt>
                <c:pt idx="15">
                  <c:v>338.81</c:v>
                </c:pt>
                <c:pt idx="16">
                  <c:v>331.101</c:v>
                </c:pt>
                <c:pt idx="17">
                  <c:v>379.79300000000001</c:v>
                </c:pt>
                <c:pt idx="18">
                  <c:v>373.09800000000001</c:v>
                </c:pt>
                <c:pt idx="19">
                  <c:v>389.32799999999997</c:v>
                </c:pt>
                <c:pt idx="20">
                  <c:v>398.255</c:v>
                </c:pt>
                <c:pt idx="21">
                  <c:v>407.18200000000002</c:v>
                </c:pt>
                <c:pt idx="22">
                  <c:v>389.32799999999997</c:v>
                </c:pt>
                <c:pt idx="23">
                  <c:v>430.91899999999998</c:v>
                </c:pt>
                <c:pt idx="24">
                  <c:v>406.16699999999997</c:v>
                </c:pt>
                <c:pt idx="25">
                  <c:v>424.63</c:v>
                </c:pt>
                <c:pt idx="26">
                  <c:v>437.209</c:v>
                </c:pt>
                <c:pt idx="27">
                  <c:v>440.65800000000002</c:v>
                </c:pt>
                <c:pt idx="28">
                  <c:v>445.12099999999998</c:v>
                </c:pt>
                <c:pt idx="29">
                  <c:v>440.04899999999998</c:v>
                </c:pt>
                <c:pt idx="30">
                  <c:v>485.29199999999997</c:v>
                </c:pt>
                <c:pt idx="31">
                  <c:v>470.07600000000002</c:v>
                </c:pt>
                <c:pt idx="32">
                  <c:v>476.77100000000002</c:v>
                </c:pt>
                <c:pt idx="33">
                  <c:v>481.23500000000001</c:v>
                </c:pt>
                <c:pt idx="34">
                  <c:v>462.97500000000002</c:v>
                </c:pt>
                <c:pt idx="35">
                  <c:v>484.48099999999999</c:v>
                </c:pt>
                <c:pt idx="36">
                  <c:v>503.95699999999999</c:v>
                </c:pt>
                <c:pt idx="37">
                  <c:v>513.69600000000003</c:v>
                </c:pt>
                <c:pt idx="38">
                  <c:v>494.82799999999997</c:v>
                </c:pt>
                <c:pt idx="39">
                  <c:v>501.726</c:v>
                </c:pt>
                <c:pt idx="40">
                  <c:v>498.48</c:v>
                </c:pt>
                <c:pt idx="41">
                  <c:v>515.928</c:v>
                </c:pt>
                <c:pt idx="42">
                  <c:v>515.52200000000005</c:v>
                </c:pt>
                <c:pt idx="43">
                  <c:v>524.24599999999998</c:v>
                </c:pt>
                <c:pt idx="44">
                  <c:v>525.46299999999997</c:v>
                </c:pt>
                <c:pt idx="45">
                  <c:v>545.14300000000003</c:v>
                </c:pt>
                <c:pt idx="46">
                  <c:v>536.21600000000001</c:v>
                </c:pt>
                <c:pt idx="47">
                  <c:v>530.73800000000006</c:v>
                </c:pt>
                <c:pt idx="48">
                  <c:v>544.12900000000002</c:v>
                </c:pt>
                <c:pt idx="49">
                  <c:v>533.98400000000004</c:v>
                </c:pt>
                <c:pt idx="50">
                  <c:v>549.20000000000005</c:v>
                </c:pt>
                <c:pt idx="51">
                  <c:v>566.649</c:v>
                </c:pt>
                <c:pt idx="52">
                  <c:v>556.70699999999999</c:v>
                </c:pt>
                <c:pt idx="53">
                  <c:v>552.24400000000003</c:v>
                </c:pt>
                <c:pt idx="54">
                  <c:v>555.28700000000003</c:v>
                </c:pt>
                <c:pt idx="55">
                  <c:v>568.06899999999996</c:v>
                </c:pt>
                <c:pt idx="56">
                  <c:v>559.75099999999998</c:v>
                </c:pt>
                <c:pt idx="57">
                  <c:v>556.30200000000002</c:v>
                </c:pt>
                <c:pt idx="58">
                  <c:v>526.88300000000004</c:v>
                </c:pt>
                <c:pt idx="59">
                  <c:v>559.54700000000003</c:v>
                </c:pt>
                <c:pt idx="60">
                  <c:v>534.39</c:v>
                </c:pt>
                <c:pt idx="61">
                  <c:v>537.02800000000002</c:v>
                </c:pt>
                <c:pt idx="62">
                  <c:v>548.38900000000001</c:v>
                </c:pt>
                <c:pt idx="63">
                  <c:v>540.88199999999995</c:v>
                </c:pt>
                <c:pt idx="64">
                  <c:v>546.96900000000005</c:v>
                </c:pt>
                <c:pt idx="65">
                  <c:v>559.34500000000003</c:v>
                </c:pt>
                <c:pt idx="66">
                  <c:v>550.62099999999998</c:v>
                </c:pt>
                <c:pt idx="67">
                  <c:v>554.27300000000002</c:v>
                </c:pt>
                <c:pt idx="68">
                  <c:v>529.31799999999998</c:v>
                </c:pt>
                <c:pt idx="69">
                  <c:v>540.07100000000003</c:v>
                </c:pt>
                <c:pt idx="70">
                  <c:v>554.88099999999997</c:v>
                </c:pt>
                <c:pt idx="71">
                  <c:v>551.83900000000006</c:v>
                </c:pt>
                <c:pt idx="72">
                  <c:v>553.25800000000004</c:v>
                </c:pt>
                <c:pt idx="73">
                  <c:v>536.82500000000005</c:v>
                </c:pt>
                <c:pt idx="74">
                  <c:v>532.15800000000002</c:v>
                </c:pt>
                <c:pt idx="75">
                  <c:v>548.18600000000004</c:v>
                </c:pt>
                <c:pt idx="76">
                  <c:v>547.57799999999997</c:v>
                </c:pt>
                <c:pt idx="77">
                  <c:v>574.15499999999997</c:v>
                </c:pt>
                <c:pt idx="78">
                  <c:v>509.029</c:v>
                </c:pt>
                <c:pt idx="79">
                  <c:v>548.99800000000005</c:v>
                </c:pt>
                <c:pt idx="80">
                  <c:v>548.59199999999998</c:v>
                </c:pt>
                <c:pt idx="81">
                  <c:v>527.08600000000001</c:v>
                </c:pt>
                <c:pt idx="82">
                  <c:v>560.15599999999995</c:v>
                </c:pt>
                <c:pt idx="83">
                  <c:v>542.70799999999997</c:v>
                </c:pt>
                <c:pt idx="84">
                  <c:v>542.1</c:v>
                </c:pt>
                <c:pt idx="85">
                  <c:v>549.404</c:v>
                </c:pt>
                <c:pt idx="86">
                  <c:v>537.43399999999997</c:v>
                </c:pt>
                <c:pt idx="87">
                  <c:v>539.25900000000001</c:v>
                </c:pt>
                <c:pt idx="88">
                  <c:v>560.15700000000004</c:v>
                </c:pt>
                <c:pt idx="89">
                  <c:v>530.73800000000006</c:v>
                </c:pt>
                <c:pt idx="90">
                  <c:v>546.15700000000004</c:v>
                </c:pt>
                <c:pt idx="91">
                  <c:v>545.75199999999995</c:v>
                </c:pt>
                <c:pt idx="92">
                  <c:v>541.28800000000001</c:v>
                </c:pt>
                <c:pt idx="93">
                  <c:v>554.476</c:v>
                </c:pt>
                <c:pt idx="94">
                  <c:v>545.346</c:v>
                </c:pt>
                <c:pt idx="95">
                  <c:v>536.01300000000003</c:v>
                </c:pt>
                <c:pt idx="96">
                  <c:v>539.46199999999999</c:v>
                </c:pt>
                <c:pt idx="97">
                  <c:v>523.43399999999997</c:v>
                </c:pt>
                <c:pt idx="98">
                  <c:v>527.28899999999999</c:v>
                </c:pt>
                <c:pt idx="99">
                  <c:v>521.60900000000004</c:v>
                </c:pt>
                <c:pt idx="100">
                  <c:v>513.29</c:v>
                </c:pt>
                <c:pt idx="101">
                  <c:v>519.78200000000004</c:v>
                </c:pt>
                <c:pt idx="102">
                  <c:v>530.73900000000003</c:v>
                </c:pt>
                <c:pt idx="103">
                  <c:v>526.88300000000004</c:v>
                </c:pt>
                <c:pt idx="104">
                  <c:v>533.173</c:v>
                </c:pt>
                <c:pt idx="105">
                  <c:v>529.52099999999996</c:v>
                </c:pt>
                <c:pt idx="106">
                  <c:v>521</c:v>
                </c:pt>
                <c:pt idx="107">
                  <c:v>519.78300000000002</c:v>
                </c:pt>
                <c:pt idx="108">
                  <c:v>493.81299999999999</c:v>
                </c:pt>
                <c:pt idx="109">
                  <c:v>488.13299999999998</c:v>
                </c:pt>
                <c:pt idx="110">
                  <c:v>518.15899999999999</c:v>
                </c:pt>
                <c:pt idx="111">
                  <c:v>491.58199999999999</c:v>
                </c:pt>
                <c:pt idx="112">
                  <c:v>474.13299999999998</c:v>
                </c:pt>
                <c:pt idx="113">
                  <c:v>517.95600000000002</c:v>
                </c:pt>
                <c:pt idx="114">
                  <c:v>488.13200000000001</c:v>
                </c:pt>
                <c:pt idx="115">
                  <c:v>483.26299999999998</c:v>
                </c:pt>
                <c:pt idx="116">
                  <c:v>486.10300000000001</c:v>
                </c:pt>
                <c:pt idx="117">
                  <c:v>534.59299999999996</c:v>
                </c:pt>
                <c:pt idx="118">
                  <c:v>491.98700000000002</c:v>
                </c:pt>
                <c:pt idx="119">
                  <c:v>480.82900000000001</c:v>
                </c:pt>
                <c:pt idx="120">
                  <c:v>479.40899999999999</c:v>
                </c:pt>
                <c:pt idx="121">
                  <c:v>474.53899999999999</c:v>
                </c:pt>
                <c:pt idx="122">
                  <c:v>485.9</c:v>
                </c:pt>
                <c:pt idx="123">
                  <c:v>488.74099999999999</c:v>
                </c:pt>
                <c:pt idx="124">
                  <c:v>463.58300000000003</c:v>
                </c:pt>
                <c:pt idx="125">
                  <c:v>482.24900000000002</c:v>
                </c:pt>
                <c:pt idx="126">
                  <c:v>492.79899999999998</c:v>
                </c:pt>
                <c:pt idx="127">
                  <c:v>455.46800000000002</c:v>
                </c:pt>
                <c:pt idx="128">
                  <c:v>466.82900000000001</c:v>
                </c:pt>
                <c:pt idx="129">
                  <c:v>454.45400000000001</c:v>
                </c:pt>
                <c:pt idx="130">
                  <c:v>466.221</c:v>
                </c:pt>
                <c:pt idx="131">
                  <c:v>447.96100000000001</c:v>
                </c:pt>
                <c:pt idx="132">
                  <c:v>431.73099999999999</c:v>
                </c:pt>
                <c:pt idx="133">
                  <c:v>481.03100000000001</c:v>
                </c:pt>
                <c:pt idx="134">
                  <c:v>441.06299999999999</c:v>
                </c:pt>
                <c:pt idx="135">
                  <c:v>461.35199999999998</c:v>
                </c:pt>
                <c:pt idx="136">
                  <c:v>464.39499999999998</c:v>
                </c:pt>
                <c:pt idx="137">
                  <c:v>437.81700000000001</c:v>
                </c:pt>
                <c:pt idx="138">
                  <c:v>444.71499999999997</c:v>
                </c:pt>
                <c:pt idx="139">
                  <c:v>441.26600000000002</c:v>
                </c:pt>
                <c:pt idx="140">
                  <c:v>415.90600000000001</c:v>
                </c:pt>
                <c:pt idx="141">
                  <c:v>416.51400000000001</c:v>
                </c:pt>
                <c:pt idx="142">
                  <c:v>414.08</c:v>
                </c:pt>
                <c:pt idx="143">
                  <c:v>407.38499999999999</c:v>
                </c:pt>
                <c:pt idx="144">
                  <c:v>405.15300000000002</c:v>
                </c:pt>
                <c:pt idx="145">
                  <c:v>400.69</c:v>
                </c:pt>
                <c:pt idx="146">
                  <c:v>406.77600000000001</c:v>
                </c:pt>
                <c:pt idx="147">
                  <c:v>400.28399999999999</c:v>
                </c:pt>
                <c:pt idx="148">
                  <c:v>384.25599999999997</c:v>
                </c:pt>
                <c:pt idx="149">
                  <c:v>386.08199999999999</c:v>
                </c:pt>
                <c:pt idx="150">
                  <c:v>386.69099999999997</c:v>
                </c:pt>
                <c:pt idx="151">
                  <c:v>367.82299999999998</c:v>
                </c:pt>
                <c:pt idx="152">
                  <c:v>354.22899999999998</c:v>
                </c:pt>
                <c:pt idx="153">
                  <c:v>351.79500000000002</c:v>
                </c:pt>
                <c:pt idx="154">
                  <c:v>353.21499999999997</c:v>
                </c:pt>
                <c:pt idx="155">
                  <c:v>345.70800000000003</c:v>
                </c:pt>
              </c:numCache>
            </c:numRef>
          </c:yVal>
          <c:smooth val="0"/>
          <c:extLst>
            <c:ext xmlns:c16="http://schemas.microsoft.com/office/drawing/2014/chart" uri="{C3380CC4-5D6E-409C-BE32-E72D297353CC}">
              <c16:uniqueId val="{00000004-00EE-49D0-A4EB-8240951CC567}"/>
            </c:ext>
          </c:extLst>
        </c:ser>
        <c:ser>
          <c:idx val="5"/>
          <c:order val="5"/>
          <c:tx>
            <c:strRef>
              <c:f>Data_AsinSiO2!$M$14</c:f>
              <c:strCache>
                <c:ptCount val="1"/>
                <c:pt idx="0">
                  <c:v>AsinSiO2 28Si Int. (Counts/s)</c:v>
                </c:pt>
              </c:strCache>
            </c:strRef>
          </c:tx>
          <c:spPr>
            <a:ln w="12700"/>
          </c:spPr>
          <c:marker>
            <c:symbol val="none"/>
          </c:marker>
          <c:xVal>
            <c:numRef>
              <c:f>Data_AsinSiO2!$N$16:$N$171</c:f>
              <c:numCache>
                <c:formatCode>0.00E+00</c:formatCode>
                <c:ptCount val="156"/>
                <c:pt idx="0">
                  <c:v>0.396733</c:v>
                </c:pt>
                <c:pt idx="1">
                  <c:v>1.06141</c:v>
                </c:pt>
                <c:pt idx="2">
                  <c:v>1.7260800000000001</c:v>
                </c:pt>
                <c:pt idx="3">
                  <c:v>2.3907500000000002</c:v>
                </c:pt>
                <c:pt idx="4">
                  <c:v>3.0554199999999998</c:v>
                </c:pt>
                <c:pt idx="5">
                  <c:v>3.7200899999999999</c:v>
                </c:pt>
                <c:pt idx="6">
                  <c:v>4.3847699999999996</c:v>
                </c:pt>
                <c:pt idx="7">
                  <c:v>5.0494399999999997</c:v>
                </c:pt>
                <c:pt idx="8">
                  <c:v>5.7141099999999998</c:v>
                </c:pt>
                <c:pt idx="9">
                  <c:v>6.3787799999999999</c:v>
                </c:pt>
                <c:pt idx="10">
                  <c:v>7.04345</c:v>
                </c:pt>
                <c:pt idx="11">
                  <c:v>7.7081299999999997</c:v>
                </c:pt>
                <c:pt idx="12">
                  <c:v>8.3727999999999998</c:v>
                </c:pt>
                <c:pt idx="13">
                  <c:v>9.0374700000000008</c:v>
                </c:pt>
                <c:pt idx="14">
                  <c:v>9.70214</c:v>
                </c:pt>
                <c:pt idx="15">
                  <c:v>10.3668</c:v>
                </c:pt>
                <c:pt idx="16">
                  <c:v>11.031499999999999</c:v>
                </c:pt>
                <c:pt idx="17">
                  <c:v>11.696199999999999</c:v>
                </c:pt>
                <c:pt idx="18">
                  <c:v>12.360799999999999</c:v>
                </c:pt>
                <c:pt idx="19">
                  <c:v>13.025499999999999</c:v>
                </c:pt>
                <c:pt idx="20">
                  <c:v>13.690200000000001</c:v>
                </c:pt>
                <c:pt idx="21">
                  <c:v>14.354799999999999</c:v>
                </c:pt>
                <c:pt idx="22">
                  <c:v>15.019500000000001</c:v>
                </c:pt>
                <c:pt idx="23">
                  <c:v>15.684200000000001</c:v>
                </c:pt>
                <c:pt idx="24">
                  <c:v>16.3489</c:v>
                </c:pt>
                <c:pt idx="25">
                  <c:v>17.013500000000001</c:v>
                </c:pt>
                <c:pt idx="26">
                  <c:v>17.6782</c:v>
                </c:pt>
                <c:pt idx="27">
                  <c:v>18.3429</c:v>
                </c:pt>
                <c:pt idx="28">
                  <c:v>19.0076</c:v>
                </c:pt>
                <c:pt idx="29">
                  <c:v>19.6722</c:v>
                </c:pt>
                <c:pt idx="30">
                  <c:v>20.3369</c:v>
                </c:pt>
                <c:pt idx="31">
                  <c:v>21.0016</c:v>
                </c:pt>
                <c:pt idx="32">
                  <c:v>21.6662</c:v>
                </c:pt>
                <c:pt idx="33">
                  <c:v>22.3309</c:v>
                </c:pt>
                <c:pt idx="34">
                  <c:v>22.9956</c:v>
                </c:pt>
                <c:pt idx="35">
                  <c:v>23.660299999999999</c:v>
                </c:pt>
                <c:pt idx="36">
                  <c:v>24.3249</c:v>
                </c:pt>
                <c:pt idx="37">
                  <c:v>24.989599999999999</c:v>
                </c:pt>
                <c:pt idx="38">
                  <c:v>25.654299999999999</c:v>
                </c:pt>
                <c:pt idx="39">
                  <c:v>26.318899999999999</c:v>
                </c:pt>
                <c:pt idx="40">
                  <c:v>26.983599999999999</c:v>
                </c:pt>
                <c:pt idx="41">
                  <c:v>27.648299999999999</c:v>
                </c:pt>
                <c:pt idx="42">
                  <c:v>28.312999999999999</c:v>
                </c:pt>
                <c:pt idx="43">
                  <c:v>28.977599999999999</c:v>
                </c:pt>
                <c:pt idx="44">
                  <c:v>29.642299999999999</c:v>
                </c:pt>
                <c:pt idx="45">
                  <c:v>30.306999999999999</c:v>
                </c:pt>
                <c:pt idx="46">
                  <c:v>30.971599999999999</c:v>
                </c:pt>
                <c:pt idx="47">
                  <c:v>31.636299999999999</c:v>
                </c:pt>
                <c:pt idx="48">
                  <c:v>32.301000000000002</c:v>
                </c:pt>
                <c:pt idx="49">
                  <c:v>32.965699999999998</c:v>
                </c:pt>
                <c:pt idx="50">
                  <c:v>33.630299999999998</c:v>
                </c:pt>
                <c:pt idx="51">
                  <c:v>34.295000000000002</c:v>
                </c:pt>
                <c:pt idx="52">
                  <c:v>34.959699999999998</c:v>
                </c:pt>
                <c:pt idx="53">
                  <c:v>35.624400000000001</c:v>
                </c:pt>
                <c:pt idx="54">
                  <c:v>36.289000000000001</c:v>
                </c:pt>
                <c:pt idx="55">
                  <c:v>36.953699999999998</c:v>
                </c:pt>
                <c:pt idx="56">
                  <c:v>37.618400000000001</c:v>
                </c:pt>
                <c:pt idx="57">
                  <c:v>38.283000000000001</c:v>
                </c:pt>
                <c:pt idx="58">
                  <c:v>38.947699999999998</c:v>
                </c:pt>
                <c:pt idx="59">
                  <c:v>39.612400000000001</c:v>
                </c:pt>
                <c:pt idx="60">
                  <c:v>40.277099999999997</c:v>
                </c:pt>
                <c:pt idx="61">
                  <c:v>40.941699999999997</c:v>
                </c:pt>
                <c:pt idx="62">
                  <c:v>41.606400000000001</c:v>
                </c:pt>
                <c:pt idx="63">
                  <c:v>42.271099999999997</c:v>
                </c:pt>
                <c:pt idx="64">
                  <c:v>42.935699999999997</c:v>
                </c:pt>
                <c:pt idx="65">
                  <c:v>43.6004</c:v>
                </c:pt>
                <c:pt idx="66">
                  <c:v>44.265099999999997</c:v>
                </c:pt>
                <c:pt idx="67">
                  <c:v>44.9298</c:v>
                </c:pt>
                <c:pt idx="68">
                  <c:v>45.5944</c:v>
                </c:pt>
                <c:pt idx="69">
                  <c:v>46.259099999999997</c:v>
                </c:pt>
                <c:pt idx="70">
                  <c:v>46.9238</c:v>
                </c:pt>
                <c:pt idx="71">
                  <c:v>47.588500000000003</c:v>
                </c:pt>
                <c:pt idx="72">
                  <c:v>48.253100000000003</c:v>
                </c:pt>
                <c:pt idx="73">
                  <c:v>48.9178</c:v>
                </c:pt>
                <c:pt idx="74">
                  <c:v>49.582500000000003</c:v>
                </c:pt>
                <c:pt idx="75">
                  <c:v>50.247100000000003</c:v>
                </c:pt>
                <c:pt idx="76">
                  <c:v>50.911799999999999</c:v>
                </c:pt>
                <c:pt idx="77">
                  <c:v>51.576500000000003</c:v>
                </c:pt>
                <c:pt idx="78">
                  <c:v>52.241199999999999</c:v>
                </c:pt>
                <c:pt idx="79">
                  <c:v>52.905799999999999</c:v>
                </c:pt>
                <c:pt idx="80">
                  <c:v>53.570500000000003</c:v>
                </c:pt>
                <c:pt idx="81">
                  <c:v>54.235199999999999</c:v>
                </c:pt>
                <c:pt idx="82">
                  <c:v>54.899799999999999</c:v>
                </c:pt>
                <c:pt idx="83">
                  <c:v>55.564500000000002</c:v>
                </c:pt>
                <c:pt idx="84">
                  <c:v>56.229199999999999</c:v>
                </c:pt>
                <c:pt idx="85">
                  <c:v>56.893900000000002</c:v>
                </c:pt>
                <c:pt idx="86">
                  <c:v>57.558500000000002</c:v>
                </c:pt>
                <c:pt idx="87">
                  <c:v>58.223199999999999</c:v>
                </c:pt>
                <c:pt idx="88">
                  <c:v>58.887900000000002</c:v>
                </c:pt>
                <c:pt idx="89">
                  <c:v>59.552599999999998</c:v>
                </c:pt>
                <c:pt idx="90">
                  <c:v>60.217199999999998</c:v>
                </c:pt>
                <c:pt idx="91">
                  <c:v>60.881900000000002</c:v>
                </c:pt>
                <c:pt idx="92">
                  <c:v>61.546599999999998</c:v>
                </c:pt>
                <c:pt idx="93">
                  <c:v>62.211199999999998</c:v>
                </c:pt>
                <c:pt idx="94">
                  <c:v>62.875900000000001</c:v>
                </c:pt>
                <c:pt idx="95">
                  <c:v>63.540599999999998</c:v>
                </c:pt>
                <c:pt idx="96">
                  <c:v>64.205299999999994</c:v>
                </c:pt>
                <c:pt idx="97">
                  <c:v>64.869900000000001</c:v>
                </c:pt>
                <c:pt idx="98">
                  <c:v>65.534599999999998</c:v>
                </c:pt>
                <c:pt idx="99">
                  <c:v>66.199299999999994</c:v>
                </c:pt>
                <c:pt idx="100">
                  <c:v>66.863900000000001</c:v>
                </c:pt>
                <c:pt idx="101">
                  <c:v>67.528599999999997</c:v>
                </c:pt>
                <c:pt idx="102">
                  <c:v>68.193299999999994</c:v>
                </c:pt>
                <c:pt idx="103">
                  <c:v>68.858000000000004</c:v>
                </c:pt>
                <c:pt idx="104">
                  <c:v>69.522599999999997</c:v>
                </c:pt>
                <c:pt idx="105">
                  <c:v>70.187299999999993</c:v>
                </c:pt>
                <c:pt idx="106">
                  <c:v>70.852000000000004</c:v>
                </c:pt>
                <c:pt idx="107">
                  <c:v>71.516599999999997</c:v>
                </c:pt>
                <c:pt idx="108">
                  <c:v>72.181299999999993</c:v>
                </c:pt>
                <c:pt idx="109">
                  <c:v>72.846000000000004</c:v>
                </c:pt>
                <c:pt idx="110">
                  <c:v>73.5107</c:v>
                </c:pt>
                <c:pt idx="111">
                  <c:v>74.175299999999993</c:v>
                </c:pt>
                <c:pt idx="112">
                  <c:v>74.84</c:v>
                </c:pt>
                <c:pt idx="113">
                  <c:v>75.5047</c:v>
                </c:pt>
                <c:pt idx="114">
                  <c:v>76.169300000000007</c:v>
                </c:pt>
                <c:pt idx="115">
                  <c:v>76.834000000000003</c:v>
                </c:pt>
                <c:pt idx="116">
                  <c:v>77.498699999999999</c:v>
                </c:pt>
                <c:pt idx="117">
                  <c:v>78.163399999999996</c:v>
                </c:pt>
                <c:pt idx="118">
                  <c:v>78.828000000000003</c:v>
                </c:pt>
                <c:pt idx="119">
                  <c:v>79.492699999999999</c:v>
                </c:pt>
                <c:pt idx="120">
                  <c:v>80.157399999999996</c:v>
                </c:pt>
                <c:pt idx="121">
                  <c:v>80.822100000000006</c:v>
                </c:pt>
                <c:pt idx="122">
                  <c:v>81.486699999999999</c:v>
                </c:pt>
                <c:pt idx="123">
                  <c:v>82.151399999999995</c:v>
                </c:pt>
                <c:pt idx="124">
                  <c:v>82.816100000000006</c:v>
                </c:pt>
                <c:pt idx="125">
                  <c:v>83.480800000000002</c:v>
                </c:pt>
                <c:pt idx="126">
                  <c:v>84.145399999999995</c:v>
                </c:pt>
                <c:pt idx="127">
                  <c:v>84.810100000000006</c:v>
                </c:pt>
                <c:pt idx="128">
                  <c:v>85.474800000000002</c:v>
                </c:pt>
                <c:pt idx="129">
                  <c:v>86.139399999999995</c:v>
                </c:pt>
                <c:pt idx="130">
                  <c:v>86.804100000000005</c:v>
                </c:pt>
                <c:pt idx="131">
                  <c:v>87.468800000000002</c:v>
                </c:pt>
                <c:pt idx="132">
                  <c:v>88.133499999999998</c:v>
                </c:pt>
                <c:pt idx="133">
                  <c:v>88.798100000000005</c:v>
                </c:pt>
                <c:pt idx="134">
                  <c:v>89.462800000000001</c:v>
                </c:pt>
                <c:pt idx="135">
                  <c:v>90.127499999999998</c:v>
                </c:pt>
                <c:pt idx="136">
                  <c:v>90.792100000000005</c:v>
                </c:pt>
                <c:pt idx="137">
                  <c:v>91.456800000000001</c:v>
                </c:pt>
                <c:pt idx="138">
                  <c:v>92.121499999999997</c:v>
                </c:pt>
                <c:pt idx="139">
                  <c:v>92.786199999999994</c:v>
                </c:pt>
                <c:pt idx="140">
                  <c:v>93.450800000000001</c:v>
                </c:pt>
                <c:pt idx="141">
                  <c:v>94.115499999999997</c:v>
                </c:pt>
                <c:pt idx="142">
                  <c:v>94.780199999999994</c:v>
                </c:pt>
                <c:pt idx="143">
                  <c:v>95.444800000000001</c:v>
                </c:pt>
                <c:pt idx="144">
                  <c:v>96.109499999999997</c:v>
                </c:pt>
                <c:pt idx="145">
                  <c:v>96.774199999999993</c:v>
                </c:pt>
                <c:pt idx="146">
                  <c:v>97.438900000000004</c:v>
                </c:pt>
                <c:pt idx="147">
                  <c:v>98.103499999999997</c:v>
                </c:pt>
                <c:pt idx="148">
                  <c:v>98.768199999999993</c:v>
                </c:pt>
                <c:pt idx="149">
                  <c:v>99.432900000000004</c:v>
                </c:pt>
                <c:pt idx="150">
                  <c:v>100.098</c:v>
                </c:pt>
                <c:pt idx="151">
                  <c:v>100.762</c:v>
                </c:pt>
                <c:pt idx="152">
                  <c:v>101.42700000000001</c:v>
                </c:pt>
                <c:pt idx="153">
                  <c:v>102.092</c:v>
                </c:pt>
                <c:pt idx="154">
                  <c:v>102.756</c:v>
                </c:pt>
                <c:pt idx="155">
                  <c:v>103.42100000000001</c:v>
                </c:pt>
              </c:numCache>
            </c:numRef>
          </c:xVal>
          <c:yVal>
            <c:numRef>
              <c:f>Data_AsinSiO2!$O$16:$O$171</c:f>
              <c:numCache>
                <c:formatCode>0.00E+00</c:formatCode>
                <c:ptCount val="156"/>
                <c:pt idx="0">
                  <c:v>6.8825700000000003</c:v>
                </c:pt>
                <c:pt idx="1">
                  <c:v>302.84100000000001</c:v>
                </c:pt>
                <c:pt idx="2">
                  <c:v>545.70899999999995</c:v>
                </c:pt>
                <c:pt idx="3">
                  <c:v>669.60400000000004</c:v>
                </c:pt>
                <c:pt idx="4">
                  <c:v>818.08299999999997</c:v>
                </c:pt>
                <c:pt idx="5">
                  <c:v>890.84500000000003</c:v>
                </c:pt>
                <c:pt idx="6">
                  <c:v>1054.08</c:v>
                </c:pt>
                <c:pt idx="7">
                  <c:v>1285.17</c:v>
                </c:pt>
                <c:pt idx="8">
                  <c:v>1320.56</c:v>
                </c:pt>
                <c:pt idx="9">
                  <c:v>1426.76</c:v>
                </c:pt>
                <c:pt idx="10">
                  <c:v>1591.98</c:v>
                </c:pt>
                <c:pt idx="11">
                  <c:v>1804.38</c:v>
                </c:pt>
                <c:pt idx="12">
                  <c:v>2028.57</c:v>
                </c:pt>
                <c:pt idx="13">
                  <c:v>3008.96</c:v>
                </c:pt>
                <c:pt idx="14">
                  <c:v>3110.24</c:v>
                </c:pt>
                <c:pt idx="15">
                  <c:v>3180.06</c:v>
                </c:pt>
                <c:pt idx="16">
                  <c:v>3305.93</c:v>
                </c:pt>
                <c:pt idx="17">
                  <c:v>3500.65</c:v>
                </c:pt>
                <c:pt idx="18">
                  <c:v>3492.78</c:v>
                </c:pt>
                <c:pt idx="19">
                  <c:v>3829.12</c:v>
                </c:pt>
                <c:pt idx="20">
                  <c:v>3795.68</c:v>
                </c:pt>
                <c:pt idx="21">
                  <c:v>3981.55</c:v>
                </c:pt>
                <c:pt idx="22">
                  <c:v>3941.23</c:v>
                </c:pt>
                <c:pt idx="23">
                  <c:v>4071.02</c:v>
                </c:pt>
                <c:pt idx="24">
                  <c:v>4070.06</c:v>
                </c:pt>
                <c:pt idx="25">
                  <c:v>4068.06</c:v>
                </c:pt>
                <c:pt idx="26">
                  <c:v>4195.9399999999996</c:v>
                </c:pt>
                <c:pt idx="27">
                  <c:v>4337.55</c:v>
                </c:pt>
                <c:pt idx="28">
                  <c:v>4305.1000000000004</c:v>
                </c:pt>
                <c:pt idx="29">
                  <c:v>4293.3</c:v>
                </c:pt>
                <c:pt idx="30">
                  <c:v>4333.6000000000004</c:v>
                </c:pt>
                <c:pt idx="31">
                  <c:v>4748.6499999999996</c:v>
                </c:pt>
                <c:pt idx="32">
                  <c:v>4564.74</c:v>
                </c:pt>
                <c:pt idx="33">
                  <c:v>4602.12</c:v>
                </c:pt>
                <c:pt idx="34">
                  <c:v>4596.21</c:v>
                </c:pt>
                <c:pt idx="35">
                  <c:v>4757.49</c:v>
                </c:pt>
                <c:pt idx="36">
                  <c:v>4708.34</c:v>
                </c:pt>
                <c:pt idx="37">
                  <c:v>4855.82</c:v>
                </c:pt>
                <c:pt idx="38">
                  <c:v>4868.6400000000003</c:v>
                </c:pt>
                <c:pt idx="39">
                  <c:v>4966.9799999999996</c:v>
                </c:pt>
                <c:pt idx="40">
                  <c:v>4977.8</c:v>
                </c:pt>
                <c:pt idx="41">
                  <c:v>5037.79</c:v>
                </c:pt>
                <c:pt idx="42">
                  <c:v>5138.1099999999997</c:v>
                </c:pt>
                <c:pt idx="43">
                  <c:v>4987.63</c:v>
                </c:pt>
                <c:pt idx="44">
                  <c:v>5095.82</c:v>
                </c:pt>
                <c:pt idx="45">
                  <c:v>5268.91</c:v>
                </c:pt>
                <c:pt idx="46">
                  <c:v>5032.88</c:v>
                </c:pt>
                <c:pt idx="47">
                  <c:v>5197.1099999999997</c:v>
                </c:pt>
                <c:pt idx="48">
                  <c:v>5199.09</c:v>
                </c:pt>
                <c:pt idx="49">
                  <c:v>5271.85</c:v>
                </c:pt>
                <c:pt idx="50">
                  <c:v>5462.66</c:v>
                </c:pt>
                <c:pt idx="51">
                  <c:v>5506.94</c:v>
                </c:pt>
                <c:pt idx="52">
                  <c:v>5428.25</c:v>
                </c:pt>
                <c:pt idx="53">
                  <c:v>5417.45</c:v>
                </c:pt>
                <c:pt idx="54">
                  <c:v>5415.46</c:v>
                </c:pt>
                <c:pt idx="55">
                  <c:v>5608.24</c:v>
                </c:pt>
                <c:pt idx="56">
                  <c:v>5580.69</c:v>
                </c:pt>
                <c:pt idx="57">
                  <c:v>5549.22</c:v>
                </c:pt>
                <c:pt idx="58">
                  <c:v>5308.26</c:v>
                </c:pt>
                <c:pt idx="59">
                  <c:v>5388.89</c:v>
                </c:pt>
                <c:pt idx="60">
                  <c:v>5334.79</c:v>
                </c:pt>
                <c:pt idx="61">
                  <c:v>5397.74</c:v>
                </c:pt>
                <c:pt idx="62">
                  <c:v>5375.13</c:v>
                </c:pt>
                <c:pt idx="63">
                  <c:v>5246.3</c:v>
                </c:pt>
                <c:pt idx="64">
                  <c:v>5501.05</c:v>
                </c:pt>
                <c:pt idx="65">
                  <c:v>5545.28</c:v>
                </c:pt>
                <c:pt idx="66">
                  <c:v>5464.65</c:v>
                </c:pt>
                <c:pt idx="67">
                  <c:v>5533.5</c:v>
                </c:pt>
                <c:pt idx="68">
                  <c:v>5379.04</c:v>
                </c:pt>
                <c:pt idx="69">
                  <c:v>5489.24</c:v>
                </c:pt>
                <c:pt idx="70">
                  <c:v>5412.51</c:v>
                </c:pt>
                <c:pt idx="71">
                  <c:v>5315.14</c:v>
                </c:pt>
                <c:pt idx="72">
                  <c:v>5295.46</c:v>
                </c:pt>
                <c:pt idx="73">
                  <c:v>5471.52</c:v>
                </c:pt>
                <c:pt idx="74">
                  <c:v>5348.58</c:v>
                </c:pt>
                <c:pt idx="75">
                  <c:v>5342.66</c:v>
                </c:pt>
                <c:pt idx="76">
                  <c:v>5247.29</c:v>
                </c:pt>
                <c:pt idx="77">
                  <c:v>5452.85</c:v>
                </c:pt>
                <c:pt idx="78">
                  <c:v>5364.32</c:v>
                </c:pt>
                <c:pt idx="79">
                  <c:v>5263</c:v>
                </c:pt>
                <c:pt idx="80">
                  <c:v>5498.09</c:v>
                </c:pt>
                <c:pt idx="81">
                  <c:v>5231.55</c:v>
                </c:pt>
                <c:pt idx="82">
                  <c:v>5282.67</c:v>
                </c:pt>
                <c:pt idx="83">
                  <c:v>5236.46</c:v>
                </c:pt>
                <c:pt idx="84">
                  <c:v>5359.4</c:v>
                </c:pt>
                <c:pt idx="85">
                  <c:v>5309.27</c:v>
                </c:pt>
                <c:pt idx="86">
                  <c:v>5162.6899999999996</c:v>
                </c:pt>
                <c:pt idx="87">
                  <c:v>5238.42</c:v>
                </c:pt>
                <c:pt idx="88">
                  <c:v>5271.88</c:v>
                </c:pt>
                <c:pt idx="89">
                  <c:v>5121.3999999999996</c:v>
                </c:pt>
                <c:pt idx="90">
                  <c:v>5267.93</c:v>
                </c:pt>
                <c:pt idx="91">
                  <c:v>5080.07</c:v>
                </c:pt>
                <c:pt idx="92">
                  <c:v>5108.6000000000004</c:v>
                </c:pt>
                <c:pt idx="93">
                  <c:v>4990.6000000000004</c:v>
                </c:pt>
                <c:pt idx="94">
                  <c:v>5214.83</c:v>
                </c:pt>
                <c:pt idx="95">
                  <c:v>5120.3900000000003</c:v>
                </c:pt>
                <c:pt idx="96">
                  <c:v>4800.7700000000004</c:v>
                </c:pt>
                <c:pt idx="97">
                  <c:v>5065.34</c:v>
                </c:pt>
                <c:pt idx="98">
                  <c:v>4994.51</c:v>
                </c:pt>
                <c:pt idx="99">
                  <c:v>4995.49</c:v>
                </c:pt>
                <c:pt idx="100">
                  <c:v>4956.16</c:v>
                </c:pt>
                <c:pt idx="101">
                  <c:v>4833.2299999999996</c:v>
                </c:pt>
                <c:pt idx="102">
                  <c:v>4921.74</c:v>
                </c:pt>
                <c:pt idx="103">
                  <c:v>4945.3500000000004</c:v>
                </c:pt>
                <c:pt idx="104">
                  <c:v>4918.8100000000004</c:v>
                </c:pt>
                <c:pt idx="105">
                  <c:v>4821.43</c:v>
                </c:pt>
                <c:pt idx="106">
                  <c:v>4955.2</c:v>
                </c:pt>
                <c:pt idx="107">
                  <c:v>4820.4399999999996</c:v>
                </c:pt>
                <c:pt idx="108">
                  <c:v>4730.9399999999996</c:v>
                </c:pt>
                <c:pt idx="109">
                  <c:v>4658.1499999999996</c:v>
                </c:pt>
                <c:pt idx="110">
                  <c:v>4727.99</c:v>
                </c:pt>
                <c:pt idx="111">
                  <c:v>4596.18</c:v>
                </c:pt>
                <c:pt idx="112">
                  <c:v>4684.72</c:v>
                </c:pt>
                <c:pt idx="113">
                  <c:v>4664.0600000000004</c:v>
                </c:pt>
                <c:pt idx="114">
                  <c:v>4510.6400000000003</c:v>
                </c:pt>
                <c:pt idx="115">
                  <c:v>4365.09</c:v>
                </c:pt>
                <c:pt idx="116">
                  <c:v>4415.25</c:v>
                </c:pt>
                <c:pt idx="117">
                  <c:v>4713.2299999999996</c:v>
                </c:pt>
                <c:pt idx="118">
                  <c:v>4647.34</c:v>
                </c:pt>
                <c:pt idx="119">
                  <c:v>4533.26</c:v>
                </c:pt>
                <c:pt idx="120">
                  <c:v>4455.57</c:v>
                </c:pt>
                <c:pt idx="121">
                  <c:v>4546.04</c:v>
                </c:pt>
                <c:pt idx="122">
                  <c:v>4511.63</c:v>
                </c:pt>
                <c:pt idx="123">
                  <c:v>4368.05</c:v>
                </c:pt>
                <c:pt idx="124">
                  <c:v>4521.46</c:v>
                </c:pt>
                <c:pt idx="125">
                  <c:v>4441.8100000000004</c:v>
                </c:pt>
                <c:pt idx="126">
                  <c:v>4269.71</c:v>
                </c:pt>
                <c:pt idx="127">
                  <c:v>4360.17</c:v>
                </c:pt>
                <c:pt idx="128">
                  <c:v>4228.38</c:v>
                </c:pt>
                <c:pt idx="129">
                  <c:v>4285.4399999999996</c:v>
                </c:pt>
                <c:pt idx="130">
                  <c:v>4278.5600000000004</c:v>
                </c:pt>
                <c:pt idx="131">
                  <c:v>4312.96</c:v>
                </c:pt>
                <c:pt idx="132">
                  <c:v>4179.21</c:v>
                </c:pt>
                <c:pt idx="133">
                  <c:v>4177.24</c:v>
                </c:pt>
                <c:pt idx="134">
                  <c:v>4155.59</c:v>
                </c:pt>
                <c:pt idx="135">
                  <c:v>4131</c:v>
                </c:pt>
                <c:pt idx="136">
                  <c:v>4064.14</c:v>
                </c:pt>
                <c:pt idx="137">
                  <c:v>4072.99</c:v>
                </c:pt>
                <c:pt idx="138">
                  <c:v>4190.03</c:v>
                </c:pt>
                <c:pt idx="139">
                  <c:v>3907.78</c:v>
                </c:pt>
                <c:pt idx="140">
                  <c:v>4015.96</c:v>
                </c:pt>
                <c:pt idx="141">
                  <c:v>3920.57</c:v>
                </c:pt>
                <c:pt idx="142">
                  <c:v>3973.67</c:v>
                </c:pt>
                <c:pt idx="143">
                  <c:v>4082.83</c:v>
                </c:pt>
                <c:pt idx="144">
                  <c:v>3996.28</c:v>
                </c:pt>
                <c:pt idx="145">
                  <c:v>3890.08</c:v>
                </c:pt>
                <c:pt idx="146">
                  <c:v>3835.01</c:v>
                </c:pt>
                <c:pt idx="147">
                  <c:v>3802.55</c:v>
                </c:pt>
                <c:pt idx="148">
                  <c:v>3780.92</c:v>
                </c:pt>
                <c:pt idx="149">
                  <c:v>3751.42</c:v>
                </c:pt>
                <c:pt idx="150">
                  <c:v>3798.62</c:v>
                </c:pt>
                <c:pt idx="151">
                  <c:v>3727.82</c:v>
                </c:pt>
                <c:pt idx="152">
                  <c:v>3702.25</c:v>
                </c:pt>
                <c:pt idx="153">
                  <c:v>3636.35</c:v>
                </c:pt>
                <c:pt idx="154">
                  <c:v>3490.81</c:v>
                </c:pt>
                <c:pt idx="155">
                  <c:v>3465.23</c:v>
                </c:pt>
              </c:numCache>
            </c:numRef>
          </c:yVal>
          <c:smooth val="0"/>
          <c:extLst>
            <c:ext xmlns:c16="http://schemas.microsoft.com/office/drawing/2014/chart" uri="{C3380CC4-5D6E-409C-BE32-E72D297353CC}">
              <c16:uniqueId val="{00000005-00EE-49D0-A4EB-8240951CC567}"/>
            </c:ext>
          </c:extLst>
        </c:ser>
        <c:dLbls>
          <c:showLegendKey val="0"/>
          <c:showVal val="0"/>
          <c:showCatName val="0"/>
          <c:showSerName val="0"/>
          <c:showPercent val="0"/>
          <c:showBubbleSize val="0"/>
        </c:dLbls>
        <c:axId val="589503896"/>
        <c:axId val="433162752"/>
        <c:extLst>
          <c:ext xmlns:c15="http://schemas.microsoft.com/office/drawing/2012/chart" uri="{02D57815-91ED-43cb-92C2-25804820EDAC}">
            <c15:filteredScatterSeries>
              <c15:ser>
                <c:idx val="2"/>
                <c:order val="2"/>
                <c:tx>
                  <c:strRef>
                    <c:extLst>
                      <c:ext uri="{02D57815-91ED-43cb-92C2-25804820EDAC}">
                        <c15:formulaRef>
                          <c15:sqref>Data_AsinSiO2!$D$14</c15:sqref>
                        </c15:formulaRef>
                      </c:ext>
                    </c:extLst>
                    <c:strCache>
                      <c:ptCount val="1"/>
                      <c:pt idx="0">
                        <c:v>AsinSiO2 13C Int. (Counts/s)</c:v>
                      </c:pt>
                    </c:strCache>
                  </c:strRef>
                </c:tx>
                <c:spPr>
                  <a:ln w="12700"/>
                </c:spPr>
                <c:marker>
                  <c:symbol val="none"/>
                </c:marker>
                <c:xVal>
                  <c:numRef>
                    <c:extLst>
                      <c:ext uri="{02D57815-91ED-43cb-92C2-25804820EDAC}">
                        <c15:formulaRef>
                          <c15:sqref>Data_AsinSiO2!$E$16:$E$171</c15:sqref>
                        </c15:formulaRef>
                      </c:ext>
                    </c:extLst>
                    <c:numCache>
                      <c:formatCode>0.00E+00</c:formatCode>
                      <c:ptCount val="156"/>
                      <c:pt idx="0">
                        <c:v>0.21044099999999999</c:v>
                      </c:pt>
                      <c:pt idx="1">
                        <c:v>0.87511300000000003</c:v>
                      </c:pt>
                      <c:pt idx="2">
                        <c:v>1.53979</c:v>
                      </c:pt>
                      <c:pt idx="3">
                        <c:v>2.2044600000000001</c:v>
                      </c:pt>
                      <c:pt idx="4">
                        <c:v>2.8691300000000002</c:v>
                      </c:pt>
                      <c:pt idx="5">
                        <c:v>3.5337999999999998</c:v>
                      </c:pt>
                      <c:pt idx="6">
                        <c:v>4.1984700000000004</c:v>
                      </c:pt>
                      <c:pt idx="7">
                        <c:v>4.8631500000000001</c:v>
                      </c:pt>
                      <c:pt idx="8">
                        <c:v>5.5278200000000002</c:v>
                      </c:pt>
                      <c:pt idx="9">
                        <c:v>6.1924900000000003</c:v>
                      </c:pt>
                      <c:pt idx="10">
                        <c:v>6.8571600000000004</c:v>
                      </c:pt>
                      <c:pt idx="11">
                        <c:v>7.5218299999999996</c:v>
                      </c:pt>
                      <c:pt idx="12">
                        <c:v>8.1865100000000002</c:v>
                      </c:pt>
                      <c:pt idx="13">
                        <c:v>8.8511799999999994</c:v>
                      </c:pt>
                      <c:pt idx="14">
                        <c:v>9.5158500000000004</c:v>
                      </c:pt>
                      <c:pt idx="15">
                        <c:v>10.1805</c:v>
                      </c:pt>
                      <c:pt idx="16">
                        <c:v>10.8452</c:v>
                      </c:pt>
                      <c:pt idx="17">
                        <c:v>11.5099</c:v>
                      </c:pt>
                      <c:pt idx="18">
                        <c:v>12.1745</c:v>
                      </c:pt>
                      <c:pt idx="19">
                        <c:v>12.8392</c:v>
                      </c:pt>
                      <c:pt idx="20">
                        <c:v>13.5039</c:v>
                      </c:pt>
                      <c:pt idx="21">
                        <c:v>14.1686</c:v>
                      </c:pt>
                      <c:pt idx="22">
                        <c:v>14.8332</c:v>
                      </c:pt>
                      <c:pt idx="23">
                        <c:v>15.4979</c:v>
                      </c:pt>
                      <c:pt idx="24">
                        <c:v>16.162600000000001</c:v>
                      </c:pt>
                      <c:pt idx="25">
                        <c:v>16.827200000000001</c:v>
                      </c:pt>
                      <c:pt idx="26">
                        <c:v>17.491900000000001</c:v>
                      </c:pt>
                      <c:pt idx="27">
                        <c:v>18.156600000000001</c:v>
                      </c:pt>
                      <c:pt idx="28">
                        <c:v>18.821300000000001</c:v>
                      </c:pt>
                      <c:pt idx="29">
                        <c:v>19.485900000000001</c:v>
                      </c:pt>
                      <c:pt idx="30">
                        <c:v>20.150600000000001</c:v>
                      </c:pt>
                      <c:pt idx="31">
                        <c:v>20.815300000000001</c:v>
                      </c:pt>
                      <c:pt idx="32">
                        <c:v>21.479900000000001</c:v>
                      </c:pt>
                      <c:pt idx="33">
                        <c:v>22.144600000000001</c:v>
                      </c:pt>
                      <c:pt idx="34">
                        <c:v>22.8093</c:v>
                      </c:pt>
                      <c:pt idx="35">
                        <c:v>23.474</c:v>
                      </c:pt>
                      <c:pt idx="36">
                        <c:v>24.1386</c:v>
                      </c:pt>
                      <c:pt idx="37">
                        <c:v>24.8033</c:v>
                      </c:pt>
                      <c:pt idx="38">
                        <c:v>25.468</c:v>
                      </c:pt>
                      <c:pt idx="39">
                        <c:v>26.1327</c:v>
                      </c:pt>
                      <c:pt idx="40">
                        <c:v>26.7973</c:v>
                      </c:pt>
                      <c:pt idx="41">
                        <c:v>27.462</c:v>
                      </c:pt>
                      <c:pt idx="42">
                        <c:v>28.1267</c:v>
                      </c:pt>
                      <c:pt idx="43">
                        <c:v>28.7913</c:v>
                      </c:pt>
                      <c:pt idx="44">
                        <c:v>29.456</c:v>
                      </c:pt>
                      <c:pt idx="45">
                        <c:v>30.120699999999999</c:v>
                      </c:pt>
                      <c:pt idx="46">
                        <c:v>30.785399999999999</c:v>
                      </c:pt>
                      <c:pt idx="47">
                        <c:v>31.45</c:v>
                      </c:pt>
                      <c:pt idx="48">
                        <c:v>32.114699999999999</c:v>
                      </c:pt>
                      <c:pt idx="49">
                        <c:v>32.779400000000003</c:v>
                      </c:pt>
                      <c:pt idx="50">
                        <c:v>33.444000000000003</c:v>
                      </c:pt>
                      <c:pt idx="51">
                        <c:v>34.108699999999999</c:v>
                      </c:pt>
                      <c:pt idx="52">
                        <c:v>34.773400000000002</c:v>
                      </c:pt>
                      <c:pt idx="53">
                        <c:v>35.438099999999999</c:v>
                      </c:pt>
                      <c:pt idx="54">
                        <c:v>36.102699999999999</c:v>
                      </c:pt>
                      <c:pt idx="55">
                        <c:v>36.767400000000002</c:v>
                      </c:pt>
                      <c:pt idx="56">
                        <c:v>37.432099999999998</c:v>
                      </c:pt>
                      <c:pt idx="57">
                        <c:v>38.096800000000002</c:v>
                      </c:pt>
                      <c:pt idx="58">
                        <c:v>38.761400000000002</c:v>
                      </c:pt>
                      <c:pt idx="59">
                        <c:v>39.426099999999998</c:v>
                      </c:pt>
                      <c:pt idx="60">
                        <c:v>40.090800000000002</c:v>
                      </c:pt>
                      <c:pt idx="61">
                        <c:v>40.755400000000002</c:v>
                      </c:pt>
                      <c:pt idx="62">
                        <c:v>41.420099999999998</c:v>
                      </c:pt>
                      <c:pt idx="63">
                        <c:v>42.084800000000001</c:v>
                      </c:pt>
                      <c:pt idx="64">
                        <c:v>42.749499999999998</c:v>
                      </c:pt>
                      <c:pt idx="65">
                        <c:v>43.414099999999998</c:v>
                      </c:pt>
                      <c:pt idx="66">
                        <c:v>44.078800000000001</c:v>
                      </c:pt>
                      <c:pt idx="67">
                        <c:v>44.743499999999997</c:v>
                      </c:pt>
                      <c:pt idx="68">
                        <c:v>45.408099999999997</c:v>
                      </c:pt>
                      <c:pt idx="69">
                        <c:v>46.072800000000001</c:v>
                      </c:pt>
                      <c:pt idx="70">
                        <c:v>46.737499999999997</c:v>
                      </c:pt>
                      <c:pt idx="71">
                        <c:v>47.402200000000001</c:v>
                      </c:pt>
                      <c:pt idx="72">
                        <c:v>48.066800000000001</c:v>
                      </c:pt>
                      <c:pt idx="73">
                        <c:v>48.731499999999997</c:v>
                      </c:pt>
                      <c:pt idx="74">
                        <c:v>49.3962</c:v>
                      </c:pt>
                      <c:pt idx="75">
                        <c:v>50.0608</c:v>
                      </c:pt>
                      <c:pt idx="76">
                        <c:v>50.725499999999997</c:v>
                      </c:pt>
                      <c:pt idx="77">
                        <c:v>51.3902</c:v>
                      </c:pt>
                      <c:pt idx="78">
                        <c:v>52.054900000000004</c:v>
                      </c:pt>
                      <c:pt idx="79">
                        <c:v>52.719499999999996</c:v>
                      </c:pt>
                      <c:pt idx="80">
                        <c:v>53.3842</c:v>
                      </c:pt>
                      <c:pt idx="81">
                        <c:v>54.048900000000003</c:v>
                      </c:pt>
                      <c:pt idx="82">
                        <c:v>54.7136</c:v>
                      </c:pt>
                      <c:pt idx="83">
                        <c:v>55.3782</c:v>
                      </c:pt>
                      <c:pt idx="84">
                        <c:v>56.042900000000003</c:v>
                      </c:pt>
                      <c:pt idx="85">
                        <c:v>56.707599999999999</c:v>
                      </c:pt>
                      <c:pt idx="86">
                        <c:v>57.372199999999999</c:v>
                      </c:pt>
                      <c:pt idx="87">
                        <c:v>58.036900000000003</c:v>
                      </c:pt>
                      <c:pt idx="88">
                        <c:v>58.701599999999999</c:v>
                      </c:pt>
                      <c:pt idx="89">
                        <c:v>59.366300000000003</c:v>
                      </c:pt>
                      <c:pt idx="90">
                        <c:v>60.030900000000003</c:v>
                      </c:pt>
                      <c:pt idx="91">
                        <c:v>60.695599999999999</c:v>
                      </c:pt>
                      <c:pt idx="92">
                        <c:v>61.360300000000002</c:v>
                      </c:pt>
                      <c:pt idx="93">
                        <c:v>62.024900000000002</c:v>
                      </c:pt>
                      <c:pt idx="94">
                        <c:v>62.689599999999999</c:v>
                      </c:pt>
                      <c:pt idx="95">
                        <c:v>63.354300000000002</c:v>
                      </c:pt>
                      <c:pt idx="96">
                        <c:v>64.019000000000005</c:v>
                      </c:pt>
                      <c:pt idx="97">
                        <c:v>64.683599999999998</c:v>
                      </c:pt>
                      <c:pt idx="98">
                        <c:v>65.348299999999995</c:v>
                      </c:pt>
                      <c:pt idx="99">
                        <c:v>66.013000000000005</c:v>
                      </c:pt>
                      <c:pt idx="100">
                        <c:v>66.677700000000002</c:v>
                      </c:pt>
                      <c:pt idx="101">
                        <c:v>67.342299999999994</c:v>
                      </c:pt>
                      <c:pt idx="102">
                        <c:v>68.007000000000005</c:v>
                      </c:pt>
                      <c:pt idx="103">
                        <c:v>68.671700000000001</c:v>
                      </c:pt>
                      <c:pt idx="104">
                        <c:v>69.336299999999994</c:v>
                      </c:pt>
                      <c:pt idx="105">
                        <c:v>70.001000000000005</c:v>
                      </c:pt>
                      <c:pt idx="106">
                        <c:v>70.665700000000001</c:v>
                      </c:pt>
                      <c:pt idx="107">
                        <c:v>71.330399999999997</c:v>
                      </c:pt>
                      <c:pt idx="108">
                        <c:v>71.995000000000005</c:v>
                      </c:pt>
                      <c:pt idx="109">
                        <c:v>72.659700000000001</c:v>
                      </c:pt>
                      <c:pt idx="110">
                        <c:v>73.324399999999997</c:v>
                      </c:pt>
                      <c:pt idx="111">
                        <c:v>73.989000000000004</c:v>
                      </c:pt>
                      <c:pt idx="112">
                        <c:v>74.653700000000001</c:v>
                      </c:pt>
                      <c:pt idx="113">
                        <c:v>75.318399999999997</c:v>
                      </c:pt>
                      <c:pt idx="114">
                        <c:v>75.983099999999993</c:v>
                      </c:pt>
                      <c:pt idx="115">
                        <c:v>76.6477</c:v>
                      </c:pt>
                      <c:pt idx="116">
                        <c:v>77.312399999999997</c:v>
                      </c:pt>
                      <c:pt idx="117">
                        <c:v>77.977099999999993</c:v>
                      </c:pt>
                      <c:pt idx="118">
                        <c:v>78.641800000000003</c:v>
                      </c:pt>
                      <c:pt idx="119">
                        <c:v>79.306399999999996</c:v>
                      </c:pt>
                      <c:pt idx="120">
                        <c:v>79.971100000000007</c:v>
                      </c:pt>
                      <c:pt idx="121">
                        <c:v>80.635800000000003</c:v>
                      </c:pt>
                      <c:pt idx="122">
                        <c:v>81.300399999999996</c:v>
                      </c:pt>
                      <c:pt idx="123">
                        <c:v>81.965100000000007</c:v>
                      </c:pt>
                      <c:pt idx="124">
                        <c:v>82.629800000000003</c:v>
                      </c:pt>
                      <c:pt idx="125">
                        <c:v>83.294499999999999</c:v>
                      </c:pt>
                      <c:pt idx="126">
                        <c:v>83.959100000000007</c:v>
                      </c:pt>
                      <c:pt idx="127">
                        <c:v>84.623800000000003</c:v>
                      </c:pt>
                      <c:pt idx="128">
                        <c:v>85.288499999999999</c:v>
                      </c:pt>
                      <c:pt idx="129">
                        <c:v>85.953100000000006</c:v>
                      </c:pt>
                      <c:pt idx="130">
                        <c:v>86.617800000000003</c:v>
                      </c:pt>
                      <c:pt idx="131">
                        <c:v>87.282499999999999</c:v>
                      </c:pt>
                      <c:pt idx="132">
                        <c:v>87.947199999999995</c:v>
                      </c:pt>
                      <c:pt idx="133">
                        <c:v>88.611800000000002</c:v>
                      </c:pt>
                      <c:pt idx="134">
                        <c:v>89.276499999999999</c:v>
                      </c:pt>
                      <c:pt idx="135">
                        <c:v>89.941199999999995</c:v>
                      </c:pt>
                      <c:pt idx="136">
                        <c:v>90.605800000000002</c:v>
                      </c:pt>
                      <c:pt idx="137">
                        <c:v>91.270499999999998</c:v>
                      </c:pt>
                      <c:pt idx="138">
                        <c:v>91.935199999999995</c:v>
                      </c:pt>
                      <c:pt idx="139">
                        <c:v>92.599900000000005</c:v>
                      </c:pt>
                      <c:pt idx="140">
                        <c:v>93.264499999999998</c:v>
                      </c:pt>
                      <c:pt idx="141">
                        <c:v>93.929199999999994</c:v>
                      </c:pt>
                      <c:pt idx="142">
                        <c:v>94.593900000000005</c:v>
                      </c:pt>
                      <c:pt idx="143">
                        <c:v>95.258600000000001</c:v>
                      </c:pt>
                      <c:pt idx="144">
                        <c:v>95.923199999999994</c:v>
                      </c:pt>
                      <c:pt idx="145">
                        <c:v>96.587900000000005</c:v>
                      </c:pt>
                      <c:pt idx="146">
                        <c:v>97.252600000000001</c:v>
                      </c:pt>
                      <c:pt idx="147">
                        <c:v>97.917199999999994</c:v>
                      </c:pt>
                      <c:pt idx="148">
                        <c:v>98.581900000000005</c:v>
                      </c:pt>
                      <c:pt idx="149">
                        <c:v>99.246600000000001</c:v>
                      </c:pt>
                      <c:pt idx="150">
                        <c:v>99.911299999999997</c:v>
                      </c:pt>
                      <c:pt idx="151">
                        <c:v>100.57599999999999</c:v>
                      </c:pt>
                      <c:pt idx="152">
                        <c:v>101.241</c:v>
                      </c:pt>
                      <c:pt idx="153">
                        <c:v>101.905</c:v>
                      </c:pt>
                      <c:pt idx="154">
                        <c:v>102.57</c:v>
                      </c:pt>
                      <c:pt idx="155">
                        <c:v>103.235</c:v>
                      </c:pt>
                    </c:numCache>
                  </c:numRef>
                </c:xVal>
                <c:yVal>
                  <c:numRef>
                    <c:extLst>
                      <c:ext uri="{02D57815-91ED-43cb-92C2-25804820EDAC}">
                        <c15:formulaRef>
                          <c15:sqref>Data_AsinSiO2!$F$16:$F$171</c15:sqref>
                        </c15:formulaRef>
                      </c:ext>
                    </c:extLst>
                    <c:numCache>
                      <c:formatCode>0.00E+00</c:formatCode>
                      <c:ptCount val="156"/>
                      <c:pt idx="0">
                        <c:v>0.202878</c:v>
                      </c:pt>
                      <c:pt idx="1">
                        <c:v>2.2316600000000002</c:v>
                      </c:pt>
                      <c:pt idx="2">
                        <c:v>1.62303</c:v>
                      </c:pt>
                      <c:pt idx="3">
                        <c:v>2.2316600000000002</c:v>
                      </c:pt>
                      <c:pt idx="4">
                        <c:v>3.04318</c:v>
                      </c:pt>
                      <c:pt idx="5">
                        <c:v>2.0287799999999998</c:v>
                      </c:pt>
                      <c:pt idx="6">
                        <c:v>2.6374200000000001</c:v>
                      </c:pt>
                      <c:pt idx="7">
                        <c:v>3.04318</c:v>
                      </c:pt>
                      <c:pt idx="8">
                        <c:v>5.0719599999999998</c:v>
                      </c:pt>
                      <c:pt idx="9">
                        <c:v>5.2748400000000002</c:v>
                      </c:pt>
                      <c:pt idx="10">
                        <c:v>4.8690899999999999</c:v>
                      </c:pt>
                      <c:pt idx="11">
                        <c:v>5.6805899999999996</c:v>
                      </c:pt>
                      <c:pt idx="12">
                        <c:v>6.4921100000000003</c:v>
                      </c:pt>
                      <c:pt idx="13">
                        <c:v>6.2892299999999999</c:v>
                      </c:pt>
                      <c:pt idx="14">
                        <c:v>11.7669</c:v>
                      </c:pt>
                      <c:pt idx="15">
                        <c:v>10.5497</c:v>
                      </c:pt>
                      <c:pt idx="16">
                        <c:v>8.9266500000000004</c:v>
                      </c:pt>
                      <c:pt idx="17">
                        <c:v>9.9410399999999992</c:v>
                      </c:pt>
                      <c:pt idx="18">
                        <c:v>8.72377</c:v>
                      </c:pt>
                      <c:pt idx="19">
                        <c:v>8.3180099999999992</c:v>
                      </c:pt>
                      <c:pt idx="20">
                        <c:v>10.3468</c:v>
                      </c:pt>
                      <c:pt idx="21">
                        <c:v>8.72377</c:v>
                      </c:pt>
                      <c:pt idx="22">
                        <c:v>8.9266500000000004</c:v>
                      </c:pt>
                      <c:pt idx="23">
                        <c:v>11.158300000000001</c:v>
                      </c:pt>
                      <c:pt idx="24">
                        <c:v>15.013</c:v>
                      </c:pt>
                      <c:pt idx="25">
                        <c:v>9.7381600000000006</c:v>
                      </c:pt>
                      <c:pt idx="26">
                        <c:v>13.187099999999999</c:v>
                      </c:pt>
                      <c:pt idx="27">
                        <c:v>10.955399999999999</c:v>
                      </c:pt>
                      <c:pt idx="28">
                        <c:v>15.8245</c:v>
                      </c:pt>
                      <c:pt idx="29">
                        <c:v>11.969799999999999</c:v>
                      </c:pt>
                      <c:pt idx="30">
                        <c:v>15.8245</c:v>
                      </c:pt>
                      <c:pt idx="31">
                        <c:v>15.013</c:v>
                      </c:pt>
                      <c:pt idx="32">
                        <c:v>12.172700000000001</c:v>
                      </c:pt>
                      <c:pt idx="33">
                        <c:v>13.5929</c:v>
                      </c:pt>
                      <c:pt idx="34">
                        <c:v>13.39</c:v>
                      </c:pt>
                      <c:pt idx="35">
                        <c:v>14.6073</c:v>
                      </c:pt>
                      <c:pt idx="36">
                        <c:v>16.0274</c:v>
                      </c:pt>
                      <c:pt idx="37">
                        <c:v>10.955399999999999</c:v>
                      </c:pt>
                      <c:pt idx="38">
                        <c:v>15.621600000000001</c:v>
                      </c:pt>
                      <c:pt idx="39">
                        <c:v>14.8101</c:v>
                      </c:pt>
                      <c:pt idx="40">
                        <c:v>15.2159</c:v>
                      </c:pt>
                      <c:pt idx="41">
                        <c:v>10.1439</c:v>
                      </c:pt>
                      <c:pt idx="42">
                        <c:v>15.2159</c:v>
                      </c:pt>
                      <c:pt idx="43">
                        <c:v>10.955399999999999</c:v>
                      </c:pt>
                      <c:pt idx="44">
                        <c:v>13.9986</c:v>
                      </c:pt>
                      <c:pt idx="45">
                        <c:v>18.0562</c:v>
                      </c:pt>
                      <c:pt idx="46">
                        <c:v>13.187099999999999</c:v>
                      </c:pt>
                      <c:pt idx="47">
                        <c:v>17.041799999999999</c:v>
                      </c:pt>
                      <c:pt idx="48">
                        <c:v>16.838899999999999</c:v>
                      </c:pt>
                      <c:pt idx="49">
                        <c:v>14.8101</c:v>
                      </c:pt>
                      <c:pt idx="50">
                        <c:v>15.013</c:v>
                      </c:pt>
                      <c:pt idx="51">
                        <c:v>13.187099999999999</c:v>
                      </c:pt>
                      <c:pt idx="52">
                        <c:v>13.187099999999999</c:v>
                      </c:pt>
                      <c:pt idx="53">
                        <c:v>15.2159</c:v>
                      </c:pt>
                      <c:pt idx="54">
                        <c:v>17.650400000000001</c:v>
                      </c:pt>
                      <c:pt idx="55">
                        <c:v>15.418799999999999</c:v>
                      </c:pt>
                      <c:pt idx="56">
                        <c:v>15.621600000000001</c:v>
                      </c:pt>
                      <c:pt idx="57">
                        <c:v>16.2303</c:v>
                      </c:pt>
                      <c:pt idx="58">
                        <c:v>17.041799999999999</c:v>
                      </c:pt>
                      <c:pt idx="59">
                        <c:v>19.273499999999999</c:v>
                      </c:pt>
                      <c:pt idx="60">
                        <c:v>15.8245</c:v>
                      </c:pt>
                      <c:pt idx="61">
                        <c:v>13.39</c:v>
                      </c:pt>
                      <c:pt idx="62">
                        <c:v>16.0274</c:v>
                      </c:pt>
                      <c:pt idx="63">
                        <c:v>14.607200000000001</c:v>
                      </c:pt>
                      <c:pt idx="64">
                        <c:v>16.433199999999999</c:v>
                      </c:pt>
                      <c:pt idx="65">
                        <c:v>15.418799999999999</c:v>
                      </c:pt>
                      <c:pt idx="66">
                        <c:v>14.404400000000001</c:v>
                      </c:pt>
                      <c:pt idx="67">
                        <c:v>16.433199999999999</c:v>
                      </c:pt>
                      <c:pt idx="68">
                        <c:v>15.2159</c:v>
                      </c:pt>
                      <c:pt idx="69">
                        <c:v>13.187099999999999</c:v>
                      </c:pt>
                      <c:pt idx="70">
                        <c:v>16.0274</c:v>
                      </c:pt>
                      <c:pt idx="71">
                        <c:v>16.838899999999999</c:v>
                      </c:pt>
                      <c:pt idx="72">
                        <c:v>16.2303</c:v>
                      </c:pt>
                      <c:pt idx="73">
                        <c:v>12.7813</c:v>
                      </c:pt>
                      <c:pt idx="74">
                        <c:v>15.621700000000001</c:v>
                      </c:pt>
                      <c:pt idx="75">
                        <c:v>13.9986</c:v>
                      </c:pt>
                      <c:pt idx="76">
                        <c:v>13.5929</c:v>
                      </c:pt>
                      <c:pt idx="77">
                        <c:v>17.650400000000001</c:v>
                      </c:pt>
                      <c:pt idx="78">
                        <c:v>16.0274</c:v>
                      </c:pt>
                      <c:pt idx="79">
                        <c:v>15.621600000000001</c:v>
                      </c:pt>
                      <c:pt idx="80">
                        <c:v>16.838899999999999</c:v>
                      </c:pt>
                      <c:pt idx="81">
                        <c:v>15.013</c:v>
                      </c:pt>
                      <c:pt idx="82">
                        <c:v>14.6073</c:v>
                      </c:pt>
                      <c:pt idx="83">
                        <c:v>12.9842</c:v>
                      </c:pt>
                      <c:pt idx="84">
                        <c:v>12.7813</c:v>
                      </c:pt>
                      <c:pt idx="85">
                        <c:v>15.621600000000001</c:v>
                      </c:pt>
                      <c:pt idx="86">
                        <c:v>13.39</c:v>
                      </c:pt>
                      <c:pt idx="87">
                        <c:v>15.2159</c:v>
                      </c:pt>
                      <c:pt idx="88">
                        <c:v>15.8245</c:v>
                      </c:pt>
                      <c:pt idx="89">
                        <c:v>16.838899999999999</c:v>
                      </c:pt>
                      <c:pt idx="90">
                        <c:v>16.635999999999999</c:v>
                      </c:pt>
                      <c:pt idx="91">
                        <c:v>13.39</c:v>
                      </c:pt>
                      <c:pt idx="92">
                        <c:v>12.172700000000001</c:v>
                      </c:pt>
                      <c:pt idx="93">
                        <c:v>13.9986</c:v>
                      </c:pt>
                      <c:pt idx="94">
                        <c:v>16.838899999999999</c:v>
                      </c:pt>
                      <c:pt idx="95">
                        <c:v>14.404400000000001</c:v>
                      </c:pt>
                      <c:pt idx="96">
                        <c:v>17.041799999999999</c:v>
                      </c:pt>
                      <c:pt idx="97">
                        <c:v>13.9986</c:v>
                      </c:pt>
                      <c:pt idx="98">
                        <c:v>16.635999999999999</c:v>
                      </c:pt>
                      <c:pt idx="99">
                        <c:v>11.5641</c:v>
                      </c:pt>
                      <c:pt idx="100">
                        <c:v>17.041799999999999</c:v>
                      </c:pt>
                      <c:pt idx="101">
                        <c:v>16.0274</c:v>
                      </c:pt>
                      <c:pt idx="102">
                        <c:v>16.433199999999999</c:v>
                      </c:pt>
                      <c:pt idx="103">
                        <c:v>13.5929</c:v>
                      </c:pt>
                      <c:pt idx="104">
                        <c:v>15.2159</c:v>
                      </c:pt>
                      <c:pt idx="105">
                        <c:v>11.969799999999999</c:v>
                      </c:pt>
                      <c:pt idx="106">
                        <c:v>12.3756</c:v>
                      </c:pt>
                      <c:pt idx="107">
                        <c:v>12.7813</c:v>
                      </c:pt>
                      <c:pt idx="108">
                        <c:v>15.2159</c:v>
                      </c:pt>
                      <c:pt idx="109">
                        <c:v>11.969799999999999</c:v>
                      </c:pt>
                      <c:pt idx="110">
                        <c:v>12.5785</c:v>
                      </c:pt>
                      <c:pt idx="111">
                        <c:v>18.6648</c:v>
                      </c:pt>
                      <c:pt idx="112">
                        <c:v>16.2303</c:v>
                      </c:pt>
                      <c:pt idx="113">
                        <c:v>14.404400000000001</c:v>
                      </c:pt>
                      <c:pt idx="114">
                        <c:v>13.39</c:v>
                      </c:pt>
                      <c:pt idx="115">
                        <c:v>15.013</c:v>
                      </c:pt>
                      <c:pt idx="116">
                        <c:v>13.187099999999999</c:v>
                      </c:pt>
                      <c:pt idx="117">
                        <c:v>10.752599999999999</c:v>
                      </c:pt>
                      <c:pt idx="118">
                        <c:v>16.0274</c:v>
                      </c:pt>
                      <c:pt idx="119">
                        <c:v>13.187099999999999</c:v>
                      </c:pt>
                      <c:pt idx="120">
                        <c:v>12.3756</c:v>
                      </c:pt>
                      <c:pt idx="121">
                        <c:v>13.9986</c:v>
                      </c:pt>
                      <c:pt idx="122">
                        <c:v>17.244700000000002</c:v>
                      </c:pt>
                      <c:pt idx="123">
                        <c:v>11.158300000000001</c:v>
                      </c:pt>
                      <c:pt idx="124">
                        <c:v>14.404400000000001</c:v>
                      </c:pt>
                      <c:pt idx="125">
                        <c:v>9.7381700000000002</c:v>
                      </c:pt>
                      <c:pt idx="126">
                        <c:v>12.3756</c:v>
                      </c:pt>
                      <c:pt idx="127">
                        <c:v>14.6073</c:v>
                      </c:pt>
                      <c:pt idx="128">
                        <c:v>14.8101</c:v>
                      </c:pt>
                      <c:pt idx="129">
                        <c:v>11.158300000000001</c:v>
                      </c:pt>
                      <c:pt idx="130">
                        <c:v>15.8245</c:v>
                      </c:pt>
                      <c:pt idx="131">
                        <c:v>14.201499999999999</c:v>
                      </c:pt>
                      <c:pt idx="132">
                        <c:v>12.172700000000001</c:v>
                      </c:pt>
                      <c:pt idx="133">
                        <c:v>13.39</c:v>
                      </c:pt>
                      <c:pt idx="134">
                        <c:v>15.8245</c:v>
                      </c:pt>
                      <c:pt idx="135">
                        <c:v>11.158300000000001</c:v>
                      </c:pt>
                      <c:pt idx="136">
                        <c:v>15.418799999999999</c:v>
                      </c:pt>
                      <c:pt idx="137">
                        <c:v>14.6073</c:v>
                      </c:pt>
                      <c:pt idx="138">
                        <c:v>17.244700000000002</c:v>
                      </c:pt>
                      <c:pt idx="139">
                        <c:v>12.9842</c:v>
                      </c:pt>
                      <c:pt idx="140">
                        <c:v>16.2303</c:v>
                      </c:pt>
                      <c:pt idx="141">
                        <c:v>11.158300000000001</c:v>
                      </c:pt>
                      <c:pt idx="142">
                        <c:v>13.39</c:v>
                      </c:pt>
                      <c:pt idx="143">
                        <c:v>11.3612</c:v>
                      </c:pt>
                      <c:pt idx="144">
                        <c:v>13.5929</c:v>
                      </c:pt>
                      <c:pt idx="145">
                        <c:v>12.3756</c:v>
                      </c:pt>
                      <c:pt idx="146">
                        <c:v>12.5785</c:v>
                      </c:pt>
                      <c:pt idx="147">
                        <c:v>13.9986</c:v>
                      </c:pt>
                      <c:pt idx="148">
                        <c:v>10.955399999999999</c:v>
                      </c:pt>
                      <c:pt idx="149">
                        <c:v>10.752599999999999</c:v>
                      </c:pt>
                      <c:pt idx="150">
                        <c:v>13.7957</c:v>
                      </c:pt>
                      <c:pt idx="151">
                        <c:v>13.5929</c:v>
                      </c:pt>
                      <c:pt idx="152">
                        <c:v>8.9266500000000004</c:v>
                      </c:pt>
                      <c:pt idx="153">
                        <c:v>11.3612</c:v>
                      </c:pt>
                      <c:pt idx="154">
                        <c:v>10.752599999999999</c:v>
                      </c:pt>
                      <c:pt idx="155">
                        <c:v>11.5641</c:v>
                      </c:pt>
                    </c:numCache>
                  </c:numRef>
                </c:yVal>
                <c:smooth val="0"/>
                <c:extLst>
                  <c:ext xmlns:c16="http://schemas.microsoft.com/office/drawing/2014/chart" uri="{C3380CC4-5D6E-409C-BE32-E72D297353CC}">
                    <c16:uniqueId val="{00000002-00EE-49D0-A4EB-8240951CC56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Data_AsinSiO2!$V$14</c15:sqref>
                        </c15:formulaRef>
                      </c:ext>
                    </c:extLst>
                    <c:strCache>
                      <c:ptCount val="1"/>
                      <c:pt idx="0">
                        <c:v>AsinSiO2 197Au Int. (Counts/s)</c:v>
                      </c:pt>
                    </c:strCache>
                  </c:strRef>
                </c:tx>
                <c:spPr>
                  <a:ln w="12700"/>
                </c:spPr>
                <c:marker>
                  <c:symbol val="none"/>
                </c:marker>
                <c:xVal>
                  <c:numRef>
                    <c:extLst xmlns:c15="http://schemas.microsoft.com/office/drawing/2012/chart">
                      <c:ext xmlns:c15="http://schemas.microsoft.com/office/drawing/2012/chart" uri="{02D57815-91ED-43cb-92C2-25804820EDAC}">
                        <c15:formulaRef>
                          <c15:sqref>Data_AsinSiO2!$W$16:$W$171</c15:sqref>
                        </c15:formulaRef>
                      </c:ext>
                    </c:extLst>
                    <c:numCache>
                      <c:formatCode>0.00E+00</c:formatCode>
                      <c:ptCount val="156"/>
                      <c:pt idx="0">
                        <c:v>0.66582200000000002</c:v>
                      </c:pt>
                      <c:pt idx="1">
                        <c:v>1.33049</c:v>
                      </c:pt>
                      <c:pt idx="2">
                        <c:v>1.9951700000000001</c:v>
                      </c:pt>
                      <c:pt idx="3">
                        <c:v>2.65984</c:v>
                      </c:pt>
                      <c:pt idx="4">
                        <c:v>3.3245100000000001</c:v>
                      </c:pt>
                      <c:pt idx="5">
                        <c:v>3.9891800000000002</c:v>
                      </c:pt>
                      <c:pt idx="6">
                        <c:v>4.6538599999999999</c:v>
                      </c:pt>
                      <c:pt idx="7">
                        <c:v>5.31853</c:v>
                      </c:pt>
                      <c:pt idx="8">
                        <c:v>5.9832000000000001</c:v>
                      </c:pt>
                      <c:pt idx="9">
                        <c:v>6.6478700000000002</c:v>
                      </c:pt>
                      <c:pt idx="10">
                        <c:v>7.3125400000000003</c:v>
                      </c:pt>
                      <c:pt idx="11">
                        <c:v>7.97722</c:v>
                      </c:pt>
                      <c:pt idx="12">
                        <c:v>8.6418900000000001</c:v>
                      </c:pt>
                      <c:pt idx="13">
                        <c:v>9.3065599999999993</c:v>
                      </c:pt>
                      <c:pt idx="14">
                        <c:v>9.9712300000000003</c:v>
                      </c:pt>
                      <c:pt idx="15">
                        <c:v>10.635899999999999</c:v>
                      </c:pt>
                      <c:pt idx="16">
                        <c:v>11.300599999999999</c:v>
                      </c:pt>
                      <c:pt idx="17">
                        <c:v>11.965199999999999</c:v>
                      </c:pt>
                      <c:pt idx="18">
                        <c:v>12.629899999999999</c:v>
                      </c:pt>
                      <c:pt idx="19">
                        <c:v>13.294600000000001</c:v>
                      </c:pt>
                      <c:pt idx="20">
                        <c:v>13.959300000000001</c:v>
                      </c:pt>
                      <c:pt idx="21">
                        <c:v>14.623900000000001</c:v>
                      </c:pt>
                      <c:pt idx="22">
                        <c:v>15.288600000000001</c:v>
                      </c:pt>
                      <c:pt idx="23">
                        <c:v>15.9533</c:v>
                      </c:pt>
                      <c:pt idx="24">
                        <c:v>16.617999999999999</c:v>
                      </c:pt>
                      <c:pt idx="25">
                        <c:v>17.282599999999999</c:v>
                      </c:pt>
                      <c:pt idx="26">
                        <c:v>17.947299999999998</c:v>
                      </c:pt>
                      <c:pt idx="27">
                        <c:v>18.611999999999998</c:v>
                      </c:pt>
                      <c:pt idx="28">
                        <c:v>19.276599999999998</c:v>
                      </c:pt>
                      <c:pt idx="29">
                        <c:v>19.941299999999998</c:v>
                      </c:pt>
                      <c:pt idx="30">
                        <c:v>20.606000000000002</c:v>
                      </c:pt>
                      <c:pt idx="31">
                        <c:v>21.270700000000001</c:v>
                      </c:pt>
                      <c:pt idx="32">
                        <c:v>21.935300000000002</c:v>
                      </c:pt>
                      <c:pt idx="33">
                        <c:v>22.6</c:v>
                      </c:pt>
                      <c:pt idx="34">
                        <c:v>23.264700000000001</c:v>
                      </c:pt>
                      <c:pt idx="35">
                        <c:v>23.929300000000001</c:v>
                      </c:pt>
                      <c:pt idx="36">
                        <c:v>24.594000000000001</c:v>
                      </c:pt>
                      <c:pt idx="37">
                        <c:v>25.258700000000001</c:v>
                      </c:pt>
                      <c:pt idx="38">
                        <c:v>25.923400000000001</c:v>
                      </c:pt>
                      <c:pt idx="39">
                        <c:v>26.588000000000001</c:v>
                      </c:pt>
                      <c:pt idx="40">
                        <c:v>27.252700000000001</c:v>
                      </c:pt>
                      <c:pt idx="41">
                        <c:v>27.917400000000001</c:v>
                      </c:pt>
                      <c:pt idx="42">
                        <c:v>28.582100000000001</c:v>
                      </c:pt>
                      <c:pt idx="43">
                        <c:v>29.246700000000001</c:v>
                      </c:pt>
                      <c:pt idx="44">
                        <c:v>29.9114</c:v>
                      </c:pt>
                      <c:pt idx="45">
                        <c:v>30.5761</c:v>
                      </c:pt>
                      <c:pt idx="46">
                        <c:v>31.2407</c:v>
                      </c:pt>
                      <c:pt idx="47">
                        <c:v>31.9054</c:v>
                      </c:pt>
                      <c:pt idx="48">
                        <c:v>32.570099999999996</c:v>
                      </c:pt>
                      <c:pt idx="49">
                        <c:v>33.2348</c:v>
                      </c:pt>
                      <c:pt idx="50">
                        <c:v>33.8994</c:v>
                      </c:pt>
                      <c:pt idx="51">
                        <c:v>34.564100000000003</c:v>
                      </c:pt>
                      <c:pt idx="52">
                        <c:v>35.2288</c:v>
                      </c:pt>
                      <c:pt idx="53">
                        <c:v>35.8934</c:v>
                      </c:pt>
                      <c:pt idx="54">
                        <c:v>36.558100000000003</c:v>
                      </c:pt>
                      <c:pt idx="55">
                        <c:v>37.222799999999999</c:v>
                      </c:pt>
                      <c:pt idx="56">
                        <c:v>37.887500000000003</c:v>
                      </c:pt>
                      <c:pt idx="57">
                        <c:v>38.552100000000003</c:v>
                      </c:pt>
                      <c:pt idx="58">
                        <c:v>39.216799999999999</c:v>
                      </c:pt>
                      <c:pt idx="59">
                        <c:v>39.881500000000003</c:v>
                      </c:pt>
                      <c:pt idx="60">
                        <c:v>40.546199999999999</c:v>
                      </c:pt>
                      <c:pt idx="61">
                        <c:v>41.210799999999999</c:v>
                      </c:pt>
                      <c:pt idx="62">
                        <c:v>41.875500000000002</c:v>
                      </c:pt>
                      <c:pt idx="63">
                        <c:v>42.540199999999999</c:v>
                      </c:pt>
                      <c:pt idx="64">
                        <c:v>43.204799999999999</c:v>
                      </c:pt>
                      <c:pt idx="65">
                        <c:v>43.869500000000002</c:v>
                      </c:pt>
                      <c:pt idx="66">
                        <c:v>44.534199999999998</c:v>
                      </c:pt>
                      <c:pt idx="67">
                        <c:v>45.198900000000002</c:v>
                      </c:pt>
                      <c:pt idx="68">
                        <c:v>45.863500000000002</c:v>
                      </c:pt>
                      <c:pt idx="69">
                        <c:v>46.528199999999998</c:v>
                      </c:pt>
                      <c:pt idx="70">
                        <c:v>47.192900000000002</c:v>
                      </c:pt>
                      <c:pt idx="71">
                        <c:v>47.857500000000002</c:v>
                      </c:pt>
                      <c:pt idx="72">
                        <c:v>48.522199999999998</c:v>
                      </c:pt>
                      <c:pt idx="73">
                        <c:v>49.186900000000001</c:v>
                      </c:pt>
                      <c:pt idx="74">
                        <c:v>49.851599999999998</c:v>
                      </c:pt>
                      <c:pt idx="75">
                        <c:v>50.516199999999998</c:v>
                      </c:pt>
                      <c:pt idx="76">
                        <c:v>51.180900000000001</c:v>
                      </c:pt>
                      <c:pt idx="77">
                        <c:v>51.845599999999997</c:v>
                      </c:pt>
                      <c:pt idx="78">
                        <c:v>52.510199999999998</c:v>
                      </c:pt>
                      <c:pt idx="79">
                        <c:v>53.174900000000001</c:v>
                      </c:pt>
                      <c:pt idx="80">
                        <c:v>53.839599999999997</c:v>
                      </c:pt>
                      <c:pt idx="81">
                        <c:v>54.504300000000001</c:v>
                      </c:pt>
                      <c:pt idx="82">
                        <c:v>55.168900000000001</c:v>
                      </c:pt>
                      <c:pt idx="83">
                        <c:v>55.833599999999997</c:v>
                      </c:pt>
                      <c:pt idx="84">
                        <c:v>56.4983</c:v>
                      </c:pt>
                      <c:pt idx="85">
                        <c:v>57.162999999999997</c:v>
                      </c:pt>
                      <c:pt idx="86">
                        <c:v>57.827599999999997</c:v>
                      </c:pt>
                      <c:pt idx="87">
                        <c:v>58.4923</c:v>
                      </c:pt>
                      <c:pt idx="88">
                        <c:v>59.156999999999996</c:v>
                      </c:pt>
                      <c:pt idx="89">
                        <c:v>59.821599999999997</c:v>
                      </c:pt>
                      <c:pt idx="90">
                        <c:v>60.4863</c:v>
                      </c:pt>
                      <c:pt idx="91">
                        <c:v>61.151000000000003</c:v>
                      </c:pt>
                      <c:pt idx="92">
                        <c:v>61.8157</c:v>
                      </c:pt>
                      <c:pt idx="93">
                        <c:v>62.4803</c:v>
                      </c:pt>
                      <c:pt idx="94">
                        <c:v>63.145000000000003</c:v>
                      </c:pt>
                      <c:pt idx="95">
                        <c:v>63.809699999999999</c:v>
                      </c:pt>
                      <c:pt idx="96">
                        <c:v>64.474299999999999</c:v>
                      </c:pt>
                      <c:pt idx="97">
                        <c:v>65.138999999999996</c:v>
                      </c:pt>
                      <c:pt idx="98">
                        <c:v>65.803700000000006</c:v>
                      </c:pt>
                      <c:pt idx="99">
                        <c:v>66.468400000000003</c:v>
                      </c:pt>
                      <c:pt idx="100">
                        <c:v>67.132999999999996</c:v>
                      </c:pt>
                      <c:pt idx="101">
                        <c:v>67.797700000000006</c:v>
                      </c:pt>
                      <c:pt idx="102">
                        <c:v>68.462400000000002</c:v>
                      </c:pt>
                      <c:pt idx="103">
                        <c:v>69.127099999999999</c:v>
                      </c:pt>
                      <c:pt idx="104">
                        <c:v>69.791700000000006</c:v>
                      </c:pt>
                      <c:pt idx="105">
                        <c:v>70.456400000000002</c:v>
                      </c:pt>
                      <c:pt idx="106">
                        <c:v>71.121099999999998</c:v>
                      </c:pt>
                      <c:pt idx="107">
                        <c:v>71.785700000000006</c:v>
                      </c:pt>
                      <c:pt idx="108">
                        <c:v>72.450400000000002</c:v>
                      </c:pt>
                      <c:pt idx="109">
                        <c:v>73.115099999999998</c:v>
                      </c:pt>
                      <c:pt idx="110">
                        <c:v>73.779799999999994</c:v>
                      </c:pt>
                      <c:pt idx="111">
                        <c:v>74.444400000000002</c:v>
                      </c:pt>
                      <c:pt idx="112">
                        <c:v>75.109099999999998</c:v>
                      </c:pt>
                      <c:pt idx="113">
                        <c:v>75.773799999999994</c:v>
                      </c:pt>
                      <c:pt idx="114">
                        <c:v>76.438400000000001</c:v>
                      </c:pt>
                      <c:pt idx="115">
                        <c:v>77.103099999999998</c:v>
                      </c:pt>
                      <c:pt idx="116">
                        <c:v>77.767799999999994</c:v>
                      </c:pt>
                      <c:pt idx="117">
                        <c:v>78.432500000000005</c:v>
                      </c:pt>
                      <c:pt idx="118">
                        <c:v>79.097099999999998</c:v>
                      </c:pt>
                      <c:pt idx="119">
                        <c:v>79.761799999999994</c:v>
                      </c:pt>
                      <c:pt idx="120">
                        <c:v>80.426500000000004</c:v>
                      </c:pt>
                      <c:pt idx="121">
                        <c:v>81.091099999999997</c:v>
                      </c:pt>
                      <c:pt idx="122">
                        <c:v>81.755799999999994</c:v>
                      </c:pt>
                      <c:pt idx="123">
                        <c:v>82.420500000000004</c:v>
                      </c:pt>
                      <c:pt idx="124">
                        <c:v>83.0852</c:v>
                      </c:pt>
                      <c:pt idx="125">
                        <c:v>83.749799999999993</c:v>
                      </c:pt>
                      <c:pt idx="126">
                        <c:v>84.414500000000004</c:v>
                      </c:pt>
                      <c:pt idx="127">
                        <c:v>85.0792</c:v>
                      </c:pt>
                      <c:pt idx="128">
                        <c:v>85.743899999999996</c:v>
                      </c:pt>
                      <c:pt idx="129">
                        <c:v>86.408500000000004</c:v>
                      </c:pt>
                      <c:pt idx="130">
                        <c:v>87.0732</c:v>
                      </c:pt>
                      <c:pt idx="131">
                        <c:v>87.737899999999996</c:v>
                      </c:pt>
                      <c:pt idx="132">
                        <c:v>88.402500000000003</c:v>
                      </c:pt>
                      <c:pt idx="133">
                        <c:v>89.0672</c:v>
                      </c:pt>
                      <c:pt idx="134">
                        <c:v>89.731899999999996</c:v>
                      </c:pt>
                      <c:pt idx="135">
                        <c:v>90.396600000000007</c:v>
                      </c:pt>
                      <c:pt idx="136">
                        <c:v>91.061199999999999</c:v>
                      </c:pt>
                      <c:pt idx="137">
                        <c:v>91.725899999999996</c:v>
                      </c:pt>
                      <c:pt idx="138">
                        <c:v>92.390600000000006</c:v>
                      </c:pt>
                      <c:pt idx="139">
                        <c:v>93.055199999999999</c:v>
                      </c:pt>
                      <c:pt idx="140">
                        <c:v>93.719899999999996</c:v>
                      </c:pt>
                      <c:pt idx="141">
                        <c:v>94.384600000000006</c:v>
                      </c:pt>
                      <c:pt idx="142">
                        <c:v>95.049300000000002</c:v>
                      </c:pt>
                      <c:pt idx="143">
                        <c:v>95.713899999999995</c:v>
                      </c:pt>
                      <c:pt idx="144">
                        <c:v>96.378600000000006</c:v>
                      </c:pt>
                      <c:pt idx="145">
                        <c:v>97.043300000000002</c:v>
                      </c:pt>
                      <c:pt idx="146">
                        <c:v>97.707899999999995</c:v>
                      </c:pt>
                      <c:pt idx="147">
                        <c:v>98.372600000000006</c:v>
                      </c:pt>
                      <c:pt idx="148">
                        <c:v>99.037300000000002</c:v>
                      </c:pt>
                      <c:pt idx="149">
                        <c:v>99.701999999999998</c:v>
                      </c:pt>
                      <c:pt idx="150">
                        <c:v>100.367</c:v>
                      </c:pt>
                      <c:pt idx="151">
                        <c:v>101.03100000000001</c:v>
                      </c:pt>
                      <c:pt idx="152">
                        <c:v>101.696</c:v>
                      </c:pt>
                      <c:pt idx="153">
                        <c:v>102.361</c:v>
                      </c:pt>
                      <c:pt idx="154">
                        <c:v>103.02500000000001</c:v>
                      </c:pt>
                    </c:numCache>
                  </c:numRef>
                </c:xVal>
                <c:yVal>
                  <c:numRef>
                    <c:extLst xmlns:c15="http://schemas.microsoft.com/office/drawing/2012/chart">
                      <c:ext xmlns:c15="http://schemas.microsoft.com/office/drawing/2012/chart" uri="{02D57815-91ED-43cb-92C2-25804820EDAC}">
                        <c15:formulaRef>
                          <c15:sqref>Data_AsinSiO2!$X$16:$X$171</c15:sqref>
                        </c15:formulaRef>
                      </c:ext>
                    </c:extLst>
                    <c:numCache>
                      <c:formatCode>0.00E+00</c:formatCode>
                      <c:ptCount val="1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0.33635399999999999</c:v>
                      </c:pt>
                      <c:pt idx="99">
                        <c:v>0</c:v>
                      </c:pt>
                      <c:pt idx="100">
                        <c:v>0</c:v>
                      </c:pt>
                      <c:pt idx="101">
                        <c:v>0</c:v>
                      </c:pt>
                      <c:pt idx="102">
                        <c:v>0</c:v>
                      </c:pt>
                      <c:pt idx="103">
                        <c:v>0</c:v>
                      </c:pt>
                      <c:pt idx="104">
                        <c:v>0</c:v>
                      </c:pt>
                      <c:pt idx="105">
                        <c:v>0</c:v>
                      </c:pt>
                      <c:pt idx="106">
                        <c:v>0</c:v>
                      </c:pt>
                      <c:pt idx="107">
                        <c:v>0</c:v>
                      </c:pt>
                      <c:pt idx="108">
                        <c:v>0.33635399999999999</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0.33635399999999999</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numCache>
                  </c:numRef>
                </c:yVal>
                <c:smooth val="0"/>
                <c:extLst xmlns:c15="http://schemas.microsoft.com/office/drawing/2012/chart">
                  <c:ext xmlns:c16="http://schemas.microsoft.com/office/drawing/2014/chart" uri="{C3380CC4-5D6E-409C-BE32-E72D297353CC}">
                    <c16:uniqueId val="{00000007-00EE-49D0-A4EB-8240951CC567}"/>
                  </c:ext>
                </c:extLst>
              </c15:ser>
            </c15:filteredScatterSeries>
          </c:ext>
        </c:extLst>
      </c:scatterChart>
      <c:valAx>
        <c:axId val="432015656"/>
        <c:scaling>
          <c:orientation val="minMax"/>
        </c:scaling>
        <c:delete val="0"/>
        <c:axPos val="b"/>
        <c:title>
          <c:tx>
            <c:rich>
              <a:bodyPr/>
              <a:lstStyle/>
              <a:p>
                <a:pPr>
                  <a:defRPr/>
                </a:pPr>
                <a:r>
                  <a:rPr lang="en-US"/>
                  <a:t>Depth (nm)</a:t>
                </a:r>
              </a:p>
            </c:rich>
          </c:tx>
          <c:overlay val="0"/>
        </c:title>
        <c:numFmt formatCode="0" sourceLinked="0"/>
        <c:majorTickMark val="out"/>
        <c:minorTickMark val="out"/>
        <c:tickLblPos val="nextTo"/>
        <c:crossAx val="589503240"/>
        <c:crosses val="autoZero"/>
        <c:crossBetween val="midCat"/>
      </c:valAx>
      <c:valAx>
        <c:axId val="589503240"/>
        <c:scaling>
          <c:logBase val="10"/>
          <c:orientation val="minMax"/>
          <c:max val="1E+22"/>
          <c:min val="1E+16"/>
        </c:scaling>
        <c:delete val="0"/>
        <c:axPos val="l"/>
        <c:majorGridlines/>
        <c:title>
          <c:tx>
            <c:rich>
              <a:bodyPr/>
              <a:lstStyle/>
              <a:p>
                <a:pPr>
                  <a:defRPr/>
                </a:pPr>
                <a:r>
                  <a:rPr lang="en-US"/>
                  <a:t>Concentration (Atoms/cm3)</a:t>
                </a:r>
              </a:p>
            </c:rich>
          </c:tx>
          <c:overlay val="0"/>
        </c:title>
        <c:numFmt formatCode="0E+00" sourceLinked="0"/>
        <c:majorTickMark val="out"/>
        <c:minorTickMark val="out"/>
        <c:tickLblPos val="nextTo"/>
        <c:crossAx val="432015656"/>
        <c:crosses val="autoZero"/>
        <c:crossBetween val="midCat"/>
      </c:valAx>
      <c:valAx>
        <c:axId val="433162752"/>
        <c:scaling>
          <c:logBase val="10"/>
          <c:orientation val="minMax"/>
          <c:max val="1000000"/>
          <c:min val="1"/>
        </c:scaling>
        <c:delete val="0"/>
        <c:axPos val="r"/>
        <c:title>
          <c:tx>
            <c:rich>
              <a:bodyPr/>
              <a:lstStyle/>
              <a:p>
                <a:pPr>
                  <a:defRPr/>
                </a:pPr>
                <a:r>
                  <a:rPr lang="en-US"/>
                  <a:t>Intensity (Counts/s)</a:t>
                </a:r>
              </a:p>
            </c:rich>
          </c:tx>
          <c:overlay val="0"/>
        </c:title>
        <c:numFmt formatCode="0E+00" sourceLinked="0"/>
        <c:majorTickMark val="out"/>
        <c:minorTickMark val="out"/>
        <c:tickLblPos val="nextTo"/>
        <c:crossAx val="589503896"/>
        <c:crosses val="max"/>
        <c:crossBetween val="midCat"/>
      </c:valAx>
      <c:valAx>
        <c:axId val="589503896"/>
        <c:scaling>
          <c:orientation val="minMax"/>
        </c:scaling>
        <c:delete val="1"/>
        <c:axPos val="b"/>
        <c:numFmt formatCode="0.00E+00" sourceLinked="1"/>
        <c:majorTickMark val="out"/>
        <c:minorTickMark val="none"/>
        <c:tickLblPos val="nextTo"/>
        <c:crossAx val="433162752"/>
        <c:crosses val="autoZero"/>
        <c:crossBetween val="midCat"/>
      </c:valAx>
    </c:plotArea>
    <c:legend>
      <c:legendPos val="r"/>
      <c:overlay val="0"/>
    </c:legend>
    <c:plotVisOnly val="1"/>
    <c:dispBlanksAs val="gap"/>
    <c:showDLblsOverMax val="0"/>
  </c:chart>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Comparison 3 samples As quantified with RSF</a:t>
            </a:r>
          </a:p>
        </c:rich>
      </c:tx>
      <c:overlay val="0"/>
    </c:title>
    <c:autoTitleDeleted val="0"/>
    <c:plotArea>
      <c:layout/>
      <c:scatterChart>
        <c:scatterStyle val="lineMarker"/>
        <c:varyColors val="0"/>
        <c:ser>
          <c:idx val="36"/>
          <c:order val="24"/>
          <c:tx>
            <c:strRef>
              <c:f>'Data_07_As-1'!$Y$14</c:f>
              <c:strCache>
                <c:ptCount val="1"/>
                <c:pt idx="0">
                  <c:v>As-3 As Conc. using RSF (At./cm3)</c:v>
                </c:pt>
              </c:strCache>
            </c:strRef>
          </c:tx>
          <c:spPr>
            <a:ln>
              <a:solidFill>
                <a:srgbClr val="00B0F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00-0165-496D-8CF7-170E92766AD8}"/>
            </c:ext>
          </c:extLst>
        </c:ser>
        <c:ser>
          <c:idx val="40"/>
          <c:order val="28"/>
          <c:tx>
            <c:strRef>
              <c:f>'Data_09_As-2'!$Y$14</c:f>
              <c:strCache>
                <c:ptCount val="1"/>
                <c:pt idx="0">
                  <c:v>As-3 As Conc. using RSF (At./cm3)</c:v>
                </c:pt>
              </c:strCache>
            </c:strRef>
          </c:tx>
          <c:spPr>
            <a:ln>
              <a:solidFill>
                <a:srgbClr val="00B05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02-0165-496D-8CF7-170E92766AD8}"/>
            </c:ext>
          </c:extLst>
        </c:ser>
        <c:ser>
          <c:idx val="44"/>
          <c:order val="32"/>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04-0165-496D-8CF7-170E92766AD8}"/>
            </c:ext>
          </c:extLst>
        </c:ser>
        <c:ser>
          <c:idx val="56"/>
          <c:order val="44"/>
          <c:tx>
            <c:strRef>
              <c:f>'Data_11_As-1'!$Y$14</c:f>
              <c:strCache>
                <c:ptCount val="1"/>
                <c:pt idx="0">
                  <c:v>As-3 As Conc. using RSF (At./cm3)</c:v>
                </c:pt>
              </c:strCache>
            </c:strRef>
          </c:tx>
          <c:spPr>
            <a:ln>
              <a:solidFill>
                <a:srgbClr val="00B0F0"/>
              </a:solidFill>
            </a:ln>
          </c:spPr>
          <c:marker>
            <c:symbol val="none"/>
          </c:marker>
          <c:xVal>
            <c:numRef>
              <c:f>'Data_11_As-1'!$Y$16:$Y$54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'Data_11_As-1'!$AA$16:$AA$54</c:f>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06-0165-496D-8CF7-170E92766AD8}"/>
            </c:ext>
          </c:extLst>
        </c:ser>
        <c:ser>
          <c:idx val="8"/>
          <c:order val="56"/>
          <c:tx>
            <c:strRef>
              <c:f>'Data_12_As-2'!$Y$14</c:f>
              <c:strCache>
                <c:ptCount val="1"/>
                <c:pt idx="0">
                  <c:v>As-3 As Conc. using RSF (At./cm3)</c:v>
                </c:pt>
              </c:strCache>
            </c:strRef>
          </c:tx>
          <c:spPr>
            <a:ln>
              <a:solidFill>
                <a:srgbClr val="00B050"/>
              </a:solidFill>
            </a:ln>
          </c:spPr>
          <c:marker>
            <c:symbol val="none"/>
          </c:marker>
          <c:xVal>
            <c:numRef>
              <c:f>'Data_12_As-2'!$Y$16:$Y$54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'Data_12_As-2'!$AA$16:$AA$54</c:f>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08-0165-496D-8CF7-170E92766AD8}"/>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A-0165-496D-8CF7-170E92766AD8}"/>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0B-0165-496D-8CF7-170E92766AD8}"/>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0C-0165-496D-8CF7-170E92766AD8}"/>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0D-0165-496D-8CF7-170E92766AD8}"/>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0E-0165-496D-8CF7-170E92766AD8}"/>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0F-0165-496D-8CF7-170E92766AD8}"/>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0-0165-496D-8CF7-170E92766AD8}"/>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1-0165-496D-8CF7-170E92766AD8}"/>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2-0165-496D-8CF7-170E92766AD8}"/>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3-0165-496D-8CF7-170E92766AD8}"/>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4-0165-496D-8CF7-170E92766AD8}"/>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5-0165-496D-8CF7-170E92766AD8}"/>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16-0165-496D-8CF7-170E92766AD8}"/>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17-0165-496D-8CF7-170E92766AD8}"/>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8-0165-496D-8CF7-170E92766AD8}"/>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9-0165-496D-8CF7-170E92766AD8}"/>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1A-0165-496D-8CF7-170E92766AD8}"/>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1B-0165-496D-8CF7-170E92766AD8}"/>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1C-0165-496D-8CF7-170E92766AD8}"/>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1D-0165-496D-8CF7-170E92766AD8}"/>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1E-0165-496D-8CF7-170E92766AD8}"/>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F-0165-496D-8CF7-170E92766AD8}"/>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0-0165-496D-8CF7-170E92766AD8}"/>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1-0165-496D-8CF7-170E92766AD8}"/>
                  </c:ext>
                </c:extLst>
              </c15:ser>
            </c15:filteredScatterSeries>
            <c15:filteredScatterSeries>
              <c15:ser>
                <c:idx val="37"/>
                <c:order val="25"/>
                <c:tx>
                  <c:strRef>
                    <c:extLs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rgbClr val="00B0F0"/>
                    </a:solidFill>
                    <a:prstDash val="sysDash"/>
                  </a:ln>
                </c:spPr>
                <c:marker>
                  <c:symbol val="none"/>
                </c:marker>
                <c:xVal>
                  <c:numRef>
                    <c:extLs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1-0165-496D-8CF7-170E92766AD8}"/>
                  </c:ext>
                </c:extLst>
              </c15:ser>
            </c15:filteredScatterSeries>
            <c15:filteredScatterSeries>
              <c15:ser>
                <c:idx val="38"/>
                <c:order val="26"/>
                <c:tx>
                  <c:strRef>
                    <c:extLst xmlns:c15="http://schemas.microsoft.com/office/drawing/2012/char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xmlns:c15="http://schemas.microsoft.com/office/drawing/2012/chart">
                  <c:ext xmlns:c16="http://schemas.microsoft.com/office/drawing/2014/chart" uri="{C3380CC4-5D6E-409C-BE32-E72D297353CC}">
                    <c16:uniqueId val="{00000022-0165-496D-8CF7-170E92766AD8}"/>
                  </c:ext>
                </c:extLst>
              </c15:ser>
            </c15:filteredScatterSeries>
            <c15:filteredScatterSeries>
              <c15:ser>
                <c:idx val="39"/>
                <c:order val="27"/>
                <c:tx>
                  <c:strRef>
                    <c:extLst xmlns:c15="http://schemas.microsoft.com/office/drawing/2012/char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3-0165-496D-8CF7-170E92766AD8}"/>
                  </c:ext>
                </c:extLst>
              </c15:ser>
            </c15:filteredScatterSeries>
            <c15:filteredScatterSeries>
              <c15:ser>
                <c:idx val="41"/>
                <c:order val="29"/>
                <c:tx>
                  <c:strRef>
                    <c:extLs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rgbClr val="00B050"/>
                    </a:solidFill>
                    <a:prstDash val="sysDash"/>
                  </a:ln>
                </c:spPr>
                <c:marker>
                  <c:symbol val="none"/>
                </c:marker>
                <c:xVal>
                  <c:numRef>
                    <c:extLs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03-0165-496D-8CF7-170E92766AD8}"/>
                  </c:ext>
                </c:extLst>
              </c15:ser>
            </c15:filteredScatterSeries>
            <c15:filteredScatterSeries>
              <c15:ser>
                <c:idx val="42"/>
                <c:order val="30"/>
                <c:tx>
                  <c:strRef>
                    <c:extLst xmlns:c15="http://schemas.microsoft.com/office/drawing/2012/char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xmlns:c15="http://schemas.microsoft.com/office/drawing/2012/chart">
                  <c:ext xmlns:c16="http://schemas.microsoft.com/office/drawing/2014/chart" uri="{C3380CC4-5D6E-409C-BE32-E72D297353CC}">
                    <c16:uniqueId val="{00000024-0165-496D-8CF7-170E92766AD8}"/>
                  </c:ext>
                </c:extLst>
              </c15:ser>
            </c15:filteredScatterSeries>
            <c15:filteredScatterSeries>
              <c15:ser>
                <c:idx val="43"/>
                <c:order val="31"/>
                <c:tx>
                  <c:strRef>
                    <c:extLst xmlns:c15="http://schemas.microsoft.com/office/drawing/2012/char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5-0165-496D-8CF7-170E92766AD8}"/>
                  </c:ext>
                </c:extLst>
              </c15:ser>
            </c15:filteredScatterSeries>
            <c15:filteredScatterSeries>
              <c15:ser>
                <c:idx val="45"/>
                <c:order val="33"/>
                <c:tx>
                  <c:strRef>
                    <c:extLs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rgbClr val="FF0000"/>
                    </a:solidFill>
                    <a:prstDash val="sysDash"/>
                  </a:ln>
                </c:spPr>
                <c:marker>
                  <c:symbol val="none"/>
                </c:marker>
                <c:xVal>
                  <c:numRef>
                    <c:extLs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05-0165-496D-8CF7-170E92766AD8}"/>
                  </c:ext>
                </c:extLst>
              </c15:ser>
            </c15:filteredScatterSeries>
            <c15:filteredScatterSeries>
              <c15:ser>
                <c:idx val="46"/>
                <c:order val="34"/>
                <c:tx>
                  <c:strRef>
                    <c:extLst xmlns:c15="http://schemas.microsoft.com/office/drawing/2012/char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6-0165-496D-8CF7-170E92766AD8}"/>
                  </c:ext>
                </c:extLst>
              </c15:ser>
            </c15:filteredScatterSeries>
            <c15:filteredScatterSeries>
              <c15:ser>
                <c:idx val="47"/>
                <c:order val="35"/>
                <c:tx>
                  <c:strRef>
                    <c:extLst xmlns:c15="http://schemas.microsoft.com/office/drawing/2012/char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xmlns:c15="http://schemas.microsoft.com/office/drawing/2012/chart">
                  <c:ext xmlns:c16="http://schemas.microsoft.com/office/drawing/2014/chart" uri="{C3380CC4-5D6E-409C-BE32-E72D297353CC}">
                    <c16:uniqueId val="{00000027-0165-496D-8CF7-170E92766AD8}"/>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8-0165-496D-8CF7-170E92766AD8}"/>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9-0165-496D-8CF7-170E92766AD8}"/>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A-0165-496D-8CF7-170E92766AD8}"/>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B-0165-496D-8CF7-170E92766AD8}"/>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2C-0165-496D-8CF7-170E92766AD8}"/>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2D-0165-496D-8CF7-170E92766AD8}"/>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2E-0165-496D-8CF7-170E92766AD8}"/>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2F-0165-496D-8CF7-170E92766AD8}"/>
                  </c:ext>
                </c:extLst>
              </c15:ser>
            </c15:filteredScatterSeries>
            <c15:filteredScatterSeries>
              <c15:ser>
                <c:idx val="57"/>
                <c:order val="45"/>
                <c:tx>
                  <c:strRef>
                    <c:extLs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rgbClr val="00B0F0"/>
                    </a:solidFill>
                    <a:prstDash val="sysDash"/>
                  </a:ln>
                </c:spPr>
                <c:marker>
                  <c:symbol val="none"/>
                </c:marker>
                <c:xVal>
                  <c:numRef>
                    <c:extLs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07-0165-496D-8CF7-170E92766AD8}"/>
                  </c:ext>
                </c:extLst>
              </c15:ser>
            </c15:filteredScatterSeries>
            <c15:filteredScatterSeries>
              <c15:ser>
                <c:idx val="58"/>
                <c:order val="46"/>
                <c:tx>
                  <c:strRef>
                    <c:extLst xmlns:c15="http://schemas.microsoft.com/office/drawing/2012/char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xmlns:c15="http://schemas.microsoft.com/office/drawing/2012/chart">
                  <c:ext xmlns:c16="http://schemas.microsoft.com/office/drawing/2014/chart" uri="{C3380CC4-5D6E-409C-BE32-E72D297353CC}">
                    <c16:uniqueId val="{00000030-0165-496D-8CF7-170E92766AD8}"/>
                  </c:ext>
                </c:extLst>
              </c15:ser>
            </c15:filteredScatterSeries>
            <c15:filteredScatterSeries>
              <c15:ser>
                <c:idx val="59"/>
                <c:order val="47"/>
                <c:tx>
                  <c:strRef>
                    <c:extLst xmlns:c15="http://schemas.microsoft.com/office/drawing/2012/char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xmlns:c15="http://schemas.microsoft.com/office/drawing/2012/chart">
                  <c:ext xmlns:c16="http://schemas.microsoft.com/office/drawing/2014/chart" uri="{C3380CC4-5D6E-409C-BE32-E72D297353CC}">
                    <c16:uniqueId val="{00000031-0165-496D-8CF7-170E92766AD8}"/>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2-0165-496D-8CF7-170E92766AD8}"/>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3-0165-496D-8CF7-170E92766AD8}"/>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4-0165-496D-8CF7-170E92766AD8}"/>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5-0165-496D-8CF7-170E92766AD8}"/>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6-0165-496D-8CF7-170E92766AD8}"/>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7-0165-496D-8CF7-170E92766AD8}"/>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8-0165-496D-8CF7-170E92766AD8}"/>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9-0165-496D-8CF7-170E92766AD8}"/>
                  </c:ext>
                </c:extLst>
              </c15:ser>
            </c15:filteredScatterSeries>
            <c15:filteredScatterSeries>
              <c15:ser>
                <c:idx val="9"/>
                <c:order val="57"/>
                <c:tx>
                  <c:strRef>
                    <c:extLs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rgbClr val="00B050"/>
                    </a:solidFill>
                    <a:prstDash val="sysDash"/>
                  </a:ln>
                </c:spPr>
                <c:marker>
                  <c:symbol val="none"/>
                </c:marker>
                <c:xVal>
                  <c:numRef>
                    <c:extLs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9-0165-496D-8CF7-170E92766AD8}"/>
                  </c:ext>
                </c:extLst>
              </c15:ser>
            </c15:filteredScatterSeries>
            <c15:filteredScatterSeries>
              <c15:ser>
                <c:idx val="10"/>
                <c:order val="58"/>
                <c:tx>
                  <c:strRef>
                    <c:extLst xmlns:c15="http://schemas.microsoft.com/office/drawing/2012/char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xmlns:c15="http://schemas.microsoft.com/office/drawing/2012/chart">
                  <c:ext xmlns:c16="http://schemas.microsoft.com/office/drawing/2014/chart" uri="{C3380CC4-5D6E-409C-BE32-E72D297353CC}">
                    <c16:uniqueId val="{0000003A-0165-496D-8CF7-170E92766AD8}"/>
                  </c:ext>
                </c:extLst>
              </c15:ser>
            </c15:filteredScatterSeries>
            <c15:filteredScatterSeries>
              <c15:ser>
                <c:idx val="11"/>
                <c:order val="59"/>
                <c:tx>
                  <c:strRef>
                    <c:extLst xmlns:c15="http://schemas.microsoft.com/office/drawing/2012/char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0165-496D-8CF7-170E92766AD8}"/>
                  </c:ext>
                </c:extLst>
              </c15:ser>
            </c15:filteredScatterSeries>
          </c:ext>
        </c:extLst>
      </c:scatterChart>
      <c:valAx>
        <c:axId val="5994744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Comparison 3 samples As from 103AsSi quantified with RSF</a:t>
            </a:r>
          </a:p>
        </c:rich>
      </c:tx>
      <c:overlay val="0"/>
    </c:title>
    <c:autoTitleDeleted val="0"/>
    <c:plotArea>
      <c:layout/>
      <c:scatterChart>
        <c:scatterStyle val="lineMarker"/>
        <c:varyColors val="0"/>
        <c:ser>
          <c:idx val="37"/>
          <c:order val="25"/>
          <c:tx>
            <c:strRef>
              <c:f>'Data_07_As-1'!$AB$14</c:f>
              <c:strCache>
                <c:ptCount val="1"/>
                <c:pt idx="0">
                  <c:v>As-2 As Conc. from 103AsSi RSF (At./cm3)</c:v>
                </c:pt>
              </c:strCache>
            </c:strRef>
          </c:tx>
          <c:spPr>
            <a:ln>
              <a:solidFill>
                <a:srgbClr val="00B0F0"/>
              </a:solidFill>
              <a:prstDash val="sysDash"/>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1-5A11-4AF0-8B28-F28FF17A6188}"/>
            </c:ext>
          </c:extLst>
        </c:ser>
        <c:ser>
          <c:idx val="41"/>
          <c:order val="29"/>
          <c:tx>
            <c:strRef>
              <c:f>'Data_09_As-2'!$AB$14</c:f>
              <c:strCache>
                <c:ptCount val="1"/>
                <c:pt idx="0">
                  <c:v>As-2 As Conc. from 103AsSi RSF (At./cm3)</c:v>
                </c:pt>
              </c:strCache>
            </c:strRef>
          </c:tx>
          <c:spPr>
            <a:ln>
              <a:solidFill>
                <a:srgbClr val="00B050"/>
              </a:solidFill>
              <a:prstDash val="sysDash"/>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03-5A11-4AF0-8B28-F28FF17A6188}"/>
            </c:ext>
          </c:extLst>
        </c:ser>
        <c:ser>
          <c:idx val="45"/>
          <c:order val="33"/>
          <c:tx>
            <c:strRef>
              <c:f>'Data_10_As-3'!$AB$14</c:f>
              <c:strCache>
                <c:ptCount val="1"/>
                <c:pt idx="0">
                  <c:v>As-2 As Conc. from 103AsSi RSF (At./cm3)</c:v>
                </c:pt>
              </c:strCache>
            </c:strRef>
          </c:tx>
          <c:spPr>
            <a:ln>
              <a:solidFill>
                <a:srgbClr val="FF0000"/>
              </a:solidFill>
              <a:prstDash val="sysDash"/>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05-5A11-4AF0-8B28-F28FF17A6188}"/>
            </c:ext>
          </c:extLst>
        </c:ser>
        <c:ser>
          <c:idx val="57"/>
          <c:order val="45"/>
          <c:tx>
            <c:strRef>
              <c:f>'Data_11_As-1'!$AB$14</c:f>
              <c:strCache>
                <c:ptCount val="1"/>
                <c:pt idx="0">
                  <c:v>As-2 As Conc. from 103AsSi RSF (At./cm3)</c:v>
                </c:pt>
              </c:strCache>
            </c:strRef>
          </c:tx>
          <c:spPr>
            <a:ln>
              <a:solidFill>
                <a:srgbClr val="00B0F0"/>
              </a:solidFill>
              <a:prstDash val="sysDash"/>
            </a:ln>
          </c:spPr>
          <c:marker>
            <c:symbol val="none"/>
          </c:marker>
          <c:xVal>
            <c:numRef>
              <c:f>'Data_11_As-1'!$AB$16:$AB$54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'Data_11_As-1'!$AD$16:$AD$54</c:f>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07-5A11-4AF0-8B28-F28FF17A6188}"/>
            </c:ext>
          </c:extLst>
        </c:ser>
        <c:ser>
          <c:idx val="9"/>
          <c:order val="57"/>
          <c:tx>
            <c:strRef>
              <c:f>'Data_12_As-2'!$AB$14</c:f>
              <c:strCache>
                <c:ptCount val="1"/>
                <c:pt idx="0">
                  <c:v>As-2 As Conc. from 103AsSi RSF (At./cm3)</c:v>
                </c:pt>
              </c:strCache>
            </c:strRef>
          </c:tx>
          <c:spPr>
            <a:ln>
              <a:solidFill>
                <a:srgbClr val="00B050"/>
              </a:solidFill>
              <a:prstDash val="sysDash"/>
            </a:ln>
          </c:spPr>
          <c:marker>
            <c:symbol val="none"/>
          </c:marker>
          <c:xVal>
            <c:numRef>
              <c:f>'Data_12_As-2'!$AB$16:$AB$54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'Data_12_As-2'!$AD$16:$AD$54</c:f>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9-5A11-4AF0-8B28-F28FF17A6188}"/>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A-5A11-4AF0-8B28-F28FF17A6188}"/>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0B-5A11-4AF0-8B28-F28FF17A6188}"/>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0C-5A11-4AF0-8B28-F28FF17A6188}"/>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0D-5A11-4AF0-8B28-F28FF17A6188}"/>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0E-5A11-4AF0-8B28-F28FF17A6188}"/>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0F-5A11-4AF0-8B28-F28FF17A6188}"/>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0-5A11-4AF0-8B28-F28FF17A6188}"/>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1-5A11-4AF0-8B28-F28FF17A6188}"/>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2-5A11-4AF0-8B28-F28FF17A6188}"/>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3-5A11-4AF0-8B28-F28FF17A6188}"/>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4-5A11-4AF0-8B28-F28FF17A6188}"/>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5-5A11-4AF0-8B28-F28FF17A6188}"/>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16-5A11-4AF0-8B28-F28FF17A6188}"/>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17-5A11-4AF0-8B28-F28FF17A6188}"/>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8-5A11-4AF0-8B28-F28FF17A6188}"/>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9-5A11-4AF0-8B28-F28FF17A6188}"/>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1A-5A11-4AF0-8B28-F28FF17A6188}"/>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1B-5A11-4AF0-8B28-F28FF17A6188}"/>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1C-5A11-4AF0-8B28-F28FF17A6188}"/>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1D-5A11-4AF0-8B28-F28FF17A6188}"/>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1E-5A11-4AF0-8B28-F28FF17A6188}"/>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F-5A11-4AF0-8B28-F28FF17A6188}"/>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0-5A11-4AF0-8B28-F28FF17A6188}"/>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1-5A11-4AF0-8B28-F28FF17A6188}"/>
                  </c:ext>
                </c:extLst>
              </c15:ser>
            </c15:filteredScatterSeries>
            <c15:filteredScatterSeries>
              <c15:ser>
                <c:idx val="36"/>
                <c:order val="24"/>
                <c:tx>
                  <c:strRef>
                    <c:extLs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00B0F0"/>
                    </a:solidFill>
                  </a:ln>
                </c:spPr>
                <c:marker>
                  <c:symbol val="none"/>
                </c:marker>
                <c:xVal>
                  <c:numRef>
                    <c:extLs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00-5A11-4AF0-8B28-F28FF17A6188}"/>
                  </c:ext>
                </c:extLst>
              </c15:ser>
            </c15:filteredScatterSeries>
            <c15:filteredScatterSeries>
              <c15:ser>
                <c:idx val="38"/>
                <c:order val="26"/>
                <c:tx>
                  <c:strRef>
                    <c:extLst xmlns:c15="http://schemas.microsoft.com/office/drawing/2012/char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xmlns:c15="http://schemas.microsoft.com/office/drawing/2012/chart">
                  <c:ext xmlns:c16="http://schemas.microsoft.com/office/drawing/2014/chart" uri="{C3380CC4-5D6E-409C-BE32-E72D297353CC}">
                    <c16:uniqueId val="{00000022-5A11-4AF0-8B28-F28FF17A6188}"/>
                  </c:ext>
                </c:extLst>
              </c15:ser>
            </c15:filteredScatterSeries>
            <c15:filteredScatterSeries>
              <c15:ser>
                <c:idx val="39"/>
                <c:order val="27"/>
                <c:tx>
                  <c:strRef>
                    <c:extLst xmlns:c15="http://schemas.microsoft.com/office/drawing/2012/char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3-5A11-4AF0-8B28-F28FF17A6188}"/>
                  </c:ext>
                </c:extLst>
              </c15:ser>
            </c15:filteredScatterSeries>
            <c15:filteredScatterSeries>
              <c15:ser>
                <c:idx val="40"/>
                <c:order val="28"/>
                <c:tx>
                  <c:strRef>
                    <c:extLs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00B050"/>
                    </a:solidFill>
                  </a:ln>
                </c:spPr>
                <c:marker>
                  <c:symbol val="none"/>
                </c:marker>
                <c:xVal>
                  <c:numRef>
                    <c:extLs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02-5A11-4AF0-8B28-F28FF17A6188}"/>
                  </c:ext>
                </c:extLst>
              </c15:ser>
            </c15:filteredScatterSeries>
            <c15:filteredScatterSeries>
              <c15:ser>
                <c:idx val="42"/>
                <c:order val="30"/>
                <c:tx>
                  <c:strRef>
                    <c:extLst xmlns:c15="http://schemas.microsoft.com/office/drawing/2012/char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xmlns:c15="http://schemas.microsoft.com/office/drawing/2012/chart">
                  <c:ext xmlns:c16="http://schemas.microsoft.com/office/drawing/2014/chart" uri="{C3380CC4-5D6E-409C-BE32-E72D297353CC}">
                    <c16:uniqueId val="{00000024-5A11-4AF0-8B28-F28FF17A6188}"/>
                  </c:ext>
                </c:extLst>
              </c15:ser>
            </c15:filteredScatterSeries>
            <c15:filteredScatterSeries>
              <c15:ser>
                <c:idx val="43"/>
                <c:order val="31"/>
                <c:tx>
                  <c:strRef>
                    <c:extLst xmlns:c15="http://schemas.microsoft.com/office/drawing/2012/char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5-5A11-4AF0-8B28-F28FF17A6188}"/>
                  </c:ext>
                </c:extLst>
              </c15:ser>
            </c15:filteredScatterSeries>
            <c15:filteredScatterSeries>
              <c15:ser>
                <c:idx val="44"/>
                <c:order val="32"/>
                <c:tx>
                  <c:strRef>
                    <c:extLs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04-5A11-4AF0-8B28-F28FF17A6188}"/>
                  </c:ext>
                </c:extLst>
              </c15:ser>
            </c15:filteredScatterSeries>
            <c15:filteredScatterSeries>
              <c15:ser>
                <c:idx val="46"/>
                <c:order val="34"/>
                <c:tx>
                  <c:strRef>
                    <c:extLst xmlns:c15="http://schemas.microsoft.com/office/drawing/2012/char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6-5A11-4AF0-8B28-F28FF17A6188}"/>
                  </c:ext>
                </c:extLst>
              </c15:ser>
            </c15:filteredScatterSeries>
            <c15:filteredScatterSeries>
              <c15:ser>
                <c:idx val="47"/>
                <c:order val="35"/>
                <c:tx>
                  <c:strRef>
                    <c:extLst xmlns:c15="http://schemas.microsoft.com/office/drawing/2012/char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xmlns:c15="http://schemas.microsoft.com/office/drawing/2012/chart">
                  <c:ext xmlns:c16="http://schemas.microsoft.com/office/drawing/2014/chart" uri="{C3380CC4-5D6E-409C-BE32-E72D297353CC}">
                    <c16:uniqueId val="{00000027-5A11-4AF0-8B28-F28FF17A6188}"/>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8-5A11-4AF0-8B28-F28FF17A6188}"/>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9-5A11-4AF0-8B28-F28FF17A6188}"/>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A-5A11-4AF0-8B28-F28FF17A6188}"/>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B-5A11-4AF0-8B28-F28FF17A6188}"/>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2C-5A11-4AF0-8B28-F28FF17A6188}"/>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2D-5A11-4AF0-8B28-F28FF17A6188}"/>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2E-5A11-4AF0-8B28-F28FF17A6188}"/>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2F-5A11-4AF0-8B28-F28FF17A6188}"/>
                  </c:ext>
                </c:extLst>
              </c15:ser>
            </c15:filteredScatterSeries>
            <c15:filteredScatterSeries>
              <c15:ser>
                <c:idx val="56"/>
                <c:order val="44"/>
                <c:tx>
                  <c:strRef>
                    <c:extLs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00B0F0"/>
                    </a:solidFill>
                  </a:ln>
                </c:spPr>
                <c:marker>
                  <c:symbol val="none"/>
                </c:marker>
                <c:xVal>
                  <c:numRef>
                    <c:extLs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06-5A11-4AF0-8B28-F28FF17A6188}"/>
                  </c:ext>
                </c:extLst>
              </c15:ser>
            </c15:filteredScatterSeries>
            <c15:filteredScatterSeries>
              <c15:ser>
                <c:idx val="58"/>
                <c:order val="46"/>
                <c:tx>
                  <c:strRef>
                    <c:extLst xmlns:c15="http://schemas.microsoft.com/office/drawing/2012/char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xmlns:c15="http://schemas.microsoft.com/office/drawing/2012/chart">
                  <c:ext xmlns:c16="http://schemas.microsoft.com/office/drawing/2014/chart" uri="{C3380CC4-5D6E-409C-BE32-E72D297353CC}">
                    <c16:uniqueId val="{00000030-5A11-4AF0-8B28-F28FF17A6188}"/>
                  </c:ext>
                </c:extLst>
              </c15:ser>
            </c15:filteredScatterSeries>
            <c15:filteredScatterSeries>
              <c15:ser>
                <c:idx val="59"/>
                <c:order val="47"/>
                <c:tx>
                  <c:strRef>
                    <c:extLst xmlns:c15="http://schemas.microsoft.com/office/drawing/2012/char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xmlns:c15="http://schemas.microsoft.com/office/drawing/2012/chart">
                  <c:ext xmlns:c16="http://schemas.microsoft.com/office/drawing/2014/chart" uri="{C3380CC4-5D6E-409C-BE32-E72D297353CC}">
                    <c16:uniqueId val="{00000031-5A11-4AF0-8B28-F28FF17A6188}"/>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2-5A11-4AF0-8B28-F28FF17A6188}"/>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3-5A11-4AF0-8B28-F28FF17A6188}"/>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4-5A11-4AF0-8B28-F28FF17A6188}"/>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5-5A11-4AF0-8B28-F28FF17A6188}"/>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6-5A11-4AF0-8B28-F28FF17A6188}"/>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7-5A11-4AF0-8B28-F28FF17A6188}"/>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8-5A11-4AF0-8B28-F28FF17A6188}"/>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9-5A11-4AF0-8B28-F28FF17A6188}"/>
                  </c:ext>
                </c:extLst>
              </c15:ser>
            </c15:filteredScatterSeries>
            <c15:filteredScatterSeries>
              <c15:ser>
                <c:idx val="8"/>
                <c:order val="56"/>
                <c:tx>
                  <c:strRef>
                    <c:extLst>
                      <c:ext xmlns:c15="http://schemas.microsoft.com/office/drawing/2012/chart" uri="{02D57815-91ED-43cb-92C2-25804820EDAC}">
                        <c15:formulaRef>
                          <c15:sqref>'Data_12_As-2'!$Y$14</c15:sqref>
                        </c15:formulaRef>
                      </c:ext>
                    </c:extLst>
                    <c:strCache>
                      <c:ptCount val="1"/>
                      <c:pt idx="0">
                        <c:v>As-3 As Conc. using RSF (At./cm3)</c:v>
                      </c:pt>
                    </c:strCache>
                  </c:strRef>
                </c:tx>
                <c:spPr>
                  <a:ln>
                    <a:solidFill>
                      <a:srgbClr val="00B050"/>
                    </a:solidFill>
                  </a:ln>
                </c:spPr>
                <c:marker>
                  <c:symbol val="none"/>
                </c:marker>
                <c:xVal>
                  <c:numRef>
                    <c:extLst>
                      <c:ext xmlns:c15="http://schemas.microsoft.com/office/drawing/2012/char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xmlns:c15="http://schemas.microsoft.com/office/drawing/2012/char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08-5A11-4AF0-8B28-F28FF17A6188}"/>
                  </c:ext>
                </c:extLst>
              </c15:ser>
            </c15:filteredScatterSeries>
            <c15:filteredScatterSeries>
              <c15:ser>
                <c:idx val="10"/>
                <c:order val="58"/>
                <c:tx>
                  <c:strRef>
                    <c:extLst xmlns:c15="http://schemas.microsoft.com/office/drawing/2012/char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xmlns:c15="http://schemas.microsoft.com/office/drawing/2012/chart">
                  <c:ext xmlns:c16="http://schemas.microsoft.com/office/drawing/2014/chart" uri="{C3380CC4-5D6E-409C-BE32-E72D297353CC}">
                    <c16:uniqueId val="{0000003A-5A11-4AF0-8B28-F28FF17A6188}"/>
                  </c:ext>
                </c:extLst>
              </c15:ser>
            </c15:filteredScatterSeries>
            <c15:filteredScatterSeries>
              <c15:ser>
                <c:idx val="11"/>
                <c:order val="59"/>
                <c:tx>
                  <c:strRef>
                    <c:extLst xmlns:c15="http://schemas.microsoft.com/office/drawing/2012/char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5A11-4AF0-8B28-F28FF17A6188}"/>
                  </c:ext>
                </c:extLst>
              </c15:ser>
            </c15:filteredScatterSeries>
          </c:ext>
        </c:extLst>
      </c:scatterChart>
      <c:valAx>
        <c:axId val="5994744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Comparison 3 samples As and AsSi quantified with RSF</a:t>
            </a:r>
          </a:p>
        </c:rich>
      </c:tx>
      <c:overlay val="0"/>
    </c:title>
    <c:autoTitleDeleted val="0"/>
    <c:plotArea>
      <c:layout/>
      <c:scatterChart>
        <c:scatterStyle val="lineMarker"/>
        <c:varyColors val="0"/>
        <c:ser>
          <c:idx val="36"/>
          <c:order val="24"/>
          <c:tx>
            <c:strRef>
              <c:f>'Data_07_As-1'!$Y$14</c:f>
              <c:strCache>
                <c:ptCount val="1"/>
                <c:pt idx="0">
                  <c:v>As-3 As Conc. using RSF (At./cm3)</c:v>
                </c:pt>
              </c:strCache>
            </c:strRef>
          </c:tx>
          <c:spPr>
            <a:ln>
              <a:solidFill>
                <a:srgbClr val="00B0F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00-4CDB-4843-8597-4EEEA4EA0977}"/>
            </c:ext>
          </c:extLst>
        </c:ser>
        <c:ser>
          <c:idx val="37"/>
          <c:order val="25"/>
          <c:tx>
            <c:strRef>
              <c:f>'Data_07_As-1'!$AB$14</c:f>
              <c:strCache>
                <c:ptCount val="1"/>
                <c:pt idx="0">
                  <c:v>As-2 As Conc. from 103AsSi RSF (At./cm3)</c:v>
                </c:pt>
              </c:strCache>
            </c:strRef>
          </c:tx>
          <c:spPr>
            <a:ln>
              <a:solidFill>
                <a:srgbClr val="00B0F0"/>
              </a:solidFill>
              <a:prstDash val="sysDash"/>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1-4CDB-4843-8597-4EEEA4EA0977}"/>
            </c:ext>
          </c:extLst>
        </c:ser>
        <c:ser>
          <c:idx val="40"/>
          <c:order val="28"/>
          <c:tx>
            <c:strRef>
              <c:f>'Data_09_As-2'!$Y$14</c:f>
              <c:strCache>
                <c:ptCount val="1"/>
                <c:pt idx="0">
                  <c:v>As-3 As Conc. using RSF (At./cm3)</c:v>
                </c:pt>
              </c:strCache>
            </c:strRef>
          </c:tx>
          <c:spPr>
            <a:ln>
              <a:solidFill>
                <a:srgbClr val="00B05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04-4CDB-4843-8597-4EEEA4EA0977}"/>
            </c:ext>
          </c:extLst>
        </c:ser>
        <c:ser>
          <c:idx val="41"/>
          <c:order val="29"/>
          <c:tx>
            <c:strRef>
              <c:f>'Data_09_As-2'!$AB$14</c:f>
              <c:strCache>
                <c:ptCount val="1"/>
                <c:pt idx="0">
                  <c:v>As-2 As Conc. from 103AsSi RSF (At./cm3)</c:v>
                </c:pt>
              </c:strCache>
            </c:strRef>
          </c:tx>
          <c:spPr>
            <a:ln>
              <a:solidFill>
                <a:srgbClr val="00B050"/>
              </a:solidFill>
              <a:prstDash val="sysDash"/>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05-4CDB-4843-8597-4EEEA4EA0977}"/>
            </c:ext>
          </c:extLst>
        </c:ser>
        <c:ser>
          <c:idx val="44"/>
          <c:order val="32"/>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08-4CDB-4843-8597-4EEEA4EA0977}"/>
            </c:ext>
          </c:extLst>
        </c:ser>
        <c:ser>
          <c:idx val="45"/>
          <c:order val="33"/>
          <c:tx>
            <c:strRef>
              <c:f>'Data_10_As-3'!$AB$14</c:f>
              <c:strCache>
                <c:ptCount val="1"/>
                <c:pt idx="0">
                  <c:v>As-2 As Conc. from 103AsSi RSF (At./cm3)</c:v>
                </c:pt>
              </c:strCache>
            </c:strRef>
          </c:tx>
          <c:spPr>
            <a:ln>
              <a:solidFill>
                <a:srgbClr val="FF0000"/>
              </a:solidFill>
              <a:prstDash val="sysDash"/>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09-4CDB-4843-8597-4EEEA4EA0977}"/>
            </c:ext>
          </c:extLst>
        </c:ser>
        <c:ser>
          <c:idx val="56"/>
          <c:order val="44"/>
          <c:tx>
            <c:strRef>
              <c:f>'Data_11_As-1'!$Y$14</c:f>
              <c:strCache>
                <c:ptCount val="1"/>
                <c:pt idx="0">
                  <c:v>As-3 As Conc. using RSF (At./cm3)</c:v>
                </c:pt>
              </c:strCache>
            </c:strRef>
          </c:tx>
          <c:spPr>
            <a:ln>
              <a:solidFill>
                <a:srgbClr val="00B0F0"/>
              </a:solidFill>
            </a:ln>
          </c:spPr>
          <c:marker>
            <c:symbol val="none"/>
          </c:marker>
          <c:xVal>
            <c:numRef>
              <c:f>'Data_11_As-1'!$Y$16:$Y$54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'Data_11_As-1'!$AA$16:$AA$54</c:f>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0C-4CDB-4843-8597-4EEEA4EA0977}"/>
            </c:ext>
          </c:extLst>
        </c:ser>
        <c:ser>
          <c:idx val="57"/>
          <c:order val="45"/>
          <c:tx>
            <c:strRef>
              <c:f>'Data_11_As-1'!$AB$14</c:f>
              <c:strCache>
                <c:ptCount val="1"/>
                <c:pt idx="0">
                  <c:v>As-2 As Conc. from 103AsSi RSF (At./cm3)</c:v>
                </c:pt>
              </c:strCache>
            </c:strRef>
          </c:tx>
          <c:spPr>
            <a:ln>
              <a:solidFill>
                <a:srgbClr val="00B0F0"/>
              </a:solidFill>
              <a:prstDash val="sysDash"/>
            </a:ln>
          </c:spPr>
          <c:marker>
            <c:symbol val="none"/>
          </c:marker>
          <c:xVal>
            <c:numRef>
              <c:f>'Data_11_As-1'!$AB$16:$AB$54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'Data_11_As-1'!$AD$16:$AD$54</c:f>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0D-4CDB-4843-8597-4EEEA4EA0977}"/>
            </c:ext>
          </c:extLst>
        </c:ser>
        <c:ser>
          <c:idx val="8"/>
          <c:order val="56"/>
          <c:tx>
            <c:strRef>
              <c:f>'Data_12_As-2'!$Y$14</c:f>
              <c:strCache>
                <c:ptCount val="1"/>
                <c:pt idx="0">
                  <c:v>As-3 As Conc. using RSF (At./cm3)</c:v>
                </c:pt>
              </c:strCache>
            </c:strRef>
          </c:tx>
          <c:spPr>
            <a:ln>
              <a:solidFill>
                <a:srgbClr val="00B050"/>
              </a:solidFill>
            </a:ln>
          </c:spPr>
          <c:marker>
            <c:symbol val="none"/>
          </c:marker>
          <c:xVal>
            <c:numRef>
              <c:f>'Data_12_As-2'!$Y$16:$Y$54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'Data_12_As-2'!$AA$16:$AA$54</c:f>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10-4CDB-4843-8597-4EEEA4EA0977}"/>
            </c:ext>
          </c:extLst>
        </c:ser>
        <c:ser>
          <c:idx val="9"/>
          <c:order val="57"/>
          <c:tx>
            <c:strRef>
              <c:f>'Data_12_As-2'!$AB$14</c:f>
              <c:strCache>
                <c:ptCount val="1"/>
                <c:pt idx="0">
                  <c:v>As-2 As Conc. from 103AsSi RSF (At./cm3)</c:v>
                </c:pt>
              </c:strCache>
            </c:strRef>
          </c:tx>
          <c:spPr>
            <a:ln>
              <a:solidFill>
                <a:srgbClr val="00B050"/>
              </a:solidFill>
              <a:prstDash val="sysDash"/>
            </a:ln>
          </c:spPr>
          <c:marker>
            <c:symbol val="none"/>
          </c:marker>
          <c:xVal>
            <c:numRef>
              <c:f>'Data_12_As-2'!$AB$16:$AB$54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'Data_12_As-2'!$AD$16:$AD$54</c:f>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11-4CDB-4843-8597-4EEEA4EA0977}"/>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14-4CDB-4843-8597-4EEEA4EA0977}"/>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15-4CDB-4843-8597-4EEEA4EA0977}"/>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16-4CDB-4843-8597-4EEEA4EA0977}"/>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17-4CDB-4843-8597-4EEEA4EA0977}"/>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18-4CDB-4843-8597-4EEEA4EA0977}"/>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19-4CDB-4843-8597-4EEEA4EA0977}"/>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A-4CDB-4843-8597-4EEEA4EA0977}"/>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B-4CDB-4843-8597-4EEEA4EA0977}"/>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C-4CDB-4843-8597-4EEEA4EA0977}"/>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D-4CDB-4843-8597-4EEEA4EA0977}"/>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E-4CDB-4843-8597-4EEEA4EA0977}"/>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F-4CDB-4843-8597-4EEEA4EA0977}"/>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20-4CDB-4843-8597-4EEEA4EA0977}"/>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21-4CDB-4843-8597-4EEEA4EA0977}"/>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2-4CDB-4843-8597-4EEEA4EA0977}"/>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3-4CDB-4843-8597-4EEEA4EA0977}"/>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24-4CDB-4843-8597-4EEEA4EA0977}"/>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25-4CDB-4843-8597-4EEEA4EA0977}"/>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26-4CDB-4843-8597-4EEEA4EA0977}"/>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27-4CDB-4843-8597-4EEEA4EA0977}"/>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28-4CDB-4843-8597-4EEEA4EA0977}"/>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9-4CDB-4843-8597-4EEEA4EA0977}"/>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A-4CDB-4843-8597-4EEEA4EA0977}"/>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B-4CDB-4843-8597-4EEEA4EA0977}"/>
                  </c:ext>
                </c:extLst>
              </c15:ser>
            </c15:filteredScatterSeries>
            <c15:filteredScatterSeries>
              <c15:ser>
                <c:idx val="38"/>
                <c:order val="26"/>
                <c:tx>
                  <c:strRef>
                    <c:extLst xmlns:c15="http://schemas.microsoft.com/office/drawing/2012/char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xmlns:c15="http://schemas.microsoft.com/office/drawing/2012/chart">
                  <c:ext xmlns:c16="http://schemas.microsoft.com/office/drawing/2014/chart" uri="{C3380CC4-5D6E-409C-BE32-E72D297353CC}">
                    <c16:uniqueId val="{00000002-4CDB-4843-8597-4EEEA4EA0977}"/>
                  </c:ext>
                </c:extLst>
              </c15:ser>
            </c15:filteredScatterSeries>
            <c15:filteredScatterSeries>
              <c15:ser>
                <c:idx val="39"/>
                <c:order val="27"/>
                <c:tx>
                  <c:strRef>
                    <c:extLst xmlns:c15="http://schemas.microsoft.com/office/drawing/2012/char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3-4CDB-4843-8597-4EEEA4EA0977}"/>
                  </c:ext>
                </c:extLst>
              </c15:ser>
            </c15:filteredScatterSeries>
            <c15:filteredScatterSeries>
              <c15:ser>
                <c:idx val="42"/>
                <c:order val="30"/>
                <c:tx>
                  <c:strRef>
                    <c:extLst xmlns:c15="http://schemas.microsoft.com/office/drawing/2012/char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xmlns:c15="http://schemas.microsoft.com/office/drawing/2012/chart">
                  <c:ext xmlns:c16="http://schemas.microsoft.com/office/drawing/2014/chart" uri="{C3380CC4-5D6E-409C-BE32-E72D297353CC}">
                    <c16:uniqueId val="{00000006-4CDB-4843-8597-4EEEA4EA0977}"/>
                  </c:ext>
                </c:extLst>
              </c15:ser>
            </c15:filteredScatterSeries>
            <c15:filteredScatterSeries>
              <c15:ser>
                <c:idx val="43"/>
                <c:order val="31"/>
                <c:tx>
                  <c:strRef>
                    <c:extLst xmlns:c15="http://schemas.microsoft.com/office/drawing/2012/char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rgbClr val="00B05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7-4CDB-4843-8597-4EEEA4EA0977}"/>
                  </c:ext>
                </c:extLst>
              </c15:ser>
            </c15:filteredScatterSeries>
            <c15:filteredScatterSeries>
              <c15:ser>
                <c:idx val="46"/>
                <c:order val="34"/>
                <c:tx>
                  <c:strRef>
                    <c:extLst xmlns:c15="http://schemas.microsoft.com/office/drawing/2012/char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A-4CDB-4843-8597-4EEEA4EA0977}"/>
                  </c:ext>
                </c:extLst>
              </c15:ser>
            </c15:filteredScatterSeries>
            <c15:filteredScatterSeries>
              <c15:ser>
                <c:idx val="47"/>
                <c:order val="35"/>
                <c:tx>
                  <c:strRef>
                    <c:extLst xmlns:c15="http://schemas.microsoft.com/office/drawing/2012/char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xmlns:c15="http://schemas.microsoft.com/office/drawing/2012/chart">
                  <c:ext xmlns:c16="http://schemas.microsoft.com/office/drawing/2014/chart" uri="{C3380CC4-5D6E-409C-BE32-E72D297353CC}">
                    <c16:uniqueId val="{0000000B-4CDB-4843-8597-4EEEA4EA0977}"/>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C-4CDB-4843-8597-4EEEA4EA0977}"/>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D-4CDB-4843-8597-4EEEA4EA0977}"/>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E-4CDB-4843-8597-4EEEA4EA0977}"/>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F-4CDB-4843-8597-4EEEA4EA0977}"/>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30-4CDB-4843-8597-4EEEA4EA0977}"/>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31-4CDB-4843-8597-4EEEA4EA0977}"/>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2-4CDB-4843-8597-4EEEA4EA0977}"/>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3-4CDB-4843-8597-4EEEA4EA0977}"/>
                  </c:ext>
                </c:extLst>
              </c15:ser>
            </c15:filteredScatterSeries>
            <c15:filteredScatterSeries>
              <c15:ser>
                <c:idx val="58"/>
                <c:order val="46"/>
                <c:tx>
                  <c:strRef>
                    <c:extLst xmlns:c15="http://schemas.microsoft.com/office/drawing/2012/char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xmlns:c15="http://schemas.microsoft.com/office/drawing/2012/chart">
                  <c:ext xmlns:c16="http://schemas.microsoft.com/office/drawing/2014/chart" uri="{C3380CC4-5D6E-409C-BE32-E72D297353CC}">
                    <c16:uniqueId val="{0000000E-4CDB-4843-8597-4EEEA4EA0977}"/>
                  </c:ext>
                </c:extLst>
              </c15:ser>
            </c15:filteredScatterSeries>
            <c15:filteredScatterSeries>
              <c15:ser>
                <c:idx val="59"/>
                <c:order val="47"/>
                <c:tx>
                  <c:strRef>
                    <c:extLst xmlns:c15="http://schemas.microsoft.com/office/drawing/2012/char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rgbClr val="00B0F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xmlns:c15="http://schemas.microsoft.com/office/drawing/2012/chart">
                  <c:ext xmlns:c16="http://schemas.microsoft.com/office/drawing/2014/chart" uri="{C3380CC4-5D6E-409C-BE32-E72D297353CC}">
                    <c16:uniqueId val="{0000000F-4CDB-4843-8597-4EEEA4EA0977}"/>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4-4CDB-4843-8597-4EEEA4EA0977}"/>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5-4CDB-4843-8597-4EEEA4EA0977}"/>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6-4CDB-4843-8597-4EEEA4EA0977}"/>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7-4CDB-4843-8597-4EEEA4EA0977}"/>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8-4CDB-4843-8597-4EEEA4EA0977}"/>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9-4CDB-4843-8597-4EEEA4EA0977}"/>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A-4CDB-4843-8597-4EEEA4EA0977}"/>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4CDB-4843-8597-4EEEA4EA0977}"/>
                  </c:ext>
                </c:extLst>
              </c15:ser>
            </c15:filteredScatterSeries>
            <c15:filteredScatterSeries>
              <c15:ser>
                <c:idx val="10"/>
                <c:order val="58"/>
                <c:tx>
                  <c:strRef>
                    <c:extLst xmlns:c15="http://schemas.microsoft.com/office/drawing/2012/char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xmlns:c15="http://schemas.microsoft.com/office/drawing/2012/chart">
                  <c:ext xmlns:c16="http://schemas.microsoft.com/office/drawing/2014/chart" uri="{C3380CC4-5D6E-409C-BE32-E72D297353CC}">
                    <c16:uniqueId val="{00000012-4CDB-4843-8597-4EEEA4EA0977}"/>
                  </c:ext>
                </c:extLst>
              </c15:ser>
            </c15:filteredScatterSeries>
            <c15:filteredScatterSeries>
              <c15:ser>
                <c:idx val="11"/>
                <c:order val="59"/>
                <c:tx>
                  <c:strRef>
                    <c:extLst xmlns:c15="http://schemas.microsoft.com/office/drawing/2012/char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13-4CDB-4843-8597-4EEEA4EA0977}"/>
                  </c:ext>
                </c:extLst>
              </c15:ser>
            </c15:filteredScatterSeries>
          </c:ext>
        </c:extLst>
      </c:scatterChart>
      <c:valAx>
        <c:axId val="5994744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Comparison 3 samples As and AsSi quantified with SF</a:t>
            </a:r>
            <a:endParaRPr lang="en-US">
              <a:effectLst/>
            </a:endParaRPr>
          </a:p>
        </c:rich>
      </c:tx>
      <c:overlay val="0"/>
    </c:title>
    <c:autoTitleDeleted val="0"/>
    <c:plotArea>
      <c:layout/>
      <c:scatterChart>
        <c:scatterStyle val="lineMarker"/>
        <c:varyColors val="0"/>
        <c:ser>
          <c:idx val="38"/>
          <c:order val="26"/>
          <c:tx>
            <c:strRef>
              <c:f>'Data_07_As-1'!$AE$14</c:f>
              <c:strCache>
                <c:ptCount val="1"/>
                <c:pt idx="0">
                  <c:v>As-1 As Conc. using SF (At./cm3)</c:v>
                </c:pt>
              </c:strCache>
            </c:strRef>
          </c:tx>
          <c:spPr>
            <a:ln>
              <a:solidFill>
                <a:srgbClr val="00B0F0"/>
              </a:solidFill>
              <a:prstDash val="solid"/>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02-122D-4229-9662-9FA2FEBCBAD0}"/>
            </c:ext>
          </c:extLst>
        </c:ser>
        <c:ser>
          <c:idx val="39"/>
          <c:order val="27"/>
          <c:tx>
            <c:strRef>
              <c:f>'Data_07_As-1'!$AH$14</c:f>
              <c:strCache>
                <c:ptCount val="1"/>
                <c:pt idx="0">
                  <c:v>As-1 As Conc. from 103AsSi SF (At./cm3)</c:v>
                </c:pt>
              </c:strCache>
            </c:strRef>
          </c:tx>
          <c:spPr>
            <a:ln>
              <a:solidFill>
                <a:srgbClr val="00B0F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03-122D-4229-9662-9FA2FEBCBAD0}"/>
            </c:ext>
          </c:extLst>
        </c:ser>
        <c:ser>
          <c:idx val="42"/>
          <c:order val="30"/>
          <c:tx>
            <c:strRef>
              <c:f>'Data_09_As-2'!$AE$14</c:f>
              <c:strCache>
                <c:ptCount val="1"/>
                <c:pt idx="0">
                  <c:v>As-2 As Conc. using SF (At./cm3)</c:v>
                </c:pt>
              </c:strCache>
            </c:strRef>
          </c:tx>
          <c:spPr>
            <a:ln>
              <a:solidFill>
                <a:srgbClr val="00B050"/>
              </a:solidFill>
              <a:prstDash val="solid"/>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06-122D-4229-9662-9FA2FEBCBAD0}"/>
            </c:ext>
          </c:extLst>
        </c:ser>
        <c:ser>
          <c:idx val="43"/>
          <c:order val="31"/>
          <c:tx>
            <c:strRef>
              <c:f>'Data_09_As-2'!$AH$14</c:f>
              <c:strCache>
                <c:ptCount val="1"/>
                <c:pt idx="0">
                  <c:v>As-2 As Conc. from 103AsSi SF (At./cm3)</c:v>
                </c:pt>
              </c:strCache>
            </c:strRef>
          </c:tx>
          <c:spPr>
            <a:ln>
              <a:solidFill>
                <a:srgbClr val="00B05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07-122D-4229-9662-9FA2FEBCBAD0}"/>
            </c:ext>
          </c:extLst>
        </c:ser>
        <c:ser>
          <c:idx val="46"/>
          <c:order val="34"/>
          <c:tx>
            <c:strRef>
              <c:f>'Data_10_As-3'!$AE$14</c:f>
              <c:strCache>
                <c:ptCount val="1"/>
                <c:pt idx="0">
                  <c:v>As-3 As Conc. using SF (At./cm3)</c:v>
                </c:pt>
              </c:strCache>
            </c:strRef>
          </c:tx>
          <c:spPr>
            <a:ln>
              <a:solidFill>
                <a:srgbClr val="FF0000"/>
              </a:solidFill>
              <a:prstDash val="solid"/>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0A-122D-4229-9662-9FA2FEBCBAD0}"/>
            </c:ext>
          </c:extLst>
        </c:ser>
        <c:ser>
          <c:idx val="47"/>
          <c:order val="35"/>
          <c:tx>
            <c:strRef>
              <c:f>'Data_10_As-3'!$AH$14</c:f>
              <c:strCache>
                <c:ptCount val="1"/>
                <c:pt idx="0">
                  <c:v>As-3 As Conc. from 103AsSi SF (At./cm3)</c:v>
                </c:pt>
              </c:strCache>
            </c:strRef>
          </c:tx>
          <c:spPr>
            <a:ln>
              <a:solidFill>
                <a:srgbClr val="FF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0B-122D-4229-9662-9FA2FEBCBAD0}"/>
            </c:ext>
          </c:extLst>
        </c:ser>
        <c:ser>
          <c:idx val="58"/>
          <c:order val="46"/>
          <c:tx>
            <c:strRef>
              <c:f>'Data_11_As-1'!$AE$14</c:f>
              <c:strCache>
                <c:ptCount val="1"/>
                <c:pt idx="0">
                  <c:v>As-1 Bis As Conc. using SF (At./cm3)</c:v>
                </c:pt>
              </c:strCache>
            </c:strRef>
          </c:tx>
          <c:spPr>
            <a:ln>
              <a:solidFill>
                <a:srgbClr val="00B0F0"/>
              </a:solidFill>
              <a:prstDash val="solid"/>
            </a:ln>
          </c:spPr>
          <c:marker>
            <c:symbol val="none"/>
          </c:marker>
          <c:xVal>
            <c:numRef>
              <c:f>'Data_11_As-1'!$AE$16:$AE$54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'Data_11_As-1'!$AG$16:$AG$54</c:f>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0E-122D-4229-9662-9FA2FEBCBAD0}"/>
            </c:ext>
          </c:extLst>
        </c:ser>
        <c:ser>
          <c:idx val="59"/>
          <c:order val="47"/>
          <c:tx>
            <c:strRef>
              <c:f>'Data_11_As-1'!$AH$14</c:f>
              <c:strCache>
                <c:ptCount val="1"/>
                <c:pt idx="0">
                  <c:v>As-1 Bis As Conc. from 103AsSi SF (At./cm3)</c:v>
                </c:pt>
              </c:strCache>
            </c:strRef>
          </c:tx>
          <c:spPr>
            <a:ln>
              <a:solidFill>
                <a:srgbClr val="00B0F0"/>
              </a:solidFill>
              <a:prstDash val="sysDash"/>
            </a:ln>
          </c:spPr>
          <c:marker>
            <c:symbol val="none"/>
          </c:marker>
          <c:xVal>
            <c:numRef>
              <c:f>'Data_11_As-1'!$AH$16:$AH$54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'Data_11_As-1'!$AJ$16:$AJ$54</c:f>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0F-122D-4229-9662-9FA2FEBCBAD0}"/>
            </c:ext>
          </c:extLst>
        </c:ser>
        <c:ser>
          <c:idx val="10"/>
          <c:order val="58"/>
          <c:tx>
            <c:strRef>
              <c:f>'Data_12_As-2'!$AE$14</c:f>
              <c:strCache>
                <c:ptCount val="1"/>
                <c:pt idx="0">
                  <c:v>As-2 Bis As Conc. using SF (At./cm3)</c:v>
                </c:pt>
              </c:strCache>
            </c:strRef>
          </c:tx>
          <c:spPr>
            <a:ln>
              <a:solidFill>
                <a:srgbClr val="00B050"/>
              </a:solidFill>
              <a:prstDash val="solid"/>
            </a:ln>
          </c:spPr>
          <c:marker>
            <c:symbol val="none"/>
          </c:marker>
          <c:xVal>
            <c:numRef>
              <c:f>'Data_12_As-2'!$AE$16:$AE$54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'Data_12_As-2'!$AG$16:$AG$54</c:f>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12-122D-4229-9662-9FA2FEBCBAD0}"/>
            </c:ext>
          </c:extLst>
        </c:ser>
        <c:ser>
          <c:idx val="11"/>
          <c:order val="59"/>
          <c:tx>
            <c:strRef>
              <c:f>'Data_12_As-2'!$AH$14</c:f>
              <c:strCache>
                <c:ptCount val="1"/>
                <c:pt idx="0">
                  <c:v>As-2 Bis As Conc. from 103AsSi SF (At./cm3)</c:v>
                </c:pt>
              </c:strCache>
            </c:strRef>
          </c:tx>
          <c:spPr>
            <a:ln>
              <a:solidFill>
                <a:srgbClr val="00B050"/>
              </a:solidFill>
              <a:prstDash val="sysDash"/>
            </a:ln>
          </c:spPr>
          <c:marker>
            <c:symbol val="none"/>
          </c:marker>
          <c:xVal>
            <c:numRef>
              <c:f>'Data_12_As-2'!$AH$16:$AH$54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'Data_12_As-2'!$AJ$16:$AJ$54</c:f>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13-122D-4229-9662-9FA2FEBCBAD0}"/>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14-122D-4229-9662-9FA2FEBCBAD0}"/>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15-122D-4229-9662-9FA2FEBCBAD0}"/>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16-122D-4229-9662-9FA2FEBCBAD0}"/>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17-122D-4229-9662-9FA2FEBCBAD0}"/>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18-122D-4229-9662-9FA2FEBCBAD0}"/>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19-122D-4229-9662-9FA2FEBCBAD0}"/>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A-122D-4229-9662-9FA2FEBCBAD0}"/>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B-122D-4229-9662-9FA2FEBCBAD0}"/>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C-122D-4229-9662-9FA2FEBCBAD0}"/>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D-122D-4229-9662-9FA2FEBCBAD0}"/>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E-122D-4229-9662-9FA2FEBCBAD0}"/>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F-122D-4229-9662-9FA2FEBCBAD0}"/>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20-122D-4229-9662-9FA2FEBCBAD0}"/>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21-122D-4229-9662-9FA2FEBCBAD0}"/>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2-122D-4229-9662-9FA2FEBCBAD0}"/>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3-122D-4229-9662-9FA2FEBCBAD0}"/>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24-122D-4229-9662-9FA2FEBCBAD0}"/>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25-122D-4229-9662-9FA2FEBCBAD0}"/>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26-122D-4229-9662-9FA2FEBCBAD0}"/>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27-122D-4229-9662-9FA2FEBCBAD0}"/>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28-122D-4229-9662-9FA2FEBCBAD0}"/>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9-122D-4229-9662-9FA2FEBCBAD0}"/>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A-122D-4229-9662-9FA2FEBCBAD0}"/>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B-122D-4229-9662-9FA2FEBCBAD0}"/>
                  </c:ext>
                </c:extLst>
              </c15:ser>
            </c15:filteredScatterSeries>
            <c15:filteredScatterSeries>
              <c15:ser>
                <c:idx val="36"/>
                <c:order val="24"/>
                <c:tx>
                  <c:strRef>
                    <c:extLst xmlns:c15="http://schemas.microsoft.com/office/drawing/2012/char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xmlns:c15="http://schemas.microsoft.com/office/drawing/2012/char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xmlns:c15="http://schemas.microsoft.com/office/drawing/2012/chart">
                  <c:ext xmlns:c16="http://schemas.microsoft.com/office/drawing/2014/chart" uri="{C3380CC4-5D6E-409C-BE32-E72D297353CC}">
                    <c16:uniqueId val="{00000000-122D-4229-9662-9FA2FEBCBAD0}"/>
                  </c:ext>
                </c:extLst>
              </c15:ser>
            </c15:filteredScatterSeries>
            <c15:filteredScatterSeries>
              <c15:ser>
                <c:idx val="37"/>
                <c:order val="25"/>
                <c:tx>
                  <c:strRef>
                    <c:extLst xmlns:c15="http://schemas.microsoft.com/office/drawing/2012/char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01-122D-4229-9662-9FA2FEBCBAD0}"/>
                  </c:ext>
                </c:extLst>
              </c15:ser>
            </c15:filteredScatterSeries>
            <c15:filteredScatterSeries>
              <c15:ser>
                <c:idx val="40"/>
                <c:order val="28"/>
                <c:tx>
                  <c:strRef>
                    <c:extLst xmlns:c15="http://schemas.microsoft.com/office/drawing/2012/char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xmlns:c15="http://schemas.microsoft.com/office/drawing/2012/chart">
                  <c:ext xmlns:c16="http://schemas.microsoft.com/office/drawing/2014/chart" uri="{C3380CC4-5D6E-409C-BE32-E72D297353CC}">
                    <c16:uniqueId val="{00000004-122D-4229-9662-9FA2FEBCBAD0}"/>
                  </c:ext>
                </c:extLst>
              </c15:ser>
            </c15:filteredScatterSeries>
            <c15:filteredScatterSeries>
              <c15:ser>
                <c:idx val="41"/>
                <c:order val="29"/>
                <c:tx>
                  <c:strRef>
                    <c:extLst xmlns:c15="http://schemas.microsoft.com/office/drawing/2012/char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5-122D-4229-9662-9FA2FEBCBAD0}"/>
                  </c:ext>
                </c:extLst>
              </c15:ser>
            </c15:filteredScatterSeries>
            <c15:filteredScatterSeries>
              <c15:ser>
                <c:idx val="44"/>
                <c:order val="32"/>
                <c:tx>
                  <c:strRef>
                    <c:extLst xmlns:c15="http://schemas.microsoft.com/office/drawing/2012/char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8-122D-4229-9662-9FA2FEBCBAD0}"/>
                  </c:ext>
                </c:extLst>
              </c15:ser>
            </c15:filteredScatterSeries>
            <c15:filteredScatterSeries>
              <c15:ser>
                <c:idx val="45"/>
                <c:order val="33"/>
                <c:tx>
                  <c:strRef>
                    <c:extLst xmlns:c15="http://schemas.microsoft.com/office/drawing/2012/char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xmlns:c15="http://schemas.microsoft.com/office/drawing/2012/chart">
                  <c:ext xmlns:c16="http://schemas.microsoft.com/office/drawing/2014/chart" uri="{C3380CC4-5D6E-409C-BE32-E72D297353CC}">
                    <c16:uniqueId val="{00000009-122D-4229-9662-9FA2FEBCBAD0}"/>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C-122D-4229-9662-9FA2FEBCBAD0}"/>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D-122D-4229-9662-9FA2FEBCBAD0}"/>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E-122D-4229-9662-9FA2FEBCBAD0}"/>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F-122D-4229-9662-9FA2FEBCBAD0}"/>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30-122D-4229-9662-9FA2FEBCBAD0}"/>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31-122D-4229-9662-9FA2FEBCBAD0}"/>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2-122D-4229-9662-9FA2FEBCBAD0}"/>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3-122D-4229-9662-9FA2FEBCBAD0}"/>
                  </c:ext>
                </c:extLst>
              </c15:ser>
            </c15:filteredScatterSeries>
            <c15:filteredScatterSeries>
              <c15:ser>
                <c:idx val="56"/>
                <c:order val="44"/>
                <c:tx>
                  <c:strRef>
                    <c:extLst xmlns:c15="http://schemas.microsoft.com/office/drawing/2012/char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xmlns:c15="http://schemas.microsoft.com/office/drawing/2012/chart">
                  <c:ext xmlns:c16="http://schemas.microsoft.com/office/drawing/2014/chart" uri="{C3380CC4-5D6E-409C-BE32-E72D297353CC}">
                    <c16:uniqueId val="{0000000C-122D-4229-9662-9FA2FEBCBAD0}"/>
                  </c:ext>
                </c:extLst>
              </c15:ser>
            </c15:filteredScatterSeries>
            <c15:filteredScatterSeries>
              <c15:ser>
                <c:idx val="57"/>
                <c:order val="45"/>
                <c:tx>
                  <c:strRef>
                    <c:extLst xmlns:c15="http://schemas.microsoft.com/office/drawing/2012/char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xmlns:c15="http://schemas.microsoft.com/office/drawing/2012/chart">
                  <c:ext xmlns:c16="http://schemas.microsoft.com/office/drawing/2014/chart" uri="{C3380CC4-5D6E-409C-BE32-E72D297353CC}">
                    <c16:uniqueId val="{0000000D-122D-4229-9662-9FA2FEBCBAD0}"/>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4-122D-4229-9662-9FA2FEBCBAD0}"/>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5-122D-4229-9662-9FA2FEBCBAD0}"/>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6-122D-4229-9662-9FA2FEBCBAD0}"/>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7-122D-4229-9662-9FA2FEBCBAD0}"/>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8-122D-4229-9662-9FA2FEBCBAD0}"/>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9-122D-4229-9662-9FA2FEBCBAD0}"/>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A-122D-4229-9662-9FA2FEBCBAD0}"/>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122D-4229-9662-9FA2FEBCBAD0}"/>
                  </c:ext>
                </c:extLst>
              </c15:ser>
            </c15:filteredScatterSeries>
            <c15:filteredScatterSeries>
              <c15:ser>
                <c:idx val="8"/>
                <c:order val="56"/>
                <c:tx>
                  <c:strRef>
                    <c:extLst xmlns:c15="http://schemas.microsoft.com/office/drawing/2012/chart">
                      <c:ext xmlns:c15="http://schemas.microsoft.com/office/drawing/2012/chart" uri="{02D57815-91ED-43cb-92C2-25804820EDAC}">
                        <c15:formulaRef>
                          <c15:sqref>'Data_12_As-2'!$Y$14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xmlns:c15="http://schemas.microsoft.com/office/drawing/2012/chart">
                  <c:ext xmlns:c16="http://schemas.microsoft.com/office/drawing/2014/chart" uri="{C3380CC4-5D6E-409C-BE32-E72D297353CC}">
                    <c16:uniqueId val="{00000010-122D-4229-9662-9FA2FEBCBAD0}"/>
                  </c:ext>
                </c:extLst>
              </c15:ser>
            </c15:filteredScatterSeries>
            <c15:filteredScatterSeries>
              <c15:ser>
                <c:idx val="9"/>
                <c:order val="57"/>
                <c:tx>
                  <c:strRef>
                    <c:extLst xmlns:c15="http://schemas.microsoft.com/office/drawing/2012/char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11-122D-4229-9662-9FA2FEBCBAD0}"/>
                  </c:ext>
                </c:extLst>
              </c15:ser>
            </c15:filteredScatterSeries>
          </c:ext>
        </c:extLst>
      </c:scatterChart>
      <c:valAx>
        <c:axId val="599474496"/>
        <c:scaling>
          <c:orientation val="minMax"/>
          <c:max val="150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As-2 Repeat</a:t>
            </a:r>
          </a:p>
        </c:rich>
      </c:tx>
      <c:overlay val="0"/>
    </c:title>
    <c:autoTitleDeleted val="0"/>
    <c:plotArea>
      <c:layout/>
      <c:scatterChart>
        <c:scatterStyle val="lineMarker"/>
        <c:varyColors val="0"/>
        <c:ser>
          <c:idx val="36"/>
          <c:order val="24"/>
          <c:tx>
            <c:strRef>
              <c:f>'Data_07_As-1'!$Y$14</c:f>
              <c:strCache>
                <c:ptCount val="1"/>
                <c:pt idx="0">
                  <c:v>As-3 As Conc. using RSF (At./cm3)</c:v>
                </c:pt>
              </c:strCache>
            </c:strRef>
          </c:tx>
          <c:spPr>
            <a:ln>
              <a:solidFill>
                <a:srgbClr val="00B0F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90-9800-42C8-8E28-42471AB86A69}"/>
            </c:ext>
          </c:extLst>
        </c:ser>
        <c:ser>
          <c:idx val="37"/>
          <c:order val="25"/>
          <c:tx>
            <c:strRef>
              <c:f>'Data_07_As-1'!$AB$14</c:f>
              <c:strCache>
                <c:ptCount val="1"/>
                <c:pt idx="0">
                  <c:v>As-2 As Conc. from 103AsSi RSF (At./cm3)</c:v>
                </c:pt>
              </c:strCache>
            </c:strRef>
          </c:tx>
          <c:spPr>
            <a:ln>
              <a:solidFill>
                <a:srgbClr val="00B0F0"/>
              </a:solidFill>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91-9800-42C8-8E28-42471AB86A69}"/>
            </c:ext>
          </c:extLst>
        </c:ser>
        <c:ser>
          <c:idx val="38"/>
          <c:order val="26"/>
          <c:tx>
            <c:strRef>
              <c:f>'Data_07_As-1'!$AE$14</c:f>
              <c:strCache>
                <c:ptCount val="1"/>
                <c:pt idx="0">
                  <c:v>As-1 As Conc. using SF (At./cm3)</c:v>
                </c:pt>
              </c:strCache>
            </c:strRef>
          </c:tx>
          <c:spPr>
            <a:ln>
              <a:solidFill>
                <a:srgbClr val="00B0F0"/>
              </a:solidFill>
              <a:prstDash val="sysDash"/>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92-9800-42C8-8E28-42471AB86A69}"/>
            </c:ext>
          </c:extLst>
        </c:ser>
        <c:ser>
          <c:idx val="39"/>
          <c:order val="27"/>
          <c:tx>
            <c:strRef>
              <c:f>'Data_07_As-1'!$AH$14</c:f>
              <c:strCache>
                <c:ptCount val="1"/>
                <c:pt idx="0">
                  <c:v>As-1 As Conc. from 103AsSi SF (At./cm3)</c:v>
                </c:pt>
              </c:strCache>
            </c:strRef>
          </c:tx>
          <c:spPr>
            <a:ln>
              <a:solidFill>
                <a:srgbClr val="00B0F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93-9800-42C8-8E28-42471AB86A69}"/>
            </c:ext>
          </c:extLst>
        </c:ser>
        <c:ser>
          <c:idx val="40"/>
          <c:order val="28"/>
          <c:tx>
            <c:strRef>
              <c:f>'Data_09_As-2'!$Y$14</c:f>
              <c:strCache>
                <c:ptCount val="1"/>
                <c:pt idx="0">
                  <c:v>As-3 As Conc. using RSF (At./cm3)</c:v>
                </c:pt>
              </c:strCache>
            </c:strRef>
          </c:tx>
          <c:spPr>
            <a:ln>
              <a:solidFill>
                <a:srgbClr val="00B05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94-9800-42C8-8E28-42471AB86A69}"/>
            </c:ext>
          </c:extLst>
        </c:ser>
        <c:ser>
          <c:idx val="41"/>
          <c:order val="29"/>
          <c:tx>
            <c:strRef>
              <c:f>'Data_09_As-2'!$AB$14</c:f>
              <c:strCache>
                <c:ptCount val="1"/>
                <c:pt idx="0">
                  <c:v>As-2 As Conc. from 103AsSi RSF (At./cm3)</c:v>
                </c:pt>
              </c:strCache>
            </c:strRef>
          </c:tx>
          <c:spPr>
            <a:ln>
              <a:solidFill>
                <a:srgbClr val="00B050"/>
              </a:solidFill>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95-9800-42C8-8E28-42471AB86A69}"/>
            </c:ext>
          </c:extLst>
        </c:ser>
        <c:ser>
          <c:idx val="42"/>
          <c:order val="30"/>
          <c:tx>
            <c:strRef>
              <c:f>'Data_09_As-2'!$AE$14</c:f>
              <c:strCache>
                <c:ptCount val="1"/>
                <c:pt idx="0">
                  <c:v>As-2 As Conc. using SF (At./cm3)</c:v>
                </c:pt>
              </c:strCache>
            </c:strRef>
          </c:tx>
          <c:spPr>
            <a:ln>
              <a:solidFill>
                <a:srgbClr val="00B050"/>
              </a:solidFill>
              <a:prstDash val="sysDash"/>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96-9800-42C8-8E28-42471AB86A69}"/>
            </c:ext>
          </c:extLst>
        </c:ser>
        <c:ser>
          <c:idx val="43"/>
          <c:order val="31"/>
          <c:tx>
            <c:strRef>
              <c:f>'Data_09_As-2'!$AH$14</c:f>
              <c:strCache>
                <c:ptCount val="1"/>
                <c:pt idx="0">
                  <c:v>As-2 As Conc. from 103AsSi SF (At./cm3)</c:v>
                </c:pt>
              </c:strCache>
            </c:strRef>
          </c:tx>
          <c:spPr>
            <a:ln>
              <a:solidFill>
                <a:srgbClr val="00B05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97-9800-42C8-8E28-42471AB86A69}"/>
            </c:ext>
          </c:extLst>
        </c:ser>
        <c:ser>
          <c:idx val="44"/>
          <c:order val="32"/>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98-9800-42C8-8E28-42471AB86A69}"/>
            </c:ext>
          </c:extLst>
        </c:ser>
        <c:ser>
          <c:idx val="45"/>
          <c:order val="33"/>
          <c:tx>
            <c:strRef>
              <c:f>'Data_10_As-3'!$AB$14</c:f>
              <c:strCache>
                <c:ptCount val="1"/>
                <c:pt idx="0">
                  <c:v>As-2 As Conc. from 103AsSi RSF (At./cm3)</c:v>
                </c:pt>
              </c:strCache>
            </c:strRef>
          </c:tx>
          <c:spPr>
            <a:ln>
              <a:solidFill>
                <a:srgbClr val="FF0000"/>
              </a:solidFill>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99-9800-42C8-8E28-42471AB86A69}"/>
            </c:ext>
          </c:extLst>
        </c:ser>
        <c:ser>
          <c:idx val="46"/>
          <c:order val="34"/>
          <c:tx>
            <c:strRef>
              <c:f>'Data_10_As-3'!$AE$14</c:f>
              <c:strCache>
                <c:ptCount val="1"/>
                <c:pt idx="0">
                  <c:v>As-3 As Conc. using SF (At./cm3)</c:v>
                </c:pt>
              </c:strCache>
            </c:strRef>
          </c:tx>
          <c:spPr>
            <a:ln>
              <a:solidFill>
                <a:srgbClr val="FF0000"/>
              </a:solidFill>
              <a:prstDash val="sysDash"/>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9A-9800-42C8-8E28-42471AB86A69}"/>
            </c:ext>
          </c:extLst>
        </c:ser>
        <c:ser>
          <c:idx val="47"/>
          <c:order val="35"/>
          <c:tx>
            <c:strRef>
              <c:f>'Data_10_As-3'!$AH$14</c:f>
              <c:strCache>
                <c:ptCount val="1"/>
                <c:pt idx="0">
                  <c:v>As-3 As Conc. from 103AsSi SF (At./cm3)</c:v>
                </c:pt>
              </c:strCache>
            </c:strRef>
          </c:tx>
          <c:spPr>
            <a:ln>
              <a:solidFill>
                <a:srgbClr val="FF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9B-9800-42C8-8E28-42471AB86A69}"/>
            </c:ext>
          </c:extLst>
        </c:ser>
        <c:ser>
          <c:idx val="56"/>
          <c:order val="44"/>
          <c:tx>
            <c:strRef>
              <c:f>'Data_11_As-1'!$Y$14</c:f>
              <c:strCache>
                <c:ptCount val="1"/>
                <c:pt idx="0">
                  <c:v>As-3 As Conc. using RSF (At./cm3)</c:v>
                </c:pt>
              </c:strCache>
            </c:strRef>
          </c:tx>
          <c:spPr>
            <a:ln>
              <a:solidFill>
                <a:srgbClr val="00B0F0"/>
              </a:solidFill>
            </a:ln>
          </c:spPr>
          <c:marker>
            <c:symbol val="none"/>
          </c:marker>
          <c:xVal>
            <c:numRef>
              <c:f>'Data_11_As-1'!$Y$16:$Y$54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'Data_11_As-1'!$AA$16:$AA$54</c:f>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A4-9800-42C8-8E28-42471AB86A69}"/>
            </c:ext>
          </c:extLst>
        </c:ser>
        <c:ser>
          <c:idx val="57"/>
          <c:order val="45"/>
          <c:tx>
            <c:strRef>
              <c:f>'Data_11_As-1'!$AB$14</c:f>
              <c:strCache>
                <c:ptCount val="1"/>
                <c:pt idx="0">
                  <c:v>As-2 As Conc. from 103AsSi RSF (At./cm3)</c:v>
                </c:pt>
              </c:strCache>
            </c:strRef>
          </c:tx>
          <c:spPr>
            <a:ln>
              <a:solidFill>
                <a:srgbClr val="00B0F0"/>
              </a:solidFill>
            </a:ln>
          </c:spPr>
          <c:marker>
            <c:symbol val="none"/>
          </c:marker>
          <c:xVal>
            <c:numRef>
              <c:f>'Data_11_As-1'!$AB$16:$AB$54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'Data_11_As-1'!$AD$16:$AD$54</c:f>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A5-9800-42C8-8E28-42471AB86A69}"/>
            </c:ext>
          </c:extLst>
        </c:ser>
        <c:ser>
          <c:idx val="58"/>
          <c:order val="46"/>
          <c:tx>
            <c:strRef>
              <c:f>'Data_11_As-1'!$AE$14</c:f>
              <c:strCache>
                <c:ptCount val="1"/>
                <c:pt idx="0">
                  <c:v>As-1 Bis As Conc. using SF (At./cm3)</c:v>
                </c:pt>
              </c:strCache>
            </c:strRef>
          </c:tx>
          <c:spPr>
            <a:ln>
              <a:solidFill>
                <a:srgbClr val="00B0F0"/>
              </a:solidFill>
              <a:prstDash val="sysDash"/>
            </a:ln>
          </c:spPr>
          <c:marker>
            <c:symbol val="none"/>
          </c:marker>
          <c:xVal>
            <c:numRef>
              <c:f>'Data_11_As-1'!$AE$16:$AE$54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'Data_11_As-1'!$AG$16:$AG$54</c:f>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A6-9800-42C8-8E28-42471AB86A69}"/>
            </c:ext>
          </c:extLst>
        </c:ser>
        <c:ser>
          <c:idx val="59"/>
          <c:order val="47"/>
          <c:tx>
            <c:strRef>
              <c:f>'Data_11_As-1'!$AH$14</c:f>
              <c:strCache>
                <c:ptCount val="1"/>
                <c:pt idx="0">
                  <c:v>As-1 Bis As Conc. from 103AsSi SF (At./cm3)</c:v>
                </c:pt>
              </c:strCache>
            </c:strRef>
          </c:tx>
          <c:spPr>
            <a:ln>
              <a:solidFill>
                <a:srgbClr val="00B0F0"/>
              </a:solidFill>
              <a:prstDash val="sysDash"/>
            </a:ln>
          </c:spPr>
          <c:marker>
            <c:symbol val="none"/>
          </c:marker>
          <c:xVal>
            <c:numRef>
              <c:f>'Data_11_As-1'!$AH$16:$AH$54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'Data_11_As-1'!$AJ$16:$AJ$54</c:f>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A7-9800-42C8-8E28-42471AB86A69}"/>
            </c:ext>
          </c:extLst>
        </c:ser>
        <c:ser>
          <c:idx val="8"/>
          <c:order val="56"/>
          <c:tx>
            <c:strRef>
              <c:f>'Data_12_As-2'!$Y$14</c:f>
              <c:strCache>
                <c:ptCount val="1"/>
                <c:pt idx="0">
                  <c:v>As-3 As Conc. using RSF (At./cm3)</c:v>
                </c:pt>
              </c:strCache>
            </c:strRef>
          </c:tx>
          <c:spPr>
            <a:ln>
              <a:solidFill>
                <a:srgbClr val="FF0000"/>
              </a:solidFill>
            </a:ln>
          </c:spPr>
          <c:marker>
            <c:symbol val="none"/>
          </c:marker>
          <c:xVal>
            <c:numRef>
              <c:f>'Data_12_As-2'!$Y$16:$Y$54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'Data_12_As-2'!$AA$16:$AA$54</c:f>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6D-9800-42C8-8E28-42471AB86A69}"/>
            </c:ext>
          </c:extLst>
        </c:ser>
        <c:ser>
          <c:idx val="9"/>
          <c:order val="57"/>
          <c:tx>
            <c:strRef>
              <c:f>'Data_12_As-2'!$AB$14</c:f>
              <c:strCache>
                <c:ptCount val="1"/>
                <c:pt idx="0">
                  <c:v>As-2 As Conc. from 103AsSi RSF (At./cm3)</c:v>
                </c:pt>
              </c:strCache>
            </c:strRef>
          </c:tx>
          <c:spPr>
            <a:ln>
              <a:solidFill>
                <a:srgbClr val="FF0000"/>
              </a:solidFill>
            </a:ln>
          </c:spPr>
          <c:marker>
            <c:symbol val="none"/>
          </c:marker>
          <c:xVal>
            <c:numRef>
              <c:f>'Data_12_As-2'!$AB$16:$AB$54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'Data_12_As-2'!$AD$16:$AD$54</c:f>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6F-9800-42C8-8E28-42471AB86A69}"/>
            </c:ext>
          </c:extLst>
        </c:ser>
        <c:ser>
          <c:idx val="10"/>
          <c:order val="58"/>
          <c:tx>
            <c:strRef>
              <c:f>'Data_12_As-2'!$AE$14</c:f>
              <c:strCache>
                <c:ptCount val="1"/>
                <c:pt idx="0">
                  <c:v>As-2 Bis As Conc. using SF (At./cm3)</c:v>
                </c:pt>
              </c:strCache>
            </c:strRef>
          </c:tx>
          <c:spPr>
            <a:ln>
              <a:solidFill>
                <a:srgbClr val="FF0000"/>
              </a:solidFill>
              <a:prstDash val="sysDash"/>
            </a:ln>
          </c:spPr>
          <c:marker>
            <c:symbol val="none"/>
          </c:marker>
          <c:xVal>
            <c:numRef>
              <c:f>'Data_12_As-2'!$AE$16:$AE$54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'Data_12_As-2'!$AG$16:$AG$54</c:f>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71-9800-42C8-8E28-42471AB86A69}"/>
            </c:ext>
          </c:extLst>
        </c:ser>
        <c:ser>
          <c:idx val="11"/>
          <c:order val="59"/>
          <c:tx>
            <c:strRef>
              <c:f>'Data_12_As-2'!$AH$14</c:f>
              <c:strCache>
                <c:ptCount val="1"/>
                <c:pt idx="0">
                  <c:v>As-2 Bis As Conc. from 103AsSi SF (At./cm3)</c:v>
                </c:pt>
              </c:strCache>
            </c:strRef>
          </c:tx>
          <c:spPr>
            <a:ln>
              <a:solidFill>
                <a:srgbClr val="FF0000"/>
              </a:solidFill>
              <a:prstDash val="sysDash"/>
            </a:ln>
          </c:spPr>
          <c:marker>
            <c:symbol val="none"/>
          </c:marker>
          <c:xVal>
            <c:numRef>
              <c:f>'Data_12_As-2'!$AH$16:$AH$54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'Data_12_As-2'!$AJ$16:$AJ$54</c:f>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73-9800-42C8-8E28-42471AB86A69}"/>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78-9800-42C8-8E28-42471AB86A69}"/>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79-9800-42C8-8E28-42471AB86A69}"/>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7A-9800-42C8-8E28-42471AB86A69}"/>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7B-9800-42C8-8E28-42471AB86A69}"/>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7C-9800-42C8-8E28-42471AB86A69}"/>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7D-9800-42C8-8E28-42471AB86A69}"/>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7E-9800-42C8-8E28-42471AB86A69}"/>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7F-9800-42C8-8E28-42471AB86A69}"/>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80-9800-42C8-8E28-42471AB86A69}"/>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81-9800-42C8-8E28-42471AB86A69}"/>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82-9800-42C8-8E28-42471AB86A69}"/>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83-9800-42C8-8E28-42471AB86A69}"/>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84-9800-42C8-8E28-42471AB86A69}"/>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85-9800-42C8-8E28-42471AB86A69}"/>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6-9800-42C8-8E28-42471AB86A69}"/>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7-9800-42C8-8E28-42471AB86A69}"/>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88-9800-42C8-8E28-42471AB86A69}"/>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89-9800-42C8-8E28-42471AB86A69}"/>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8A-9800-42C8-8E28-42471AB86A69}"/>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8B-9800-42C8-8E28-42471AB86A69}"/>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8C-9800-42C8-8E28-42471AB86A69}"/>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D-9800-42C8-8E28-42471AB86A69}"/>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8E-9800-42C8-8E28-42471AB86A69}"/>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F-9800-42C8-8E28-42471AB86A69}"/>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9C-9800-42C8-8E28-42471AB86A69}"/>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9D-9800-42C8-8E28-42471AB86A69}"/>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9E-9800-42C8-8E28-42471AB86A69}"/>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9F-9800-42C8-8E28-42471AB86A69}"/>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A0-9800-42C8-8E28-42471AB86A69}"/>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A1-9800-42C8-8E28-42471AB86A69}"/>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A2-9800-42C8-8E28-42471AB86A69}"/>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A3-9800-42C8-8E28-42471AB86A69}"/>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61-9800-42C8-8E28-42471AB86A69}"/>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75-9800-42C8-8E28-42471AB86A69}"/>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63-9800-42C8-8E28-42471AB86A69}"/>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65-9800-42C8-8E28-42471AB86A69}"/>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67-9800-42C8-8E28-42471AB86A69}"/>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69-9800-42C8-8E28-42471AB86A69}"/>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6B-9800-42C8-8E28-42471AB86A69}"/>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77-9800-42C8-8E28-42471AB86A69}"/>
                  </c:ext>
                </c:extLst>
              </c15:ser>
            </c15:filteredScatterSeries>
          </c:ext>
        </c:extLst>
      </c:scatterChart>
      <c:valAx>
        <c:axId val="599474496"/>
        <c:scaling>
          <c:orientation val="minMax"/>
          <c:max val="150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Comparison 3 Samples</a:t>
            </a:r>
          </a:p>
        </c:rich>
      </c:tx>
      <c:overlay val="0"/>
    </c:title>
    <c:autoTitleDeleted val="0"/>
    <c:plotArea>
      <c:layout/>
      <c:scatterChart>
        <c:scatterStyle val="lineMarker"/>
        <c:varyColors val="0"/>
        <c:ser>
          <c:idx val="17"/>
          <c:order val="5"/>
          <c:tx>
            <c:strRef>
              <c:f>'Data_07_As-1'!$P$14</c:f>
              <c:strCache>
                <c:ptCount val="1"/>
                <c:pt idx="0">
                  <c:v>As-1 75As Int. (Counts/s)</c:v>
                </c:pt>
              </c:strCache>
            </c:strRef>
          </c:tx>
          <c:spPr>
            <a:ln>
              <a:solidFill>
                <a:srgbClr val="FF0000"/>
              </a:solidFill>
              <a:prstDash val="lgDash"/>
            </a:ln>
          </c:spPr>
          <c:marker>
            <c:symbol val="none"/>
          </c:marker>
          <c:xVal>
            <c:numRef>
              <c:f>'Data_07_As-1'!$P$16:$P$64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f>'Data_07_As-1'!$R$16:$R$64</c:f>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c:ext xmlns:c16="http://schemas.microsoft.com/office/drawing/2014/chart" uri="{C3380CC4-5D6E-409C-BE32-E72D297353CC}">
              <c16:uniqueId val="{00000005-4150-49B5-A4BA-39B1A1D06C3F}"/>
            </c:ext>
          </c:extLst>
        </c:ser>
        <c:ser>
          <c:idx val="18"/>
          <c:order val="6"/>
          <c:tx>
            <c:strRef>
              <c:f>'Data_07_As-1'!$S$14</c:f>
              <c:strCache>
                <c:ptCount val="1"/>
                <c:pt idx="0">
                  <c:v>As-1 75As 28Si Int. (Counts/s)</c:v>
                </c:pt>
              </c:strCache>
            </c:strRef>
          </c:tx>
          <c:spPr>
            <a:ln>
              <a:solidFill>
                <a:sysClr val="windowText" lastClr="000000"/>
              </a:solidFill>
              <a:prstDash val="lgDash"/>
            </a:ln>
          </c:spPr>
          <c:marker>
            <c:symbol val="none"/>
          </c:marker>
          <c:xVal>
            <c:numRef>
              <c:f>'Data_07_As-1'!$S$16:$S$64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'Data_07_As-1'!$U$16:$U$64</c:f>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6-4150-49B5-A4BA-39B1A1D06C3F}"/>
            </c:ext>
          </c:extLst>
        </c:ser>
        <c:ser>
          <c:idx val="29"/>
          <c:order val="17"/>
          <c:tx>
            <c:strRef>
              <c:f>'Data_09_As-2'!$P$14</c:f>
              <c:strCache>
                <c:ptCount val="1"/>
                <c:pt idx="0">
                  <c:v>As-2 75As Int. (Counts/s)</c:v>
                </c:pt>
              </c:strCache>
            </c:strRef>
          </c:tx>
          <c:spPr>
            <a:ln>
              <a:solidFill>
                <a:srgbClr val="FF0000"/>
              </a:solidFill>
              <a:prstDash val="lgDash"/>
            </a:ln>
          </c:spPr>
          <c:marker>
            <c:symbol val="none"/>
          </c:marker>
          <c:xVal>
            <c:numRef>
              <c:f>'Data_09_As-2'!$P$16:$P$64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'Data_09_As-2'!$R$16:$R$64</c:f>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c:ext xmlns:c16="http://schemas.microsoft.com/office/drawing/2014/chart" uri="{C3380CC4-5D6E-409C-BE32-E72D297353CC}">
              <c16:uniqueId val="{0000000D-4150-49B5-A4BA-39B1A1D06C3F}"/>
            </c:ext>
          </c:extLst>
        </c:ser>
        <c:ser>
          <c:idx val="30"/>
          <c:order val="18"/>
          <c:tx>
            <c:strRef>
              <c:f>'Data_09_As-2'!$S$14</c:f>
              <c:strCache>
                <c:ptCount val="1"/>
                <c:pt idx="0">
                  <c:v>As-2 75As 28Si Int. (Counts/s)</c:v>
                </c:pt>
              </c:strCache>
            </c:strRef>
          </c:tx>
          <c:spPr>
            <a:ln>
              <a:solidFill>
                <a:sysClr val="windowText" lastClr="000000"/>
              </a:solidFill>
              <a:prstDash val="lgDash"/>
            </a:ln>
          </c:spPr>
          <c:marker>
            <c:symbol val="none"/>
          </c:marker>
          <c:xVal>
            <c:numRef>
              <c:f>'Data_09_As-2'!$S$16:$S$64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'Data_09_As-2'!$U$16:$U$64</c:f>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0E-4150-49B5-A4BA-39B1A1D06C3F}"/>
            </c:ext>
          </c:extLst>
        </c:ser>
        <c:ser>
          <c:idx val="5"/>
          <c:order val="29"/>
          <c:tx>
            <c:strRef>
              <c:f>'Data_10_As-3'!$P$14</c:f>
              <c:strCache>
                <c:ptCount val="1"/>
                <c:pt idx="0">
                  <c:v>As-3 75As Int. (Counts/s)</c:v>
                </c:pt>
              </c:strCache>
            </c:strRef>
          </c:tx>
          <c:spPr>
            <a:ln>
              <a:solidFill>
                <a:srgbClr val="FF0000"/>
              </a:solidFill>
              <a:prstDash val="lgDash"/>
            </a:ln>
          </c:spPr>
          <c:marker>
            <c:symbol val="none"/>
          </c:marker>
          <c:xVal>
            <c:numRef>
              <c:f>'Data_10_As-3'!$P$16:$P$64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'Data_10_As-3'!$R$16:$R$64</c:f>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15-4150-49B5-A4BA-39B1A1D06C3F}"/>
            </c:ext>
          </c:extLst>
        </c:ser>
        <c:ser>
          <c:idx val="6"/>
          <c:order val="30"/>
          <c:tx>
            <c:strRef>
              <c:f>'Data_10_As-3'!$S$14</c:f>
              <c:strCache>
                <c:ptCount val="1"/>
                <c:pt idx="0">
                  <c:v>As-3 75As 28Si Int. (Counts/s)</c:v>
                </c:pt>
              </c:strCache>
            </c:strRef>
          </c:tx>
          <c:spPr>
            <a:ln>
              <a:solidFill>
                <a:sysClr val="windowText" lastClr="000000"/>
              </a:solidFill>
              <a:prstDash val="lgDash"/>
            </a:ln>
          </c:spPr>
          <c:marker>
            <c:symbol val="none"/>
          </c:marker>
          <c:xVal>
            <c:numRef>
              <c:f>'Data_10_As-3'!$S$16:$S$64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'Data_10_As-3'!$U$16:$U$64</c:f>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c:ext xmlns:c16="http://schemas.microsoft.com/office/drawing/2014/chart" uri="{C3380CC4-5D6E-409C-BE32-E72D297353CC}">
              <c16:uniqueId val="{00000016-4150-49B5-A4BA-39B1A1D06C3F}"/>
            </c:ext>
          </c:extLst>
        </c:ser>
        <c:dLbls>
          <c:showLegendKey val="0"/>
          <c:showVal val="0"/>
          <c:showCatName val="0"/>
          <c:showSerName val="0"/>
          <c:showPercent val="0"/>
          <c:showBubbleSize val="0"/>
        </c:dLbls>
        <c:axId val="429201696"/>
        <c:axId val="429205304"/>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0-4150-49B5-A4BA-39B1A1D06C3F}"/>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01-4150-49B5-A4BA-39B1A1D06C3F}"/>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02-4150-49B5-A4BA-39B1A1D06C3F}"/>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03-4150-49B5-A4BA-39B1A1D06C3F}"/>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04-4150-49B5-A4BA-39B1A1D06C3F}"/>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07-4150-49B5-A4BA-39B1A1D06C3F}"/>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08-4150-49B5-A4BA-39B1A1D06C3F}"/>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09-4150-49B5-A4BA-39B1A1D06C3F}"/>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0A-4150-49B5-A4BA-39B1A1D06C3F}"/>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0B-4150-49B5-A4BA-39B1A1D06C3F}"/>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0C-4150-49B5-A4BA-39B1A1D06C3F}"/>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F-4150-49B5-A4BA-39B1A1D06C3F}"/>
                  </c:ext>
                </c:extLst>
              </c15:ser>
            </c15:filteredScatterSeries>
            <c15:filteredScatterSeries>
              <c15:ser>
                <c:idx val="0"/>
                <c:order val="24"/>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10-4150-49B5-A4BA-39B1A1D06C3F}"/>
                  </c:ext>
                </c:extLst>
              </c15:ser>
            </c15:filteredScatterSeries>
            <c15:filteredScatterSeries>
              <c15:ser>
                <c:idx val="1"/>
                <c:order val="25"/>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11-4150-49B5-A4BA-39B1A1D06C3F}"/>
                  </c:ext>
                </c:extLst>
              </c15:ser>
            </c15:filteredScatterSeries>
            <c15:filteredScatterSeries>
              <c15:ser>
                <c:idx val="2"/>
                <c:order val="26"/>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12-4150-49B5-A4BA-39B1A1D06C3F}"/>
                  </c:ext>
                </c:extLst>
              </c15:ser>
            </c15:filteredScatterSeries>
            <c15:filteredScatterSeries>
              <c15:ser>
                <c:idx val="3"/>
                <c:order val="27"/>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13-4150-49B5-A4BA-39B1A1D06C3F}"/>
                  </c:ext>
                </c:extLst>
              </c15:ser>
            </c15:filteredScatterSeries>
            <c15:filteredScatterSeries>
              <c15:ser>
                <c:idx val="4"/>
                <c:order val="28"/>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14-4150-49B5-A4BA-39B1A1D06C3F}"/>
                  </c:ext>
                </c:extLst>
              </c15:ser>
            </c15:filteredScatterSeries>
            <c15:filteredScatterSeries>
              <c15:ser>
                <c:idx val="7"/>
                <c:order val="31"/>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7-4150-49B5-A4BA-39B1A1D06C3F}"/>
                  </c:ext>
                </c:extLst>
              </c15:ser>
            </c15:filteredScatterSeries>
          </c:ext>
        </c:extLst>
      </c:scatterChart>
      <c:scatterChart>
        <c:scatterStyle val="lineMarker"/>
        <c:varyColors val="0"/>
        <c:ser>
          <c:idx val="20"/>
          <c:order val="8"/>
          <c:tx>
            <c:strRef>
              <c:f>'Data_07_As-1'!$Y$14</c:f>
              <c:strCache>
                <c:ptCount val="1"/>
                <c:pt idx="0">
                  <c:v>As-3 As Conc. using RSF (At./cm3)</c:v>
                </c:pt>
              </c:strCache>
            </c:strRef>
          </c:tx>
          <c:spPr>
            <a:ln>
              <a:solidFill>
                <a:srgbClr val="FF000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18-4150-49B5-A4BA-39B1A1D06C3F}"/>
            </c:ext>
          </c:extLst>
        </c:ser>
        <c:ser>
          <c:idx val="21"/>
          <c:order val="9"/>
          <c:tx>
            <c:strRef>
              <c:f>'Data_07_As-1'!$AB$14</c:f>
              <c:strCache>
                <c:ptCount val="1"/>
                <c:pt idx="0">
                  <c:v>As-2 As Conc. from 103AsSi RSF (At./cm3)</c:v>
                </c:pt>
              </c:strCache>
            </c:strRef>
          </c:tx>
          <c:spPr>
            <a:ln>
              <a:solidFill>
                <a:sysClr val="windowText" lastClr="000000"/>
              </a:solidFill>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19-4150-49B5-A4BA-39B1A1D06C3F}"/>
            </c:ext>
          </c:extLst>
        </c:ser>
        <c:ser>
          <c:idx val="22"/>
          <c:order val="10"/>
          <c:tx>
            <c:strRef>
              <c:f>'Data_07_As-1'!$AE$14</c:f>
              <c:strCache>
                <c:ptCount val="1"/>
                <c:pt idx="0">
                  <c:v>As-1 As Conc. using SF (At./cm3)</c:v>
                </c:pt>
              </c:strCache>
            </c:strRef>
          </c:tx>
          <c:spPr>
            <a:ln>
              <a:solidFill>
                <a:srgbClr val="FF0000"/>
              </a:solidFill>
              <a:prstDash val="sysDash"/>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1A-4150-49B5-A4BA-39B1A1D06C3F}"/>
            </c:ext>
          </c:extLst>
        </c:ser>
        <c:ser>
          <c:idx val="23"/>
          <c:order val="11"/>
          <c:tx>
            <c:strRef>
              <c:f>'Data_07_As-1'!$AH$14</c:f>
              <c:strCache>
                <c:ptCount val="1"/>
                <c:pt idx="0">
                  <c:v>As-1 As Conc. from 103AsSi SF (At./cm3)</c:v>
                </c:pt>
              </c:strCache>
            </c:strRef>
          </c:tx>
          <c:spPr>
            <a:ln>
              <a:solidFill>
                <a:sysClr val="windowText" lastClr="00000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1B-4150-49B5-A4BA-39B1A1D06C3F}"/>
            </c:ext>
          </c:extLst>
        </c:ser>
        <c:ser>
          <c:idx val="32"/>
          <c:order val="20"/>
          <c:tx>
            <c:strRef>
              <c:f>'Data_09_As-2'!$Y$14</c:f>
              <c:strCache>
                <c:ptCount val="1"/>
                <c:pt idx="0">
                  <c:v>As-3 As Conc. using RSF (At./cm3)</c:v>
                </c:pt>
              </c:strCache>
            </c:strRef>
          </c:tx>
          <c:spPr>
            <a:ln>
              <a:solidFill>
                <a:srgbClr val="FF000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1C-4150-49B5-A4BA-39B1A1D06C3F}"/>
            </c:ext>
          </c:extLst>
        </c:ser>
        <c:ser>
          <c:idx val="33"/>
          <c:order val="21"/>
          <c:tx>
            <c:strRef>
              <c:f>'Data_09_As-2'!$AB$14</c:f>
              <c:strCache>
                <c:ptCount val="1"/>
                <c:pt idx="0">
                  <c:v>As-2 As Conc. from 103AsSi RSF (At./cm3)</c:v>
                </c:pt>
              </c:strCache>
            </c:strRef>
          </c:tx>
          <c:spPr>
            <a:ln>
              <a:solidFill>
                <a:sysClr val="windowText" lastClr="000000"/>
              </a:solidFill>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1D-4150-49B5-A4BA-39B1A1D06C3F}"/>
            </c:ext>
          </c:extLst>
        </c:ser>
        <c:ser>
          <c:idx val="34"/>
          <c:order val="22"/>
          <c:tx>
            <c:strRef>
              <c:f>'Data_09_As-2'!$AE$14</c:f>
              <c:strCache>
                <c:ptCount val="1"/>
                <c:pt idx="0">
                  <c:v>As-2 As Conc. using SF (At./cm3)</c:v>
                </c:pt>
              </c:strCache>
            </c:strRef>
          </c:tx>
          <c:spPr>
            <a:ln>
              <a:solidFill>
                <a:srgbClr val="FF0000"/>
              </a:solidFill>
              <a:prstDash val="sysDash"/>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1E-4150-49B5-A4BA-39B1A1D06C3F}"/>
            </c:ext>
          </c:extLst>
        </c:ser>
        <c:ser>
          <c:idx val="35"/>
          <c:order val="23"/>
          <c:tx>
            <c:strRef>
              <c:f>'Data_09_As-2'!$AH$14</c:f>
              <c:strCache>
                <c:ptCount val="1"/>
                <c:pt idx="0">
                  <c:v>As-2 As Conc. from 103AsSi SF (At./cm3)</c:v>
                </c:pt>
              </c:strCache>
            </c:strRef>
          </c:tx>
          <c:spPr>
            <a:ln>
              <a:solidFill>
                <a:schemeClr val="tx1"/>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1F-4150-49B5-A4BA-39B1A1D06C3F}"/>
            </c:ext>
          </c:extLst>
        </c:ser>
        <c:ser>
          <c:idx val="8"/>
          <c:order val="32"/>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20-4150-49B5-A4BA-39B1A1D06C3F}"/>
            </c:ext>
          </c:extLst>
        </c:ser>
        <c:ser>
          <c:idx val="9"/>
          <c:order val="33"/>
          <c:tx>
            <c:strRef>
              <c:f>'Data_10_As-3'!$AB$14</c:f>
              <c:strCache>
                <c:ptCount val="1"/>
                <c:pt idx="0">
                  <c:v>As-2 As Conc. from 103AsSi RSF (At./cm3)</c:v>
                </c:pt>
              </c:strCache>
            </c:strRef>
          </c:tx>
          <c:spPr>
            <a:ln>
              <a:solidFill>
                <a:sysClr val="windowText" lastClr="000000"/>
              </a:solidFill>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21-4150-49B5-A4BA-39B1A1D06C3F}"/>
            </c:ext>
          </c:extLst>
        </c:ser>
        <c:ser>
          <c:idx val="10"/>
          <c:order val="34"/>
          <c:tx>
            <c:strRef>
              <c:f>'Data_10_As-3'!$AE$14</c:f>
              <c:strCache>
                <c:ptCount val="1"/>
                <c:pt idx="0">
                  <c:v>As-3 As Conc. using SF (At./cm3)</c:v>
                </c:pt>
              </c:strCache>
            </c:strRef>
          </c:tx>
          <c:spPr>
            <a:ln>
              <a:solidFill>
                <a:srgbClr val="FF0000"/>
              </a:solidFill>
              <a:prstDash val="sysDash"/>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22-4150-49B5-A4BA-39B1A1D06C3F}"/>
            </c:ext>
          </c:extLst>
        </c:ser>
        <c:ser>
          <c:idx val="11"/>
          <c:order val="35"/>
          <c:tx>
            <c:strRef>
              <c:f>'Data_10_As-3'!$AH$14</c:f>
              <c:strCache>
                <c:ptCount val="1"/>
                <c:pt idx="0">
                  <c:v>As-3 As Conc. from 103AsSi SF (At./cm3)</c:v>
                </c:pt>
              </c:strCache>
            </c:strRef>
          </c:tx>
          <c:spPr>
            <a:ln>
              <a:solidFill>
                <a:sysClr val="windowText" lastClr="00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23-4150-49B5-A4BA-39B1A1D06C3F}"/>
            </c:ext>
          </c:extLst>
        </c:ser>
        <c:dLbls>
          <c:showLegendKey val="0"/>
          <c:showVal val="0"/>
          <c:showCatName val="0"/>
          <c:showSerName val="0"/>
          <c:showPercent val="0"/>
          <c:showBubbleSize val="0"/>
        </c:dLbls>
        <c:axId val="600938976"/>
        <c:axId val="600937992"/>
      </c:scatterChart>
      <c:valAx>
        <c:axId val="4292016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429205304"/>
        <c:crosses val="autoZero"/>
        <c:crossBetween val="midCat"/>
      </c:valAx>
      <c:valAx>
        <c:axId val="429205304"/>
        <c:scaling>
          <c:logBase val="10"/>
          <c:orientation val="minMax"/>
          <c:max val="1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429201696"/>
        <c:crosses val="autoZero"/>
        <c:crossBetween val="midCat"/>
      </c:valAx>
      <c:valAx>
        <c:axId val="600937992"/>
        <c:scaling>
          <c:logBase val="10"/>
          <c:orientation val="minMax"/>
          <c:max val="5E+20"/>
          <c:min val="5E+16"/>
        </c:scaling>
        <c:delete val="0"/>
        <c:axPos val="r"/>
        <c:numFmt formatCode="0.00E+00" sourceLinked="1"/>
        <c:majorTickMark val="out"/>
        <c:minorTickMark val="none"/>
        <c:tickLblPos val="nextTo"/>
        <c:crossAx val="600938976"/>
        <c:crosses val="max"/>
        <c:crossBetween val="midCat"/>
      </c:valAx>
      <c:valAx>
        <c:axId val="600938976"/>
        <c:scaling>
          <c:orientation val="minMax"/>
        </c:scaling>
        <c:delete val="1"/>
        <c:axPos val="b"/>
        <c:numFmt formatCode="0.00E+00" sourceLinked="1"/>
        <c:majorTickMark val="out"/>
        <c:minorTickMark val="none"/>
        <c:tickLblPos val="nextTo"/>
        <c:crossAx val="600937992"/>
        <c:crosses val="autoZero"/>
        <c:crossBetween val="midCat"/>
      </c:valAx>
    </c:plotArea>
    <c:legend>
      <c:legendPos val="r"/>
      <c:overlay val="0"/>
    </c:legend>
    <c:plotVisOnly val="1"/>
    <c:dispBlanksAs val="gap"/>
    <c:showDLblsOverMax val="0"/>
  </c:char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As-3</a:t>
            </a:r>
          </a:p>
        </c:rich>
      </c:tx>
      <c:overlay val="0"/>
    </c:title>
    <c:autoTitleDeleted val="0"/>
    <c:plotArea>
      <c:layout/>
      <c:scatterChart>
        <c:scatterStyle val="lineMarker"/>
        <c:varyColors val="0"/>
        <c:ser>
          <c:idx val="12"/>
          <c:order val="0"/>
          <c:tx>
            <c:strRef>
              <c:f>'Data_07_As-1'!$A$14</c:f>
              <c:strCache>
                <c:ptCount val="1"/>
                <c:pt idx="0">
                  <c:v>As-1 12C Int. (Counts/s)</c:v>
                </c:pt>
              </c:strCache>
            </c:strRef>
          </c:tx>
          <c:marker>
            <c:symbol val="none"/>
          </c:marker>
          <c:xVal>
            <c:numRef>
              <c:f>'Data_07_As-1'!$A$16:$A$64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'Data_07_As-1'!$C$16:$C$64</c:f>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48-63B2-4484-9924-460607BEA5F8}"/>
            </c:ext>
          </c:extLst>
        </c:ser>
        <c:ser>
          <c:idx val="13"/>
          <c:order val="1"/>
          <c:tx>
            <c:strRef>
              <c:f>'Data_07_As-1'!$D$14</c:f>
              <c:strCache>
                <c:ptCount val="1"/>
                <c:pt idx="0">
                  <c:v>As-1 13C Int. (Counts/s)</c:v>
                </c:pt>
              </c:strCache>
            </c:strRef>
          </c:tx>
          <c:marker>
            <c:symbol val="none"/>
          </c:marker>
          <c:xVal>
            <c:numRef>
              <c:f>'Data_07_As-1'!$D$16:$D$64</c:f>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f>'Data_07_As-1'!$F$16:$F$64</c:f>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c:ext xmlns:c16="http://schemas.microsoft.com/office/drawing/2014/chart" uri="{C3380CC4-5D6E-409C-BE32-E72D297353CC}">
              <c16:uniqueId val="{00000049-63B2-4484-9924-460607BEA5F8}"/>
            </c:ext>
          </c:extLst>
        </c:ser>
        <c:ser>
          <c:idx val="14"/>
          <c:order val="2"/>
          <c:tx>
            <c:strRef>
              <c:f>'Data_07_As-1'!$G$14</c:f>
              <c:strCache>
                <c:ptCount val="1"/>
                <c:pt idx="0">
                  <c:v>As-1 16O Int. (Counts/s)</c:v>
                </c:pt>
              </c:strCache>
            </c:strRef>
          </c:tx>
          <c:marker>
            <c:symbol val="none"/>
          </c:marker>
          <c:xVal>
            <c:numRef>
              <c:f>'Data_07_As-1'!$G$16:$G$64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f>'Data_07_As-1'!$I$16:$I$64</c:f>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c:ext xmlns:c16="http://schemas.microsoft.com/office/drawing/2014/chart" uri="{C3380CC4-5D6E-409C-BE32-E72D297353CC}">
              <c16:uniqueId val="{0000004A-63B2-4484-9924-460607BEA5F8}"/>
            </c:ext>
          </c:extLst>
        </c:ser>
        <c:ser>
          <c:idx val="15"/>
          <c:order val="3"/>
          <c:tx>
            <c:strRef>
              <c:f>'Data_07_As-1'!$J$14</c:f>
              <c:strCache>
                <c:ptCount val="1"/>
                <c:pt idx="0">
                  <c:v>As-1 18O Int. (Counts/s)</c:v>
                </c:pt>
              </c:strCache>
            </c:strRef>
          </c:tx>
          <c:marker>
            <c:symbol val="none"/>
          </c:marker>
          <c:xVal>
            <c:numRef>
              <c:f>'Data_07_As-1'!$J$16:$J$64</c:f>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f>'Data_07_As-1'!$L$16:$L$64</c:f>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c:ext xmlns:c16="http://schemas.microsoft.com/office/drawing/2014/chart" uri="{C3380CC4-5D6E-409C-BE32-E72D297353CC}">
              <c16:uniqueId val="{0000004B-63B2-4484-9924-460607BEA5F8}"/>
            </c:ext>
          </c:extLst>
        </c:ser>
        <c:ser>
          <c:idx val="16"/>
          <c:order val="4"/>
          <c:tx>
            <c:strRef>
              <c:f>'Data_07_As-1'!$M$14</c:f>
              <c:strCache>
                <c:ptCount val="1"/>
                <c:pt idx="0">
                  <c:v>As-1 28Si Int. (Counts/s)</c:v>
                </c:pt>
              </c:strCache>
            </c:strRef>
          </c:tx>
          <c:marker>
            <c:symbol val="none"/>
          </c:marker>
          <c:xVal>
            <c:numRef>
              <c:f>'Data_07_As-1'!$M$16:$M$64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f>'Data_07_As-1'!$O$16:$O$64</c:f>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c:ext xmlns:c16="http://schemas.microsoft.com/office/drawing/2014/chart" uri="{C3380CC4-5D6E-409C-BE32-E72D297353CC}">
              <c16:uniqueId val="{0000004C-63B2-4484-9924-460607BEA5F8}"/>
            </c:ext>
          </c:extLst>
        </c:ser>
        <c:ser>
          <c:idx val="17"/>
          <c:order val="5"/>
          <c:tx>
            <c:strRef>
              <c:f>'Data_07_As-1'!$P$14</c:f>
              <c:strCache>
                <c:ptCount val="1"/>
                <c:pt idx="0">
                  <c:v>As-1 75As Int. (Counts/s)</c:v>
                </c:pt>
              </c:strCache>
            </c:strRef>
          </c:tx>
          <c:spPr>
            <a:ln>
              <a:solidFill>
                <a:srgbClr val="FF0000"/>
              </a:solidFill>
              <a:prstDash val="lgDash"/>
            </a:ln>
          </c:spPr>
          <c:marker>
            <c:symbol val="none"/>
          </c:marker>
          <c:xVal>
            <c:numRef>
              <c:f>'Data_07_As-1'!$P$16:$P$64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f>'Data_07_As-1'!$R$16:$R$64</c:f>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c:ext xmlns:c16="http://schemas.microsoft.com/office/drawing/2014/chart" uri="{C3380CC4-5D6E-409C-BE32-E72D297353CC}">
              <c16:uniqueId val="{0000004D-63B2-4484-9924-460607BEA5F8}"/>
            </c:ext>
          </c:extLst>
        </c:ser>
        <c:ser>
          <c:idx val="18"/>
          <c:order val="6"/>
          <c:tx>
            <c:strRef>
              <c:f>'Data_07_As-1'!$S$14</c:f>
              <c:strCache>
                <c:ptCount val="1"/>
                <c:pt idx="0">
                  <c:v>As-1 75As 28Si Int. (Counts/s)</c:v>
                </c:pt>
              </c:strCache>
            </c:strRef>
          </c:tx>
          <c:spPr>
            <a:ln>
              <a:solidFill>
                <a:sysClr val="windowText" lastClr="000000"/>
              </a:solidFill>
              <a:prstDash val="lgDash"/>
            </a:ln>
          </c:spPr>
          <c:marker>
            <c:symbol val="none"/>
          </c:marker>
          <c:xVal>
            <c:numRef>
              <c:f>'Data_07_As-1'!$S$16:$S$64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'Data_07_As-1'!$U$16:$U$64</c:f>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4E-63B2-4484-9924-460607BEA5F8}"/>
            </c:ext>
          </c:extLst>
        </c:ser>
        <c:ser>
          <c:idx val="19"/>
          <c:order val="7"/>
          <c:tx>
            <c:strRef>
              <c:f>'Data_07_As-1'!$V$14</c:f>
              <c:strCache>
                <c:ptCount val="1"/>
                <c:pt idx="0">
                  <c:v>As-1 197Au Int. (Counts/s)</c:v>
                </c:pt>
              </c:strCache>
            </c:strRef>
          </c:tx>
          <c:marker>
            <c:symbol val="none"/>
          </c:marker>
          <c:xVal>
            <c:numRef>
              <c:f>'Data_07_As-1'!$V$16:$V$64</c:f>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f>'Data_07_As-1'!$X$16:$X$64</c:f>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4F-63B2-4484-9924-460607BEA5F8}"/>
            </c:ext>
          </c:extLst>
        </c:ser>
        <c:ser>
          <c:idx val="24"/>
          <c:order val="12"/>
          <c:tx>
            <c:strRef>
              <c:f>'Data_09_As-2'!$A$14</c:f>
              <c:strCache>
                <c:ptCount val="1"/>
                <c:pt idx="0">
                  <c:v>As-2 12C Int. (Counts/s)</c:v>
                </c:pt>
              </c:strCache>
            </c:strRef>
          </c:tx>
          <c:marker>
            <c:symbol val="none"/>
          </c:marker>
          <c:xVal>
            <c:numRef>
              <c:f>'Data_09_As-2'!$A$16:$A$64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'Data_09_As-2'!$C$16:$C$64</c:f>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c:ext xmlns:c16="http://schemas.microsoft.com/office/drawing/2014/chart" uri="{C3380CC4-5D6E-409C-BE32-E72D297353CC}">
              <c16:uniqueId val="{00000054-63B2-4484-9924-460607BEA5F8}"/>
            </c:ext>
          </c:extLst>
        </c:ser>
        <c:ser>
          <c:idx val="25"/>
          <c:order val="13"/>
          <c:tx>
            <c:strRef>
              <c:f>'Data_09_As-2'!$D$14</c:f>
              <c:strCache>
                <c:ptCount val="1"/>
                <c:pt idx="0">
                  <c:v>As-2 13C Int. (Counts/s)</c:v>
                </c:pt>
              </c:strCache>
            </c:strRef>
          </c:tx>
          <c:marker>
            <c:symbol val="none"/>
          </c:marker>
          <c:xVal>
            <c:numRef>
              <c:f>'Data_09_As-2'!$D$16:$D$64</c:f>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f>'Data_09_As-2'!$F$16:$F$64</c:f>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c:ext xmlns:c16="http://schemas.microsoft.com/office/drawing/2014/chart" uri="{C3380CC4-5D6E-409C-BE32-E72D297353CC}">
              <c16:uniqueId val="{00000055-63B2-4484-9924-460607BEA5F8}"/>
            </c:ext>
          </c:extLst>
        </c:ser>
        <c:ser>
          <c:idx val="26"/>
          <c:order val="14"/>
          <c:tx>
            <c:strRef>
              <c:f>'Data_09_As-2'!$G$14</c:f>
              <c:strCache>
                <c:ptCount val="1"/>
                <c:pt idx="0">
                  <c:v>As-2 16O Int. (Counts/s)</c:v>
                </c:pt>
              </c:strCache>
            </c:strRef>
          </c:tx>
          <c:marker>
            <c:symbol val="none"/>
          </c:marker>
          <c:xVal>
            <c:numRef>
              <c:f>'Data_09_As-2'!$G$16:$G$64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'Data_09_As-2'!$I$16:$I$64</c:f>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c:ext xmlns:c16="http://schemas.microsoft.com/office/drawing/2014/chart" uri="{C3380CC4-5D6E-409C-BE32-E72D297353CC}">
              <c16:uniqueId val="{00000056-63B2-4484-9924-460607BEA5F8}"/>
            </c:ext>
          </c:extLst>
        </c:ser>
        <c:ser>
          <c:idx val="27"/>
          <c:order val="15"/>
          <c:tx>
            <c:strRef>
              <c:f>'Data_09_As-2'!$J$14</c:f>
              <c:strCache>
                <c:ptCount val="1"/>
                <c:pt idx="0">
                  <c:v>As-2 18O Int. (Counts/s)</c:v>
                </c:pt>
              </c:strCache>
            </c:strRef>
          </c:tx>
          <c:marker>
            <c:symbol val="none"/>
          </c:marker>
          <c:xVal>
            <c:numRef>
              <c:f>'Data_09_As-2'!$J$16:$J$64</c:f>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f>'Data_09_As-2'!$L$16:$L$64</c:f>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c:ext xmlns:c16="http://schemas.microsoft.com/office/drawing/2014/chart" uri="{C3380CC4-5D6E-409C-BE32-E72D297353CC}">
              <c16:uniqueId val="{00000057-63B2-4484-9924-460607BEA5F8}"/>
            </c:ext>
          </c:extLst>
        </c:ser>
        <c:ser>
          <c:idx val="28"/>
          <c:order val="16"/>
          <c:tx>
            <c:strRef>
              <c:f>'Data_09_As-2'!$M$14</c:f>
              <c:strCache>
                <c:ptCount val="1"/>
                <c:pt idx="0">
                  <c:v>As-2 28Si Int. (Counts/s)</c:v>
                </c:pt>
              </c:strCache>
            </c:strRef>
          </c:tx>
          <c:marker>
            <c:symbol val="none"/>
          </c:marker>
          <c:xVal>
            <c:numRef>
              <c:f>'Data_09_As-2'!$M$16:$M$64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'Data_09_As-2'!$O$16:$O$64</c:f>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c:ext xmlns:c16="http://schemas.microsoft.com/office/drawing/2014/chart" uri="{C3380CC4-5D6E-409C-BE32-E72D297353CC}">
              <c16:uniqueId val="{00000058-63B2-4484-9924-460607BEA5F8}"/>
            </c:ext>
          </c:extLst>
        </c:ser>
        <c:ser>
          <c:idx val="29"/>
          <c:order val="17"/>
          <c:tx>
            <c:strRef>
              <c:f>'Data_09_As-2'!$P$14</c:f>
              <c:strCache>
                <c:ptCount val="1"/>
                <c:pt idx="0">
                  <c:v>As-2 75As Int. (Counts/s)</c:v>
                </c:pt>
              </c:strCache>
            </c:strRef>
          </c:tx>
          <c:spPr>
            <a:ln>
              <a:solidFill>
                <a:srgbClr val="FF0000"/>
              </a:solidFill>
              <a:prstDash val="lgDash"/>
            </a:ln>
          </c:spPr>
          <c:marker>
            <c:symbol val="none"/>
          </c:marker>
          <c:xVal>
            <c:numRef>
              <c:f>'Data_09_As-2'!$P$16:$P$64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'Data_09_As-2'!$R$16:$R$64</c:f>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c:ext xmlns:c16="http://schemas.microsoft.com/office/drawing/2014/chart" uri="{C3380CC4-5D6E-409C-BE32-E72D297353CC}">
              <c16:uniqueId val="{00000059-63B2-4484-9924-460607BEA5F8}"/>
            </c:ext>
          </c:extLst>
        </c:ser>
        <c:ser>
          <c:idx val="30"/>
          <c:order val="18"/>
          <c:tx>
            <c:strRef>
              <c:f>'Data_09_As-2'!$S$14</c:f>
              <c:strCache>
                <c:ptCount val="1"/>
                <c:pt idx="0">
                  <c:v>As-2 75As 28Si Int. (Counts/s)</c:v>
                </c:pt>
              </c:strCache>
            </c:strRef>
          </c:tx>
          <c:spPr>
            <a:ln>
              <a:solidFill>
                <a:sysClr val="windowText" lastClr="000000"/>
              </a:solidFill>
              <a:prstDash val="lgDash"/>
            </a:ln>
          </c:spPr>
          <c:marker>
            <c:symbol val="none"/>
          </c:marker>
          <c:xVal>
            <c:numRef>
              <c:f>'Data_09_As-2'!$S$16:$S$64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'Data_09_As-2'!$U$16:$U$64</c:f>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5A-63B2-4484-9924-460607BEA5F8}"/>
            </c:ext>
          </c:extLst>
        </c:ser>
        <c:ser>
          <c:idx val="31"/>
          <c:order val="19"/>
          <c:tx>
            <c:strRef>
              <c:f>'Data_09_As-2'!$V$14</c:f>
              <c:strCache>
                <c:ptCount val="1"/>
                <c:pt idx="0">
                  <c:v>As-2 197Au Int. (Counts/s)</c:v>
                </c:pt>
              </c:strCache>
            </c:strRef>
          </c:tx>
          <c:marker>
            <c:symbol val="none"/>
          </c:marker>
          <c:xVal>
            <c:numRef>
              <c:f>'Data_09_As-2'!$V$16:$V$64</c:f>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f>'Data_09_As-2'!$X$16:$X$64</c:f>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5B-63B2-4484-9924-460607BEA5F8}"/>
            </c:ext>
          </c:extLst>
        </c:ser>
        <c:ser>
          <c:idx val="0"/>
          <c:order val="24"/>
          <c:tx>
            <c:strRef>
              <c:f>'Data_10_As-3'!$A$14</c:f>
              <c:strCache>
                <c:ptCount val="1"/>
                <c:pt idx="0">
                  <c:v>As-3 12C Int. (Counts/s)</c:v>
                </c:pt>
              </c:strCache>
            </c:strRef>
          </c:tx>
          <c:marker>
            <c:symbol val="none"/>
          </c:marker>
          <c:xVal>
            <c:numRef>
              <c:f>'Data_10_As-3'!$A$16:$A$64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'Data_10_As-3'!$C$16:$C$64</c:f>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c:ext xmlns:c16="http://schemas.microsoft.com/office/drawing/2014/chart" uri="{C3380CC4-5D6E-409C-BE32-E72D297353CC}">
              <c16:uniqueId val="{00000031-63B2-4484-9924-460607BEA5F8}"/>
            </c:ext>
          </c:extLst>
        </c:ser>
        <c:ser>
          <c:idx val="1"/>
          <c:order val="25"/>
          <c:tx>
            <c:strRef>
              <c:f>'Data_10_As-3'!$D$14</c:f>
              <c:strCache>
                <c:ptCount val="1"/>
                <c:pt idx="0">
                  <c:v>As-3 13C Int. (Counts/s)</c:v>
                </c:pt>
              </c:strCache>
              <c:extLst xmlns:c15="http://schemas.microsoft.com/office/drawing/2012/chart"/>
            </c:strRef>
          </c:tx>
          <c:marker>
            <c:symbol val="none"/>
          </c:marker>
          <c:xVal>
            <c:numRef>
              <c:f>'Data_10_As-3'!$D$16:$D$64</c:f>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extLst xmlns:c15="http://schemas.microsoft.com/office/drawing/2012/chart"/>
            </c:numRef>
          </c:xVal>
          <c:yVal>
            <c:numRef>
              <c:f>'Data_10_As-3'!$F$16:$F$64</c:f>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extLst xmlns:c15="http://schemas.microsoft.com/office/drawing/2012/chart"/>
            </c:numRef>
          </c:yVal>
          <c:smooth val="0"/>
          <c:extLst>
            <c:ext xmlns:c16="http://schemas.microsoft.com/office/drawing/2014/chart" uri="{C3380CC4-5D6E-409C-BE32-E72D297353CC}">
              <c16:uniqueId val="{00000045-63B2-4484-9924-460607BEA5F8}"/>
            </c:ext>
          </c:extLst>
        </c:ser>
        <c:ser>
          <c:idx val="2"/>
          <c:order val="26"/>
          <c:tx>
            <c:strRef>
              <c:f>'Data_10_As-3'!$G$14</c:f>
              <c:strCache>
                <c:ptCount val="1"/>
                <c:pt idx="0">
                  <c:v>As-3 16O Int. (Counts/s)</c:v>
                </c:pt>
              </c:strCache>
            </c:strRef>
          </c:tx>
          <c:marker>
            <c:symbol val="none"/>
          </c:marker>
          <c:xVal>
            <c:numRef>
              <c:f>'Data_10_As-3'!$G$16:$G$64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'Data_10_As-3'!$I$16:$I$64</c:f>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c:ext xmlns:c16="http://schemas.microsoft.com/office/drawing/2014/chart" uri="{C3380CC4-5D6E-409C-BE32-E72D297353CC}">
              <c16:uniqueId val="{00000033-63B2-4484-9924-460607BEA5F8}"/>
            </c:ext>
          </c:extLst>
        </c:ser>
        <c:ser>
          <c:idx val="3"/>
          <c:order val="27"/>
          <c:tx>
            <c:strRef>
              <c:f>'Data_10_As-3'!$J$14</c:f>
              <c:strCache>
                <c:ptCount val="1"/>
                <c:pt idx="0">
                  <c:v>As-3 18O Int. (Counts/s)</c:v>
                </c:pt>
              </c:strCache>
            </c:strRef>
          </c:tx>
          <c:marker>
            <c:symbol val="none"/>
          </c:marker>
          <c:xVal>
            <c:numRef>
              <c:f>'Data_10_As-3'!$J$16:$J$64</c:f>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f>'Data_10_As-3'!$L$16:$L$64</c:f>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c:ext xmlns:c16="http://schemas.microsoft.com/office/drawing/2014/chart" uri="{C3380CC4-5D6E-409C-BE32-E72D297353CC}">
              <c16:uniqueId val="{00000035-63B2-4484-9924-460607BEA5F8}"/>
            </c:ext>
          </c:extLst>
        </c:ser>
        <c:ser>
          <c:idx val="4"/>
          <c:order val="28"/>
          <c:tx>
            <c:strRef>
              <c:f>'Data_10_As-3'!$M$14</c:f>
              <c:strCache>
                <c:ptCount val="1"/>
                <c:pt idx="0">
                  <c:v>As-3 28Si Int. (Counts/s)</c:v>
                </c:pt>
              </c:strCache>
            </c:strRef>
          </c:tx>
          <c:marker>
            <c:symbol val="none"/>
          </c:marker>
          <c:xVal>
            <c:numRef>
              <c:f>'Data_10_As-3'!$M$16:$M$64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'Data_10_As-3'!$O$16:$O$64</c:f>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c:ext xmlns:c16="http://schemas.microsoft.com/office/drawing/2014/chart" uri="{C3380CC4-5D6E-409C-BE32-E72D297353CC}">
              <c16:uniqueId val="{00000037-63B2-4484-9924-460607BEA5F8}"/>
            </c:ext>
          </c:extLst>
        </c:ser>
        <c:ser>
          <c:idx val="5"/>
          <c:order val="29"/>
          <c:tx>
            <c:strRef>
              <c:f>'Data_10_As-3'!$P$14</c:f>
              <c:strCache>
                <c:ptCount val="1"/>
                <c:pt idx="0">
                  <c:v>As-3 75As Int. (Counts/s)</c:v>
                </c:pt>
              </c:strCache>
            </c:strRef>
          </c:tx>
          <c:spPr>
            <a:ln>
              <a:solidFill>
                <a:srgbClr val="FF0000"/>
              </a:solidFill>
              <a:prstDash val="lgDash"/>
            </a:ln>
          </c:spPr>
          <c:marker>
            <c:symbol val="none"/>
          </c:marker>
          <c:xVal>
            <c:numRef>
              <c:f>'Data_10_As-3'!$P$16:$P$64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'Data_10_As-3'!$R$16:$R$64</c:f>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39-63B2-4484-9924-460607BEA5F8}"/>
            </c:ext>
          </c:extLst>
        </c:ser>
        <c:ser>
          <c:idx val="6"/>
          <c:order val="30"/>
          <c:tx>
            <c:strRef>
              <c:f>'Data_10_As-3'!$S$14</c:f>
              <c:strCache>
                <c:ptCount val="1"/>
                <c:pt idx="0">
                  <c:v>As-3 75As 28Si Int. (Counts/s)</c:v>
                </c:pt>
              </c:strCache>
            </c:strRef>
          </c:tx>
          <c:spPr>
            <a:ln>
              <a:solidFill>
                <a:sysClr val="windowText" lastClr="000000"/>
              </a:solidFill>
              <a:prstDash val="lgDash"/>
            </a:ln>
          </c:spPr>
          <c:marker>
            <c:symbol val="none"/>
          </c:marker>
          <c:xVal>
            <c:numRef>
              <c:f>'Data_10_As-3'!$S$16:$S$64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'Data_10_As-3'!$U$16:$U$64</c:f>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c:ext xmlns:c16="http://schemas.microsoft.com/office/drawing/2014/chart" uri="{C3380CC4-5D6E-409C-BE32-E72D297353CC}">
              <c16:uniqueId val="{0000003B-63B2-4484-9924-460607BEA5F8}"/>
            </c:ext>
          </c:extLst>
        </c:ser>
        <c:ser>
          <c:idx val="7"/>
          <c:order val="31"/>
          <c:tx>
            <c:strRef>
              <c:f>'Data_10_As-3'!$V$14</c:f>
              <c:strCache>
                <c:ptCount val="1"/>
                <c:pt idx="0">
                  <c:v>As-3 197Au Int. (Counts/s)</c:v>
                </c:pt>
              </c:strCache>
              <c:extLst xmlns:c15="http://schemas.microsoft.com/office/drawing/2012/chart"/>
            </c:strRef>
          </c:tx>
          <c:marker>
            <c:symbol val="none"/>
          </c:marker>
          <c:xVal>
            <c:numRef>
              <c:f>'Data_10_As-3'!$V$16:$V$64</c:f>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extLst xmlns:c15="http://schemas.microsoft.com/office/drawing/2012/chart"/>
            </c:numRef>
          </c:xVal>
          <c:yVal>
            <c:numRef>
              <c:f>'Data_10_As-3'!$X$16:$X$64</c:f>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extLst xmlns:c15="http://schemas.microsoft.com/office/drawing/2012/chart"/>
            </c:numRef>
          </c:yVal>
          <c:smooth val="0"/>
          <c:extLst>
            <c:ext xmlns:c16="http://schemas.microsoft.com/office/drawing/2014/chart" uri="{C3380CC4-5D6E-409C-BE32-E72D297353CC}">
              <c16:uniqueId val="{00000047-63B2-4484-9924-460607BEA5F8}"/>
            </c:ext>
          </c:extLst>
        </c:ser>
        <c:dLbls>
          <c:showLegendKey val="0"/>
          <c:showVal val="0"/>
          <c:showCatName val="0"/>
          <c:showSerName val="0"/>
          <c:showPercent val="0"/>
          <c:showBubbleSize val="0"/>
        </c:dLbls>
        <c:axId val="429201696"/>
        <c:axId val="429205304"/>
        <c:extLst/>
      </c:scatterChart>
      <c:scatterChart>
        <c:scatterStyle val="lineMarker"/>
        <c:varyColors val="0"/>
        <c:ser>
          <c:idx val="20"/>
          <c:order val="8"/>
          <c:tx>
            <c:strRef>
              <c:f>'Data_07_As-1'!$Y$14</c:f>
              <c:strCache>
                <c:ptCount val="1"/>
                <c:pt idx="0">
                  <c:v>As-3 As Conc. using RSF (At./cm3)</c:v>
                </c:pt>
              </c:strCache>
            </c:strRef>
          </c:tx>
          <c:spPr>
            <a:ln>
              <a:solidFill>
                <a:srgbClr val="FF000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50-63B2-4484-9924-460607BEA5F8}"/>
            </c:ext>
          </c:extLst>
        </c:ser>
        <c:ser>
          <c:idx val="21"/>
          <c:order val="9"/>
          <c:tx>
            <c:strRef>
              <c:f>'Data_07_As-1'!$AB$14</c:f>
              <c:strCache>
                <c:ptCount val="1"/>
                <c:pt idx="0">
                  <c:v>As-2 As Conc. from 103AsSi RSF (At./cm3)</c:v>
                </c:pt>
              </c:strCache>
            </c:strRef>
          </c:tx>
          <c:spPr>
            <a:ln>
              <a:solidFill>
                <a:sysClr val="windowText" lastClr="000000"/>
              </a:solidFill>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51-63B2-4484-9924-460607BEA5F8}"/>
            </c:ext>
          </c:extLst>
        </c:ser>
        <c:ser>
          <c:idx val="22"/>
          <c:order val="10"/>
          <c:tx>
            <c:strRef>
              <c:f>'Data_07_As-1'!$AE$14</c:f>
              <c:strCache>
                <c:ptCount val="1"/>
                <c:pt idx="0">
                  <c:v>As-1 As Conc. using SF (At./cm3)</c:v>
                </c:pt>
              </c:strCache>
            </c:strRef>
          </c:tx>
          <c:spPr>
            <a:ln>
              <a:solidFill>
                <a:srgbClr val="FF0000"/>
              </a:solidFill>
              <a:prstDash val="sysDash"/>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52-63B2-4484-9924-460607BEA5F8}"/>
            </c:ext>
          </c:extLst>
        </c:ser>
        <c:ser>
          <c:idx val="23"/>
          <c:order val="11"/>
          <c:tx>
            <c:strRef>
              <c:f>'Data_07_As-1'!$AH$14</c:f>
              <c:strCache>
                <c:ptCount val="1"/>
                <c:pt idx="0">
                  <c:v>As-1 As Conc. from 103AsSi SF (At./cm3)</c:v>
                </c:pt>
              </c:strCache>
            </c:strRef>
          </c:tx>
          <c:spPr>
            <a:ln>
              <a:solidFill>
                <a:sysClr val="windowText" lastClr="00000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53-63B2-4484-9924-460607BEA5F8}"/>
            </c:ext>
          </c:extLst>
        </c:ser>
        <c:ser>
          <c:idx val="32"/>
          <c:order val="20"/>
          <c:tx>
            <c:strRef>
              <c:f>'Data_09_As-2'!$Y$14</c:f>
              <c:strCache>
                <c:ptCount val="1"/>
                <c:pt idx="0">
                  <c:v>As-3 As Conc. using RSF (At./cm3)</c:v>
                </c:pt>
              </c:strCache>
            </c:strRef>
          </c:tx>
          <c:spPr>
            <a:ln>
              <a:solidFill>
                <a:srgbClr val="FF000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5C-63B2-4484-9924-460607BEA5F8}"/>
            </c:ext>
          </c:extLst>
        </c:ser>
        <c:ser>
          <c:idx val="33"/>
          <c:order val="21"/>
          <c:tx>
            <c:strRef>
              <c:f>'Data_09_As-2'!$AB$14</c:f>
              <c:strCache>
                <c:ptCount val="1"/>
                <c:pt idx="0">
                  <c:v>As-2 As Conc. from 103AsSi RSF (At./cm3)</c:v>
                </c:pt>
              </c:strCache>
            </c:strRef>
          </c:tx>
          <c:spPr>
            <a:ln>
              <a:solidFill>
                <a:sysClr val="windowText" lastClr="000000"/>
              </a:solidFill>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5D-63B2-4484-9924-460607BEA5F8}"/>
            </c:ext>
          </c:extLst>
        </c:ser>
        <c:ser>
          <c:idx val="34"/>
          <c:order val="22"/>
          <c:tx>
            <c:strRef>
              <c:f>'Data_09_As-2'!$AE$14</c:f>
              <c:strCache>
                <c:ptCount val="1"/>
                <c:pt idx="0">
                  <c:v>As-2 As Conc. using SF (At./cm3)</c:v>
                </c:pt>
              </c:strCache>
            </c:strRef>
          </c:tx>
          <c:spPr>
            <a:ln>
              <a:solidFill>
                <a:srgbClr val="FF0000"/>
              </a:solidFill>
              <a:prstDash val="sysDash"/>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5E-63B2-4484-9924-460607BEA5F8}"/>
            </c:ext>
          </c:extLst>
        </c:ser>
        <c:ser>
          <c:idx val="35"/>
          <c:order val="23"/>
          <c:tx>
            <c:strRef>
              <c:f>'Data_09_As-2'!$AH$14</c:f>
              <c:strCache>
                <c:ptCount val="1"/>
                <c:pt idx="0">
                  <c:v>As-2 As Conc. from 103AsSi SF (At./cm3)</c:v>
                </c:pt>
              </c:strCache>
            </c:strRef>
          </c:tx>
          <c:spPr>
            <a:ln>
              <a:solidFill>
                <a:sysClr val="windowText" lastClr="00000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5F-63B2-4484-9924-460607BEA5F8}"/>
            </c:ext>
          </c:extLst>
        </c:ser>
        <c:ser>
          <c:idx val="8"/>
          <c:order val="32"/>
          <c:tx>
            <c:strRef>
              <c:f>'Data_10_As-3'!$Y$14</c:f>
              <c:strCache>
                <c:ptCount val="1"/>
                <c:pt idx="0">
                  <c:v>As-3 As Conc. using RSF (At./cm3)</c:v>
                </c:pt>
              </c:strCache>
            </c:strRef>
          </c:tx>
          <c:spPr>
            <a:ln>
              <a:solidFill>
                <a:srgbClr val="FF0000"/>
              </a:solidFill>
            </a:ln>
          </c:spPr>
          <c:marker>
            <c:symbol val="none"/>
          </c:marker>
          <c:xVal>
            <c:numRef>
              <c:f>'Data_10_As-3'!$Y$16:$Y$64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'Data_10_As-3'!$AA$16:$AA$64</c:f>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c:ext xmlns:c16="http://schemas.microsoft.com/office/drawing/2014/chart" uri="{C3380CC4-5D6E-409C-BE32-E72D297353CC}">
              <c16:uniqueId val="{0000003D-63B2-4484-9924-460607BEA5F8}"/>
            </c:ext>
          </c:extLst>
        </c:ser>
        <c:ser>
          <c:idx val="9"/>
          <c:order val="33"/>
          <c:tx>
            <c:strRef>
              <c:f>'Data_10_As-3'!$AB$14</c:f>
              <c:strCache>
                <c:ptCount val="1"/>
                <c:pt idx="0">
                  <c:v>As-2 As Conc. from 103AsSi RSF (At./cm3)</c:v>
                </c:pt>
              </c:strCache>
            </c:strRef>
          </c:tx>
          <c:spPr>
            <a:ln>
              <a:solidFill>
                <a:sysClr val="windowText" lastClr="000000"/>
              </a:solidFill>
            </a:ln>
          </c:spPr>
          <c:marker>
            <c:symbol val="none"/>
          </c:marker>
          <c:xVal>
            <c:numRef>
              <c:f>'Data_10_As-3'!$AB$16:$AB$64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'Data_10_As-3'!$AD$16:$AD$64</c:f>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c:ext xmlns:c16="http://schemas.microsoft.com/office/drawing/2014/chart" uri="{C3380CC4-5D6E-409C-BE32-E72D297353CC}">
              <c16:uniqueId val="{0000003F-63B2-4484-9924-460607BEA5F8}"/>
            </c:ext>
          </c:extLst>
        </c:ser>
        <c:ser>
          <c:idx val="10"/>
          <c:order val="34"/>
          <c:tx>
            <c:strRef>
              <c:f>'Data_10_As-3'!$AE$14</c:f>
              <c:strCache>
                <c:ptCount val="1"/>
                <c:pt idx="0">
                  <c:v>As-3 As Conc. using SF (At./cm3)</c:v>
                </c:pt>
              </c:strCache>
            </c:strRef>
          </c:tx>
          <c:spPr>
            <a:ln>
              <a:solidFill>
                <a:srgbClr val="FF0000"/>
              </a:solidFill>
              <a:prstDash val="sysDash"/>
            </a:ln>
          </c:spPr>
          <c:marker>
            <c:symbol val="none"/>
          </c:marker>
          <c:xVal>
            <c:numRef>
              <c:f>'Data_10_As-3'!$AE$16:$AE$64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'Data_10_As-3'!$AG$16:$AG$64</c:f>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41-63B2-4484-9924-460607BEA5F8}"/>
            </c:ext>
          </c:extLst>
        </c:ser>
        <c:ser>
          <c:idx val="11"/>
          <c:order val="35"/>
          <c:tx>
            <c:strRef>
              <c:f>'Data_10_As-3'!$AH$14</c:f>
              <c:strCache>
                <c:ptCount val="1"/>
                <c:pt idx="0">
                  <c:v>As-3 As Conc. from 103AsSi SF (At./cm3)</c:v>
                </c:pt>
              </c:strCache>
            </c:strRef>
          </c:tx>
          <c:spPr>
            <a:ln>
              <a:solidFill>
                <a:sysClr val="windowText" lastClr="00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43-63B2-4484-9924-460607BEA5F8}"/>
            </c:ext>
          </c:extLst>
        </c:ser>
        <c:dLbls>
          <c:showLegendKey val="0"/>
          <c:showVal val="0"/>
          <c:showCatName val="0"/>
          <c:showSerName val="0"/>
          <c:showPercent val="0"/>
          <c:showBubbleSize val="0"/>
        </c:dLbls>
        <c:axId val="600938976"/>
        <c:axId val="600937992"/>
      </c:scatterChart>
      <c:valAx>
        <c:axId val="429201696"/>
        <c:scaling>
          <c:orientation val="minMax"/>
          <c:max val="23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429205304"/>
        <c:crosses val="autoZero"/>
        <c:crossBetween val="midCat"/>
      </c:valAx>
      <c:valAx>
        <c:axId val="429205304"/>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429201696"/>
        <c:crosses val="autoZero"/>
        <c:crossBetween val="midCat"/>
      </c:valAx>
      <c:valAx>
        <c:axId val="600937992"/>
        <c:scaling>
          <c:logBase val="10"/>
          <c:orientation val="minMax"/>
          <c:max val="5E+20"/>
          <c:min val="1000000000000000"/>
        </c:scaling>
        <c:delete val="0"/>
        <c:axPos val="r"/>
        <c:numFmt formatCode="0.00E+00" sourceLinked="1"/>
        <c:majorTickMark val="out"/>
        <c:minorTickMark val="none"/>
        <c:tickLblPos val="nextTo"/>
        <c:crossAx val="600938976"/>
        <c:crosses val="max"/>
        <c:crossBetween val="midCat"/>
      </c:valAx>
      <c:valAx>
        <c:axId val="600938976"/>
        <c:scaling>
          <c:orientation val="minMax"/>
        </c:scaling>
        <c:delete val="1"/>
        <c:axPos val="b"/>
        <c:numFmt formatCode="0.00E+00" sourceLinked="1"/>
        <c:majorTickMark val="out"/>
        <c:minorTickMark val="none"/>
        <c:tickLblPos val="nextTo"/>
        <c:crossAx val="600937992"/>
        <c:crosses val="autoZero"/>
        <c:crossBetween val="midCat"/>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Comparison 3 samples As from 103AsSi quantified with SF</a:t>
            </a:r>
            <a:endParaRPr lang="en-US">
              <a:effectLst/>
            </a:endParaRPr>
          </a:p>
        </c:rich>
      </c:tx>
      <c:layout>
        <c:manualLayout>
          <c:xMode val="edge"/>
          <c:yMode val="edge"/>
          <c:x val="0.26174313598964222"/>
          <c:y val="3.8410905959341428E-2"/>
        </c:manualLayout>
      </c:layout>
      <c:overlay val="0"/>
    </c:title>
    <c:autoTitleDeleted val="0"/>
    <c:plotArea>
      <c:layout/>
      <c:scatterChart>
        <c:scatterStyle val="lineMarker"/>
        <c:varyColors val="0"/>
        <c:ser>
          <c:idx val="39"/>
          <c:order val="27"/>
          <c:tx>
            <c:strRef>
              <c:f>'Data_07_As-1'!$AH$14</c:f>
              <c:strCache>
                <c:ptCount val="1"/>
                <c:pt idx="0">
                  <c:v>As-1 As Conc. from 103AsSi SF (At./cm3)</c:v>
                </c:pt>
              </c:strCache>
            </c:strRef>
          </c:tx>
          <c:spPr>
            <a:ln>
              <a:solidFill>
                <a:srgbClr val="00B0F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01-24A3-47F2-AC79-AB160F2FD765}"/>
            </c:ext>
          </c:extLst>
        </c:ser>
        <c:ser>
          <c:idx val="43"/>
          <c:order val="31"/>
          <c:tx>
            <c:strRef>
              <c:f>'Data_09_As-2'!$AH$14</c:f>
              <c:strCache>
                <c:ptCount val="1"/>
                <c:pt idx="0">
                  <c:v>As-2 As Conc. from 103AsSi SF (At./cm3)</c:v>
                </c:pt>
              </c:strCache>
            </c:strRef>
          </c:tx>
          <c:spPr>
            <a:ln>
              <a:solidFill>
                <a:srgbClr val="00B05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03-24A3-47F2-AC79-AB160F2FD765}"/>
            </c:ext>
          </c:extLst>
        </c:ser>
        <c:ser>
          <c:idx val="47"/>
          <c:order val="35"/>
          <c:tx>
            <c:strRef>
              <c:f>'Data_10_As-3'!$AH$14</c:f>
              <c:strCache>
                <c:ptCount val="1"/>
                <c:pt idx="0">
                  <c:v>As-3 As Conc. from 103AsSi SF (At./cm3)</c:v>
                </c:pt>
              </c:strCache>
            </c:strRef>
          </c:tx>
          <c:spPr>
            <a:ln>
              <a:solidFill>
                <a:srgbClr val="FF0000"/>
              </a:solidFill>
              <a:prstDash val="sysDash"/>
            </a:ln>
          </c:spPr>
          <c:marker>
            <c:symbol val="none"/>
          </c:marker>
          <c:xVal>
            <c:numRef>
              <c:f>'Data_10_As-3'!$AH$16:$AH$64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'Data_10_As-3'!$AJ$16:$AJ$64</c:f>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c:ext xmlns:c16="http://schemas.microsoft.com/office/drawing/2014/chart" uri="{C3380CC4-5D6E-409C-BE32-E72D297353CC}">
              <c16:uniqueId val="{00000005-24A3-47F2-AC79-AB160F2FD765}"/>
            </c:ext>
          </c:extLst>
        </c:ser>
        <c:ser>
          <c:idx val="59"/>
          <c:order val="47"/>
          <c:tx>
            <c:strRef>
              <c:f>'Data_11_As-1'!$AH$14</c:f>
              <c:strCache>
                <c:ptCount val="1"/>
                <c:pt idx="0">
                  <c:v>As-1 Bis As Conc. from 103AsSi SF (At./cm3)</c:v>
                </c:pt>
              </c:strCache>
            </c:strRef>
          </c:tx>
          <c:spPr>
            <a:ln>
              <a:solidFill>
                <a:srgbClr val="00B0F0"/>
              </a:solidFill>
              <a:prstDash val="sysDash"/>
            </a:ln>
          </c:spPr>
          <c:marker>
            <c:symbol val="none"/>
          </c:marker>
          <c:xVal>
            <c:numRef>
              <c:f>'Data_11_As-1'!$AH$16:$AH$54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'Data_11_As-1'!$AJ$16:$AJ$54</c:f>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07-24A3-47F2-AC79-AB160F2FD765}"/>
            </c:ext>
          </c:extLst>
        </c:ser>
        <c:ser>
          <c:idx val="11"/>
          <c:order val="59"/>
          <c:tx>
            <c:strRef>
              <c:f>'Data_12_As-2'!$AH$14</c:f>
              <c:strCache>
                <c:ptCount val="1"/>
                <c:pt idx="0">
                  <c:v>As-2 Bis As Conc. from 103AsSi SF (At./cm3)</c:v>
                </c:pt>
              </c:strCache>
            </c:strRef>
          </c:tx>
          <c:spPr>
            <a:ln>
              <a:solidFill>
                <a:srgbClr val="00B050"/>
              </a:solidFill>
              <a:prstDash val="sysDash"/>
            </a:ln>
          </c:spPr>
          <c:marker>
            <c:symbol val="none"/>
          </c:marker>
          <c:xVal>
            <c:numRef>
              <c:f>'Data_12_As-2'!$AH$16:$AH$54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'Data_12_As-2'!$AJ$16:$AJ$54</c:f>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09-24A3-47F2-AC79-AB160F2FD765}"/>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A-24A3-47F2-AC79-AB160F2FD765}"/>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0B-24A3-47F2-AC79-AB160F2FD765}"/>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0C-24A3-47F2-AC79-AB160F2FD765}"/>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0D-24A3-47F2-AC79-AB160F2FD765}"/>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0E-24A3-47F2-AC79-AB160F2FD765}"/>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0F-24A3-47F2-AC79-AB160F2FD765}"/>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0-24A3-47F2-AC79-AB160F2FD765}"/>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11-24A3-47F2-AC79-AB160F2FD765}"/>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12-24A3-47F2-AC79-AB160F2FD765}"/>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13-24A3-47F2-AC79-AB160F2FD765}"/>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14-24A3-47F2-AC79-AB160F2FD765}"/>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15-24A3-47F2-AC79-AB160F2FD765}"/>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16-24A3-47F2-AC79-AB160F2FD765}"/>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17-24A3-47F2-AC79-AB160F2FD765}"/>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8-24A3-47F2-AC79-AB160F2FD765}"/>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9-24A3-47F2-AC79-AB160F2FD765}"/>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1A-24A3-47F2-AC79-AB160F2FD765}"/>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1B-24A3-47F2-AC79-AB160F2FD765}"/>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1C-24A3-47F2-AC79-AB160F2FD765}"/>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1D-24A3-47F2-AC79-AB160F2FD765}"/>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1E-24A3-47F2-AC79-AB160F2FD765}"/>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1F-24A3-47F2-AC79-AB160F2FD765}"/>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20-24A3-47F2-AC79-AB160F2FD765}"/>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1-24A3-47F2-AC79-AB160F2FD765}"/>
                  </c:ext>
                </c:extLst>
              </c15:ser>
            </c15:filteredScatterSeries>
            <c15:filteredScatterSeries>
              <c15:ser>
                <c:idx val="36"/>
                <c:order val="24"/>
                <c:tx>
                  <c:strRef>
                    <c:extLst xmlns:c15="http://schemas.microsoft.com/office/drawing/2012/char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xmlns:c15="http://schemas.microsoft.com/office/drawing/2012/char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xmlns:c15="http://schemas.microsoft.com/office/drawing/2012/chart">
                  <c:ext xmlns:c16="http://schemas.microsoft.com/office/drawing/2014/chart" uri="{C3380CC4-5D6E-409C-BE32-E72D297353CC}">
                    <c16:uniqueId val="{00000022-24A3-47F2-AC79-AB160F2FD765}"/>
                  </c:ext>
                </c:extLst>
              </c15:ser>
            </c15:filteredScatterSeries>
            <c15:filteredScatterSeries>
              <c15:ser>
                <c:idx val="37"/>
                <c:order val="25"/>
                <c:tx>
                  <c:strRef>
                    <c:extLst xmlns:c15="http://schemas.microsoft.com/office/drawing/2012/char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23-24A3-47F2-AC79-AB160F2FD765}"/>
                  </c:ext>
                </c:extLst>
              </c15:ser>
            </c15:filteredScatterSeries>
            <c15:filteredScatterSeries>
              <c15:ser>
                <c:idx val="38"/>
                <c:order val="26"/>
                <c:tx>
                  <c:strRef>
                    <c:extLs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00B0F0"/>
                    </a:solidFill>
                    <a:prstDash val="solid"/>
                  </a:ln>
                </c:spPr>
                <c:marker>
                  <c:symbol val="none"/>
                </c:marker>
                <c:xVal>
                  <c:numRef>
                    <c:extLs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00-24A3-47F2-AC79-AB160F2FD765}"/>
                  </c:ext>
                </c:extLst>
              </c15:ser>
            </c15:filteredScatterSeries>
            <c15:filteredScatterSeries>
              <c15:ser>
                <c:idx val="40"/>
                <c:order val="28"/>
                <c:tx>
                  <c:strRef>
                    <c:extLst xmlns:c15="http://schemas.microsoft.com/office/drawing/2012/char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xmlns:c15="http://schemas.microsoft.com/office/drawing/2012/chart">
                  <c:ext xmlns:c16="http://schemas.microsoft.com/office/drawing/2014/chart" uri="{C3380CC4-5D6E-409C-BE32-E72D297353CC}">
                    <c16:uniqueId val="{00000024-24A3-47F2-AC79-AB160F2FD765}"/>
                  </c:ext>
                </c:extLst>
              </c15:ser>
            </c15:filteredScatterSeries>
            <c15:filteredScatterSeries>
              <c15:ser>
                <c:idx val="41"/>
                <c:order val="29"/>
                <c:tx>
                  <c:strRef>
                    <c:extLst xmlns:c15="http://schemas.microsoft.com/office/drawing/2012/char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rgbClr val="00B050"/>
                    </a:solidFill>
                  </a:ln>
                </c:spPr>
                <c:marker>
                  <c:symbol val="none"/>
                </c:marker>
                <c:xVal>
                  <c:numRef>
                    <c:extLst xmlns:c15="http://schemas.microsoft.com/office/drawing/2012/char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5-24A3-47F2-AC79-AB160F2FD765}"/>
                  </c:ext>
                </c:extLst>
              </c15:ser>
            </c15:filteredScatterSeries>
            <c15:filteredScatterSeries>
              <c15:ser>
                <c:idx val="42"/>
                <c:order val="30"/>
                <c:tx>
                  <c:strRef>
                    <c:extLs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00B050"/>
                    </a:solidFill>
                    <a:prstDash val="solid"/>
                  </a:ln>
                </c:spPr>
                <c:marker>
                  <c:symbol val="none"/>
                </c:marker>
                <c:xVal>
                  <c:numRef>
                    <c:extLs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02-24A3-47F2-AC79-AB160F2FD765}"/>
                  </c:ext>
                </c:extLst>
              </c15:ser>
            </c15:filteredScatterSeries>
            <c15:filteredScatterSeries>
              <c15:ser>
                <c:idx val="44"/>
                <c:order val="32"/>
                <c:tx>
                  <c:strRef>
                    <c:extLst xmlns:c15="http://schemas.microsoft.com/office/drawing/2012/char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26-24A3-47F2-AC79-AB160F2FD765}"/>
                  </c:ext>
                </c:extLst>
              </c15:ser>
            </c15:filteredScatterSeries>
            <c15:filteredScatterSeries>
              <c15:ser>
                <c:idx val="45"/>
                <c:order val="33"/>
                <c:tx>
                  <c:strRef>
                    <c:extLst xmlns:c15="http://schemas.microsoft.com/office/drawing/2012/char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xmlns:c15="http://schemas.microsoft.com/office/drawing/2012/chart">
                  <c:ext xmlns:c16="http://schemas.microsoft.com/office/drawing/2014/chart" uri="{C3380CC4-5D6E-409C-BE32-E72D297353CC}">
                    <c16:uniqueId val="{00000027-24A3-47F2-AC79-AB160F2FD765}"/>
                  </c:ext>
                </c:extLst>
              </c15:ser>
            </c15:filteredScatterSeries>
            <c15:filteredScatterSeries>
              <c15:ser>
                <c:idx val="46"/>
                <c:order val="34"/>
                <c:tx>
                  <c:strRef>
                    <c:extLs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olid"/>
                  </a:ln>
                </c:spPr>
                <c:marker>
                  <c:symbol val="none"/>
                </c:marker>
                <c:xVal>
                  <c:numRef>
                    <c:extLs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c:ext xmlns:c16="http://schemas.microsoft.com/office/drawing/2014/chart" uri="{C3380CC4-5D6E-409C-BE32-E72D297353CC}">
                    <c16:uniqueId val="{00000004-24A3-47F2-AC79-AB160F2FD765}"/>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8-24A3-47F2-AC79-AB160F2FD765}"/>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29-24A3-47F2-AC79-AB160F2FD765}"/>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2A-24A3-47F2-AC79-AB160F2FD765}"/>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2B-24A3-47F2-AC79-AB160F2FD765}"/>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2C-24A3-47F2-AC79-AB160F2FD765}"/>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2D-24A3-47F2-AC79-AB160F2FD765}"/>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2E-24A3-47F2-AC79-AB160F2FD765}"/>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2F-24A3-47F2-AC79-AB160F2FD765}"/>
                  </c:ext>
                </c:extLst>
              </c15:ser>
            </c15:filteredScatterSeries>
            <c15:filteredScatterSeries>
              <c15:ser>
                <c:idx val="56"/>
                <c:order val="44"/>
                <c:tx>
                  <c:strRef>
                    <c:extLst xmlns:c15="http://schemas.microsoft.com/office/drawing/2012/char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xmlns:c15="http://schemas.microsoft.com/office/drawing/2012/chart">
                  <c:ext xmlns:c16="http://schemas.microsoft.com/office/drawing/2014/chart" uri="{C3380CC4-5D6E-409C-BE32-E72D297353CC}">
                    <c16:uniqueId val="{00000030-24A3-47F2-AC79-AB160F2FD765}"/>
                  </c:ext>
                </c:extLst>
              </c15:ser>
            </c15:filteredScatterSeries>
            <c15:filteredScatterSeries>
              <c15:ser>
                <c:idx val="57"/>
                <c:order val="45"/>
                <c:tx>
                  <c:strRef>
                    <c:extLst xmlns:c15="http://schemas.microsoft.com/office/drawing/2012/char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rgbClr val="00B0F0"/>
                    </a:solidFill>
                  </a:ln>
                </c:spPr>
                <c:marker>
                  <c:symbol val="none"/>
                </c:marker>
                <c:xVal>
                  <c:numRef>
                    <c:extLst xmlns:c15="http://schemas.microsoft.com/office/drawing/2012/char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xmlns:c15="http://schemas.microsoft.com/office/drawing/2012/chart">
                  <c:ext xmlns:c16="http://schemas.microsoft.com/office/drawing/2014/chart" uri="{C3380CC4-5D6E-409C-BE32-E72D297353CC}">
                    <c16:uniqueId val="{00000031-24A3-47F2-AC79-AB160F2FD765}"/>
                  </c:ext>
                </c:extLst>
              </c15:ser>
            </c15:filteredScatterSeries>
            <c15:filteredScatterSeries>
              <c15:ser>
                <c:idx val="58"/>
                <c:order val="46"/>
                <c:tx>
                  <c:strRef>
                    <c:extLs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00B0F0"/>
                    </a:solidFill>
                    <a:prstDash val="solid"/>
                  </a:ln>
                </c:spPr>
                <c:marker>
                  <c:symbol val="none"/>
                </c:marker>
                <c:xVal>
                  <c:numRef>
                    <c:extLs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06-24A3-47F2-AC79-AB160F2FD765}"/>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32-24A3-47F2-AC79-AB160F2FD765}"/>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33-24A3-47F2-AC79-AB160F2FD765}"/>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34-24A3-47F2-AC79-AB160F2FD765}"/>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35-24A3-47F2-AC79-AB160F2FD765}"/>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36-24A3-47F2-AC79-AB160F2FD765}"/>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37-24A3-47F2-AC79-AB160F2FD765}"/>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8-24A3-47F2-AC79-AB160F2FD765}"/>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9-24A3-47F2-AC79-AB160F2FD765}"/>
                  </c:ext>
                </c:extLst>
              </c15:ser>
            </c15:filteredScatterSeries>
            <c15:filteredScatterSeries>
              <c15:ser>
                <c:idx val="8"/>
                <c:order val="56"/>
                <c:tx>
                  <c:strRef>
                    <c:extLst xmlns:c15="http://schemas.microsoft.com/office/drawing/2012/chart">
                      <c:ext xmlns:c15="http://schemas.microsoft.com/office/drawing/2012/chart" uri="{02D57815-91ED-43cb-92C2-25804820EDAC}">
                        <c15:formulaRef>
                          <c15:sqref>'Data_12_As-2'!$Y$14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xmlns:c15="http://schemas.microsoft.com/office/drawing/2012/chart">
                  <c:ext xmlns:c16="http://schemas.microsoft.com/office/drawing/2014/chart" uri="{C3380CC4-5D6E-409C-BE32-E72D297353CC}">
                    <c16:uniqueId val="{0000003A-24A3-47F2-AC79-AB160F2FD765}"/>
                  </c:ext>
                </c:extLst>
              </c15:ser>
            </c15:filteredScatterSeries>
            <c15:filteredScatterSeries>
              <c15:ser>
                <c:idx val="9"/>
                <c:order val="57"/>
                <c:tx>
                  <c:strRef>
                    <c:extLst xmlns:c15="http://schemas.microsoft.com/office/drawing/2012/char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3B-24A3-47F2-AC79-AB160F2FD765}"/>
                  </c:ext>
                </c:extLst>
              </c15:ser>
            </c15:filteredScatterSeries>
            <c15:filteredScatterSeries>
              <c15:ser>
                <c:idx val="10"/>
                <c:order val="58"/>
                <c:tx>
                  <c:strRef>
                    <c:extLs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00B050"/>
                    </a:solidFill>
                    <a:prstDash val="solid"/>
                  </a:ln>
                </c:spPr>
                <c:marker>
                  <c:symbol val="none"/>
                </c:marker>
                <c:xVal>
                  <c:numRef>
                    <c:extLs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08-24A3-47F2-AC79-AB160F2FD765}"/>
                  </c:ext>
                </c:extLst>
              </c15:ser>
            </c15:filteredScatterSeries>
          </c:ext>
        </c:extLst>
      </c:scatterChart>
      <c:valAx>
        <c:axId val="599474496"/>
        <c:scaling>
          <c:orientation val="minMax"/>
          <c:max val="1500"/>
          <c:min val="10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in val="1E+17"/>
        </c:scaling>
        <c:delete val="0"/>
        <c:axPos val="l"/>
        <c:majorGridlines/>
        <c:title>
          <c:tx>
            <c:rich>
              <a:bodyPr/>
              <a:lstStyle/>
              <a:p>
                <a:pPr>
                  <a:defRPr/>
                </a:pPr>
                <a:r>
                  <a:rPr lang="en-US" sz="1050" b="1" i="0" baseline="0">
                    <a:effectLst/>
                  </a:rPr>
                  <a:t>Concentration (At./cm3)</a:t>
                </a:r>
                <a:endParaRPr lang="en-US" sz="500">
                  <a:effectLst/>
                </a:endParaRPr>
              </a:p>
            </c:rich>
          </c:tx>
          <c:overlay val="0"/>
        </c:title>
        <c:numFmt formatCode="0E+00" sourceLinked="0"/>
        <c:majorTickMark val="out"/>
        <c:minorTickMark val="out"/>
        <c:tickLblPos val="nextTo"/>
        <c:crossAx val="599474496"/>
        <c:crosses val="autoZero"/>
        <c:crossBetween val="midCat"/>
      </c:valAx>
    </c:plotArea>
    <c:legend>
      <c:legendPos val="r"/>
      <c:overlay val="0"/>
    </c:legend>
    <c:plotVisOnly val="1"/>
    <c:dispBlanksAs val="gap"/>
    <c:showDLblsOverMax val="0"/>
  </c:chart>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Comparsion 3 samples RAW Arsenic</a:t>
            </a:r>
            <a:r>
              <a:rPr lang="en-US" baseline="0"/>
              <a:t> signals</a:t>
            </a:r>
            <a:endParaRPr lang="en-US"/>
          </a:p>
        </c:rich>
      </c:tx>
      <c:layout>
        <c:manualLayout>
          <c:xMode val="edge"/>
          <c:yMode val="edge"/>
          <c:x val="0.28443141095529301"/>
          <c:y val="1.8194639664951204E-2"/>
        </c:manualLayout>
      </c:layout>
      <c:overlay val="0"/>
    </c:title>
    <c:autoTitleDeleted val="0"/>
    <c:plotArea>
      <c:layout/>
      <c:scatterChart>
        <c:scatterStyle val="lineMarker"/>
        <c:varyColors val="0"/>
        <c:ser>
          <c:idx val="17"/>
          <c:order val="5"/>
          <c:tx>
            <c:strRef>
              <c:f>'Data_07_As-1'!$P$14</c:f>
              <c:strCache>
                <c:ptCount val="1"/>
                <c:pt idx="0">
                  <c:v>As-1 75As Int. (Counts/s)</c:v>
                </c:pt>
              </c:strCache>
            </c:strRef>
          </c:tx>
          <c:spPr>
            <a:ln>
              <a:solidFill>
                <a:srgbClr val="00B0F0"/>
              </a:solidFill>
              <a:prstDash val="solid"/>
            </a:ln>
          </c:spPr>
          <c:marker>
            <c:symbol val="none"/>
          </c:marker>
          <c:xVal>
            <c:numRef>
              <c:f>'Data_07_As-1'!$P$16:$P$64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f>'Data_07_As-1'!$R$16:$R$64</c:f>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c:ext xmlns:c16="http://schemas.microsoft.com/office/drawing/2014/chart" uri="{C3380CC4-5D6E-409C-BE32-E72D297353CC}">
              <c16:uniqueId val="{0000007D-CC76-4609-A258-65C0DCF6CF6A}"/>
            </c:ext>
          </c:extLst>
        </c:ser>
        <c:ser>
          <c:idx val="18"/>
          <c:order val="6"/>
          <c:tx>
            <c:strRef>
              <c:f>'Data_07_As-1'!$S$14</c:f>
              <c:strCache>
                <c:ptCount val="1"/>
                <c:pt idx="0">
                  <c:v>As-1 75As 28Si Int. (Counts/s)</c:v>
                </c:pt>
              </c:strCache>
            </c:strRef>
          </c:tx>
          <c:spPr>
            <a:ln>
              <a:solidFill>
                <a:srgbClr val="00B0F0"/>
              </a:solidFill>
              <a:prstDash val="solid"/>
            </a:ln>
          </c:spPr>
          <c:marker>
            <c:symbol val="none"/>
          </c:marker>
          <c:xVal>
            <c:numRef>
              <c:f>'Data_07_As-1'!$S$16:$S$64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'Data_07_As-1'!$U$16:$U$64</c:f>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7E-CC76-4609-A258-65C0DCF6CF6A}"/>
            </c:ext>
          </c:extLst>
        </c:ser>
        <c:ser>
          <c:idx val="25"/>
          <c:order val="13"/>
          <c:tx>
            <c:strRef>
              <c:f>'Data_09_As-2'!$P$14</c:f>
              <c:strCache>
                <c:ptCount val="1"/>
                <c:pt idx="0">
                  <c:v>As-2 75As Int. (Counts/s)</c:v>
                </c:pt>
              </c:strCache>
            </c:strRef>
          </c:tx>
          <c:spPr>
            <a:ln>
              <a:solidFill>
                <a:srgbClr val="00B050"/>
              </a:solidFill>
              <a:prstDash val="solid"/>
            </a:ln>
          </c:spPr>
          <c:marker>
            <c:symbol val="none"/>
          </c:marker>
          <c:xVal>
            <c:numRef>
              <c:f>'Data_09_As-2'!$P$16:$P$64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'Data_09_As-2'!$R$16:$R$64</c:f>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c:ext xmlns:c16="http://schemas.microsoft.com/office/drawing/2014/chart" uri="{C3380CC4-5D6E-409C-BE32-E72D297353CC}">
              <c16:uniqueId val="{00000085-CC76-4609-A258-65C0DCF6CF6A}"/>
            </c:ext>
          </c:extLst>
        </c:ser>
        <c:ser>
          <c:idx val="26"/>
          <c:order val="14"/>
          <c:tx>
            <c:strRef>
              <c:f>'Data_09_As-2'!$S$14</c:f>
              <c:strCache>
                <c:ptCount val="1"/>
                <c:pt idx="0">
                  <c:v>As-2 75As 28Si Int. (Counts/s)</c:v>
                </c:pt>
              </c:strCache>
            </c:strRef>
          </c:tx>
          <c:spPr>
            <a:ln>
              <a:solidFill>
                <a:srgbClr val="00B050"/>
              </a:solidFill>
              <a:prstDash val="solid"/>
            </a:ln>
          </c:spPr>
          <c:marker>
            <c:symbol val="none"/>
          </c:marker>
          <c:xVal>
            <c:numRef>
              <c:f>'Data_09_As-2'!$S$16:$S$64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'Data_09_As-2'!$U$16:$U$64</c:f>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86-CC76-4609-A258-65C0DCF6CF6A}"/>
            </c:ext>
          </c:extLst>
        </c:ser>
        <c:ser>
          <c:idx val="33"/>
          <c:order val="21"/>
          <c:tx>
            <c:strRef>
              <c:f>'Data_10_As-3'!$P$14</c:f>
              <c:strCache>
                <c:ptCount val="1"/>
                <c:pt idx="0">
                  <c:v>As-3 75As Int. (Counts/s)</c:v>
                </c:pt>
              </c:strCache>
            </c:strRef>
          </c:tx>
          <c:spPr>
            <a:ln>
              <a:solidFill>
                <a:srgbClr val="FF0000"/>
              </a:solidFill>
              <a:prstDash val="solid"/>
            </a:ln>
          </c:spPr>
          <c:marker>
            <c:symbol val="none"/>
          </c:marker>
          <c:xVal>
            <c:numRef>
              <c:f>'Data_10_As-3'!$P$16:$P$64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'Data_10_As-3'!$R$16:$R$64</c:f>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8D-CC76-4609-A258-65C0DCF6CF6A}"/>
            </c:ext>
          </c:extLst>
        </c:ser>
        <c:ser>
          <c:idx val="34"/>
          <c:order val="22"/>
          <c:tx>
            <c:strRef>
              <c:f>'Data_10_As-3'!$S$14</c:f>
              <c:strCache>
                <c:ptCount val="1"/>
                <c:pt idx="0">
                  <c:v>As-3 75As 28Si Int. (Counts/s)</c:v>
                </c:pt>
              </c:strCache>
            </c:strRef>
          </c:tx>
          <c:spPr>
            <a:ln>
              <a:solidFill>
                <a:srgbClr val="FF0000"/>
              </a:solidFill>
              <a:prstDash val="solid"/>
            </a:ln>
          </c:spPr>
          <c:marker>
            <c:symbol val="none"/>
          </c:marker>
          <c:xVal>
            <c:numRef>
              <c:f>'Data_10_As-3'!$S$16:$S$64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'Data_10_As-3'!$U$16:$U$64</c:f>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c:ext xmlns:c16="http://schemas.microsoft.com/office/drawing/2014/chart" uri="{C3380CC4-5D6E-409C-BE32-E72D297353CC}">
              <c16:uniqueId val="{0000008E-CC76-4609-A258-65C0DCF6CF6A}"/>
            </c:ext>
          </c:extLst>
        </c:ser>
        <c:ser>
          <c:idx val="53"/>
          <c:order val="41"/>
          <c:tx>
            <c:strRef>
              <c:f>'Data_11_As-1'!$P$14</c:f>
              <c:strCache>
                <c:ptCount val="1"/>
                <c:pt idx="0">
                  <c:v>As-1 Bis 75As Int. (Counts/s)</c:v>
                </c:pt>
              </c:strCache>
            </c:strRef>
          </c:tx>
          <c:spPr>
            <a:ln>
              <a:solidFill>
                <a:srgbClr val="00B0F0"/>
              </a:solidFill>
              <a:prstDash val="lgDash"/>
            </a:ln>
          </c:spPr>
          <c:marker>
            <c:symbol val="none"/>
          </c:marker>
          <c:xVal>
            <c:numRef>
              <c:f>'Data_11_As-1'!$P$16:$P$54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'Data_11_As-1'!$R$16:$R$54</c:f>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c:ext xmlns:c16="http://schemas.microsoft.com/office/drawing/2014/chart" uri="{C3380CC4-5D6E-409C-BE32-E72D297353CC}">
              <c16:uniqueId val="{000000A1-CC76-4609-A258-65C0DCF6CF6A}"/>
            </c:ext>
          </c:extLst>
        </c:ser>
        <c:ser>
          <c:idx val="54"/>
          <c:order val="42"/>
          <c:tx>
            <c:strRef>
              <c:f>'Data_11_As-1'!$S$14</c:f>
              <c:strCache>
                <c:ptCount val="1"/>
                <c:pt idx="0">
                  <c:v>As-1 Bis 75As 28Si Int. (Counts/s)</c:v>
                </c:pt>
              </c:strCache>
            </c:strRef>
          </c:tx>
          <c:spPr>
            <a:ln>
              <a:solidFill>
                <a:srgbClr val="00B0F0"/>
              </a:solidFill>
              <a:prstDash val="lgDash"/>
            </a:ln>
          </c:spPr>
          <c:marker>
            <c:symbol val="none"/>
          </c:marker>
          <c:xVal>
            <c:numRef>
              <c:f>'Data_11_As-1'!$S$16:$S$54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'Data_11_As-1'!$U$16:$U$54</c:f>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c:ext xmlns:c16="http://schemas.microsoft.com/office/drawing/2014/chart" uri="{C3380CC4-5D6E-409C-BE32-E72D297353CC}">
              <c16:uniqueId val="{000000A2-CC76-4609-A258-65C0DCF6CF6A}"/>
            </c:ext>
          </c:extLst>
        </c:ser>
        <c:ser>
          <c:idx val="5"/>
          <c:order val="53"/>
          <c:tx>
            <c:strRef>
              <c:f>'Data_12_As-2'!$P$14</c:f>
              <c:strCache>
                <c:ptCount val="1"/>
                <c:pt idx="0">
                  <c:v>As-2 Bis 75As Int. (Counts/s)</c:v>
                </c:pt>
              </c:strCache>
            </c:strRef>
          </c:tx>
          <c:spPr>
            <a:ln>
              <a:solidFill>
                <a:srgbClr val="00B050"/>
              </a:solidFill>
              <a:prstDash val="lgDash"/>
            </a:ln>
          </c:spPr>
          <c:marker>
            <c:symbol val="none"/>
          </c:marker>
          <c:xVal>
            <c:numRef>
              <c:f>'Data_12_As-2'!$P$16:$P$54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'Data_12_As-2'!$R$16:$R$54</c:f>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c:ext xmlns:c16="http://schemas.microsoft.com/office/drawing/2014/chart" uri="{C3380CC4-5D6E-409C-BE32-E72D297353CC}">
              <c16:uniqueId val="{00000069-CC76-4609-A258-65C0DCF6CF6A}"/>
            </c:ext>
          </c:extLst>
        </c:ser>
        <c:ser>
          <c:idx val="6"/>
          <c:order val="54"/>
          <c:tx>
            <c:strRef>
              <c:f>'Data_12_As-2'!$S$14</c:f>
              <c:strCache>
                <c:ptCount val="1"/>
                <c:pt idx="0">
                  <c:v>As-2 Bis 75As 28Si Int. (Counts/s)</c:v>
                </c:pt>
              </c:strCache>
            </c:strRef>
          </c:tx>
          <c:spPr>
            <a:ln>
              <a:solidFill>
                <a:srgbClr val="00B050"/>
              </a:solidFill>
              <a:prstDash val="lgDash"/>
            </a:ln>
          </c:spPr>
          <c:marker>
            <c:symbol val="none"/>
          </c:marker>
          <c:xVal>
            <c:numRef>
              <c:f>'Data_12_As-2'!$S$16:$S$54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'Data_12_As-2'!$U$16:$U$54</c:f>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6B-CC76-4609-A258-65C0DCF6CF6A}"/>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2"/>
                <c:order val="0"/>
                <c:tx>
                  <c:strRef>
                    <c:extLst>
                      <c:ext uri="{02D57815-91ED-43cb-92C2-25804820EDAC}">
                        <c15:formulaRef>
                          <c15:sqref>'Data_07_As-1'!$A$14</c15:sqref>
                        </c15:formulaRef>
                      </c:ext>
                    </c:extLst>
                    <c:strCache>
                      <c:ptCount val="1"/>
                      <c:pt idx="0">
                        <c:v>As-1 12C Int. (Counts/s)</c:v>
                      </c:pt>
                    </c:strCache>
                  </c:strRef>
                </c:tx>
                <c:marker>
                  <c:symbol val="none"/>
                </c:marker>
                <c:xVal>
                  <c:numRef>
                    <c:extLst>
                      <c:ext uri="{02D57815-91ED-43cb-92C2-25804820EDAC}">
                        <c15:formulaRef>
                          <c15:sqref>'Data_07_As-1'!$A$16:$A$64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c:ext uri="{02D57815-91ED-43cb-92C2-25804820EDAC}">
                        <c15:formulaRef>
                          <c15:sqref>'Data_07_As-1'!$C$16:$C$64</c15:sqref>
                        </c15:formulaRef>
                      </c:ext>
                    </c:extLst>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78-CC76-4609-A258-65C0DCF6CF6A}"/>
                  </c:ext>
                </c:extLst>
              </c15:ser>
            </c15:filteredScatterSeries>
            <c15:filteredScatterSeries>
              <c15:ser>
                <c:idx val="13"/>
                <c:order val="1"/>
                <c:tx>
                  <c:strRef>
                    <c:extLst xmlns:c15="http://schemas.microsoft.com/office/drawing/2012/chart">
                      <c:ext xmlns:c15="http://schemas.microsoft.com/office/drawing/2012/chart" uri="{02D57815-91ED-43cb-92C2-25804820EDAC}">
                        <c15:formulaRef>
                          <c15:sqref>'Data_07_As-1'!$D$14</c15:sqref>
                        </c15:formulaRef>
                      </c:ext>
                    </c:extLst>
                    <c:strCache>
                      <c:ptCount val="1"/>
                      <c:pt idx="0">
                        <c:v>As-1 13C Int. (Counts/s)</c:v>
                      </c:pt>
                    </c:strCache>
                  </c:strRef>
                </c:tx>
                <c:marker>
                  <c:symbol val="none"/>
                </c:marker>
                <c:xVal>
                  <c:numRef>
                    <c:extLst xmlns:c15="http://schemas.microsoft.com/office/drawing/2012/chart">
                      <c:ext xmlns:c15="http://schemas.microsoft.com/office/drawing/2012/char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xmlns:c15="http://schemas.microsoft.com/office/drawing/2012/chart">
                  <c:ext xmlns:c16="http://schemas.microsoft.com/office/drawing/2014/chart" uri="{C3380CC4-5D6E-409C-BE32-E72D297353CC}">
                    <c16:uniqueId val="{00000079-CC76-4609-A258-65C0DCF6CF6A}"/>
                  </c:ext>
                </c:extLst>
              </c15:ser>
            </c15:filteredScatterSeries>
            <c15:filteredScatterSeries>
              <c15:ser>
                <c:idx val="14"/>
                <c:order val="2"/>
                <c:tx>
                  <c:strRef>
                    <c:extLst xmlns:c15="http://schemas.microsoft.com/office/drawing/2012/chart">
                      <c:ext xmlns:c15="http://schemas.microsoft.com/office/drawing/2012/chart" uri="{02D57815-91ED-43cb-92C2-25804820EDAC}">
                        <c15:formulaRef>
                          <c15:sqref>'Data_07_As-1'!$G$14</c15:sqref>
                        </c15:formulaRef>
                      </c:ext>
                    </c:extLst>
                    <c:strCache>
                      <c:ptCount val="1"/>
                      <c:pt idx="0">
                        <c:v>As-1 16O Int. (Counts/s)</c:v>
                      </c:pt>
                    </c:strCache>
                  </c:strRef>
                </c:tx>
                <c:marker>
                  <c:symbol val="none"/>
                </c:marker>
                <c:xVal>
                  <c:numRef>
                    <c:extLst xmlns:c15="http://schemas.microsoft.com/office/drawing/2012/chart">
                      <c:ext xmlns:c15="http://schemas.microsoft.com/office/drawing/2012/chart" uri="{02D57815-91ED-43cb-92C2-25804820EDAC}">
                        <c15:formulaRef>
                          <c15:sqref>'Data_07_As-1'!$G$16:$G$64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extLst xmlns:c15="http://schemas.microsoft.com/office/drawing/2012/chart">
                      <c:ext xmlns:c15="http://schemas.microsoft.com/office/drawing/2012/chart" uri="{02D57815-91ED-43cb-92C2-25804820EDAC}">
                        <c15:formulaRef>
                          <c15:sqref>'Data_07_As-1'!$I$16:$I$64</c15:sqref>
                        </c15:formulaRef>
                      </c:ext>
                    </c:extLst>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xmlns:c15="http://schemas.microsoft.com/office/drawing/2012/chart">
                  <c:ext xmlns:c16="http://schemas.microsoft.com/office/drawing/2014/chart" uri="{C3380CC4-5D6E-409C-BE32-E72D297353CC}">
                    <c16:uniqueId val="{0000007A-CC76-4609-A258-65C0DCF6CF6A}"/>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7B-CC76-4609-A258-65C0DCF6CF6A}"/>
                  </c:ext>
                </c:extLst>
              </c15:ser>
            </c15:filteredScatterSeries>
            <c15:filteredScatterSeries>
              <c15:ser>
                <c:idx val="16"/>
                <c:order val="4"/>
                <c:tx>
                  <c:strRef>
                    <c:extLst xmlns:c15="http://schemas.microsoft.com/office/drawing/2012/chart">
                      <c:ext xmlns:c15="http://schemas.microsoft.com/office/drawing/2012/chart" uri="{02D57815-91ED-43cb-92C2-25804820EDAC}">
                        <c15:formulaRef>
                          <c15:sqref>'Data_07_As-1'!$M$14</c15:sqref>
                        </c15:formulaRef>
                      </c:ext>
                    </c:extLst>
                    <c:strCache>
                      <c:ptCount val="1"/>
                      <c:pt idx="0">
                        <c:v>As-1 28Si Int. (Counts/s)</c:v>
                      </c:pt>
                    </c:strCache>
                  </c:strRef>
                </c:tx>
                <c:marker>
                  <c:symbol val="none"/>
                </c:marker>
                <c:xVal>
                  <c:numRef>
                    <c:extLst xmlns:c15="http://schemas.microsoft.com/office/drawing/2012/chart">
                      <c:ext xmlns:c15="http://schemas.microsoft.com/office/drawing/2012/chart" uri="{02D57815-91ED-43cb-92C2-25804820EDAC}">
                        <c15:formulaRef>
                          <c15:sqref>'Data_07_As-1'!$M$16:$M$64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extLst xmlns:c15="http://schemas.microsoft.com/office/drawing/2012/chart">
                      <c:ext xmlns:c15="http://schemas.microsoft.com/office/drawing/2012/chart" uri="{02D57815-91ED-43cb-92C2-25804820EDAC}">
                        <c15:formulaRef>
                          <c15:sqref>'Data_07_As-1'!$O$16:$O$64</c15:sqref>
                        </c15:formulaRef>
                      </c:ext>
                    </c:extLst>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xmlns:c15="http://schemas.microsoft.com/office/drawing/2012/chart">
                  <c:ext xmlns:c16="http://schemas.microsoft.com/office/drawing/2014/chart" uri="{C3380CC4-5D6E-409C-BE32-E72D297353CC}">
                    <c16:uniqueId val="{0000007C-CC76-4609-A258-65C0DCF6CF6A}"/>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7F-CC76-4609-A258-65C0DCF6CF6A}"/>
                  </c:ext>
                </c:extLst>
              </c15:ser>
            </c15:filteredScatterSeries>
            <c15:filteredScatterSeries>
              <c15:ser>
                <c:idx val="20"/>
                <c:order val="8"/>
                <c:tx>
                  <c:strRef>
                    <c:extLst xmlns:c15="http://schemas.microsoft.com/office/drawing/2012/chart">
                      <c:ext xmlns:c15="http://schemas.microsoft.com/office/drawing/2012/chart" uri="{02D57815-91ED-43cb-92C2-25804820EDAC}">
                        <c15:formulaRef>
                          <c15:sqref>'Data_09_As-2'!$A$14</c15:sqref>
                        </c15:formulaRef>
                      </c:ext>
                    </c:extLst>
                    <c:strCache>
                      <c:ptCount val="1"/>
                      <c:pt idx="0">
                        <c:v>As-2 12C Int. (Counts/s)</c:v>
                      </c:pt>
                    </c:strCache>
                  </c:strRef>
                </c:tx>
                <c:marker>
                  <c:symbol val="none"/>
                </c:marker>
                <c:xVal>
                  <c:numRef>
                    <c:extLst xmlns:c15="http://schemas.microsoft.com/office/drawing/2012/chart">
                      <c:ext xmlns:c15="http://schemas.microsoft.com/office/drawing/2012/chart" uri="{02D57815-91ED-43cb-92C2-25804820EDAC}">
                        <c15:formulaRef>
                          <c15:sqref>'Data_09_As-2'!$A$16:$A$64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'Data_09_As-2'!$C$16:$C$64</c15:sqref>
                        </c15:formulaRef>
                      </c:ext>
                    </c:extLst>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xmlns:c15="http://schemas.microsoft.com/office/drawing/2012/chart">
                  <c:ext xmlns:c16="http://schemas.microsoft.com/office/drawing/2014/chart" uri="{C3380CC4-5D6E-409C-BE32-E72D297353CC}">
                    <c16:uniqueId val="{00000080-CC76-4609-A258-65C0DCF6CF6A}"/>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81-CC76-4609-A258-65C0DCF6CF6A}"/>
                  </c:ext>
                </c:extLst>
              </c15:ser>
            </c15:filteredScatterSeries>
            <c15:filteredScatterSeries>
              <c15:ser>
                <c:idx val="22"/>
                <c:order val="10"/>
                <c:tx>
                  <c:strRef>
                    <c:extLst xmlns:c15="http://schemas.microsoft.com/office/drawing/2012/chart">
                      <c:ext xmlns:c15="http://schemas.microsoft.com/office/drawing/2012/chart" uri="{02D57815-91ED-43cb-92C2-25804820EDAC}">
                        <c15:formulaRef>
                          <c15:sqref>'Data_09_As-2'!$G$14</c15:sqref>
                        </c15:formulaRef>
                      </c:ext>
                    </c:extLst>
                    <c:strCache>
                      <c:ptCount val="1"/>
                      <c:pt idx="0">
                        <c:v>As-2 16O Int. (Counts/s)</c:v>
                      </c:pt>
                    </c:strCache>
                  </c:strRef>
                </c:tx>
                <c:marker>
                  <c:symbol val="none"/>
                </c:marker>
                <c:xVal>
                  <c:numRef>
                    <c:extLst xmlns:c15="http://schemas.microsoft.com/office/drawing/2012/chart">
                      <c:ext xmlns:c15="http://schemas.microsoft.com/office/drawing/2012/chart" uri="{02D57815-91ED-43cb-92C2-25804820EDAC}">
                        <c15:formulaRef>
                          <c15:sqref>'Data_09_As-2'!$G$16:$G$64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'Data_09_As-2'!$I$16:$I$64</c15:sqref>
                        </c15:formulaRef>
                      </c:ext>
                    </c:extLst>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xmlns:c15="http://schemas.microsoft.com/office/drawing/2012/chart">
                  <c:ext xmlns:c16="http://schemas.microsoft.com/office/drawing/2014/chart" uri="{C3380CC4-5D6E-409C-BE32-E72D297353CC}">
                    <c16:uniqueId val="{00000082-CC76-4609-A258-65C0DCF6CF6A}"/>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83-CC76-4609-A258-65C0DCF6CF6A}"/>
                  </c:ext>
                </c:extLst>
              </c15:ser>
            </c15:filteredScatterSeries>
            <c15:filteredScatterSeries>
              <c15:ser>
                <c:idx val="24"/>
                <c:order val="12"/>
                <c:tx>
                  <c:strRef>
                    <c:extLst xmlns:c15="http://schemas.microsoft.com/office/drawing/2012/chart">
                      <c:ext xmlns:c15="http://schemas.microsoft.com/office/drawing/2012/chart" uri="{02D57815-91ED-43cb-92C2-25804820EDAC}">
                        <c15:formulaRef>
                          <c15:sqref>'Data_09_As-2'!$M$14</c15:sqref>
                        </c15:formulaRef>
                      </c:ext>
                    </c:extLst>
                    <c:strCache>
                      <c:ptCount val="1"/>
                      <c:pt idx="0">
                        <c:v>As-2 28Si Int. (Counts/s)</c:v>
                      </c:pt>
                    </c:strCache>
                  </c:strRef>
                </c:tx>
                <c:marker>
                  <c:symbol val="none"/>
                </c:marker>
                <c:xVal>
                  <c:numRef>
                    <c:extLst xmlns:c15="http://schemas.microsoft.com/office/drawing/2012/chart">
                      <c:ext xmlns:c15="http://schemas.microsoft.com/office/drawing/2012/chart" uri="{02D57815-91ED-43cb-92C2-25804820EDAC}">
                        <c15:formulaRef>
                          <c15:sqref>'Data_09_As-2'!$M$16:$M$64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'Data_09_As-2'!$O$16:$O$64</c15:sqref>
                        </c15:formulaRef>
                      </c:ext>
                    </c:extLst>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xmlns:c15="http://schemas.microsoft.com/office/drawing/2012/chart">
                  <c:ext xmlns:c16="http://schemas.microsoft.com/office/drawing/2014/chart" uri="{C3380CC4-5D6E-409C-BE32-E72D297353CC}">
                    <c16:uniqueId val="{00000084-CC76-4609-A258-65C0DCF6CF6A}"/>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7-CC76-4609-A258-65C0DCF6CF6A}"/>
                  </c:ext>
                </c:extLst>
              </c15:ser>
            </c15:filteredScatterSeries>
            <c15:filteredScatterSeries>
              <c15:ser>
                <c:idx val="28"/>
                <c:order val="16"/>
                <c:tx>
                  <c:strRef>
                    <c:extLst xmlns:c15="http://schemas.microsoft.com/office/drawing/2012/chart">
                      <c:ext xmlns:c15="http://schemas.microsoft.com/office/drawing/2012/chart" uri="{02D57815-91ED-43cb-92C2-25804820EDAC}">
                        <c15:formulaRef>
                          <c15:sqref>'Data_10_As-3'!$A$14</c15:sqref>
                        </c15:formulaRef>
                      </c:ext>
                    </c:extLst>
                    <c:strCache>
                      <c:ptCount val="1"/>
                      <c:pt idx="0">
                        <c:v>As-3 12C Int. (Counts/s)</c:v>
                      </c:pt>
                    </c:strCache>
                  </c:strRef>
                </c:tx>
                <c:marker>
                  <c:symbol val="none"/>
                </c:marker>
                <c:xVal>
                  <c:numRef>
                    <c:extLst xmlns:c15="http://schemas.microsoft.com/office/drawing/2012/chart">
                      <c:ext xmlns:c15="http://schemas.microsoft.com/office/drawing/2012/chart" uri="{02D57815-91ED-43cb-92C2-25804820EDAC}">
                        <c15:formulaRef>
                          <c15:sqref>'Data_10_As-3'!$A$16:$A$64</c15:sqref>
                        </c15:formulaRef>
                      </c:ext>
                    </c:extLst>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extLst xmlns:c15="http://schemas.microsoft.com/office/drawing/2012/chart">
                      <c:ext xmlns:c15="http://schemas.microsoft.com/office/drawing/2012/chart" uri="{02D57815-91ED-43cb-92C2-25804820EDAC}">
                        <c15:formulaRef>
                          <c15:sqref>'Data_10_As-3'!$C$16:$C$64</c15:sqref>
                        </c15:formulaRef>
                      </c:ext>
                    </c:extLst>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xmlns:c15="http://schemas.microsoft.com/office/drawing/2012/chart">
                  <c:ext xmlns:c16="http://schemas.microsoft.com/office/drawing/2014/chart" uri="{C3380CC4-5D6E-409C-BE32-E72D297353CC}">
                    <c16:uniqueId val="{00000088-CC76-4609-A258-65C0DCF6CF6A}"/>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89-CC76-4609-A258-65C0DCF6CF6A}"/>
                  </c:ext>
                </c:extLst>
              </c15:ser>
            </c15:filteredScatterSeries>
            <c15:filteredScatterSeries>
              <c15:ser>
                <c:idx val="30"/>
                <c:order val="18"/>
                <c:tx>
                  <c:strRef>
                    <c:extLst xmlns:c15="http://schemas.microsoft.com/office/drawing/2012/chart">
                      <c:ext xmlns:c15="http://schemas.microsoft.com/office/drawing/2012/chart" uri="{02D57815-91ED-43cb-92C2-25804820EDAC}">
                        <c15:formulaRef>
                          <c15:sqref>'Data_10_As-3'!$G$14</c15:sqref>
                        </c15:formulaRef>
                      </c:ext>
                    </c:extLst>
                    <c:strCache>
                      <c:ptCount val="1"/>
                      <c:pt idx="0">
                        <c:v>As-3 16O Int. (Counts/s)</c:v>
                      </c:pt>
                    </c:strCache>
                  </c:strRef>
                </c:tx>
                <c:marker>
                  <c:symbol val="none"/>
                </c:marker>
                <c:xVal>
                  <c:numRef>
                    <c:extLst xmlns:c15="http://schemas.microsoft.com/office/drawing/2012/chart">
                      <c:ext xmlns:c15="http://schemas.microsoft.com/office/drawing/2012/chart" uri="{02D57815-91ED-43cb-92C2-25804820EDAC}">
                        <c15:formulaRef>
                          <c15:sqref>'Data_10_As-3'!$G$16:$G$64</c15:sqref>
                        </c15:formulaRef>
                      </c:ext>
                    </c:extLst>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extLst xmlns:c15="http://schemas.microsoft.com/office/drawing/2012/chart">
                      <c:ext xmlns:c15="http://schemas.microsoft.com/office/drawing/2012/chart" uri="{02D57815-91ED-43cb-92C2-25804820EDAC}">
                        <c15:formulaRef>
                          <c15:sqref>'Data_10_As-3'!$I$16:$I$64</c15:sqref>
                        </c15:formulaRef>
                      </c:ext>
                    </c:extLst>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xmlns:c15="http://schemas.microsoft.com/office/drawing/2012/chart">
                  <c:ext xmlns:c16="http://schemas.microsoft.com/office/drawing/2014/chart" uri="{C3380CC4-5D6E-409C-BE32-E72D297353CC}">
                    <c16:uniqueId val="{0000008A-CC76-4609-A258-65C0DCF6CF6A}"/>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8B-CC76-4609-A258-65C0DCF6CF6A}"/>
                  </c:ext>
                </c:extLst>
              </c15:ser>
            </c15:filteredScatterSeries>
            <c15:filteredScatterSeries>
              <c15:ser>
                <c:idx val="32"/>
                <c:order val="20"/>
                <c:tx>
                  <c:strRef>
                    <c:extLst xmlns:c15="http://schemas.microsoft.com/office/drawing/2012/chart">
                      <c:ext xmlns:c15="http://schemas.microsoft.com/office/drawing/2012/chart" uri="{02D57815-91ED-43cb-92C2-25804820EDAC}">
                        <c15:formulaRef>
                          <c15:sqref>'Data_10_As-3'!$M$14</c15:sqref>
                        </c15:formulaRef>
                      </c:ext>
                    </c:extLst>
                    <c:strCache>
                      <c:ptCount val="1"/>
                      <c:pt idx="0">
                        <c:v>As-3 28Si Int. (Counts/s)</c:v>
                      </c:pt>
                    </c:strCache>
                  </c:strRef>
                </c:tx>
                <c:marker>
                  <c:symbol val="none"/>
                </c:marker>
                <c:xVal>
                  <c:numRef>
                    <c:extLst xmlns:c15="http://schemas.microsoft.com/office/drawing/2012/chart">
                      <c:ext xmlns:c15="http://schemas.microsoft.com/office/drawing/2012/chart" uri="{02D57815-91ED-43cb-92C2-25804820EDAC}">
                        <c15:formulaRef>
                          <c15:sqref>'Data_10_As-3'!$M$16:$M$64</c15:sqref>
                        </c15:formulaRef>
                      </c:ext>
                    </c:extLst>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extLst xmlns:c15="http://schemas.microsoft.com/office/drawing/2012/chart">
                      <c:ext xmlns:c15="http://schemas.microsoft.com/office/drawing/2012/chart" uri="{02D57815-91ED-43cb-92C2-25804820EDAC}">
                        <c15:formulaRef>
                          <c15:sqref>'Data_10_As-3'!$O$16:$O$64</c15:sqref>
                        </c15:formulaRef>
                      </c:ext>
                    </c:extLst>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xmlns:c15="http://schemas.microsoft.com/office/drawing/2012/chart">
                  <c:ext xmlns:c16="http://schemas.microsoft.com/office/drawing/2014/chart" uri="{C3380CC4-5D6E-409C-BE32-E72D297353CC}">
                    <c16:uniqueId val="{0000008C-CC76-4609-A258-65C0DCF6CF6A}"/>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F-CC76-4609-A258-65C0DCF6CF6A}"/>
                  </c:ext>
                </c:extLst>
              </c15:ser>
            </c15:filteredScatterSeries>
            <c15:filteredScatterSeries>
              <c15:ser>
                <c:idx val="36"/>
                <c:order val="24"/>
                <c:tx>
                  <c:strRef>
                    <c:extLst xmlns:c15="http://schemas.microsoft.com/office/drawing/2012/char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xmlns:c15="http://schemas.microsoft.com/office/drawing/2012/char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xmlns:c15="http://schemas.microsoft.com/office/drawing/2012/chart">
                  <c:ext xmlns:c16="http://schemas.microsoft.com/office/drawing/2014/chart" uri="{C3380CC4-5D6E-409C-BE32-E72D297353CC}">
                    <c16:uniqueId val="{00000090-CC76-4609-A258-65C0DCF6CF6A}"/>
                  </c:ext>
                </c:extLst>
              </c15:ser>
            </c15:filteredScatterSeries>
            <c15:filteredScatterSeries>
              <c15:ser>
                <c:idx val="37"/>
                <c:order val="25"/>
                <c:tx>
                  <c:strRef>
                    <c:extLst xmlns:c15="http://schemas.microsoft.com/office/drawing/2012/char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91-CC76-4609-A258-65C0DCF6CF6A}"/>
                  </c:ext>
                </c:extLst>
              </c15:ser>
            </c15:filteredScatterSeries>
            <c15:filteredScatterSeries>
              <c15:ser>
                <c:idx val="38"/>
                <c:order val="26"/>
                <c:tx>
                  <c:strRef>
                    <c:extLst xmlns:c15="http://schemas.microsoft.com/office/drawing/2012/char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xmlns:c15="http://schemas.microsoft.com/office/drawing/2012/chart">
                  <c:ext xmlns:c16="http://schemas.microsoft.com/office/drawing/2014/chart" uri="{C3380CC4-5D6E-409C-BE32-E72D297353CC}">
                    <c16:uniqueId val="{00000092-CC76-4609-A258-65C0DCF6CF6A}"/>
                  </c:ext>
                </c:extLst>
              </c15:ser>
            </c15:filteredScatterSeries>
            <c15:filteredScatterSeries>
              <c15:ser>
                <c:idx val="39"/>
                <c:order val="27"/>
                <c:tx>
                  <c:strRef>
                    <c:extLst xmlns:c15="http://schemas.microsoft.com/office/drawing/2012/char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3-CC76-4609-A258-65C0DCF6CF6A}"/>
                  </c:ext>
                </c:extLst>
              </c15:ser>
            </c15:filteredScatterSeries>
            <c15:filteredScatterSeries>
              <c15:ser>
                <c:idx val="40"/>
                <c:order val="28"/>
                <c:tx>
                  <c:strRef>
                    <c:extLst xmlns:c15="http://schemas.microsoft.com/office/drawing/2012/char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xmlns:c15="http://schemas.microsoft.com/office/drawing/2012/chart">
                  <c:ext xmlns:c16="http://schemas.microsoft.com/office/drawing/2014/chart" uri="{C3380CC4-5D6E-409C-BE32-E72D297353CC}">
                    <c16:uniqueId val="{00000094-CC76-4609-A258-65C0DCF6CF6A}"/>
                  </c:ext>
                </c:extLst>
              </c15:ser>
            </c15:filteredScatterSeries>
            <c15:filteredScatterSeries>
              <c15:ser>
                <c:idx val="41"/>
                <c:order val="29"/>
                <c:tx>
                  <c:strRef>
                    <c:extLst xmlns:c15="http://schemas.microsoft.com/office/drawing/2012/char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5-CC76-4609-A258-65C0DCF6CF6A}"/>
                  </c:ext>
                </c:extLst>
              </c15:ser>
            </c15:filteredScatterSeries>
            <c15:filteredScatterSeries>
              <c15:ser>
                <c:idx val="42"/>
                <c:order val="30"/>
                <c:tx>
                  <c:strRef>
                    <c:extLst xmlns:c15="http://schemas.microsoft.com/office/drawing/2012/char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xmlns:c15="http://schemas.microsoft.com/office/drawing/2012/chart">
                  <c:ext xmlns:c16="http://schemas.microsoft.com/office/drawing/2014/chart" uri="{C3380CC4-5D6E-409C-BE32-E72D297353CC}">
                    <c16:uniqueId val="{00000096-CC76-4609-A258-65C0DCF6CF6A}"/>
                  </c:ext>
                </c:extLst>
              </c15:ser>
            </c15:filteredScatterSeries>
            <c15:filteredScatterSeries>
              <c15:ser>
                <c:idx val="43"/>
                <c:order val="31"/>
                <c:tx>
                  <c:strRef>
                    <c:extLst xmlns:c15="http://schemas.microsoft.com/office/drawing/2012/char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chemeClr val="tx1"/>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7-CC76-4609-A258-65C0DCF6CF6A}"/>
                  </c:ext>
                </c:extLst>
              </c15:ser>
            </c15:filteredScatterSeries>
            <c15:filteredScatterSeries>
              <c15:ser>
                <c:idx val="44"/>
                <c:order val="32"/>
                <c:tx>
                  <c:strRef>
                    <c:extLst xmlns:c15="http://schemas.microsoft.com/office/drawing/2012/char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8-CC76-4609-A258-65C0DCF6CF6A}"/>
                  </c:ext>
                </c:extLst>
              </c15:ser>
            </c15:filteredScatterSeries>
            <c15:filteredScatterSeries>
              <c15:ser>
                <c:idx val="45"/>
                <c:order val="33"/>
                <c:tx>
                  <c:strRef>
                    <c:extLst xmlns:c15="http://schemas.microsoft.com/office/drawing/2012/char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xmlns:c15="http://schemas.microsoft.com/office/drawing/2012/chart">
                  <c:ext xmlns:c16="http://schemas.microsoft.com/office/drawing/2014/chart" uri="{C3380CC4-5D6E-409C-BE32-E72D297353CC}">
                    <c16:uniqueId val="{00000099-CC76-4609-A258-65C0DCF6CF6A}"/>
                  </c:ext>
                </c:extLst>
              </c15:ser>
            </c15:filteredScatterSeries>
            <c15:filteredScatterSeries>
              <c15:ser>
                <c:idx val="46"/>
                <c:order val="34"/>
                <c:tx>
                  <c:strRef>
                    <c:extLst xmlns:c15="http://schemas.microsoft.com/office/drawing/2012/char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A-CC76-4609-A258-65C0DCF6CF6A}"/>
                  </c:ext>
                </c:extLst>
              </c15:ser>
            </c15:filteredScatterSeries>
            <c15:filteredScatterSeries>
              <c15:ser>
                <c:idx val="47"/>
                <c:order val="35"/>
                <c:tx>
                  <c:strRef>
                    <c:extLst xmlns:c15="http://schemas.microsoft.com/office/drawing/2012/char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xmlns:c15="http://schemas.microsoft.com/office/drawing/2012/chart">
                  <c:ext xmlns:c16="http://schemas.microsoft.com/office/drawing/2014/chart" uri="{C3380CC4-5D6E-409C-BE32-E72D297353CC}">
                    <c16:uniqueId val="{0000009B-CC76-4609-A258-65C0DCF6CF6A}"/>
                  </c:ext>
                </c:extLst>
              </c15:ser>
            </c15:filteredScatterSeries>
            <c15:filteredScatterSeries>
              <c15:ser>
                <c:idx val="48"/>
                <c:order val="36"/>
                <c:tx>
                  <c:strRef>
                    <c:extLst xmlns:c15="http://schemas.microsoft.com/office/drawing/2012/chart">
                      <c:ext xmlns:c15="http://schemas.microsoft.com/office/drawing/2012/chart" uri="{02D57815-91ED-43cb-92C2-25804820EDAC}">
                        <c15:formulaRef>
                          <c15:sqref>'Data_11_As-1'!$A$14</c15:sqref>
                        </c15:formulaRef>
                      </c:ext>
                    </c:extLst>
                    <c:strCache>
                      <c:ptCount val="1"/>
                      <c:pt idx="0">
                        <c:v>As-1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'Data_11_As-1'!$A$16:$A$54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'Data_11_As-1'!$C$16:$C$54</c15:sqref>
                        </c15:formulaRef>
                      </c:ext>
                    </c:extLst>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9C-CC76-4609-A258-65C0DCF6CF6A}"/>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9D-CC76-4609-A258-65C0DCF6CF6A}"/>
                  </c:ext>
                </c:extLst>
              </c15:ser>
            </c15:filteredScatterSeries>
            <c15:filteredScatterSeries>
              <c15:ser>
                <c:idx val="50"/>
                <c:order val="38"/>
                <c:tx>
                  <c:strRef>
                    <c:extLst xmlns:c15="http://schemas.microsoft.com/office/drawing/2012/chart">
                      <c:ext xmlns:c15="http://schemas.microsoft.com/office/drawing/2012/chart" uri="{02D57815-91ED-43cb-92C2-25804820EDAC}">
                        <c15:formulaRef>
                          <c15:sqref>'Data_11_As-1'!$G$14</c15:sqref>
                        </c15:formulaRef>
                      </c:ext>
                    </c:extLst>
                    <c:strCache>
                      <c:ptCount val="1"/>
                      <c:pt idx="0">
                        <c:v>As-1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'Data_11_As-1'!$G$16:$G$54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'Data_11_As-1'!$I$16:$I$54</c15:sqref>
                        </c15:formulaRef>
                      </c:ext>
                    </c:extLst>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xmlns:c15="http://schemas.microsoft.com/office/drawing/2012/chart">
                  <c:ext xmlns:c16="http://schemas.microsoft.com/office/drawing/2014/chart" uri="{C3380CC4-5D6E-409C-BE32-E72D297353CC}">
                    <c16:uniqueId val="{0000009E-CC76-4609-A258-65C0DCF6CF6A}"/>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9F-CC76-4609-A258-65C0DCF6CF6A}"/>
                  </c:ext>
                </c:extLst>
              </c15:ser>
            </c15:filteredScatterSeries>
            <c15:filteredScatterSeries>
              <c15:ser>
                <c:idx val="52"/>
                <c:order val="40"/>
                <c:tx>
                  <c:strRef>
                    <c:extLst xmlns:c15="http://schemas.microsoft.com/office/drawing/2012/chart">
                      <c:ext xmlns:c15="http://schemas.microsoft.com/office/drawing/2012/chart" uri="{02D57815-91ED-43cb-92C2-25804820EDAC}">
                        <c15:formulaRef>
                          <c15:sqref>'Data_11_As-1'!$M$14</c15:sqref>
                        </c15:formulaRef>
                      </c:ext>
                    </c:extLst>
                    <c:strCache>
                      <c:ptCount val="1"/>
                      <c:pt idx="0">
                        <c:v>As-1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'Data_11_As-1'!$M$16:$M$54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'Data_11_As-1'!$O$16:$O$54</c15:sqref>
                        </c15:formulaRef>
                      </c:ext>
                    </c:extLst>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xmlns:c15="http://schemas.microsoft.com/office/drawing/2012/chart">
                  <c:ext xmlns:c16="http://schemas.microsoft.com/office/drawing/2014/chart" uri="{C3380CC4-5D6E-409C-BE32-E72D297353CC}">
                    <c16:uniqueId val="{000000A0-CC76-4609-A258-65C0DCF6CF6A}"/>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A3-CC76-4609-A258-65C0DCF6CF6A}"/>
                  </c:ext>
                </c:extLst>
              </c15:ser>
            </c15:filteredScatterSeries>
            <c15:filteredScatterSeries>
              <c15:ser>
                <c:idx val="56"/>
                <c:order val="44"/>
                <c:tx>
                  <c:strRef>
                    <c:extLst xmlns:c15="http://schemas.microsoft.com/office/drawing/2012/char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xmlns:c15="http://schemas.microsoft.com/office/drawing/2012/chart">
                  <c:ext xmlns:c16="http://schemas.microsoft.com/office/drawing/2014/chart" uri="{C3380CC4-5D6E-409C-BE32-E72D297353CC}">
                    <c16:uniqueId val="{000000A4-CC76-4609-A258-65C0DCF6CF6A}"/>
                  </c:ext>
                </c:extLst>
              </c15:ser>
            </c15:filteredScatterSeries>
            <c15:filteredScatterSeries>
              <c15:ser>
                <c:idx val="57"/>
                <c:order val="45"/>
                <c:tx>
                  <c:strRef>
                    <c:extLst xmlns:c15="http://schemas.microsoft.com/office/drawing/2012/char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xmlns:c15="http://schemas.microsoft.com/office/drawing/2012/chart">
                  <c:ext xmlns:c16="http://schemas.microsoft.com/office/drawing/2014/chart" uri="{C3380CC4-5D6E-409C-BE32-E72D297353CC}">
                    <c16:uniqueId val="{000000A5-CC76-4609-A258-65C0DCF6CF6A}"/>
                  </c:ext>
                </c:extLst>
              </c15:ser>
            </c15:filteredScatterSeries>
            <c15:filteredScatterSeries>
              <c15:ser>
                <c:idx val="58"/>
                <c:order val="46"/>
                <c:tx>
                  <c:strRef>
                    <c:extLst xmlns:c15="http://schemas.microsoft.com/office/drawing/2012/char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xmlns:c15="http://schemas.microsoft.com/office/drawing/2012/chart">
                  <c:ext xmlns:c16="http://schemas.microsoft.com/office/drawing/2014/chart" uri="{C3380CC4-5D6E-409C-BE32-E72D297353CC}">
                    <c16:uniqueId val="{000000A6-CC76-4609-A258-65C0DCF6CF6A}"/>
                  </c:ext>
                </c:extLst>
              </c15:ser>
            </c15:filteredScatterSeries>
            <c15:filteredScatterSeries>
              <c15:ser>
                <c:idx val="59"/>
                <c:order val="47"/>
                <c:tx>
                  <c:strRef>
                    <c:extLst xmlns:c15="http://schemas.microsoft.com/office/drawing/2012/char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xmlns:c15="http://schemas.microsoft.com/office/drawing/2012/chart">
                  <c:ext xmlns:c16="http://schemas.microsoft.com/office/drawing/2014/chart" uri="{C3380CC4-5D6E-409C-BE32-E72D297353CC}">
                    <c16:uniqueId val="{000000A7-CC76-4609-A258-65C0DCF6CF6A}"/>
                  </c:ext>
                </c:extLst>
              </c15:ser>
            </c15:filteredScatterSeries>
            <c15:filteredScatterSeries>
              <c15:ser>
                <c:idx val="0"/>
                <c:order val="48"/>
                <c:tx>
                  <c:strRef>
                    <c:extLst xmlns:c15="http://schemas.microsoft.com/office/drawing/2012/chart">
                      <c:ext xmlns:c15="http://schemas.microsoft.com/office/drawing/2012/chart" uri="{02D57815-91ED-43cb-92C2-25804820EDAC}">
                        <c15:formulaRef>
                          <c15:sqref>'Data_12_As-2'!$A$14</c15:sqref>
                        </c15:formulaRef>
                      </c:ext>
                    </c:extLst>
                    <c:strCache>
                      <c:ptCount val="1"/>
                      <c:pt idx="0">
                        <c:v>As-2 Bis 12C Int. (Counts/s)</c:v>
                      </c:pt>
                    </c:strCache>
                  </c:strRef>
                </c:tx>
                <c:marker>
                  <c:symbol val="none"/>
                </c:marker>
                <c:xVal>
                  <c:numRef>
                    <c:extLst xmlns:c15="http://schemas.microsoft.com/office/drawing/2012/chart">
                      <c:ext xmlns:c15="http://schemas.microsoft.com/office/drawing/2012/chart" uri="{02D57815-91ED-43cb-92C2-25804820EDAC}">
                        <c15:formulaRef>
                          <c15:sqref>'Data_12_As-2'!$A$16:$A$54</c15:sqref>
                        </c15:formulaRef>
                      </c:ext>
                    </c:extLst>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extLst xmlns:c15="http://schemas.microsoft.com/office/drawing/2012/chart">
                      <c:ext xmlns:c15="http://schemas.microsoft.com/office/drawing/2012/chart" uri="{02D57815-91ED-43cb-92C2-25804820EDAC}">
                        <c15:formulaRef>
                          <c15:sqref>'Data_12_As-2'!$C$16:$C$54</c15:sqref>
                        </c15:formulaRef>
                      </c:ext>
                    </c:extLst>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xmlns:c15="http://schemas.microsoft.com/office/drawing/2012/chart">
                  <c:ext xmlns:c16="http://schemas.microsoft.com/office/drawing/2014/chart" uri="{C3380CC4-5D6E-409C-BE32-E72D297353CC}">
                    <c16:uniqueId val="{00000061-CC76-4609-A258-65C0DCF6CF6A}"/>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75-CC76-4609-A258-65C0DCF6CF6A}"/>
                  </c:ext>
                </c:extLst>
              </c15:ser>
            </c15:filteredScatterSeries>
            <c15:filteredScatterSeries>
              <c15:ser>
                <c:idx val="2"/>
                <c:order val="50"/>
                <c:tx>
                  <c:strRef>
                    <c:extLst xmlns:c15="http://schemas.microsoft.com/office/drawing/2012/chart">
                      <c:ext xmlns:c15="http://schemas.microsoft.com/office/drawing/2012/chart" uri="{02D57815-91ED-43cb-92C2-25804820EDAC}">
                        <c15:formulaRef>
                          <c15:sqref>'Data_12_As-2'!$G$14</c15:sqref>
                        </c15:formulaRef>
                      </c:ext>
                    </c:extLst>
                    <c:strCache>
                      <c:ptCount val="1"/>
                      <c:pt idx="0">
                        <c:v>As-2 Bis 16O Int. (Counts/s)</c:v>
                      </c:pt>
                    </c:strCache>
                  </c:strRef>
                </c:tx>
                <c:marker>
                  <c:symbol val="none"/>
                </c:marker>
                <c:xVal>
                  <c:numRef>
                    <c:extLst xmlns:c15="http://schemas.microsoft.com/office/drawing/2012/chart">
                      <c:ext xmlns:c15="http://schemas.microsoft.com/office/drawing/2012/chart" uri="{02D57815-91ED-43cb-92C2-25804820EDAC}">
                        <c15:formulaRef>
                          <c15:sqref>'Data_12_As-2'!$G$16:$G$54</c15:sqref>
                        </c15:formulaRef>
                      </c:ext>
                    </c:extLst>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extLst xmlns:c15="http://schemas.microsoft.com/office/drawing/2012/chart">
                      <c:ext xmlns:c15="http://schemas.microsoft.com/office/drawing/2012/chart" uri="{02D57815-91ED-43cb-92C2-25804820EDAC}">
                        <c15:formulaRef>
                          <c15:sqref>'Data_12_As-2'!$I$16:$I$54</c15:sqref>
                        </c15:formulaRef>
                      </c:ext>
                    </c:extLst>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xmlns:c15="http://schemas.microsoft.com/office/drawing/2012/chart">
                  <c:ext xmlns:c16="http://schemas.microsoft.com/office/drawing/2014/chart" uri="{C3380CC4-5D6E-409C-BE32-E72D297353CC}">
                    <c16:uniqueId val="{00000063-CC76-4609-A258-65C0DCF6CF6A}"/>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65-CC76-4609-A258-65C0DCF6CF6A}"/>
                  </c:ext>
                </c:extLst>
              </c15:ser>
            </c15:filteredScatterSeries>
            <c15:filteredScatterSeries>
              <c15:ser>
                <c:idx val="4"/>
                <c:order val="52"/>
                <c:tx>
                  <c:strRef>
                    <c:extLst xmlns:c15="http://schemas.microsoft.com/office/drawing/2012/chart">
                      <c:ext xmlns:c15="http://schemas.microsoft.com/office/drawing/2012/chart" uri="{02D57815-91ED-43cb-92C2-25804820EDAC}">
                        <c15:formulaRef>
                          <c15:sqref>'Data_12_As-2'!$M$14</c15:sqref>
                        </c15:formulaRef>
                      </c:ext>
                    </c:extLst>
                    <c:strCache>
                      <c:ptCount val="1"/>
                      <c:pt idx="0">
                        <c:v>As-2 Bis 28Si Int. (Counts/s)</c:v>
                      </c:pt>
                    </c:strCache>
                  </c:strRef>
                </c:tx>
                <c:marker>
                  <c:symbol val="none"/>
                </c:marker>
                <c:xVal>
                  <c:numRef>
                    <c:extLst xmlns:c15="http://schemas.microsoft.com/office/drawing/2012/chart">
                      <c:ext xmlns:c15="http://schemas.microsoft.com/office/drawing/2012/chart" uri="{02D57815-91ED-43cb-92C2-25804820EDAC}">
                        <c15:formulaRef>
                          <c15:sqref>'Data_12_As-2'!$M$16:$M$54</c15:sqref>
                        </c15:formulaRef>
                      </c:ext>
                    </c:extLst>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extLst xmlns:c15="http://schemas.microsoft.com/office/drawing/2012/chart">
                      <c:ext xmlns:c15="http://schemas.microsoft.com/office/drawing/2012/chart" uri="{02D57815-91ED-43cb-92C2-25804820EDAC}">
                        <c15:formulaRef>
                          <c15:sqref>'Data_12_As-2'!$O$16:$O$54</c15:sqref>
                        </c15:formulaRef>
                      </c:ext>
                    </c:extLst>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xmlns:c15="http://schemas.microsoft.com/office/drawing/2012/chart">
                  <c:ext xmlns:c16="http://schemas.microsoft.com/office/drawing/2014/chart" uri="{C3380CC4-5D6E-409C-BE32-E72D297353CC}">
                    <c16:uniqueId val="{00000067-CC76-4609-A258-65C0DCF6CF6A}"/>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77-CC76-4609-A258-65C0DCF6CF6A}"/>
                  </c:ext>
                </c:extLst>
              </c15:ser>
            </c15:filteredScatterSeries>
          </c:ext>
        </c:extLst>
      </c:scatterChart>
      <c:scatterChart>
        <c:scatterStyle val="lineMarker"/>
        <c:varyColors val="0"/>
        <c:dLbls>
          <c:showLegendKey val="0"/>
          <c:showVal val="0"/>
          <c:showCatName val="0"/>
          <c:showSerName val="0"/>
          <c:showPercent val="0"/>
          <c:showBubbleSize val="0"/>
        </c:dLbls>
        <c:axId val="427887600"/>
        <c:axId val="427889240"/>
        <c:extLst>
          <c:ext xmlns:c15="http://schemas.microsoft.com/office/drawing/2012/chart" uri="{02D57815-91ED-43cb-92C2-25804820EDAC}">
            <c15:filteredScatterSeries>
              <c15:ser>
                <c:idx val="8"/>
                <c:order val="56"/>
                <c:tx>
                  <c:strRef>
                    <c:extLst>
                      <c:ext uri="{02D57815-91ED-43cb-92C2-25804820EDAC}">
                        <c15:formulaRef>
                          <c15:sqref>'Data_12_As-2'!$Y$14</c15:sqref>
                        </c15:formulaRef>
                      </c:ext>
                    </c:extLst>
                    <c:strCache>
                      <c:ptCount val="1"/>
                      <c:pt idx="0">
                        <c:v>As-3 As Conc. using RSF (At./cm3)</c:v>
                      </c:pt>
                    </c:strCache>
                  </c:strRef>
                </c:tx>
                <c:spPr>
                  <a:ln>
                    <a:solidFill>
                      <a:srgbClr val="FF0000"/>
                    </a:solidFill>
                  </a:ln>
                </c:spPr>
                <c:marker>
                  <c:symbol val="none"/>
                </c:marker>
                <c:xVal>
                  <c:numRef>
                    <c:extLst>
                      <c:ex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6D-CC76-4609-A258-65C0DCF6CF6A}"/>
                  </c:ext>
                </c:extLst>
              </c15:ser>
            </c15:filteredScatterSeries>
            <c15:filteredScatterSeries>
              <c15:ser>
                <c:idx val="9"/>
                <c:order val="57"/>
                <c:tx>
                  <c:strRef>
                    <c:extLst xmlns:c15="http://schemas.microsoft.com/office/drawing/2012/char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6F-CC76-4609-A258-65C0DCF6CF6A}"/>
                  </c:ext>
                </c:extLst>
              </c15:ser>
            </c15:filteredScatterSeries>
            <c15:filteredScatterSeries>
              <c15:ser>
                <c:idx val="10"/>
                <c:order val="58"/>
                <c:tx>
                  <c:strRef>
                    <c:extLst xmlns:c15="http://schemas.microsoft.com/office/drawing/2012/char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xmlns:c15="http://schemas.microsoft.com/office/drawing/2012/chart">
                  <c:ext xmlns:c16="http://schemas.microsoft.com/office/drawing/2014/chart" uri="{C3380CC4-5D6E-409C-BE32-E72D297353CC}">
                    <c16:uniqueId val="{00000071-CC76-4609-A258-65C0DCF6CF6A}"/>
                  </c:ext>
                </c:extLst>
              </c15:ser>
            </c15:filteredScatterSeries>
            <c15:filteredScatterSeries>
              <c15:ser>
                <c:idx val="11"/>
                <c:order val="59"/>
                <c:tx>
                  <c:strRef>
                    <c:extLst xmlns:c15="http://schemas.microsoft.com/office/drawing/2012/char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73-CC76-4609-A258-65C0DCF6CF6A}"/>
                  </c:ext>
                </c:extLst>
              </c15:ser>
            </c15:filteredScatterSeries>
          </c:ext>
        </c:extLst>
      </c:scatterChart>
      <c:valAx>
        <c:axId val="599474496"/>
        <c:scaling>
          <c:orientation val="minMax"/>
          <c:max val="15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At val="0.1"/>
        <c:crossBetween val="midCat"/>
      </c:valAx>
      <c:valAx>
        <c:axId val="599468920"/>
        <c:scaling>
          <c:logBase val="10"/>
          <c:orientation val="minMax"/>
          <c:max val="300"/>
          <c:min val="0.2"/>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valAx>
        <c:axId val="427889240"/>
        <c:scaling>
          <c:logBase val="10"/>
          <c:orientation val="minMax"/>
          <c:max val="5E+20"/>
          <c:min val="1000000000000000"/>
        </c:scaling>
        <c:delete val="1"/>
        <c:axPos val="r"/>
        <c:numFmt formatCode="0.00E+00" sourceLinked="1"/>
        <c:majorTickMark val="out"/>
        <c:minorTickMark val="none"/>
        <c:tickLblPos val="nextTo"/>
        <c:crossAx val="427887600"/>
        <c:crosses val="max"/>
        <c:crossBetween val="midCat"/>
      </c:valAx>
      <c:valAx>
        <c:axId val="427887600"/>
        <c:scaling>
          <c:orientation val="minMax"/>
        </c:scaling>
        <c:delete val="1"/>
        <c:axPos val="b"/>
        <c:numFmt formatCode="0.00E+00" sourceLinked="1"/>
        <c:majorTickMark val="out"/>
        <c:minorTickMark val="none"/>
        <c:tickLblPos val="nextTo"/>
        <c:crossAx val="427889240"/>
        <c:crosses val="autoZero"/>
        <c:crossBetween val="midCat"/>
      </c:valAx>
    </c:plotArea>
    <c:legend>
      <c:legendPos val="r"/>
      <c:overlay val="0"/>
    </c:legend>
    <c:plotVisOnly val="1"/>
    <c:dispBlanksAs val="gap"/>
    <c:showDLblsOverMax val="0"/>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Comparison O, Si &amp; C</a:t>
            </a:r>
          </a:p>
        </c:rich>
      </c:tx>
      <c:overlay val="0"/>
    </c:title>
    <c:autoTitleDeleted val="0"/>
    <c:plotArea>
      <c:layout/>
      <c:scatterChart>
        <c:scatterStyle val="lineMarker"/>
        <c:varyColors val="0"/>
        <c:ser>
          <c:idx val="12"/>
          <c:order val="0"/>
          <c:tx>
            <c:strRef>
              <c:f>'Data_07_As-1'!$A$14</c:f>
              <c:strCache>
                <c:ptCount val="1"/>
                <c:pt idx="0">
                  <c:v>As-1 12C Int. (Counts/s)</c:v>
                </c:pt>
              </c:strCache>
            </c:strRef>
          </c:tx>
          <c:spPr>
            <a:ln>
              <a:solidFill>
                <a:srgbClr val="00B0F0"/>
              </a:solidFill>
            </a:ln>
          </c:spPr>
          <c:marker>
            <c:symbol val="none"/>
          </c:marker>
          <c:xVal>
            <c:numRef>
              <c:f>'Data_07_As-1'!$A$16:$A$64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'Data_07_As-1'!$C$16:$C$64</c:f>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78-6366-4F03-BABF-AA018DDCA1F9}"/>
            </c:ext>
          </c:extLst>
        </c:ser>
        <c:ser>
          <c:idx val="14"/>
          <c:order val="2"/>
          <c:tx>
            <c:strRef>
              <c:f>'Data_07_As-1'!$G$14</c:f>
              <c:strCache>
                <c:ptCount val="1"/>
                <c:pt idx="0">
                  <c:v>As-1 16O Int. (Counts/s)</c:v>
                </c:pt>
              </c:strCache>
            </c:strRef>
          </c:tx>
          <c:spPr>
            <a:ln>
              <a:solidFill>
                <a:srgbClr val="00B0F0"/>
              </a:solidFill>
            </a:ln>
          </c:spPr>
          <c:marker>
            <c:symbol val="none"/>
          </c:marker>
          <c:xVal>
            <c:numRef>
              <c:f>'Data_07_As-1'!$G$16:$G$64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f>'Data_07_As-1'!$I$16:$I$64</c:f>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c:ext xmlns:c16="http://schemas.microsoft.com/office/drawing/2014/chart" uri="{C3380CC4-5D6E-409C-BE32-E72D297353CC}">
              <c16:uniqueId val="{0000007A-6366-4F03-BABF-AA018DDCA1F9}"/>
            </c:ext>
          </c:extLst>
        </c:ser>
        <c:ser>
          <c:idx val="16"/>
          <c:order val="4"/>
          <c:tx>
            <c:strRef>
              <c:f>'Data_07_As-1'!$M$14</c:f>
              <c:strCache>
                <c:ptCount val="1"/>
                <c:pt idx="0">
                  <c:v>As-1 28Si Int. (Counts/s)</c:v>
                </c:pt>
              </c:strCache>
            </c:strRef>
          </c:tx>
          <c:spPr>
            <a:ln>
              <a:solidFill>
                <a:srgbClr val="00B0F0"/>
              </a:solidFill>
            </a:ln>
          </c:spPr>
          <c:marker>
            <c:symbol val="none"/>
          </c:marker>
          <c:xVal>
            <c:numRef>
              <c:f>'Data_07_As-1'!$M$16:$M$64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f>'Data_07_As-1'!$O$16:$O$64</c:f>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c:ext xmlns:c16="http://schemas.microsoft.com/office/drawing/2014/chart" uri="{C3380CC4-5D6E-409C-BE32-E72D297353CC}">
              <c16:uniqueId val="{0000007C-6366-4F03-BABF-AA018DDCA1F9}"/>
            </c:ext>
          </c:extLst>
        </c:ser>
        <c:ser>
          <c:idx val="20"/>
          <c:order val="8"/>
          <c:tx>
            <c:strRef>
              <c:f>'Data_09_As-2'!$A$14</c:f>
              <c:strCache>
                <c:ptCount val="1"/>
                <c:pt idx="0">
                  <c:v>As-2 12C Int. (Counts/s)</c:v>
                </c:pt>
              </c:strCache>
            </c:strRef>
          </c:tx>
          <c:spPr>
            <a:ln>
              <a:solidFill>
                <a:srgbClr val="00B050"/>
              </a:solidFill>
            </a:ln>
          </c:spPr>
          <c:marker>
            <c:symbol val="none"/>
          </c:marker>
          <c:xVal>
            <c:numRef>
              <c:f>'Data_09_As-2'!$A$16:$A$64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'Data_09_As-2'!$C$16:$C$64</c:f>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c:ext xmlns:c16="http://schemas.microsoft.com/office/drawing/2014/chart" uri="{C3380CC4-5D6E-409C-BE32-E72D297353CC}">
              <c16:uniqueId val="{00000080-6366-4F03-BABF-AA018DDCA1F9}"/>
            </c:ext>
          </c:extLst>
        </c:ser>
        <c:ser>
          <c:idx val="22"/>
          <c:order val="10"/>
          <c:tx>
            <c:strRef>
              <c:f>'Data_09_As-2'!$G$14</c:f>
              <c:strCache>
                <c:ptCount val="1"/>
                <c:pt idx="0">
                  <c:v>As-2 16O Int. (Counts/s)</c:v>
                </c:pt>
              </c:strCache>
            </c:strRef>
          </c:tx>
          <c:spPr>
            <a:ln>
              <a:solidFill>
                <a:srgbClr val="00B050"/>
              </a:solidFill>
            </a:ln>
          </c:spPr>
          <c:marker>
            <c:symbol val="none"/>
          </c:marker>
          <c:xVal>
            <c:numRef>
              <c:f>'Data_09_As-2'!$G$16:$G$64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'Data_09_As-2'!$I$16:$I$64</c:f>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c:ext xmlns:c16="http://schemas.microsoft.com/office/drawing/2014/chart" uri="{C3380CC4-5D6E-409C-BE32-E72D297353CC}">
              <c16:uniqueId val="{00000082-6366-4F03-BABF-AA018DDCA1F9}"/>
            </c:ext>
          </c:extLst>
        </c:ser>
        <c:ser>
          <c:idx val="24"/>
          <c:order val="12"/>
          <c:tx>
            <c:strRef>
              <c:f>'Data_09_As-2'!$M$14</c:f>
              <c:strCache>
                <c:ptCount val="1"/>
                <c:pt idx="0">
                  <c:v>As-2 28Si Int. (Counts/s)</c:v>
                </c:pt>
              </c:strCache>
            </c:strRef>
          </c:tx>
          <c:spPr>
            <a:ln>
              <a:solidFill>
                <a:srgbClr val="00B050"/>
              </a:solidFill>
            </a:ln>
          </c:spPr>
          <c:marker>
            <c:symbol val="none"/>
          </c:marker>
          <c:xVal>
            <c:numRef>
              <c:f>'Data_09_As-2'!$M$16:$M$64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'Data_09_As-2'!$O$16:$O$64</c:f>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c:ext xmlns:c16="http://schemas.microsoft.com/office/drawing/2014/chart" uri="{C3380CC4-5D6E-409C-BE32-E72D297353CC}">
              <c16:uniqueId val="{00000084-6366-4F03-BABF-AA018DDCA1F9}"/>
            </c:ext>
          </c:extLst>
        </c:ser>
        <c:ser>
          <c:idx val="28"/>
          <c:order val="16"/>
          <c:tx>
            <c:strRef>
              <c:f>'Data_10_As-3'!$A$14</c:f>
              <c:strCache>
                <c:ptCount val="1"/>
                <c:pt idx="0">
                  <c:v>As-3 12C Int. (Counts/s)</c:v>
                </c:pt>
              </c:strCache>
            </c:strRef>
          </c:tx>
          <c:spPr>
            <a:ln>
              <a:solidFill>
                <a:srgbClr val="FF0000"/>
              </a:solidFill>
            </a:ln>
          </c:spPr>
          <c:marker>
            <c:symbol val="none"/>
          </c:marker>
          <c:xVal>
            <c:numRef>
              <c:f>'Data_10_As-3'!$A$16:$A$64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'Data_10_As-3'!$C$16:$C$64</c:f>
              <c:numCache>
                <c:formatCode>0.00E+00</c:formatCode>
                <c:ptCount val="49"/>
                <c:pt idx="0">
                  <c:v>1.0143899999999999</c:v>
                </c:pt>
                <c:pt idx="1">
                  <c:v>2.6374200000000001</c:v>
                </c:pt>
                <c:pt idx="2">
                  <c:v>2.0287799999999998</c:v>
                </c:pt>
                <c:pt idx="3">
                  <c:v>0.60863500000000004</c:v>
                </c:pt>
                <c:pt idx="4">
                  <c:v>1.62303</c:v>
                </c:pt>
                <c:pt idx="5">
                  <c:v>3.04318</c:v>
                </c:pt>
                <c:pt idx="6">
                  <c:v>3.6518199999999998</c:v>
                </c:pt>
                <c:pt idx="7">
                  <c:v>5.4777199999999997</c:v>
                </c:pt>
                <c:pt idx="8">
                  <c:v>9.3324099999999994</c:v>
                </c:pt>
                <c:pt idx="9">
                  <c:v>13.187099999999999</c:v>
                </c:pt>
                <c:pt idx="10">
                  <c:v>25.968499999999999</c:v>
                </c:pt>
                <c:pt idx="11">
                  <c:v>35.706600000000002</c:v>
                </c:pt>
                <c:pt idx="12">
                  <c:v>40.575699999999998</c:v>
                </c:pt>
                <c:pt idx="13">
                  <c:v>34.6922</c:v>
                </c:pt>
                <c:pt idx="14">
                  <c:v>33.272100000000002</c:v>
                </c:pt>
                <c:pt idx="15">
                  <c:v>31.040400000000002</c:v>
                </c:pt>
                <c:pt idx="16">
                  <c:v>27.7944</c:v>
                </c:pt>
                <c:pt idx="17">
                  <c:v>25.5627</c:v>
                </c:pt>
                <c:pt idx="18">
                  <c:v>19.679200000000002</c:v>
                </c:pt>
                <c:pt idx="19">
                  <c:v>12.7814</c:v>
                </c:pt>
                <c:pt idx="20">
                  <c:v>8.3180099999999992</c:v>
                </c:pt>
                <c:pt idx="21">
                  <c:v>3.8546900000000002</c:v>
                </c:pt>
                <c:pt idx="22">
                  <c:v>4.2604499999999996</c:v>
                </c:pt>
                <c:pt idx="23">
                  <c:v>1.8259099999999999</c:v>
                </c:pt>
                <c:pt idx="24">
                  <c:v>2.4345400000000001</c:v>
                </c:pt>
                <c:pt idx="25">
                  <c:v>1.8259099999999999</c:v>
                </c:pt>
                <c:pt idx="26">
                  <c:v>1.42015</c:v>
                </c:pt>
                <c:pt idx="27">
                  <c:v>2.2316600000000002</c:v>
                </c:pt>
                <c:pt idx="28">
                  <c:v>2.2316600000000002</c:v>
                </c:pt>
                <c:pt idx="29">
                  <c:v>1.0143899999999999</c:v>
                </c:pt>
                <c:pt idx="30">
                  <c:v>1.8259099999999999</c:v>
                </c:pt>
                <c:pt idx="31">
                  <c:v>1.0143899999999999</c:v>
                </c:pt>
                <c:pt idx="32">
                  <c:v>2.6374200000000001</c:v>
                </c:pt>
                <c:pt idx="33">
                  <c:v>1.42015</c:v>
                </c:pt>
                <c:pt idx="34">
                  <c:v>2.2316600000000002</c:v>
                </c:pt>
                <c:pt idx="35">
                  <c:v>1.2172700000000001</c:v>
                </c:pt>
                <c:pt idx="36">
                  <c:v>1.2172700000000001</c:v>
                </c:pt>
                <c:pt idx="37">
                  <c:v>1.2172700000000001</c:v>
                </c:pt>
                <c:pt idx="38">
                  <c:v>1.8259099999999999</c:v>
                </c:pt>
                <c:pt idx="39">
                  <c:v>1.2172700000000001</c:v>
                </c:pt>
                <c:pt idx="40">
                  <c:v>0.81151399999999996</c:v>
                </c:pt>
                <c:pt idx="41">
                  <c:v>1.42015</c:v>
                </c:pt>
                <c:pt idx="42">
                  <c:v>1.62303</c:v>
                </c:pt>
                <c:pt idx="43">
                  <c:v>1.2172700000000001</c:v>
                </c:pt>
                <c:pt idx="44">
                  <c:v>1.62303</c:v>
                </c:pt>
                <c:pt idx="45">
                  <c:v>1.8259099999999999</c:v>
                </c:pt>
                <c:pt idx="46">
                  <c:v>2.2316600000000002</c:v>
                </c:pt>
                <c:pt idx="47">
                  <c:v>0.81151399999999996</c:v>
                </c:pt>
                <c:pt idx="48">
                  <c:v>2.6374200000000001</c:v>
                </c:pt>
              </c:numCache>
            </c:numRef>
          </c:yVal>
          <c:smooth val="0"/>
          <c:extLst>
            <c:ext xmlns:c16="http://schemas.microsoft.com/office/drawing/2014/chart" uri="{C3380CC4-5D6E-409C-BE32-E72D297353CC}">
              <c16:uniqueId val="{00000088-6366-4F03-BABF-AA018DDCA1F9}"/>
            </c:ext>
          </c:extLst>
        </c:ser>
        <c:ser>
          <c:idx val="30"/>
          <c:order val="18"/>
          <c:tx>
            <c:strRef>
              <c:f>'Data_10_As-3'!$G$14</c:f>
              <c:strCache>
                <c:ptCount val="1"/>
                <c:pt idx="0">
                  <c:v>As-3 16O Int. (Counts/s)</c:v>
                </c:pt>
              </c:strCache>
            </c:strRef>
          </c:tx>
          <c:spPr>
            <a:ln>
              <a:solidFill>
                <a:srgbClr val="FF0000"/>
              </a:solidFill>
            </a:ln>
          </c:spPr>
          <c:marker>
            <c:symbol val="none"/>
          </c:marker>
          <c:xVal>
            <c:numRef>
              <c:f>'Data_10_As-3'!$G$16:$G$64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'Data_10_As-3'!$I$16:$I$64</c:f>
              <c:numCache>
                <c:formatCode>0.00E+00</c:formatCode>
                <c:ptCount val="49"/>
                <c:pt idx="0">
                  <c:v>0</c:v>
                </c:pt>
                <c:pt idx="1">
                  <c:v>14.3154</c:v>
                </c:pt>
                <c:pt idx="2">
                  <c:v>96.629300000000001</c:v>
                </c:pt>
                <c:pt idx="3">
                  <c:v>263.30700000000002</c:v>
                </c:pt>
                <c:pt idx="4">
                  <c:v>512.30100000000004</c:v>
                </c:pt>
                <c:pt idx="5">
                  <c:v>857.94600000000003</c:v>
                </c:pt>
                <c:pt idx="6">
                  <c:v>1333.97</c:v>
                </c:pt>
                <c:pt idx="7">
                  <c:v>1993.64</c:v>
                </c:pt>
                <c:pt idx="8">
                  <c:v>3528.27</c:v>
                </c:pt>
                <c:pt idx="9">
                  <c:v>5630.74</c:v>
                </c:pt>
                <c:pt idx="10">
                  <c:v>8742.08</c:v>
                </c:pt>
                <c:pt idx="11">
                  <c:v>12492.9</c:v>
                </c:pt>
                <c:pt idx="12">
                  <c:v>16070.6</c:v>
                </c:pt>
                <c:pt idx="13">
                  <c:v>20595.599999999999</c:v>
                </c:pt>
                <c:pt idx="14">
                  <c:v>24444.799999999999</c:v>
                </c:pt>
                <c:pt idx="15">
                  <c:v>29566.1</c:v>
                </c:pt>
                <c:pt idx="16">
                  <c:v>33920.1</c:v>
                </c:pt>
                <c:pt idx="17">
                  <c:v>38368.1</c:v>
                </c:pt>
                <c:pt idx="18">
                  <c:v>42549.599999999999</c:v>
                </c:pt>
                <c:pt idx="19">
                  <c:v>44255.5</c:v>
                </c:pt>
                <c:pt idx="20">
                  <c:v>45301.7</c:v>
                </c:pt>
                <c:pt idx="21">
                  <c:v>43631.199999999997</c:v>
                </c:pt>
                <c:pt idx="22">
                  <c:v>40963.300000000003</c:v>
                </c:pt>
                <c:pt idx="23">
                  <c:v>37323.4</c:v>
                </c:pt>
                <c:pt idx="24">
                  <c:v>34975</c:v>
                </c:pt>
                <c:pt idx="25">
                  <c:v>34969</c:v>
                </c:pt>
                <c:pt idx="26">
                  <c:v>33197</c:v>
                </c:pt>
                <c:pt idx="27">
                  <c:v>32619.7</c:v>
                </c:pt>
                <c:pt idx="28">
                  <c:v>31741.9</c:v>
                </c:pt>
                <c:pt idx="29">
                  <c:v>34483.300000000003</c:v>
                </c:pt>
                <c:pt idx="30">
                  <c:v>28603.5</c:v>
                </c:pt>
                <c:pt idx="31">
                  <c:v>30006</c:v>
                </c:pt>
                <c:pt idx="32">
                  <c:v>27388.1</c:v>
                </c:pt>
                <c:pt idx="33">
                  <c:v>26864.1</c:v>
                </c:pt>
                <c:pt idx="34">
                  <c:v>27367.9</c:v>
                </c:pt>
                <c:pt idx="35">
                  <c:v>27403.7</c:v>
                </c:pt>
                <c:pt idx="36">
                  <c:v>27966.3</c:v>
                </c:pt>
                <c:pt idx="37">
                  <c:v>26613.8</c:v>
                </c:pt>
                <c:pt idx="38">
                  <c:v>28239.1</c:v>
                </c:pt>
                <c:pt idx="39">
                  <c:v>28534.5</c:v>
                </c:pt>
                <c:pt idx="40">
                  <c:v>27902.3</c:v>
                </c:pt>
                <c:pt idx="41">
                  <c:v>29687.599999999999</c:v>
                </c:pt>
                <c:pt idx="42">
                  <c:v>28861.7</c:v>
                </c:pt>
                <c:pt idx="43">
                  <c:v>26881.200000000001</c:v>
                </c:pt>
                <c:pt idx="44">
                  <c:v>28347.200000000001</c:v>
                </c:pt>
                <c:pt idx="45">
                  <c:v>31757.8</c:v>
                </c:pt>
                <c:pt idx="46">
                  <c:v>32803.699999999997</c:v>
                </c:pt>
                <c:pt idx="47">
                  <c:v>28809.200000000001</c:v>
                </c:pt>
                <c:pt idx="48">
                  <c:v>31572.2</c:v>
                </c:pt>
              </c:numCache>
            </c:numRef>
          </c:yVal>
          <c:smooth val="0"/>
          <c:extLst>
            <c:ext xmlns:c16="http://schemas.microsoft.com/office/drawing/2014/chart" uri="{C3380CC4-5D6E-409C-BE32-E72D297353CC}">
              <c16:uniqueId val="{0000008A-6366-4F03-BABF-AA018DDCA1F9}"/>
            </c:ext>
          </c:extLst>
        </c:ser>
        <c:ser>
          <c:idx val="32"/>
          <c:order val="20"/>
          <c:tx>
            <c:strRef>
              <c:f>'Data_10_As-3'!$M$14</c:f>
              <c:strCache>
                <c:ptCount val="1"/>
                <c:pt idx="0">
                  <c:v>As-3 28Si Int. (Counts/s)</c:v>
                </c:pt>
              </c:strCache>
            </c:strRef>
          </c:tx>
          <c:spPr>
            <a:ln>
              <a:solidFill>
                <a:srgbClr val="FF0000"/>
              </a:solidFill>
            </a:ln>
          </c:spPr>
          <c:marker>
            <c:symbol val="none"/>
          </c:marker>
          <c:xVal>
            <c:numRef>
              <c:f>'Data_10_As-3'!$M$16:$M$64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'Data_10_As-3'!$O$16:$O$64</c:f>
              <c:numCache>
                <c:formatCode>0.00E+00</c:formatCode>
                <c:ptCount val="49"/>
                <c:pt idx="0">
                  <c:v>0</c:v>
                </c:pt>
                <c:pt idx="1">
                  <c:v>0</c:v>
                </c:pt>
                <c:pt idx="2">
                  <c:v>1.96645</c:v>
                </c:pt>
                <c:pt idx="3">
                  <c:v>2.9496699999999998</c:v>
                </c:pt>
                <c:pt idx="4">
                  <c:v>2.9496699999999998</c:v>
                </c:pt>
                <c:pt idx="5">
                  <c:v>4.9161200000000003</c:v>
                </c:pt>
                <c:pt idx="6">
                  <c:v>7.8658000000000001</c:v>
                </c:pt>
                <c:pt idx="7">
                  <c:v>14.7484</c:v>
                </c:pt>
                <c:pt idx="8">
                  <c:v>39.329000000000001</c:v>
                </c:pt>
                <c:pt idx="9">
                  <c:v>86.523899999999998</c:v>
                </c:pt>
                <c:pt idx="10">
                  <c:v>147.48400000000001</c:v>
                </c:pt>
                <c:pt idx="11">
                  <c:v>295.95499999999998</c:v>
                </c:pt>
                <c:pt idx="12">
                  <c:v>498.50599999999997</c:v>
                </c:pt>
                <c:pt idx="13">
                  <c:v>644.03099999999995</c:v>
                </c:pt>
                <c:pt idx="14">
                  <c:v>825.94299999999998</c:v>
                </c:pt>
                <c:pt idx="15">
                  <c:v>986.21600000000001</c:v>
                </c:pt>
                <c:pt idx="16">
                  <c:v>1064.8800000000001</c:v>
                </c:pt>
                <c:pt idx="17">
                  <c:v>1277.28</c:v>
                </c:pt>
                <c:pt idx="18">
                  <c:v>1317.59</c:v>
                </c:pt>
                <c:pt idx="19">
                  <c:v>1297.94</c:v>
                </c:pt>
                <c:pt idx="20">
                  <c:v>1390.36</c:v>
                </c:pt>
                <c:pt idx="21">
                  <c:v>1271.3800000000001</c:v>
                </c:pt>
                <c:pt idx="22">
                  <c:v>1216.32</c:v>
                </c:pt>
                <c:pt idx="23">
                  <c:v>1076.68</c:v>
                </c:pt>
                <c:pt idx="24">
                  <c:v>1075.7</c:v>
                </c:pt>
                <c:pt idx="25">
                  <c:v>977.37099999999998</c:v>
                </c:pt>
                <c:pt idx="26">
                  <c:v>983.26900000000001</c:v>
                </c:pt>
                <c:pt idx="27">
                  <c:v>971.47199999999998</c:v>
                </c:pt>
                <c:pt idx="28">
                  <c:v>923.28800000000001</c:v>
                </c:pt>
                <c:pt idx="29">
                  <c:v>999.98599999999999</c:v>
                </c:pt>
                <c:pt idx="30">
                  <c:v>800.38099999999997</c:v>
                </c:pt>
                <c:pt idx="31">
                  <c:v>890.84</c:v>
                </c:pt>
                <c:pt idx="32">
                  <c:v>861.34</c:v>
                </c:pt>
                <c:pt idx="33">
                  <c:v>791.53099999999995</c:v>
                </c:pt>
                <c:pt idx="34">
                  <c:v>765.95699999999999</c:v>
                </c:pt>
                <c:pt idx="35">
                  <c:v>797.43</c:v>
                </c:pt>
                <c:pt idx="36">
                  <c:v>890.84</c:v>
                </c:pt>
                <c:pt idx="37">
                  <c:v>734.49599999999998</c:v>
                </c:pt>
                <c:pt idx="38">
                  <c:v>789.56100000000004</c:v>
                </c:pt>
                <c:pt idx="39">
                  <c:v>840.69899999999996</c:v>
                </c:pt>
                <c:pt idx="40">
                  <c:v>760.06500000000005</c:v>
                </c:pt>
                <c:pt idx="41">
                  <c:v>807.26499999999999</c:v>
                </c:pt>
                <c:pt idx="42">
                  <c:v>872.16399999999999</c:v>
                </c:pt>
                <c:pt idx="43">
                  <c:v>896.74300000000005</c:v>
                </c:pt>
                <c:pt idx="44">
                  <c:v>766.952</c:v>
                </c:pt>
                <c:pt idx="45">
                  <c:v>902.64599999999996</c:v>
                </c:pt>
                <c:pt idx="46">
                  <c:v>878.06399999999996</c:v>
                </c:pt>
                <c:pt idx="47">
                  <c:v>808.24400000000003</c:v>
                </c:pt>
                <c:pt idx="48">
                  <c:v>896.74699999999996</c:v>
                </c:pt>
              </c:numCache>
            </c:numRef>
          </c:yVal>
          <c:smooth val="0"/>
          <c:extLst>
            <c:ext xmlns:c16="http://schemas.microsoft.com/office/drawing/2014/chart" uri="{C3380CC4-5D6E-409C-BE32-E72D297353CC}">
              <c16:uniqueId val="{0000008C-6366-4F03-BABF-AA018DDCA1F9}"/>
            </c:ext>
          </c:extLst>
        </c:ser>
        <c:ser>
          <c:idx val="48"/>
          <c:order val="36"/>
          <c:tx>
            <c:strRef>
              <c:f>'Data_11_As-1'!$A$14</c:f>
              <c:strCache>
                <c:ptCount val="1"/>
                <c:pt idx="0">
                  <c:v>As-1 Bis 12C Int. (Counts/s)</c:v>
                </c:pt>
              </c:strCache>
            </c:strRef>
          </c:tx>
          <c:spPr>
            <a:ln>
              <a:solidFill>
                <a:srgbClr val="00B0F0"/>
              </a:solidFill>
              <a:prstDash val="sysDash"/>
            </a:ln>
          </c:spPr>
          <c:marker>
            <c:symbol val="none"/>
          </c:marker>
          <c:xVal>
            <c:numRef>
              <c:f>'Data_11_As-1'!$A$16:$A$54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'Data_11_As-1'!$C$16:$C$54</c:f>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c:ext xmlns:c16="http://schemas.microsoft.com/office/drawing/2014/chart" uri="{C3380CC4-5D6E-409C-BE32-E72D297353CC}">
              <c16:uniqueId val="{0000009C-6366-4F03-BABF-AA018DDCA1F9}"/>
            </c:ext>
          </c:extLst>
        </c:ser>
        <c:ser>
          <c:idx val="50"/>
          <c:order val="38"/>
          <c:tx>
            <c:strRef>
              <c:f>'Data_11_As-1'!$G$14</c:f>
              <c:strCache>
                <c:ptCount val="1"/>
                <c:pt idx="0">
                  <c:v>As-1 Bis 16O Int. (Counts/s)</c:v>
                </c:pt>
              </c:strCache>
            </c:strRef>
          </c:tx>
          <c:spPr>
            <a:ln>
              <a:solidFill>
                <a:srgbClr val="00B0F0"/>
              </a:solidFill>
              <a:prstDash val="sysDash"/>
            </a:ln>
          </c:spPr>
          <c:marker>
            <c:symbol val="none"/>
          </c:marker>
          <c:xVal>
            <c:numRef>
              <c:f>'Data_11_As-1'!$G$16:$G$54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'Data_11_As-1'!$I$16:$I$54</c:f>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c:ext xmlns:c16="http://schemas.microsoft.com/office/drawing/2014/chart" uri="{C3380CC4-5D6E-409C-BE32-E72D297353CC}">
              <c16:uniqueId val="{0000009E-6366-4F03-BABF-AA018DDCA1F9}"/>
            </c:ext>
          </c:extLst>
        </c:ser>
        <c:ser>
          <c:idx val="52"/>
          <c:order val="40"/>
          <c:tx>
            <c:strRef>
              <c:f>'Data_11_As-1'!$M$14</c:f>
              <c:strCache>
                <c:ptCount val="1"/>
                <c:pt idx="0">
                  <c:v>As-1 Bis 28Si Int. (Counts/s)</c:v>
                </c:pt>
              </c:strCache>
            </c:strRef>
          </c:tx>
          <c:spPr>
            <a:ln>
              <a:solidFill>
                <a:srgbClr val="00B0F0"/>
              </a:solidFill>
              <a:prstDash val="sysDash"/>
            </a:ln>
          </c:spPr>
          <c:marker>
            <c:symbol val="none"/>
          </c:marker>
          <c:xVal>
            <c:numRef>
              <c:f>'Data_11_As-1'!$M$16:$M$54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'Data_11_As-1'!$O$16:$O$54</c:f>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c:ext xmlns:c16="http://schemas.microsoft.com/office/drawing/2014/chart" uri="{C3380CC4-5D6E-409C-BE32-E72D297353CC}">
              <c16:uniqueId val="{000000A0-6366-4F03-BABF-AA018DDCA1F9}"/>
            </c:ext>
          </c:extLst>
        </c:ser>
        <c:ser>
          <c:idx val="0"/>
          <c:order val="48"/>
          <c:tx>
            <c:strRef>
              <c:f>'Data_12_As-2'!$A$14</c:f>
              <c:strCache>
                <c:ptCount val="1"/>
                <c:pt idx="0">
                  <c:v>As-2 Bis 12C Int. (Counts/s)</c:v>
                </c:pt>
              </c:strCache>
            </c:strRef>
          </c:tx>
          <c:spPr>
            <a:ln>
              <a:solidFill>
                <a:srgbClr val="00B050"/>
              </a:solidFill>
              <a:prstDash val="sysDash"/>
            </a:ln>
          </c:spPr>
          <c:marker>
            <c:symbol val="none"/>
          </c:marker>
          <c:xVal>
            <c:numRef>
              <c:f>'Data_12_As-2'!$A$16:$A$54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'Data_12_As-2'!$C$16:$C$54</c:f>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c:ext xmlns:c16="http://schemas.microsoft.com/office/drawing/2014/chart" uri="{C3380CC4-5D6E-409C-BE32-E72D297353CC}">
              <c16:uniqueId val="{00000061-6366-4F03-BABF-AA018DDCA1F9}"/>
            </c:ext>
          </c:extLst>
        </c:ser>
        <c:ser>
          <c:idx val="2"/>
          <c:order val="50"/>
          <c:tx>
            <c:strRef>
              <c:f>'Data_12_As-2'!$G$14</c:f>
              <c:strCache>
                <c:ptCount val="1"/>
                <c:pt idx="0">
                  <c:v>As-2 Bis 16O Int. (Counts/s)</c:v>
                </c:pt>
              </c:strCache>
            </c:strRef>
          </c:tx>
          <c:spPr>
            <a:ln>
              <a:solidFill>
                <a:srgbClr val="00B050"/>
              </a:solidFill>
              <a:prstDash val="sysDash"/>
            </a:ln>
          </c:spPr>
          <c:marker>
            <c:symbol val="none"/>
          </c:marker>
          <c:xVal>
            <c:numRef>
              <c:f>'Data_12_As-2'!$G$16:$G$54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'Data_12_As-2'!$I$16:$I$54</c:f>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c:ext xmlns:c16="http://schemas.microsoft.com/office/drawing/2014/chart" uri="{C3380CC4-5D6E-409C-BE32-E72D297353CC}">
              <c16:uniqueId val="{00000063-6366-4F03-BABF-AA018DDCA1F9}"/>
            </c:ext>
          </c:extLst>
        </c:ser>
        <c:ser>
          <c:idx val="4"/>
          <c:order val="52"/>
          <c:tx>
            <c:strRef>
              <c:f>'Data_12_As-2'!$M$14</c:f>
              <c:strCache>
                <c:ptCount val="1"/>
                <c:pt idx="0">
                  <c:v>As-2 Bis 28Si Int. (Counts/s)</c:v>
                </c:pt>
              </c:strCache>
            </c:strRef>
          </c:tx>
          <c:spPr>
            <a:ln>
              <a:solidFill>
                <a:srgbClr val="00B050"/>
              </a:solidFill>
              <a:prstDash val="sysDash"/>
            </a:ln>
          </c:spPr>
          <c:marker>
            <c:symbol val="none"/>
          </c:marker>
          <c:xVal>
            <c:numRef>
              <c:f>'Data_12_As-2'!$M$16:$M$54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'Data_12_As-2'!$O$16:$O$54</c:f>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c:ext xmlns:c16="http://schemas.microsoft.com/office/drawing/2014/chart" uri="{C3380CC4-5D6E-409C-BE32-E72D297353CC}">
              <c16:uniqueId val="{00000067-6366-4F03-BABF-AA018DDCA1F9}"/>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3"/>
                <c:order val="1"/>
                <c:tx>
                  <c:strRef>
                    <c:extLst>
                      <c:ext uri="{02D57815-91ED-43cb-92C2-25804820EDAC}">
                        <c15:formulaRef>
                          <c15:sqref>'Data_07_As-1'!$D$14</c15:sqref>
                        </c15:formulaRef>
                      </c:ext>
                    </c:extLst>
                    <c:strCache>
                      <c:ptCount val="1"/>
                      <c:pt idx="0">
                        <c:v>As-1 13C Int. (Counts/s)</c:v>
                      </c:pt>
                    </c:strCache>
                  </c:strRef>
                </c:tx>
                <c:marker>
                  <c:symbol val="none"/>
                </c:marker>
                <c:xVal>
                  <c:numRef>
                    <c:extLst>
                      <c:ex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c:ext xmlns:c16="http://schemas.microsoft.com/office/drawing/2014/chart" uri="{C3380CC4-5D6E-409C-BE32-E72D297353CC}">
                    <c16:uniqueId val="{00000079-6366-4F03-BABF-AA018DDCA1F9}"/>
                  </c:ext>
                </c:extLst>
              </c15:ser>
            </c15:filteredScatterSeries>
            <c15:filteredScatterSeries>
              <c15:ser>
                <c:idx val="15"/>
                <c:order val="3"/>
                <c:tx>
                  <c:strRef>
                    <c:extLst xmlns:c15="http://schemas.microsoft.com/office/drawing/2012/char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xmlns:c15="http://schemas.microsoft.com/office/drawing/2012/char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xmlns:c15="http://schemas.microsoft.com/office/drawing/2012/char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xmlns:c15="http://schemas.microsoft.com/office/drawing/2012/chart">
                  <c:ext xmlns:c16="http://schemas.microsoft.com/office/drawing/2014/chart" uri="{C3380CC4-5D6E-409C-BE32-E72D297353CC}">
                    <c16:uniqueId val="{0000007B-6366-4F03-BABF-AA018DDCA1F9}"/>
                  </c:ext>
                </c:extLst>
              </c15:ser>
            </c15:filteredScatterSeries>
            <c15:filteredScatterSeries>
              <c15:ser>
                <c:idx val="17"/>
                <c:order val="5"/>
                <c:tx>
                  <c:strRef>
                    <c:extLst xmlns:c15="http://schemas.microsoft.com/office/drawing/2012/chart">
                      <c:ext xmlns:c15="http://schemas.microsoft.com/office/drawing/2012/chart" uri="{02D57815-91ED-43cb-92C2-25804820EDAC}">
                        <c15:formulaRef>
                          <c15:sqref>'Data_07_As-1'!$P$14</c15:sqref>
                        </c15:formulaRef>
                      </c:ext>
                    </c:extLst>
                    <c:strCache>
                      <c:ptCount val="1"/>
                      <c:pt idx="0">
                        <c:v>As-1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extLst xmlns:c15="http://schemas.microsoft.com/office/drawing/2012/chart">
                      <c:ext xmlns:c15="http://schemas.microsoft.com/office/drawing/2012/chart" uri="{02D57815-91ED-43cb-92C2-25804820EDAC}">
                        <c15:formulaRef>
                          <c15:sqref>'Data_07_As-1'!$R$16:$R$64</c15:sqref>
                        </c15:formulaRef>
                      </c:ext>
                    </c:extLst>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xmlns:c15="http://schemas.microsoft.com/office/drawing/2012/chart">
                  <c:ext xmlns:c16="http://schemas.microsoft.com/office/drawing/2014/chart" uri="{C3380CC4-5D6E-409C-BE32-E72D297353CC}">
                    <c16:uniqueId val="{0000007D-6366-4F03-BABF-AA018DDCA1F9}"/>
                  </c:ext>
                </c:extLst>
              </c15:ser>
            </c15:filteredScatterSeries>
            <c15:filteredScatterSeries>
              <c15:ser>
                <c:idx val="18"/>
                <c:order val="6"/>
                <c:tx>
                  <c:strRef>
                    <c:extLst xmlns:c15="http://schemas.microsoft.com/office/drawing/2012/chart">
                      <c:ext xmlns:c15="http://schemas.microsoft.com/office/drawing/2012/chart" uri="{02D57815-91ED-43cb-92C2-25804820EDAC}">
                        <c15:formulaRef>
                          <c15:sqref>'Data_07_As-1'!$S$14</c15:sqref>
                        </c15:formulaRef>
                      </c:ext>
                    </c:extLst>
                    <c:strCache>
                      <c:ptCount val="1"/>
                      <c:pt idx="0">
                        <c:v>As-1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'Data_07_As-1'!$S$16:$S$64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'Data_07_As-1'!$U$16:$U$64</c15:sqref>
                        </c15:formulaRef>
                      </c:ext>
                    </c:extLst>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7E-6366-4F03-BABF-AA018DDCA1F9}"/>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7F-6366-4F03-BABF-AA018DDCA1F9}"/>
                  </c:ext>
                </c:extLst>
              </c15:ser>
            </c15:filteredScatterSeries>
            <c15:filteredScatterSeries>
              <c15:ser>
                <c:idx val="21"/>
                <c:order val="9"/>
                <c:tx>
                  <c:strRef>
                    <c:extLst xmlns:c15="http://schemas.microsoft.com/office/drawing/2012/chart">
                      <c:ext xmlns:c15="http://schemas.microsoft.com/office/drawing/2012/chart" uri="{02D57815-91ED-43cb-92C2-25804820EDAC}">
                        <c15:formulaRef>
                          <c15:sqref>'Data_09_As-2'!$D$14</c15:sqref>
                        </c15:formulaRef>
                      </c:ext>
                    </c:extLst>
                    <c:strCache>
                      <c:ptCount val="1"/>
                      <c:pt idx="0">
                        <c:v>As-2 13C Int. (Counts/s)</c:v>
                      </c:pt>
                    </c:strCache>
                  </c:strRef>
                </c:tx>
                <c:marker>
                  <c:symbol val="none"/>
                </c:marker>
                <c:xVal>
                  <c:numRef>
                    <c:extLst xmlns:c15="http://schemas.microsoft.com/office/drawing/2012/chart">
                      <c:ext xmlns:c15="http://schemas.microsoft.com/office/drawing/2012/char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xmlns:c15="http://schemas.microsoft.com/office/drawing/2012/chart">
                  <c:ext xmlns:c16="http://schemas.microsoft.com/office/drawing/2014/chart" uri="{C3380CC4-5D6E-409C-BE32-E72D297353CC}">
                    <c16:uniqueId val="{00000081-6366-4F03-BABF-AA018DDCA1F9}"/>
                  </c:ext>
                </c:extLst>
              </c15:ser>
            </c15:filteredScatterSeries>
            <c15:filteredScatterSeries>
              <c15:ser>
                <c:idx val="23"/>
                <c:order val="11"/>
                <c:tx>
                  <c:strRef>
                    <c:extLst xmlns:c15="http://schemas.microsoft.com/office/drawing/2012/char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xmlns:c15="http://schemas.microsoft.com/office/drawing/2012/char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xmlns:c15="http://schemas.microsoft.com/office/drawing/2012/chart">
                  <c:ext xmlns:c16="http://schemas.microsoft.com/office/drawing/2014/chart" uri="{C3380CC4-5D6E-409C-BE32-E72D297353CC}">
                    <c16:uniqueId val="{00000083-6366-4F03-BABF-AA018DDCA1F9}"/>
                  </c:ext>
                </c:extLst>
              </c15:ser>
            </c15:filteredScatterSeries>
            <c15:filteredScatterSeries>
              <c15:ser>
                <c:idx val="25"/>
                <c:order val="13"/>
                <c:tx>
                  <c:strRef>
                    <c:extLst xmlns:c15="http://schemas.microsoft.com/office/drawing/2012/chart">
                      <c:ext xmlns:c15="http://schemas.microsoft.com/office/drawing/2012/chart" uri="{02D57815-91ED-43cb-92C2-25804820EDAC}">
                        <c15:formulaRef>
                          <c15:sqref>'Data_09_As-2'!$P$14</c15:sqref>
                        </c15:formulaRef>
                      </c:ext>
                    </c:extLst>
                    <c:strCache>
                      <c:ptCount val="1"/>
                      <c:pt idx="0">
                        <c:v>As-2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'Data_09_As-2'!$R$16:$R$64</c15:sqref>
                        </c15:formulaRef>
                      </c:ext>
                    </c:extLst>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xmlns:c15="http://schemas.microsoft.com/office/drawing/2012/chart">
                  <c:ext xmlns:c16="http://schemas.microsoft.com/office/drawing/2014/chart" uri="{C3380CC4-5D6E-409C-BE32-E72D297353CC}">
                    <c16:uniqueId val="{00000085-6366-4F03-BABF-AA018DDCA1F9}"/>
                  </c:ext>
                </c:extLst>
              </c15:ser>
            </c15:filteredScatterSeries>
            <c15:filteredScatterSeries>
              <c15:ser>
                <c:idx val="26"/>
                <c:order val="14"/>
                <c:tx>
                  <c:strRef>
                    <c:extLst xmlns:c15="http://schemas.microsoft.com/office/drawing/2012/chart">
                      <c:ext xmlns:c15="http://schemas.microsoft.com/office/drawing/2012/chart" uri="{02D57815-91ED-43cb-92C2-25804820EDAC}">
                        <c15:formulaRef>
                          <c15:sqref>'Data_09_As-2'!$S$14</c15:sqref>
                        </c15:formulaRef>
                      </c:ext>
                    </c:extLst>
                    <c:strCache>
                      <c:ptCount val="1"/>
                      <c:pt idx="0">
                        <c:v>As-2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'Data_09_As-2'!$S$16:$S$64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'Data_09_As-2'!$U$16:$U$64</c15:sqref>
                        </c15:formulaRef>
                      </c:ext>
                    </c:extLst>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6-6366-4F03-BABF-AA018DDCA1F9}"/>
                  </c:ext>
                </c:extLst>
              </c15:ser>
            </c15:filteredScatterSeries>
            <c15:filteredScatterSeries>
              <c15:ser>
                <c:idx val="27"/>
                <c:order val="15"/>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7-6366-4F03-BABF-AA018DDCA1F9}"/>
                  </c:ext>
                </c:extLst>
              </c15:ser>
            </c15:filteredScatterSeries>
            <c15:filteredScatterSeries>
              <c15:ser>
                <c:idx val="29"/>
                <c:order val="17"/>
                <c:tx>
                  <c:strRef>
                    <c:extLst xmlns:c15="http://schemas.microsoft.com/office/drawing/2012/chart">
                      <c:ext xmlns:c15="http://schemas.microsoft.com/office/drawing/2012/chart" uri="{02D57815-91ED-43cb-92C2-25804820EDAC}">
                        <c15:formulaRef>
                          <c15:sqref>'Data_10_As-3'!$D$14</c15:sqref>
                        </c15:formulaRef>
                      </c:ext>
                    </c:extLst>
                    <c:strCache>
                      <c:ptCount val="1"/>
                      <c:pt idx="0">
                        <c:v>As-3 13C Int. (Counts/s)</c:v>
                      </c:pt>
                    </c:strCache>
                  </c:strRef>
                </c:tx>
                <c:marker>
                  <c:symbol val="none"/>
                </c:marker>
                <c:xVal>
                  <c:numRef>
                    <c:extLst xmlns:c15="http://schemas.microsoft.com/office/drawing/2012/chart">
                      <c:ext xmlns:c15="http://schemas.microsoft.com/office/drawing/2012/chart" uri="{02D57815-91ED-43cb-92C2-25804820EDAC}">
                        <c15:formulaRef>
                          <c15:sqref>'Data_10_As-3'!$D$16:$D$64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xmlns:c15="http://schemas.microsoft.com/office/drawing/2012/chart">
                      <c:ext xmlns:c15="http://schemas.microsoft.com/office/drawing/2012/chart" uri="{02D57815-91ED-43cb-92C2-25804820EDAC}">
                        <c15:formulaRef>
                          <c15:sqref>'Data_10_As-3'!$F$16:$F$64</c15:sqref>
                        </c15:formulaRef>
                      </c:ext>
                    </c:extLst>
                    <c:numCache>
                      <c:formatCode>0.00E+00</c:formatCode>
                      <c:ptCount val="49"/>
                      <c:pt idx="0">
                        <c:v>0</c:v>
                      </c:pt>
                      <c:pt idx="1">
                        <c:v>0.202878</c:v>
                      </c:pt>
                      <c:pt idx="2">
                        <c:v>0.202878</c:v>
                      </c:pt>
                      <c:pt idx="3">
                        <c:v>0.60863500000000004</c:v>
                      </c:pt>
                      <c:pt idx="4">
                        <c:v>0.202878</c:v>
                      </c:pt>
                      <c:pt idx="5">
                        <c:v>0.60863500000000004</c:v>
                      </c:pt>
                      <c:pt idx="6">
                        <c:v>1.0143899999999999</c:v>
                      </c:pt>
                      <c:pt idx="7">
                        <c:v>2.4345400000000001</c:v>
                      </c:pt>
                      <c:pt idx="8">
                        <c:v>3.4489299999999998</c:v>
                      </c:pt>
                      <c:pt idx="9">
                        <c:v>6.2892299999999999</c:v>
                      </c:pt>
                      <c:pt idx="10">
                        <c:v>9.5352899999999998</c:v>
                      </c:pt>
                      <c:pt idx="11">
                        <c:v>15.418799999999999</c:v>
                      </c:pt>
                      <c:pt idx="12">
                        <c:v>23.1282</c:v>
                      </c:pt>
                      <c:pt idx="13">
                        <c:v>18.867699999999999</c:v>
                      </c:pt>
                      <c:pt idx="14">
                        <c:v>17.447500000000002</c:v>
                      </c:pt>
                      <c:pt idx="15">
                        <c:v>19.070599999999999</c:v>
                      </c:pt>
                      <c:pt idx="16">
                        <c:v>18.2591</c:v>
                      </c:pt>
                      <c:pt idx="17">
                        <c:v>17.853300000000001</c:v>
                      </c:pt>
                      <c:pt idx="18">
                        <c:v>12.9842</c:v>
                      </c:pt>
                      <c:pt idx="19">
                        <c:v>9.7381700000000002</c:v>
                      </c:pt>
                      <c:pt idx="20">
                        <c:v>6.4921100000000003</c:v>
                      </c:pt>
                      <c:pt idx="21">
                        <c:v>2.6374200000000001</c:v>
                      </c:pt>
                      <c:pt idx="22">
                        <c:v>2.4345400000000001</c:v>
                      </c:pt>
                      <c:pt idx="23">
                        <c:v>2.8403</c:v>
                      </c:pt>
                      <c:pt idx="24">
                        <c:v>2.4345400000000001</c:v>
                      </c:pt>
                      <c:pt idx="25">
                        <c:v>3.04318</c:v>
                      </c:pt>
                      <c:pt idx="26">
                        <c:v>2.0287799999999998</c:v>
                      </c:pt>
                      <c:pt idx="27">
                        <c:v>1.8259099999999999</c:v>
                      </c:pt>
                      <c:pt idx="28">
                        <c:v>1.2172700000000001</c:v>
                      </c:pt>
                      <c:pt idx="29">
                        <c:v>2.0287799999999998</c:v>
                      </c:pt>
                      <c:pt idx="30">
                        <c:v>1.42015</c:v>
                      </c:pt>
                      <c:pt idx="31">
                        <c:v>1.42015</c:v>
                      </c:pt>
                      <c:pt idx="32">
                        <c:v>2.8403</c:v>
                      </c:pt>
                      <c:pt idx="33">
                        <c:v>1.62303</c:v>
                      </c:pt>
                      <c:pt idx="34">
                        <c:v>1.2172700000000001</c:v>
                      </c:pt>
                      <c:pt idx="35">
                        <c:v>1.42015</c:v>
                      </c:pt>
                      <c:pt idx="36">
                        <c:v>1.62303</c:v>
                      </c:pt>
                      <c:pt idx="37">
                        <c:v>1.2172700000000001</c:v>
                      </c:pt>
                      <c:pt idx="38">
                        <c:v>1.42015</c:v>
                      </c:pt>
                      <c:pt idx="39">
                        <c:v>1.42015</c:v>
                      </c:pt>
                      <c:pt idx="40">
                        <c:v>1.42015</c:v>
                      </c:pt>
                      <c:pt idx="41">
                        <c:v>1.8259099999999999</c:v>
                      </c:pt>
                      <c:pt idx="42">
                        <c:v>0.60863500000000004</c:v>
                      </c:pt>
                      <c:pt idx="43">
                        <c:v>1.0143899999999999</c:v>
                      </c:pt>
                      <c:pt idx="44">
                        <c:v>0.81151399999999996</c:v>
                      </c:pt>
                      <c:pt idx="45">
                        <c:v>1.62303</c:v>
                      </c:pt>
                      <c:pt idx="46">
                        <c:v>2.2316600000000002</c:v>
                      </c:pt>
                      <c:pt idx="47">
                        <c:v>1.8259099999999999</c:v>
                      </c:pt>
                      <c:pt idx="48">
                        <c:v>1.8259099999999999</c:v>
                      </c:pt>
                    </c:numCache>
                  </c:numRef>
                </c:yVal>
                <c:smooth val="0"/>
                <c:extLst xmlns:c15="http://schemas.microsoft.com/office/drawing/2012/chart">
                  <c:ext xmlns:c16="http://schemas.microsoft.com/office/drawing/2014/chart" uri="{C3380CC4-5D6E-409C-BE32-E72D297353CC}">
                    <c16:uniqueId val="{00000089-6366-4F03-BABF-AA018DDCA1F9}"/>
                  </c:ext>
                </c:extLst>
              </c15:ser>
            </c15:filteredScatterSeries>
            <c15:filteredScatterSeries>
              <c15:ser>
                <c:idx val="31"/>
                <c:order val="19"/>
                <c:tx>
                  <c:strRef>
                    <c:extLst xmlns:c15="http://schemas.microsoft.com/office/drawing/2012/chart">
                      <c:ext xmlns:c15="http://schemas.microsoft.com/office/drawing/2012/chart" uri="{02D57815-91ED-43cb-92C2-25804820EDAC}">
                        <c15:formulaRef>
                          <c15:sqref>'Data_10_As-3'!$J$14</c15:sqref>
                        </c15:formulaRef>
                      </c:ext>
                    </c:extLst>
                    <c:strCache>
                      <c:ptCount val="1"/>
                      <c:pt idx="0">
                        <c:v>As-3 18O Int. (Counts/s)</c:v>
                      </c:pt>
                    </c:strCache>
                  </c:strRef>
                </c:tx>
                <c:marker>
                  <c:symbol val="none"/>
                </c:marker>
                <c:xVal>
                  <c:numRef>
                    <c:extLst xmlns:c15="http://schemas.microsoft.com/office/drawing/2012/chart">
                      <c:ext xmlns:c15="http://schemas.microsoft.com/office/drawing/2012/chart" uri="{02D57815-91ED-43cb-92C2-25804820EDAC}">
                        <c15:formulaRef>
                          <c15:sqref>'Data_10_As-3'!$J$16:$J$64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xmlns:c15="http://schemas.microsoft.com/office/drawing/2012/chart">
                      <c:ext xmlns:c15="http://schemas.microsoft.com/office/drawing/2012/chart" uri="{02D57815-91ED-43cb-92C2-25804820EDAC}">
                        <c15:formulaRef>
                          <c15:sqref>'Data_10_As-3'!$L$16:$L$64</c15:sqref>
                        </c15:formulaRef>
                      </c:ext>
                    </c:extLst>
                    <c:numCache>
                      <c:formatCode>0.00E+00</c:formatCode>
                      <c:ptCount val="49"/>
                      <c:pt idx="0">
                        <c:v>0</c:v>
                      </c:pt>
                      <c:pt idx="1">
                        <c:v>0</c:v>
                      </c:pt>
                      <c:pt idx="2">
                        <c:v>0.40575699999999998</c:v>
                      </c:pt>
                      <c:pt idx="3">
                        <c:v>1.2172700000000001</c:v>
                      </c:pt>
                      <c:pt idx="4">
                        <c:v>1.0143899999999999</c:v>
                      </c:pt>
                      <c:pt idx="5">
                        <c:v>3.04318</c:v>
                      </c:pt>
                      <c:pt idx="6">
                        <c:v>2.2316600000000002</c:v>
                      </c:pt>
                      <c:pt idx="7">
                        <c:v>2.8403</c:v>
                      </c:pt>
                      <c:pt idx="8">
                        <c:v>8.3180099999999992</c:v>
                      </c:pt>
                      <c:pt idx="9">
                        <c:v>11.3612</c:v>
                      </c:pt>
                      <c:pt idx="10">
                        <c:v>20.085000000000001</c:v>
                      </c:pt>
                      <c:pt idx="11">
                        <c:v>26.78</c:v>
                      </c:pt>
                      <c:pt idx="12">
                        <c:v>34.286499999999997</c:v>
                      </c:pt>
                      <c:pt idx="13">
                        <c:v>34.692300000000003</c:v>
                      </c:pt>
                      <c:pt idx="14">
                        <c:v>45.444899999999997</c:v>
                      </c:pt>
                      <c:pt idx="15">
                        <c:v>51.936999999999998</c:v>
                      </c:pt>
                      <c:pt idx="16">
                        <c:v>71.210499999999996</c:v>
                      </c:pt>
                      <c:pt idx="17">
                        <c:v>73.2393</c:v>
                      </c:pt>
                      <c:pt idx="18">
                        <c:v>82.977599999999995</c:v>
                      </c:pt>
                      <c:pt idx="19">
                        <c:v>85.412099999999995</c:v>
                      </c:pt>
                      <c:pt idx="20">
                        <c:v>86.629300000000001</c:v>
                      </c:pt>
                      <c:pt idx="21">
                        <c:v>82.571799999999996</c:v>
                      </c:pt>
                      <c:pt idx="22">
                        <c:v>76.079599999999999</c:v>
                      </c:pt>
                      <c:pt idx="23">
                        <c:v>76.485399999999998</c:v>
                      </c:pt>
                      <c:pt idx="24">
                        <c:v>64.921400000000006</c:v>
                      </c:pt>
                      <c:pt idx="25">
                        <c:v>67.153000000000006</c:v>
                      </c:pt>
                      <c:pt idx="26">
                        <c:v>59.849299999999999</c:v>
                      </c:pt>
                      <c:pt idx="27">
                        <c:v>66.138499999999993</c:v>
                      </c:pt>
                      <c:pt idx="28">
                        <c:v>58.631999999999998</c:v>
                      </c:pt>
                      <c:pt idx="29">
                        <c:v>65.124099999999999</c:v>
                      </c:pt>
                      <c:pt idx="30">
                        <c:v>65.53</c:v>
                      </c:pt>
                      <c:pt idx="31">
                        <c:v>52.9514</c:v>
                      </c:pt>
                      <c:pt idx="32">
                        <c:v>51.328299999999999</c:v>
                      </c:pt>
                      <c:pt idx="33">
                        <c:v>52.9514</c:v>
                      </c:pt>
                      <c:pt idx="34">
                        <c:v>44.633400000000002</c:v>
                      </c:pt>
                      <c:pt idx="35">
                        <c:v>51.125500000000002</c:v>
                      </c:pt>
                      <c:pt idx="36">
                        <c:v>48.2851</c:v>
                      </c:pt>
                      <c:pt idx="37">
                        <c:v>48.690899999999999</c:v>
                      </c:pt>
                      <c:pt idx="38">
                        <c:v>49.908200000000001</c:v>
                      </c:pt>
                      <c:pt idx="39">
                        <c:v>52.7485</c:v>
                      </c:pt>
                      <c:pt idx="40">
                        <c:v>57.4148</c:v>
                      </c:pt>
                      <c:pt idx="41">
                        <c:v>63.298299999999998</c:v>
                      </c:pt>
                      <c:pt idx="42">
                        <c:v>60.052199999999999</c:v>
                      </c:pt>
                      <c:pt idx="43">
                        <c:v>46.662100000000002</c:v>
                      </c:pt>
                      <c:pt idx="44">
                        <c:v>55.791800000000002</c:v>
                      </c:pt>
                      <c:pt idx="45">
                        <c:v>63.906999999999996</c:v>
                      </c:pt>
                      <c:pt idx="46">
                        <c:v>64.312799999999996</c:v>
                      </c:pt>
                      <c:pt idx="47">
                        <c:v>58.023400000000002</c:v>
                      </c:pt>
                      <c:pt idx="48">
                        <c:v>62.283900000000003</c:v>
                      </c:pt>
                    </c:numCache>
                  </c:numRef>
                </c:yVal>
                <c:smooth val="0"/>
                <c:extLst xmlns:c15="http://schemas.microsoft.com/office/drawing/2012/chart">
                  <c:ext xmlns:c16="http://schemas.microsoft.com/office/drawing/2014/chart" uri="{C3380CC4-5D6E-409C-BE32-E72D297353CC}">
                    <c16:uniqueId val="{0000008B-6366-4F03-BABF-AA018DDCA1F9}"/>
                  </c:ext>
                </c:extLst>
              </c15:ser>
            </c15:filteredScatterSeries>
            <c15:filteredScatterSeries>
              <c15:ser>
                <c:idx val="33"/>
                <c:order val="21"/>
                <c:tx>
                  <c:strRef>
                    <c:extLst xmlns:c15="http://schemas.microsoft.com/office/drawing/2012/chart">
                      <c:ext xmlns:c15="http://schemas.microsoft.com/office/drawing/2012/chart" uri="{02D57815-91ED-43cb-92C2-25804820EDAC}">
                        <c15:formulaRef>
                          <c15:sqref>'Data_10_As-3'!$P$14</c15:sqref>
                        </c15:formulaRef>
                      </c:ext>
                    </c:extLst>
                    <c:strCache>
                      <c:ptCount val="1"/>
                      <c:pt idx="0">
                        <c:v>As-3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'Data_10_As-3'!$P$16:$P$64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'Data_10_As-3'!$R$16:$R$64</c15:sqref>
                        </c15:formulaRef>
                      </c:ext>
                    </c:extLst>
                    <c:numCache>
                      <c:formatCode>0.00E+00</c:formatCode>
                      <c:ptCount val="49"/>
                      <c:pt idx="0">
                        <c:v>0</c:v>
                      </c:pt>
                      <c:pt idx="1">
                        <c:v>0.40575699999999998</c:v>
                      </c:pt>
                      <c:pt idx="2">
                        <c:v>0.40575699999999998</c:v>
                      </c:pt>
                      <c:pt idx="3">
                        <c:v>1.0143899999999999</c:v>
                      </c:pt>
                      <c:pt idx="4">
                        <c:v>1.2172700000000001</c:v>
                      </c:pt>
                      <c:pt idx="5">
                        <c:v>2.4345400000000001</c:v>
                      </c:pt>
                      <c:pt idx="6">
                        <c:v>4.0575700000000001</c:v>
                      </c:pt>
                      <c:pt idx="7">
                        <c:v>5.88347</c:v>
                      </c:pt>
                      <c:pt idx="8">
                        <c:v>8.1151400000000002</c:v>
                      </c:pt>
                      <c:pt idx="9">
                        <c:v>20.085000000000001</c:v>
                      </c:pt>
                      <c:pt idx="10">
                        <c:v>31.852</c:v>
                      </c:pt>
                      <c:pt idx="11">
                        <c:v>53.154200000000003</c:v>
                      </c:pt>
                      <c:pt idx="12">
                        <c:v>75.8767</c:v>
                      </c:pt>
                      <c:pt idx="13">
                        <c:v>86.020799999999994</c:v>
                      </c:pt>
                      <c:pt idx="14">
                        <c:v>106.10599999999999</c:v>
                      </c:pt>
                      <c:pt idx="15">
                        <c:v>107.12</c:v>
                      </c:pt>
                      <c:pt idx="16">
                        <c:v>103.468</c:v>
                      </c:pt>
                      <c:pt idx="17">
                        <c:v>103.67100000000001</c:v>
                      </c:pt>
                      <c:pt idx="18">
                        <c:v>99.004999999999995</c:v>
                      </c:pt>
                      <c:pt idx="19">
                        <c:v>88.049499999999995</c:v>
                      </c:pt>
                      <c:pt idx="20">
                        <c:v>57.617600000000003</c:v>
                      </c:pt>
                      <c:pt idx="21">
                        <c:v>38.141199999999998</c:v>
                      </c:pt>
                      <c:pt idx="22">
                        <c:v>21.099399999999999</c:v>
                      </c:pt>
                      <c:pt idx="23">
                        <c:v>7.9122599999999998</c:v>
                      </c:pt>
                      <c:pt idx="24">
                        <c:v>3.04318</c:v>
                      </c:pt>
                      <c:pt idx="25">
                        <c:v>1.2172700000000001</c:v>
                      </c:pt>
                      <c:pt idx="26">
                        <c:v>0.60863500000000004</c:v>
                      </c:pt>
                      <c:pt idx="27">
                        <c:v>0.202878</c:v>
                      </c:pt>
                      <c:pt idx="28">
                        <c:v>0</c:v>
                      </c:pt>
                      <c:pt idx="29">
                        <c:v>0.202878</c:v>
                      </c:pt>
                      <c:pt idx="30">
                        <c:v>0</c:v>
                      </c:pt>
                      <c:pt idx="31">
                        <c:v>0</c:v>
                      </c:pt>
                      <c:pt idx="32">
                        <c:v>0.202878</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D-6366-4F03-BABF-AA018DDCA1F9}"/>
                  </c:ext>
                </c:extLst>
              </c15:ser>
            </c15:filteredScatterSeries>
            <c15:filteredScatterSeries>
              <c15:ser>
                <c:idx val="34"/>
                <c:order val="22"/>
                <c:tx>
                  <c:strRef>
                    <c:extLst xmlns:c15="http://schemas.microsoft.com/office/drawing/2012/chart">
                      <c:ext xmlns:c15="http://schemas.microsoft.com/office/drawing/2012/chart" uri="{02D57815-91ED-43cb-92C2-25804820EDAC}">
                        <c15:formulaRef>
                          <c15:sqref>'Data_10_As-3'!$S$14</c15:sqref>
                        </c15:formulaRef>
                      </c:ext>
                    </c:extLst>
                    <c:strCache>
                      <c:ptCount val="1"/>
                      <c:pt idx="0">
                        <c:v>As-3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'Data_10_As-3'!$S$16:$S$64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'Data_10_As-3'!$U$16:$U$64</c15:sqref>
                        </c15:formulaRef>
                      </c:ext>
                    </c:extLst>
                    <c:numCache>
                      <c:formatCode>0.00E+00</c:formatCode>
                      <c:ptCount val="49"/>
                      <c:pt idx="0">
                        <c:v>0</c:v>
                      </c:pt>
                      <c:pt idx="1">
                        <c:v>0</c:v>
                      </c:pt>
                      <c:pt idx="2">
                        <c:v>0.60863500000000004</c:v>
                      </c:pt>
                      <c:pt idx="3">
                        <c:v>0.202878</c:v>
                      </c:pt>
                      <c:pt idx="4">
                        <c:v>0.202878</c:v>
                      </c:pt>
                      <c:pt idx="5">
                        <c:v>0.202878</c:v>
                      </c:pt>
                      <c:pt idx="6">
                        <c:v>0.60863500000000004</c:v>
                      </c:pt>
                      <c:pt idx="7">
                        <c:v>0.81151399999999996</c:v>
                      </c:pt>
                      <c:pt idx="8">
                        <c:v>1.42015</c:v>
                      </c:pt>
                      <c:pt idx="9">
                        <c:v>2.6374200000000001</c:v>
                      </c:pt>
                      <c:pt idx="10">
                        <c:v>5.4777199999999997</c:v>
                      </c:pt>
                      <c:pt idx="11">
                        <c:v>7.9122599999999998</c:v>
                      </c:pt>
                      <c:pt idx="12">
                        <c:v>11.5641</c:v>
                      </c:pt>
                      <c:pt idx="13">
                        <c:v>15.2159</c:v>
                      </c:pt>
                      <c:pt idx="14">
                        <c:v>27.1858</c:v>
                      </c:pt>
                      <c:pt idx="15">
                        <c:v>21.707999999999998</c:v>
                      </c:pt>
                      <c:pt idx="16">
                        <c:v>27.3886</c:v>
                      </c:pt>
                      <c:pt idx="17">
                        <c:v>25.3598</c:v>
                      </c:pt>
                      <c:pt idx="18">
                        <c:v>27.997299999999999</c:v>
                      </c:pt>
                      <c:pt idx="19">
                        <c:v>25.5627</c:v>
                      </c:pt>
                      <c:pt idx="20">
                        <c:v>23.331</c:v>
                      </c:pt>
                      <c:pt idx="21">
                        <c:v>13.39</c:v>
                      </c:pt>
                      <c:pt idx="22">
                        <c:v>5.6805899999999996</c:v>
                      </c:pt>
                      <c:pt idx="23">
                        <c:v>4.4633200000000004</c:v>
                      </c:pt>
                      <c:pt idx="24">
                        <c:v>1.8259099999999999</c:v>
                      </c:pt>
                      <c:pt idx="25">
                        <c:v>0.40575699999999998</c:v>
                      </c:pt>
                      <c:pt idx="26">
                        <c:v>0.202878</c:v>
                      </c:pt>
                      <c:pt idx="27">
                        <c:v>0</c:v>
                      </c:pt>
                      <c:pt idx="28">
                        <c:v>0</c:v>
                      </c:pt>
                      <c:pt idx="29">
                        <c:v>0</c:v>
                      </c:pt>
                      <c:pt idx="30">
                        <c:v>0</c:v>
                      </c:pt>
                      <c:pt idx="31">
                        <c:v>0</c:v>
                      </c:pt>
                      <c:pt idx="32">
                        <c:v>0</c:v>
                      </c:pt>
                      <c:pt idx="33">
                        <c:v>0</c:v>
                      </c:pt>
                      <c:pt idx="34">
                        <c:v>0</c:v>
                      </c:pt>
                      <c:pt idx="35">
                        <c:v>0</c:v>
                      </c:pt>
                      <c:pt idx="36">
                        <c:v>0</c:v>
                      </c:pt>
                      <c:pt idx="37">
                        <c:v>0.202878</c:v>
                      </c:pt>
                      <c:pt idx="38">
                        <c:v>0</c:v>
                      </c:pt>
                      <c:pt idx="39">
                        <c:v>0</c:v>
                      </c:pt>
                      <c:pt idx="40">
                        <c:v>0</c:v>
                      </c:pt>
                      <c:pt idx="41">
                        <c:v>0</c:v>
                      </c:pt>
                      <c:pt idx="42">
                        <c:v>0</c:v>
                      </c:pt>
                      <c:pt idx="43">
                        <c:v>0</c:v>
                      </c:pt>
                      <c:pt idx="44">
                        <c:v>0</c:v>
                      </c:pt>
                      <c:pt idx="45">
                        <c:v>0</c:v>
                      </c:pt>
                      <c:pt idx="46">
                        <c:v>0</c:v>
                      </c:pt>
                      <c:pt idx="47">
                        <c:v>0</c:v>
                      </c:pt>
                      <c:pt idx="48">
                        <c:v>0.202878</c:v>
                      </c:pt>
                    </c:numCache>
                  </c:numRef>
                </c:yVal>
                <c:smooth val="0"/>
                <c:extLst xmlns:c15="http://schemas.microsoft.com/office/drawing/2012/chart">
                  <c:ext xmlns:c16="http://schemas.microsoft.com/office/drawing/2014/chart" uri="{C3380CC4-5D6E-409C-BE32-E72D297353CC}">
                    <c16:uniqueId val="{0000008E-6366-4F03-BABF-AA018DDCA1F9}"/>
                  </c:ext>
                </c:extLst>
              </c15:ser>
            </c15:filteredScatterSeries>
            <c15:filteredScatterSeries>
              <c15:ser>
                <c:idx val="35"/>
                <c:order val="23"/>
                <c:tx>
                  <c:strRef>
                    <c:extLst xmlns:c15="http://schemas.microsoft.com/office/drawing/2012/chart">
                      <c:ext xmlns:c15="http://schemas.microsoft.com/office/drawing/2012/chart" uri="{02D57815-91ED-43cb-92C2-25804820EDAC}">
                        <c15:formulaRef>
                          <c15:sqref>'Data_10_As-3'!$V$14</c15:sqref>
                        </c15:formulaRef>
                      </c:ext>
                    </c:extLst>
                    <c:strCache>
                      <c:ptCount val="1"/>
                      <c:pt idx="0">
                        <c:v>As-3 197Au Int. (Counts/s)</c:v>
                      </c:pt>
                    </c:strCache>
                  </c:strRef>
                </c:tx>
                <c:marker>
                  <c:symbol val="none"/>
                </c:marker>
                <c:xVal>
                  <c:numRef>
                    <c:extLst xmlns:c15="http://schemas.microsoft.com/office/drawing/2012/chart">
                      <c:ext xmlns:c15="http://schemas.microsoft.com/office/drawing/2012/chart" uri="{02D57815-91ED-43cb-92C2-25804820EDAC}">
                        <c15:formulaRef>
                          <c15:sqref>'Data_10_As-3'!$V$16:$V$64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'Data_10_As-3'!$X$16:$X$64</c15:sqref>
                        </c15:formulaRef>
                      </c:ext>
                    </c:extLst>
                    <c:numCache>
                      <c:formatCode>0.00E+00</c:formatCode>
                      <c:ptCount val="49"/>
                      <c:pt idx="0">
                        <c:v>0.33635399999999999</c:v>
                      </c:pt>
                      <c:pt idx="1">
                        <c:v>0.67270700000000005</c:v>
                      </c:pt>
                      <c:pt idx="2">
                        <c:v>0</c:v>
                      </c:pt>
                      <c:pt idx="3">
                        <c:v>0</c:v>
                      </c:pt>
                      <c:pt idx="4">
                        <c:v>0</c:v>
                      </c:pt>
                      <c:pt idx="5">
                        <c:v>0.33635399999999999</c:v>
                      </c:pt>
                      <c:pt idx="6">
                        <c:v>0.67270700000000005</c:v>
                      </c:pt>
                      <c:pt idx="7">
                        <c:v>1.0090600000000001</c:v>
                      </c:pt>
                      <c:pt idx="8">
                        <c:v>0.33635399999999999</c:v>
                      </c:pt>
                      <c:pt idx="9">
                        <c:v>5.7180099999999996</c:v>
                      </c:pt>
                      <c:pt idx="10">
                        <c:v>6.39072</c:v>
                      </c:pt>
                      <c:pt idx="11">
                        <c:v>8.4088399999999996</c:v>
                      </c:pt>
                      <c:pt idx="12">
                        <c:v>7.7361500000000003</c:v>
                      </c:pt>
                      <c:pt idx="13">
                        <c:v>11.436</c:v>
                      </c:pt>
                      <c:pt idx="14">
                        <c:v>10.763299999999999</c:v>
                      </c:pt>
                      <c:pt idx="15">
                        <c:v>13.117800000000001</c:v>
                      </c:pt>
                      <c:pt idx="16">
                        <c:v>7.7361599999999999</c:v>
                      </c:pt>
                      <c:pt idx="17">
                        <c:v>12.108700000000001</c:v>
                      </c:pt>
                      <c:pt idx="18">
                        <c:v>10.427</c:v>
                      </c:pt>
                      <c:pt idx="19">
                        <c:v>6.7270700000000003</c:v>
                      </c:pt>
                      <c:pt idx="20">
                        <c:v>3.36354</c:v>
                      </c:pt>
                      <c:pt idx="21">
                        <c:v>0.67270700000000005</c:v>
                      </c:pt>
                      <c:pt idx="22">
                        <c:v>0</c:v>
                      </c:pt>
                      <c:pt idx="23">
                        <c:v>0.33635399999999999</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8F-6366-4F03-BABF-AA018DDCA1F9}"/>
                  </c:ext>
                </c:extLst>
              </c15:ser>
            </c15:filteredScatterSeries>
            <c15:filteredScatterSeries>
              <c15:ser>
                <c:idx val="36"/>
                <c:order val="24"/>
                <c:tx>
                  <c:strRef>
                    <c:extLst xmlns:c15="http://schemas.microsoft.com/office/drawing/2012/chart">
                      <c:ext xmlns:c15="http://schemas.microsoft.com/office/drawing/2012/chart" uri="{02D57815-91ED-43cb-92C2-25804820EDAC}">
                        <c15:formulaRef>
                          <c15:sqref>'Data_07_As-1'!$Y$14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'Data_07_As-1'!$Y$16:$Y$64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extLst xmlns:c15="http://schemas.microsoft.com/office/drawing/2012/chart">
                      <c:ext xmlns:c15="http://schemas.microsoft.com/office/drawing/2012/chart" uri="{02D57815-91ED-43cb-92C2-25804820EDAC}">
                        <c15:formulaRef>
                          <c15:sqref>'Data_07_As-1'!$AA$16:$AA$64</c15:sqref>
                        </c15:formulaRef>
                      </c:ext>
                    </c:extLst>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xmlns:c15="http://schemas.microsoft.com/office/drawing/2012/chart">
                  <c:ext xmlns:c16="http://schemas.microsoft.com/office/drawing/2014/chart" uri="{C3380CC4-5D6E-409C-BE32-E72D297353CC}">
                    <c16:uniqueId val="{00000090-6366-4F03-BABF-AA018DDCA1F9}"/>
                  </c:ext>
                </c:extLst>
              </c15:ser>
            </c15:filteredScatterSeries>
            <c15:filteredScatterSeries>
              <c15:ser>
                <c:idx val="37"/>
                <c:order val="25"/>
                <c:tx>
                  <c:strRef>
                    <c:extLst xmlns:c15="http://schemas.microsoft.com/office/drawing/2012/chart">
                      <c:ext xmlns:c15="http://schemas.microsoft.com/office/drawing/2012/chart" uri="{02D57815-91ED-43cb-92C2-25804820EDAC}">
                        <c15:formulaRef>
                          <c15:sqref>'Data_07_As-1'!$AB$14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'Data_07_As-1'!$AB$16:$AB$64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extLst xmlns:c15="http://schemas.microsoft.com/office/drawing/2012/chart">
                      <c:ext xmlns:c15="http://schemas.microsoft.com/office/drawing/2012/chart" uri="{02D57815-91ED-43cb-92C2-25804820EDAC}">
                        <c15:formulaRef>
                          <c15:sqref>'Data_07_As-1'!$AD$16:$AD$64</c15:sqref>
                        </c15:formulaRef>
                      </c:ext>
                    </c:extLst>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91-6366-4F03-BABF-AA018DDCA1F9}"/>
                  </c:ext>
                </c:extLst>
              </c15:ser>
            </c15:filteredScatterSeries>
            <c15:filteredScatterSeries>
              <c15:ser>
                <c:idx val="38"/>
                <c:order val="26"/>
                <c:tx>
                  <c:strRef>
                    <c:extLst xmlns:c15="http://schemas.microsoft.com/office/drawing/2012/chart">
                      <c:ext xmlns:c15="http://schemas.microsoft.com/office/drawing/2012/chart" uri="{02D57815-91ED-43cb-92C2-25804820EDAC}">
                        <c15:formulaRef>
                          <c15:sqref>'Data_07_As-1'!$AE$14</c15:sqref>
                        </c15:formulaRef>
                      </c:ext>
                    </c:extLst>
                    <c:strCache>
                      <c:ptCount val="1"/>
                      <c:pt idx="0">
                        <c:v>As-1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'Data_07_As-1'!$AG$16:$AG$64</c15:sqref>
                        </c15:formulaRef>
                      </c:ext>
                    </c:extLst>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xmlns:c15="http://schemas.microsoft.com/office/drawing/2012/chart">
                  <c:ext xmlns:c16="http://schemas.microsoft.com/office/drawing/2014/chart" uri="{C3380CC4-5D6E-409C-BE32-E72D297353CC}">
                    <c16:uniqueId val="{00000092-6366-4F03-BABF-AA018DDCA1F9}"/>
                  </c:ext>
                </c:extLst>
              </c15:ser>
            </c15:filteredScatterSeries>
            <c15:filteredScatterSeries>
              <c15:ser>
                <c:idx val="39"/>
                <c:order val="27"/>
                <c:tx>
                  <c:strRef>
                    <c:extLst xmlns:c15="http://schemas.microsoft.com/office/drawing/2012/chart">
                      <c:ext xmlns:c15="http://schemas.microsoft.com/office/drawing/2012/chart" uri="{02D57815-91ED-43cb-92C2-25804820EDAC}">
                        <c15:formulaRef>
                          <c15:sqref>'Data_07_As-1'!$AH$14</c15:sqref>
                        </c15:formulaRef>
                      </c:ext>
                    </c:extLst>
                    <c:strCache>
                      <c:ptCount val="1"/>
                      <c:pt idx="0">
                        <c:v>As-1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'Data_07_As-1'!$AH$16:$AH$64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'Data_07_As-1'!$AJ$16:$AJ$64</c15:sqref>
                        </c15:formulaRef>
                      </c:ext>
                    </c:extLst>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3-6366-4F03-BABF-AA018DDCA1F9}"/>
                  </c:ext>
                </c:extLst>
              </c15:ser>
            </c15:filteredScatterSeries>
            <c15:filteredScatterSeries>
              <c15:ser>
                <c:idx val="40"/>
                <c:order val="28"/>
                <c:tx>
                  <c:strRef>
                    <c:extLst xmlns:c15="http://schemas.microsoft.com/office/drawing/2012/chart">
                      <c:ext xmlns:c15="http://schemas.microsoft.com/office/drawing/2012/chart" uri="{02D57815-91ED-43cb-92C2-25804820EDAC}">
                        <c15:formulaRef>
                          <c15:sqref>'Data_09_As-2'!$Y$14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'Data_09_As-2'!$Y$16:$Y$64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'Data_09_As-2'!$AA$16:$AA$64</c15:sqref>
                        </c15:formulaRef>
                      </c:ext>
                    </c:extLst>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xmlns:c15="http://schemas.microsoft.com/office/drawing/2012/chart">
                  <c:ext xmlns:c16="http://schemas.microsoft.com/office/drawing/2014/chart" uri="{C3380CC4-5D6E-409C-BE32-E72D297353CC}">
                    <c16:uniqueId val="{00000094-6366-4F03-BABF-AA018DDCA1F9}"/>
                  </c:ext>
                </c:extLst>
              </c15:ser>
            </c15:filteredScatterSeries>
            <c15:filteredScatterSeries>
              <c15:ser>
                <c:idx val="41"/>
                <c:order val="29"/>
                <c:tx>
                  <c:strRef>
                    <c:extLst xmlns:c15="http://schemas.microsoft.com/office/drawing/2012/chart">
                      <c:ext xmlns:c15="http://schemas.microsoft.com/office/drawing/2012/chart" uri="{02D57815-91ED-43cb-92C2-25804820EDAC}">
                        <c15:formulaRef>
                          <c15:sqref>'Data_09_As-2'!$AB$14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'Data_09_As-2'!$AB$16:$AB$64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'Data_09_As-2'!$AD$16:$AD$64</c15:sqref>
                        </c15:formulaRef>
                      </c:ext>
                    </c:extLst>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5-6366-4F03-BABF-AA018DDCA1F9}"/>
                  </c:ext>
                </c:extLst>
              </c15:ser>
            </c15:filteredScatterSeries>
            <c15:filteredScatterSeries>
              <c15:ser>
                <c:idx val="42"/>
                <c:order val="30"/>
                <c:tx>
                  <c:strRef>
                    <c:extLst xmlns:c15="http://schemas.microsoft.com/office/drawing/2012/chart">
                      <c:ext xmlns:c15="http://schemas.microsoft.com/office/drawing/2012/chart" uri="{02D57815-91ED-43cb-92C2-25804820EDAC}">
                        <c15:formulaRef>
                          <c15:sqref>'Data_09_As-2'!$AE$14</c15:sqref>
                        </c15:formulaRef>
                      </c:ext>
                    </c:extLst>
                    <c:strCache>
                      <c:ptCount val="1"/>
                      <c:pt idx="0">
                        <c:v>As-2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'Data_09_As-2'!$AG$16:$AG$64</c15:sqref>
                        </c15:formulaRef>
                      </c:ext>
                    </c:extLst>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xmlns:c15="http://schemas.microsoft.com/office/drawing/2012/chart">
                  <c:ext xmlns:c16="http://schemas.microsoft.com/office/drawing/2014/chart" uri="{C3380CC4-5D6E-409C-BE32-E72D297353CC}">
                    <c16:uniqueId val="{00000096-6366-4F03-BABF-AA018DDCA1F9}"/>
                  </c:ext>
                </c:extLst>
              </c15:ser>
            </c15:filteredScatterSeries>
            <c15:filteredScatterSeries>
              <c15:ser>
                <c:idx val="43"/>
                <c:order val="31"/>
                <c:tx>
                  <c:strRef>
                    <c:extLst xmlns:c15="http://schemas.microsoft.com/office/drawing/2012/chart">
                      <c:ext xmlns:c15="http://schemas.microsoft.com/office/drawing/2012/chart" uri="{02D57815-91ED-43cb-92C2-25804820EDAC}">
                        <c15:formulaRef>
                          <c15:sqref>'Data_09_As-2'!$AH$14</c15:sqref>
                        </c15:formulaRef>
                      </c:ext>
                    </c:extLst>
                    <c:strCache>
                      <c:ptCount val="1"/>
                      <c:pt idx="0">
                        <c:v>As-2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'Data_09_As-2'!$AH$16:$AH$64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'Data_09_As-2'!$AJ$16:$AJ$64</c15:sqref>
                        </c15:formulaRef>
                      </c:ext>
                    </c:extLst>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7-6366-4F03-BABF-AA018DDCA1F9}"/>
                  </c:ext>
                </c:extLst>
              </c15:ser>
            </c15:filteredScatterSeries>
            <c15:filteredScatterSeries>
              <c15:ser>
                <c:idx val="44"/>
                <c:order val="32"/>
                <c:tx>
                  <c:strRef>
                    <c:extLst xmlns:c15="http://schemas.microsoft.com/office/drawing/2012/chart">
                      <c:ext xmlns:c15="http://schemas.microsoft.com/office/drawing/2012/chart" uri="{02D57815-91ED-43cb-92C2-25804820EDAC}">
                        <c15:formulaRef>
                          <c15:sqref>'Data_10_As-3'!$Y$14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'Data_10_As-3'!$Y$16:$Y$64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'Data_10_As-3'!$AA$16:$AA$64</c15:sqref>
                        </c15:formulaRef>
                      </c:ext>
                    </c:extLst>
                    <c:numCache>
                      <c:formatCode>0.00E+00</c:formatCode>
                      <c:ptCount val="49"/>
                      <c:pt idx="0">
                        <c:v>0</c:v>
                      </c:pt>
                      <c:pt idx="1">
                        <c:v>8.44599E+17</c:v>
                      </c:pt>
                      <c:pt idx="2">
                        <c:v>8.44599E+17</c:v>
                      </c:pt>
                      <c:pt idx="3">
                        <c:v>2.1115E+18</c:v>
                      </c:pt>
                      <c:pt idx="4">
                        <c:v>2.5338E+18</c:v>
                      </c:pt>
                      <c:pt idx="5">
                        <c:v>5.0676E+18</c:v>
                      </c:pt>
                      <c:pt idx="6">
                        <c:v>8.44599E+18</c:v>
                      </c:pt>
                      <c:pt idx="7">
                        <c:v>1.22467E+19</c:v>
                      </c:pt>
                      <c:pt idx="8">
                        <c:v>1.6892E+19</c:v>
                      </c:pt>
                      <c:pt idx="9">
                        <c:v>4.18077E+19</c:v>
                      </c:pt>
                      <c:pt idx="10">
                        <c:v>6.63012E+19</c:v>
                      </c:pt>
                      <c:pt idx="11">
                        <c:v>1.10643E+20</c:v>
                      </c:pt>
                      <c:pt idx="12">
                        <c:v>1.57941E+20</c:v>
                      </c:pt>
                      <c:pt idx="13">
                        <c:v>1.79056E+20</c:v>
                      </c:pt>
                      <c:pt idx="14">
                        <c:v>2.20864E+20</c:v>
                      </c:pt>
                      <c:pt idx="15">
                        <c:v>2.22975E+20</c:v>
                      </c:pt>
                      <c:pt idx="16">
                        <c:v>2.15374E+20</c:v>
                      </c:pt>
                      <c:pt idx="17">
                        <c:v>2.15796E+20</c:v>
                      </c:pt>
                      <c:pt idx="18">
                        <c:v>2.06083E+20</c:v>
                      </c:pt>
                      <c:pt idx="19">
                        <c:v>1.83279E+20</c:v>
                      </c:pt>
                      <c:pt idx="20">
                        <c:v>1.19933E+20</c:v>
                      </c:pt>
                      <c:pt idx="21">
                        <c:v>7.93924E+19</c:v>
                      </c:pt>
                      <c:pt idx="22">
                        <c:v>4.39192E+19</c:v>
                      </c:pt>
                      <c:pt idx="23">
                        <c:v>1.64697E+19</c:v>
                      </c:pt>
                      <c:pt idx="24">
                        <c:v>6.33449E+18</c:v>
                      </c:pt>
                      <c:pt idx="25">
                        <c:v>2.5338E+18</c:v>
                      </c:pt>
                      <c:pt idx="26">
                        <c:v>1.2669E+18</c:v>
                      </c:pt>
                      <c:pt idx="27">
                        <c:v>4.223E+17</c:v>
                      </c:pt>
                      <c:pt idx="28">
                        <c:v>0</c:v>
                      </c:pt>
                      <c:pt idx="29">
                        <c:v>4.223E+17</c:v>
                      </c:pt>
                      <c:pt idx="30">
                        <c:v>0</c:v>
                      </c:pt>
                      <c:pt idx="31">
                        <c:v>0</c:v>
                      </c:pt>
                      <c:pt idx="32">
                        <c:v>4.223E+17</c:v>
                      </c:pt>
                      <c:pt idx="33">
                        <c:v>0</c:v>
                      </c:pt>
                      <c:pt idx="34">
                        <c:v>0</c:v>
                      </c:pt>
                      <c:pt idx="35">
                        <c:v>0</c:v>
                      </c:pt>
                      <c:pt idx="36">
                        <c:v>0</c:v>
                      </c:pt>
                      <c:pt idx="37">
                        <c:v>0</c:v>
                      </c:pt>
                      <c:pt idx="38">
                        <c:v>0</c:v>
                      </c:pt>
                      <c:pt idx="39">
                        <c:v>0</c:v>
                      </c:pt>
                      <c:pt idx="40">
                        <c:v>0</c:v>
                      </c:pt>
                      <c:pt idx="41">
                        <c:v>0</c:v>
                      </c:pt>
                      <c:pt idx="42">
                        <c:v>0</c:v>
                      </c:pt>
                      <c:pt idx="43">
                        <c:v>0</c:v>
                      </c:pt>
                      <c:pt idx="44">
                        <c:v>0</c:v>
                      </c:pt>
                      <c:pt idx="45">
                        <c:v>4.223E+17</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8-6366-4F03-BABF-AA018DDCA1F9}"/>
                  </c:ext>
                </c:extLst>
              </c15:ser>
            </c15:filteredScatterSeries>
            <c15:filteredScatterSeries>
              <c15:ser>
                <c:idx val="45"/>
                <c:order val="33"/>
                <c:tx>
                  <c:strRef>
                    <c:extLst xmlns:c15="http://schemas.microsoft.com/office/drawing/2012/chart">
                      <c:ext xmlns:c15="http://schemas.microsoft.com/office/drawing/2012/chart" uri="{02D57815-91ED-43cb-92C2-25804820EDAC}">
                        <c15:formulaRef>
                          <c15:sqref>'Data_10_As-3'!$AB$14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'Data_10_As-3'!$AB$16:$AB$64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'Data_10_As-3'!$AD$16:$AD$64</c15:sqref>
                        </c15:formulaRef>
                      </c:ext>
                    </c:extLst>
                    <c:numCache>
                      <c:formatCode>0.00E+00</c:formatCode>
                      <c:ptCount val="49"/>
                      <c:pt idx="0">
                        <c:v>0</c:v>
                      </c:pt>
                      <c:pt idx="1">
                        <c:v>0</c:v>
                      </c:pt>
                      <c:pt idx="2">
                        <c:v>3.42995E+18</c:v>
                      </c:pt>
                      <c:pt idx="3">
                        <c:v>1.14332E+18</c:v>
                      </c:pt>
                      <c:pt idx="4">
                        <c:v>1.14332E+18</c:v>
                      </c:pt>
                      <c:pt idx="5">
                        <c:v>1.14332E+18</c:v>
                      </c:pt>
                      <c:pt idx="6">
                        <c:v>3.42995E+18</c:v>
                      </c:pt>
                      <c:pt idx="7">
                        <c:v>4.57326E+18</c:v>
                      </c:pt>
                      <c:pt idx="8">
                        <c:v>8.00321E+18</c:v>
                      </c:pt>
                      <c:pt idx="9">
                        <c:v>1.48631E+19</c:v>
                      </c:pt>
                      <c:pt idx="10">
                        <c:v>3.08696E+19</c:v>
                      </c:pt>
                      <c:pt idx="11">
                        <c:v>4.45893E+19</c:v>
                      </c:pt>
                      <c:pt idx="12">
                        <c:v>6.51691E+19</c:v>
                      </c:pt>
                      <c:pt idx="13">
                        <c:v>8.57488E+19</c:v>
                      </c:pt>
                      <c:pt idx="14">
                        <c:v>1.53205E+20</c:v>
                      </c:pt>
                      <c:pt idx="15">
                        <c:v>1.22335E+20</c:v>
                      </c:pt>
                      <c:pt idx="16">
                        <c:v>1.54348E+20</c:v>
                      </c:pt>
                      <c:pt idx="17">
                        <c:v>1.42915E+20</c:v>
                      </c:pt>
                      <c:pt idx="18">
                        <c:v>1.57778E+20</c:v>
                      </c:pt>
                      <c:pt idx="19">
                        <c:v>1.44058E+20</c:v>
                      </c:pt>
                      <c:pt idx="20">
                        <c:v>1.31482E+20</c:v>
                      </c:pt>
                      <c:pt idx="21">
                        <c:v>7.54589E+19</c:v>
                      </c:pt>
                      <c:pt idx="22">
                        <c:v>3.20129E+19</c:v>
                      </c:pt>
                      <c:pt idx="23">
                        <c:v>2.5153E+19</c:v>
                      </c:pt>
                      <c:pt idx="24">
                        <c:v>1.02898E+19</c:v>
                      </c:pt>
                      <c:pt idx="25">
                        <c:v>2.28663E+18</c:v>
                      </c:pt>
                      <c:pt idx="26">
                        <c:v>1.14332E+18</c:v>
                      </c:pt>
                      <c:pt idx="27">
                        <c:v>0</c:v>
                      </c:pt>
                      <c:pt idx="28">
                        <c:v>0</c:v>
                      </c:pt>
                      <c:pt idx="29">
                        <c:v>0</c:v>
                      </c:pt>
                      <c:pt idx="30">
                        <c:v>0</c:v>
                      </c:pt>
                      <c:pt idx="31">
                        <c:v>0</c:v>
                      </c:pt>
                      <c:pt idx="32">
                        <c:v>0</c:v>
                      </c:pt>
                      <c:pt idx="33">
                        <c:v>0</c:v>
                      </c:pt>
                      <c:pt idx="34">
                        <c:v>0</c:v>
                      </c:pt>
                      <c:pt idx="35">
                        <c:v>0</c:v>
                      </c:pt>
                      <c:pt idx="36">
                        <c:v>0</c:v>
                      </c:pt>
                      <c:pt idx="37">
                        <c:v>1.14332E+18</c:v>
                      </c:pt>
                      <c:pt idx="38">
                        <c:v>0</c:v>
                      </c:pt>
                      <c:pt idx="39">
                        <c:v>0</c:v>
                      </c:pt>
                      <c:pt idx="40">
                        <c:v>0</c:v>
                      </c:pt>
                      <c:pt idx="41">
                        <c:v>0</c:v>
                      </c:pt>
                      <c:pt idx="42">
                        <c:v>0</c:v>
                      </c:pt>
                      <c:pt idx="43">
                        <c:v>0</c:v>
                      </c:pt>
                      <c:pt idx="44">
                        <c:v>0</c:v>
                      </c:pt>
                      <c:pt idx="45">
                        <c:v>0</c:v>
                      </c:pt>
                      <c:pt idx="46">
                        <c:v>0</c:v>
                      </c:pt>
                      <c:pt idx="47">
                        <c:v>0</c:v>
                      </c:pt>
                      <c:pt idx="48">
                        <c:v>1.14332E+18</c:v>
                      </c:pt>
                    </c:numCache>
                  </c:numRef>
                </c:yVal>
                <c:smooth val="0"/>
                <c:extLst xmlns:c15="http://schemas.microsoft.com/office/drawing/2012/chart">
                  <c:ext xmlns:c16="http://schemas.microsoft.com/office/drawing/2014/chart" uri="{C3380CC4-5D6E-409C-BE32-E72D297353CC}">
                    <c16:uniqueId val="{00000099-6366-4F03-BABF-AA018DDCA1F9}"/>
                  </c:ext>
                </c:extLst>
              </c15:ser>
            </c15:filteredScatterSeries>
            <c15:filteredScatterSeries>
              <c15:ser>
                <c:idx val="46"/>
                <c:order val="34"/>
                <c:tx>
                  <c:strRef>
                    <c:extLst xmlns:c15="http://schemas.microsoft.com/office/drawing/2012/chart">
                      <c:ext xmlns:c15="http://schemas.microsoft.com/office/drawing/2012/chart" uri="{02D57815-91ED-43cb-92C2-25804820EDAC}">
                        <c15:formulaRef>
                          <c15:sqref>'Data_10_As-3'!$AE$14</c15:sqref>
                        </c15:formulaRef>
                      </c:ext>
                    </c:extLst>
                    <c:strCache>
                      <c:ptCount val="1"/>
                      <c:pt idx="0">
                        <c:v>As-3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'Data_10_As-3'!$AE$16:$AE$64</c15:sqref>
                        </c15:formulaRef>
                      </c:ext>
                    </c:extLst>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extLst xmlns:c15="http://schemas.microsoft.com/office/drawing/2012/chart">
                      <c:ext xmlns:c15="http://schemas.microsoft.com/office/drawing/2012/chart" uri="{02D57815-91ED-43cb-92C2-25804820EDAC}">
                        <c15:formulaRef>
                          <c15:sqref>'Data_10_As-3'!$AG$16:$AG$64</c15:sqref>
                        </c15:formulaRef>
                      </c:ext>
                    </c:extLst>
                    <c:numCache>
                      <c:formatCode>0.00E+00</c:formatCode>
                      <c:ptCount val="49"/>
                      <c:pt idx="0">
                        <c:v>0</c:v>
                      </c:pt>
                      <c:pt idx="1">
                        <c:v>1.96728E+17</c:v>
                      </c:pt>
                      <c:pt idx="2">
                        <c:v>1.96728E+17</c:v>
                      </c:pt>
                      <c:pt idx="3">
                        <c:v>4.91821E+17</c:v>
                      </c:pt>
                      <c:pt idx="4">
                        <c:v>5.90185E+17</c:v>
                      </c:pt>
                      <c:pt idx="5">
                        <c:v>1.18037E+18</c:v>
                      </c:pt>
                      <c:pt idx="6">
                        <c:v>1.96728E+18</c:v>
                      </c:pt>
                      <c:pt idx="7">
                        <c:v>2.85256E+18</c:v>
                      </c:pt>
                      <c:pt idx="8">
                        <c:v>3.93457E+18</c:v>
                      </c:pt>
                      <c:pt idx="9">
                        <c:v>9.73805E+18</c:v>
                      </c:pt>
                      <c:pt idx="10">
                        <c:v>1.54432E+19</c:v>
                      </c:pt>
                      <c:pt idx="11">
                        <c:v>2.57715E+19</c:v>
                      </c:pt>
                      <c:pt idx="12">
                        <c:v>3.67883E+19</c:v>
                      </c:pt>
                      <c:pt idx="13">
                        <c:v>4.17066E+19</c:v>
                      </c:pt>
                      <c:pt idx="14">
                        <c:v>5.14447E+19</c:v>
                      </c:pt>
                      <c:pt idx="15">
                        <c:v>5.19365E+19</c:v>
                      </c:pt>
                      <c:pt idx="16">
                        <c:v>5.01659E+19</c:v>
                      </c:pt>
                      <c:pt idx="17">
                        <c:v>5.02643E+19</c:v>
                      </c:pt>
                      <c:pt idx="18">
                        <c:v>4.80019E+19</c:v>
                      </c:pt>
                      <c:pt idx="19">
                        <c:v>4.26902E+19</c:v>
                      </c:pt>
                      <c:pt idx="20">
                        <c:v>2.79355E+19</c:v>
                      </c:pt>
                      <c:pt idx="21">
                        <c:v>1.84925E+19</c:v>
                      </c:pt>
                      <c:pt idx="22">
                        <c:v>1.02299E+19</c:v>
                      </c:pt>
                      <c:pt idx="23">
                        <c:v>3.8362E+18</c:v>
                      </c:pt>
                      <c:pt idx="24">
                        <c:v>1.47546E+18</c:v>
                      </c:pt>
                      <c:pt idx="25">
                        <c:v>5.90185E+17</c:v>
                      </c:pt>
                      <c:pt idx="26">
                        <c:v>2.95092E+17</c:v>
                      </c:pt>
                      <c:pt idx="27">
                        <c:v>9.83641E+16</c:v>
                      </c:pt>
                      <c:pt idx="28">
                        <c:v>0</c:v>
                      </c:pt>
                      <c:pt idx="29">
                        <c:v>9.83641E+16</c:v>
                      </c:pt>
                      <c:pt idx="30">
                        <c:v>0</c:v>
                      </c:pt>
                      <c:pt idx="31">
                        <c:v>0</c:v>
                      </c:pt>
                      <c:pt idx="32">
                        <c:v>9.83641E+16</c:v>
                      </c:pt>
                      <c:pt idx="33">
                        <c:v>0</c:v>
                      </c:pt>
                      <c:pt idx="34">
                        <c:v>0</c:v>
                      </c:pt>
                      <c:pt idx="35">
                        <c:v>0</c:v>
                      </c:pt>
                      <c:pt idx="36">
                        <c:v>0</c:v>
                      </c:pt>
                      <c:pt idx="37">
                        <c:v>0</c:v>
                      </c:pt>
                      <c:pt idx="38">
                        <c:v>0</c:v>
                      </c:pt>
                      <c:pt idx="39">
                        <c:v>0</c:v>
                      </c:pt>
                      <c:pt idx="40">
                        <c:v>0</c:v>
                      </c:pt>
                      <c:pt idx="41">
                        <c:v>0</c:v>
                      </c:pt>
                      <c:pt idx="42">
                        <c:v>0</c:v>
                      </c:pt>
                      <c:pt idx="43">
                        <c:v>0</c:v>
                      </c:pt>
                      <c:pt idx="44">
                        <c:v>0</c:v>
                      </c:pt>
                      <c:pt idx="45">
                        <c:v>9.83641E+16</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9A-6366-4F03-BABF-AA018DDCA1F9}"/>
                  </c:ext>
                </c:extLst>
              </c15:ser>
            </c15:filteredScatterSeries>
            <c15:filteredScatterSeries>
              <c15:ser>
                <c:idx val="47"/>
                <c:order val="35"/>
                <c:tx>
                  <c:strRef>
                    <c:extLst xmlns:c15="http://schemas.microsoft.com/office/drawing/2012/chart">
                      <c:ext xmlns:c15="http://schemas.microsoft.com/office/drawing/2012/chart" uri="{02D57815-91ED-43cb-92C2-25804820EDAC}">
                        <c15:formulaRef>
                          <c15:sqref>'Data_10_As-3'!$AH$14</c15:sqref>
                        </c15:formulaRef>
                      </c:ext>
                    </c:extLst>
                    <c:strCache>
                      <c:ptCount val="1"/>
                      <c:pt idx="0">
                        <c:v>As-3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'Data_10_As-3'!$AH$16:$AH$64</c15:sqref>
                        </c15:formulaRef>
                      </c:ext>
                    </c:extLst>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extLst xmlns:c15="http://schemas.microsoft.com/office/drawing/2012/chart">
                      <c:ext xmlns:c15="http://schemas.microsoft.com/office/drawing/2012/chart" uri="{02D57815-91ED-43cb-92C2-25804820EDAC}">
                        <c15:formulaRef>
                          <c15:sqref>'Data_10_As-3'!$AJ$16:$AJ$64</c15:sqref>
                        </c15:formulaRef>
                      </c:ext>
                    </c:extLst>
                    <c:numCache>
                      <c:formatCode>0.00E+00</c:formatCode>
                      <c:ptCount val="49"/>
                      <c:pt idx="0">
                        <c:v>0</c:v>
                      </c:pt>
                      <c:pt idx="1">
                        <c:v>0</c:v>
                      </c:pt>
                      <c:pt idx="2">
                        <c:v>7.98675E+17</c:v>
                      </c:pt>
                      <c:pt idx="3">
                        <c:v>2.66225E+17</c:v>
                      </c:pt>
                      <c:pt idx="4">
                        <c:v>2.66225E+17</c:v>
                      </c:pt>
                      <c:pt idx="5">
                        <c:v>2.66225E+17</c:v>
                      </c:pt>
                      <c:pt idx="6">
                        <c:v>7.98675E+17</c:v>
                      </c:pt>
                      <c:pt idx="7">
                        <c:v>1.0649E+18</c:v>
                      </c:pt>
                      <c:pt idx="8">
                        <c:v>1.86358E+18</c:v>
                      </c:pt>
                      <c:pt idx="9">
                        <c:v>3.46093E+18</c:v>
                      </c:pt>
                      <c:pt idx="10">
                        <c:v>7.18808E+18</c:v>
                      </c:pt>
                      <c:pt idx="11">
                        <c:v>1.03828E+19</c:v>
                      </c:pt>
                      <c:pt idx="12">
                        <c:v>1.51748E+19</c:v>
                      </c:pt>
                      <c:pt idx="13">
                        <c:v>1.99669E+19</c:v>
                      </c:pt>
                      <c:pt idx="14">
                        <c:v>3.56742E+19</c:v>
                      </c:pt>
                      <c:pt idx="15">
                        <c:v>2.84861E+19</c:v>
                      </c:pt>
                      <c:pt idx="16">
                        <c:v>3.59404E+19</c:v>
                      </c:pt>
                      <c:pt idx="17">
                        <c:v>3.32782E+19</c:v>
                      </c:pt>
                      <c:pt idx="18">
                        <c:v>3.67391E+19</c:v>
                      </c:pt>
                      <c:pt idx="19">
                        <c:v>3.35444E+19</c:v>
                      </c:pt>
                      <c:pt idx="20">
                        <c:v>3.06159E+19</c:v>
                      </c:pt>
                      <c:pt idx="21">
                        <c:v>1.75709E+19</c:v>
                      </c:pt>
                      <c:pt idx="22">
                        <c:v>7.4543E+18</c:v>
                      </c:pt>
                      <c:pt idx="23">
                        <c:v>5.85695E+18</c:v>
                      </c:pt>
                      <c:pt idx="24">
                        <c:v>2.39603E+18</c:v>
                      </c:pt>
                      <c:pt idx="25">
                        <c:v>5.3245E+17</c:v>
                      </c:pt>
                      <c:pt idx="26">
                        <c:v>2.66225E+17</c:v>
                      </c:pt>
                      <c:pt idx="27">
                        <c:v>0</c:v>
                      </c:pt>
                      <c:pt idx="28">
                        <c:v>0</c:v>
                      </c:pt>
                      <c:pt idx="29">
                        <c:v>0</c:v>
                      </c:pt>
                      <c:pt idx="30">
                        <c:v>0</c:v>
                      </c:pt>
                      <c:pt idx="31">
                        <c:v>0</c:v>
                      </c:pt>
                      <c:pt idx="32">
                        <c:v>0</c:v>
                      </c:pt>
                      <c:pt idx="33">
                        <c:v>0</c:v>
                      </c:pt>
                      <c:pt idx="34">
                        <c:v>0</c:v>
                      </c:pt>
                      <c:pt idx="35">
                        <c:v>0</c:v>
                      </c:pt>
                      <c:pt idx="36">
                        <c:v>0</c:v>
                      </c:pt>
                      <c:pt idx="37">
                        <c:v>2.66225E+17</c:v>
                      </c:pt>
                      <c:pt idx="38">
                        <c:v>0</c:v>
                      </c:pt>
                      <c:pt idx="39">
                        <c:v>0</c:v>
                      </c:pt>
                      <c:pt idx="40">
                        <c:v>0</c:v>
                      </c:pt>
                      <c:pt idx="41">
                        <c:v>0</c:v>
                      </c:pt>
                      <c:pt idx="42">
                        <c:v>0</c:v>
                      </c:pt>
                      <c:pt idx="43">
                        <c:v>0</c:v>
                      </c:pt>
                      <c:pt idx="44">
                        <c:v>0</c:v>
                      </c:pt>
                      <c:pt idx="45">
                        <c:v>0</c:v>
                      </c:pt>
                      <c:pt idx="46">
                        <c:v>0</c:v>
                      </c:pt>
                      <c:pt idx="47">
                        <c:v>0</c:v>
                      </c:pt>
                      <c:pt idx="48">
                        <c:v>2.66225E+17</c:v>
                      </c:pt>
                    </c:numCache>
                  </c:numRef>
                </c:yVal>
                <c:smooth val="0"/>
                <c:extLst xmlns:c15="http://schemas.microsoft.com/office/drawing/2012/chart">
                  <c:ext xmlns:c16="http://schemas.microsoft.com/office/drawing/2014/chart" uri="{C3380CC4-5D6E-409C-BE32-E72D297353CC}">
                    <c16:uniqueId val="{0000009B-6366-4F03-BABF-AA018DDCA1F9}"/>
                  </c:ext>
                </c:extLst>
              </c15:ser>
            </c15:filteredScatterSeries>
            <c15:filteredScatterSeries>
              <c15:ser>
                <c:idx val="49"/>
                <c:order val="37"/>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xmlns:c15="http://schemas.microsoft.com/office/drawing/2012/chart">
                  <c:ext xmlns:c16="http://schemas.microsoft.com/office/drawing/2014/chart" uri="{C3380CC4-5D6E-409C-BE32-E72D297353CC}">
                    <c16:uniqueId val="{0000009D-6366-4F03-BABF-AA018DDCA1F9}"/>
                  </c:ext>
                </c:extLst>
              </c15:ser>
            </c15:filteredScatterSeries>
            <c15:filteredScatterSeries>
              <c15:ser>
                <c:idx val="51"/>
                <c:order val="39"/>
                <c:tx>
                  <c:strRef>
                    <c:extLst xmlns:c15="http://schemas.microsoft.com/office/drawing/2012/char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xmlns:c15="http://schemas.microsoft.com/office/drawing/2012/chart">
                  <c:ext xmlns:c16="http://schemas.microsoft.com/office/drawing/2014/chart" uri="{C3380CC4-5D6E-409C-BE32-E72D297353CC}">
                    <c16:uniqueId val="{0000009F-6366-4F03-BABF-AA018DDCA1F9}"/>
                  </c:ext>
                </c:extLst>
              </c15:ser>
            </c15:filteredScatterSeries>
            <c15:filteredScatterSeries>
              <c15:ser>
                <c:idx val="53"/>
                <c:order val="41"/>
                <c:tx>
                  <c:strRef>
                    <c:extLst xmlns:c15="http://schemas.microsoft.com/office/drawing/2012/chart">
                      <c:ext xmlns:c15="http://schemas.microsoft.com/office/drawing/2012/chart" uri="{02D57815-91ED-43cb-92C2-25804820EDAC}">
                        <c15:formulaRef>
                          <c15:sqref>'Data_11_As-1'!$P$14</c15:sqref>
                        </c15:formulaRef>
                      </c:ext>
                    </c:extLst>
                    <c:strCache>
                      <c:ptCount val="1"/>
                      <c:pt idx="0">
                        <c:v>As-1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'Data_11_As-1'!$R$16:$R$54</c15:sqref>
                        </c15:formulaRef>
                      </c:ext>
                    </c:extLst>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xmlns:c15="http://schemas.microsoft.com/office/drawing/2012/chart">
                  <c:ext xmlns:c16="http://schemas.microsoft.com/office/drawing/2014/chart" uri="{C3380CC4-5D6E-409C-BE32-E72D297353CC}">
                    <c16:uniqueId val="{000000A1-6366-4F03-BABF-AA018DDCA1F9}"/>
                  </c:ext>
                </c:extLst>
              </c15:ser>
            </c15:filteredScatterSeries>
            <c15:filteredScatterSeries>
              <c15:ser>
                <c:idx val="54"/>
                <c:order val="42"/>
                <c:tx>
                  <c:strRef>
                    <c:extLst xmlns:c15="http://schemas.microsoft.com/office/drawing/2012/chart">
                      <c:ext xmlns:c15="http://schemas.microsoft.com/office/drawing/2012/chart" uri="{02D57815-91ED-43cb-92C2-25804820EDAC}">
                        <c15:formulaRef>
                          <c15:sqref>'Data_11_As-1'!$S$14</c15:sqref>
                        </c15:formulaRef>
                      </c:ext>
                    </c:extLst>
                    <c:strCache>
                      <c:ptCount val="1"/>
                      <c:pt idx="0">
                        <c:v>As-1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'Data_11_As-1'!$S$16:$S$54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'Data_11_As-1'!$U$16:$U$54</c15:sqref>
                        </c15:formulaRef>
                      </c:ext>
                    </c:extLst>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A2-6366-4F03-BABF-AA018DDCA1F9}"/>
                  </c:ext>
                </c:extLst>
              </c15:ser>
            </c15:filteredScatterSeries>
            <c15:filteredScatterSeries>
              <c15:ser>
                <c:idx val="55"/>
                <c:order val="43"/>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A3-6366-4F03-BABF-AA018DDCA1F9}"/>
                  </c:ext>
                </c:extLst>
              </c15:ser>
            </c15:filteredScatterSeries>
            <c15:filteredScatterSeries>
              <c15:ser>
                <c:idx val="56"/>
                <c:order val="44"/>
                <c:tx>
                  <c:strRef>
                    <c:extLst xmlns:c15="http://schemas.microsoft.com/office/drawing/2012/chart">
                      <c:ext xmlns:c15="http://schemas.microsoft.com/office/drawing/2012/chart" uri="{02D57815-91ED-43cb-92C2-25804820EDAC}">
                        <c15:formulaRef>
                          <c15:sqref>'Data_11_As-1'!$Y$14</c15:sqref>
                        </c15:formulaRef>
                      </c:ext>
                    </c:extLst>
                    <c:strCache>
                      <c:ptCount val="1"/>
                      <c:pt idx="0">
                        <c:v>As-3 As Conc. using RSF (At./cm3)</c:v>
                      </c:pt>
                    </c:strCache>
                  </c:strRef>
                </c:tx>
                <c:spPr>
                  <a:ln>
                    <a:solidFill>
                      <a:srgbClr val="FF0000"/>
                    </a:solidFill>
                  </a:ln>
                </c:spPr>
                <c:marker>
                  <c:symbol val="none"/>
                </c:marker>
                <c:xVal>
                  <c:numRef>
                    <c:extLst xmlns:c15="http://schemas.microsoft.com/office/drawing/2012/chart">
                      <c:ext xmlns:c15="http://schemas.microsoft.com/office/drawing/2012/chart" uri="{02D57815-91ED-43cb-92C2-25804820EDAC}">
                        <c15:formulaRef>
                          <c15:sqref>'Data_11_As-1'!$Y$16:$Y$54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'Data_11_As-1'!$AA$16:$AA$54</c15:sqref>
                        </c15:formulaRef>
                      </c:ext>
                    </c:extLst>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xmlns:c15="http://schemas.microsoft.com/office/drawing/2012/chart">
                  <c:ext xmlns:c16="http://schemas.microsoft.com/office/drawing/2014/chart" uri="{C3380CC4-5D6E-409C-BE32-E72D297353CC}">
                    <c16:uniqueId val="{000000A4-6366-4F03-BABF-AA018DDCA1F9}"/>
                  </c:ext>
                </c:extLst>
              </c15:ser>
            </c15:filteredScatterSeries>
            <c15:filteredScatterSeries>
              <c15:ser>
                <c:idx val="57"/>
                <c:order val="45"/>
                <c:tx>
                  <c:strRef>
                    <c:extLst xmlns:c15="http://schemas.microsoft.com/office/drawing/2012/chart">
                      <c:ext xmlns:c15="http://schemas.microsoft.com/office/drawing/2012/chart" uri="{02D57815-91ED-43cb-92C2-25804820EDAC}">
                        <c15:formulaRef>
                          <c15:sqref>'Data_11_As-1'!$AB$14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'Data_11_As-1'!$AB$16:$AB$54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'Data_11_As-1'!$AD$16:$AD$54</c15:sqref>
                        </c15:formulaRef>
                      </c:ext>
                    </c:extLst>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xmlns:c15="http://schemas.microsoft.com/office/drawing/2012/chart">
                  <c:ext xmlns:c16="http://schemas.microsoft.com/office/drawing/2014/chart" uri="{C3380CC4-5D6E-409C-BE32-E72D297353CC}">
                    <c16:uniqueId val="{000000A5-6366-4F03-BABF-AA018DDCA1F9}"/>
                  </c:ext>
                </c:extLst>
              </c15:ser>
            </c15:filteredScatterSeries>
            <c15:filteredScatterSeries>
              <c15:ser>
                <c:idx val="58"/>
                <c:order val="46"/>
                <c:tx>
                  <c:strRef>
                    <c:extLst xmlns:c15="http://schemas.microsoft.com/office/drawing/2012/chart">
                      <c:ext xmlns:c15="http://schemas.microsoft.com/office/drawing/2012/chart" uri="{02D57815-91ED-43cb-92C2-25804820EDAC}">
                        <c15:formulaRef>
                          <c15:sqref>'Data_11_As-1'!$AE$14</c15:sqref>
                        </c15:formulaRef>
                      </c:ext>
                    </c:extLst>
                    <c:strCache>
                      <c:ptCount val="1"/>
                      <c:pt idx="0">
                        <c:v>As-1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'Data_11_As-1'!$AG$16:$AG$54</c15:sqref>
                        </c15:formulaRef>
                      </c:ext>
                    </c:extLst>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xmlns:c15="http://schemas.microsoft.com/office/drawing/2012/chart">
                  <c:ext xmlns:c16="http://schemas.microsoft.com/office/drawing/2014/chart" uri="{C3380CC4-5D6E-409C-BE32-E72D297353CC}">
                    <c16:uniqueId val="{000000A6-6366-4F03-BABF-AA018DDCA1F9}"/>
                  </c:ext>
                </c:extLst>
              </c15:ser>
            </c15:filteredScatterSeries>
            <c15:filteredScatterSeries>
              <c15:ser>
                <c:idx val="59"/>
                <c:order val="47"/>
                <c:tx>
                  <c:strRef>
                    <c:extLst xmlns:c15="http://schemas.microsoft.com/office/drawing/2012/chart">
                      <c:ext xmlns:c15="http://schemas.microsoft.com/office/drawing/2012/chart" uri="{02D57815-91ED-43cb-92C2-25804820EDAC}">
                        <c15:formulaRef>
                          <c15:sqref>'Data_11_As-1'!$AH$14</c15:sqref>
                        </c15:formulaRef>
                      </c:ext>
                    </c:extLst>
                    <c:strCache>
                      <c:ptCount val="1"/>
                      <c:pt idx="0">
                        <c:v>As-1 Bis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'Data_11_As-1'!$AH$16:$AH$54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'Data_11_As-1'!$AJ$16:$AJ$54</c15:sqref>
                        </c15:formulaRef>
                      </c:ext>
                    </c:extLst>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xmlns:c15="http://schemas.microsoft.com/office/drawing/2012/chart">
                  <c:ext xmlns:c16="http://schemas.microsoft.com/office/drawing/2014/chart" uri="{C3380CC4-5D6E-409C-BE32-E72D297353CC}">
                    <c16:uniqueId val="{000000A7-6366-4F03-BABF-AA018DDCA1F9}"/>
                  </c:ext>
                </c:extLst>
              </c15:ser>
            </c15:filteredScatterSeries>
            <c15:filteredScatterSeries>
              <c15:ser>
                <c:idx val="1"/>
                <c:order val="49"/>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xmlns:c15="http://schemas.microsoft.com/office/drawing/2012/chart">
                  <c:ext xmlns:c16="http://schemas.microsoft.com/office/drawing/2014/chart" uri="{C3380CC4-5D6E-409C-BE32-E72D297353CC}">
                    <c16:uniqueId val="{00000075-6366-4F03-BABF-AA018DDCA1F9}"/>
                  </c:ext>
                </c:extLst>
              </c15:ser>
            </c15:filteredScatterSeries>
            <c15:filteredScatterSeries>
              <c15:ser>
                <c:idx val="3"/>
                <c:order val="51"/>
                <c:tx>
                  <c:strRef>
                    <c:extLst xmlns:c15="http://schemas.microsoft.com/office/drawing/2012/char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xmlns:c15="http://schemas.microsoft.com/office/drawing/2012/char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xmlns:c15="http://schemas.microsoft.com/office/drawing/2012/char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xmlns:c15="http://schemas.microsoft.com/office/drawing/2012/chart">
                  <c:ext xmlns:c16="http://schemas.microsoft.com/office/drawing/2014/chart" uri="{C3380CC4-5D6E-409C-BE32-E72D297353CC}">
                    <c16:uniqueId val="{00000065-6366-4F03-BABF-AA018DDCA1F9}"/>
                  </c:ext>
                </c:extLst>
              </c15:ser>
            </c15:filteredScatterSeries>
            <c15:filteredScatterSeries>
              <c15:ser>
                <c:idx val="5"/>
                <c:order val="53"/>
                <c:tx>
                  <c:strRef>
                    <c:extLst xmlns:c15="http://schemas.microsoft.com/office/drawing/2012/chart">
                      <c:ext xmlns:c15="http://schemas.microsoft.com/office/drawing/2012/chart" uri="{02D57815-91ED-43cb-92C2-25804820EDAC}">
                        <c15:formulaRef>
                          <c15:sqref>'Data_12_As-2'!$P$14</c15:sqref>
                        </c15:formulaRef>
                      </c:ext>
                    </c:extLst>
                    <c:strCache>
                      <c:ptCount val="1"/>
                      <c:pt idx="0">
                        <c:v>As-2 Bis 75As Int. (Counts/s)</c:v>
                      </c:pt>
                    </c:strCache>
                  </c:strRef>
                </c:tx>
                <c:spPr>
                  <a:ln>
                    <a:solidFill>
                      <a:srgbClr val="FF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'Data_12_As-2'!$P$16:$P$54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'Data_12_As-2'!$R$16:$R$54</c15:sqref>
                        </c15:formulaRef>
                      </c:ext>
                    </c:extLst>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xmlns:c15="http://schemas.microsoft.com/office/drawing/2012/chart">
                  <c:ext xmlns:c16="http://schemas.microsoft.com/office/drawing/2014/chart" uri="{C3380CC4-5D6E-409C-BE32-E72D297353CC}">
                    <c16:uniqueId val="{00000069-6366-4F03-BABF-AA018DDCA1F9}"/>
                  </c:ext>
                </c:extLst>
              </c15:ser>
            </c15:filteredScatterSeries>
            <c15:filteredScatterSeries>
              <c15:ser>
                <c:idx val="6"/>
                <c:order val="54"/>
                <c:tx>
                  <c:strRef>
                    <c:extLst xmlns:c15="http://schemas.microsoft.com/office/drawing/2012/chart">
                      <c:ext xmlns:c15="http://schemas.microsoft.com/office/drawing/2012/chart" uri="{02D57815-91ED-43cb-92C2-25804820EDAC}">
                        <c15:formulaRef>
                          <c15:sqref>'Data_12_As-2'!$S$14</c15:sqref>
                        </c15:formulaRef>
                      </c:ext>
                    </c:extLst>
                    <c:strCache>
                      <c:ptCount val="1"/>
                      <c:pt idx="0">
                        <c:v>As-2 Bis 75As 28Si Int. (Counts/s)</c:v>
                      </c:pt>
                    </c:strCache>
                  </c:strRef>
                </c:tx>
                <c:spPr>
                  <a:ln>
                    <a:solidFill>
                      <a:sysClr val="windowText" lastClr="000000"/>
                    </a:solidFill>
                    <a:prstDash val="lgDash"/>
                  </a:ln>
                </c:spPr>
                <c:marker>
                  <c:symbol val="none"/>
                </c:marker>
                <c:xVal>
                  <c:numRef>
                    <c:extLst xmlns:c15="http://schemas.microsoft.com/office/drawing/2012/chart">
                      <c:ext xmlns:c15="http://schemas.microsoft.com/office/drawing/2012/chart" uri="{02D57815-91ED-43cb-92C2-25804820EDAC}">
                        <c15:formulaRef>
                          <c15:sqref>'Data_12_As-2'!$S$16:$S$54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'Data_12_As-2'!$U$16:$U$54</c15:sqref>
                        </c15:formulaRef>
                      </c:ext>
                    </c:extLst>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6B-6366-4F03-BABF-AA018DDCA1F9}"/>
                  </c:ext>
                </c:extLst>
              </c15:ser>
            </c15:filteredScatterSeries>
            <c15:filteredScatterSeries>
              <c15:ser>
                <c:idx val="7"/>
                <c:order val="55"/>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77-6366-4F03-BABF-AA018DDCA1F9}"/>
                  </c:ext>
                </c:extLst>
              </c15:ser>
            </c15:filteredScatterSeries>
          </c:ext>
        </c:extLst>
      </c:scatterChart>
      <c:scatterChart>
        <c:scatterStyle val="lineMarker"/>
        <c:varyColors val="0"/>
        <c:dLbls>
          <c:showLegendKey val="0"/>
          <c:showVal val="0"/>
          <c:showCatName val="0"/>
          <c:showSerName val="0"/>
          <c:showPercent val="0"/>
          <c:showBubbleSize val="0"/>
        </c:dLbls>
        <c:axId val="427887600"/>
        <c:axId val="427889240"/>
        <c:extLst>
          <c:ext xmlns:c15="http://schemas.microsoft.com/office/drawing/2012/chart" uri="{02D57815-91ED-43cb-92C2-25804820EDAC}">
            <c15:filteredScatterSeries>
              <c15:ser>
                <c:idx val="8"/>
                <c:order val="56"/>
                <c:tx>
                  <c:strRef>
                    <c:extLst>
                      <c:ext uri="{02D57815-91ED-43cb-92C2-25804820EDAC}">
                        <c15:formulaRef>
                          <c15:sqref>'Data_12_As-2'!$Y$14</c15:sqref>
                        </c15:formulaRef>
                      </c:ext>
                    </c:extLst>
                    <c:strCache>
                      <c:ptCount val="1"/>
                      <c:pt idx="0">
                        <c:v>As-3 As Conc. using RSF (At./cm3)</c:v>
                      </c:pt>
                    </c:strCache>
                  </c:strRef>
                </c:tx>
                <c:spPr>
                  <a:ln>
                    <a:solidFill>
                      <a:srgbClr val="FF0000"/>
                    </a:solidFill>
                  </a:ln>
                </c:spPr>
                <c:marker>
                  <c:symbol val="none"/>
                </c:marker>
                <c:xVal>
                  <c:numRef>
                    <c:extLst>
                      <c:ext uri="{02D57815-91ED-43cb-92C2-25804820EDAC}">
                        <c15:formulaRef>
                          <c15:sqref>'Data_12_As-2'!$Y$16:$Y$54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c:ext uri="{02D57815-91ED-43cb-92C2-25804820EDAC}">
                        <c15:formulaRef>
                          <c15:sqref>'Data_12_As-2'!$AA$16:$AA$54</c15:sqref>
                        </c15:formulaRef>
                      </c:ext>
                    </c:extLst>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6D-6366-4F03-BABF-AA018DDCA1F9}"/>
                  </c:ext>
                </c:extLst>
              </c15:ser>
            </c15:filteredScatterSeries>
            <c15:filteredScatterSeries>
              <c15:ser>
                <c:idx val="9"/>
                <c:order val="57"/>
                <c:tx>
                  <c:strRef>
                    <c:extLst xmlns:c15="http://schemas.microsoft.com/office/drawing/2012/chart">
                      <c:ext xmlns:c15="http://schemas.microsoft.com/office/drawing/2012/chart" uri="{02D57815-91ED-43cb-92C2-25804820EDAC}">
                        <c15:formulaRef>
                          <c15:sqref>'Data_12_As-2'!$AB$14</c15:sqref>
                        </c15:formulaRef>
                      </c:ext>
                    </c:extLst>
                    <c:strCache>
                      <c:ptCount val="1"/>
                      <c:pt idx="0">
                        <c:v>As-2 As Conc. from 103AsSi RSF (At./cm3)</c:v>
                      </c:pt>
                    </c:strCache>
                  </c:strRef>
                </c:tx>
                <c:spPr>
                  <a:ln>
                    <a:solidFill>
                      <a:sysClr val="windowText" lastClr="000000"/>
                    </a:solidFill>
                  </a:ln>
                </c:spPr>
                <c:marker>
                  <c:symbol val="none"/>
                </c:marker>
                <c:xVal>
                  <c:numRef>
                    <c:extLst xmlns:c15="http://schemas.microsoft.com/office/drawing/2012/chart">
                      <c:ext xmlns:c15="http://schemas.microsoft.com/office/drawing/2012/chart" uri="{02D57815-91ED-43cb-92C2-25804820EDAC}">
                        <c15:formulaRef>
                          <c15:sqref>'Data_12_As-2'!$AB$16:$AB$54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'Data_12_As-2'!$AD$16:$AD$54</c15:sqref>
                        </c15:formulaRef>
                      </c:ext>
                    </c:extLst>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6F-6366-4F03-BABF-AA018DDCA1F9}"/>
                  </c:ext>
                </c:extLst>
              </c15:ser>
            </c15:filteredScatterSeries>
            <c15:filteredScatterSeries>
              <c15:ser>
                <c:idx val="10"/>
                <c:order val="58"/>
                <c:tx>
                  <c:strRef>
                    <c:extLst xmlns:c15="http://schemas.microsoft.com/office/drawing/2012/chart">
                      <c:ext xmlns:c15="http://schemas.microsoft.com/office/drawing/2012/chart" uri="{02D57815-91ED-43cb-92C2-25804820EDAC}">
                        <c15:formulaRef>
                          <c15:sqref>'Data_12_As-2'!$AE$14</c15:sqref>
                        </c15:formulaRef>
                      </c:ext>
                    </c:extLst>
                    <c:strCache>
                      <c:ptCount val="1"/>
                      <c:pt idx="0">
                        <c:v>As-2 Bis As Conc. using SF (At./cm3)</c:v>
                      </c:pt>
                    </c:strCache>
                  </c:strRef>
                </c:tx>
                <c:spPr>
                  <a:ln>
                    <a:solidFill>
                      <a:srgbClr val="FF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'Data_12_As-2'!$AE$16:$AE$54</c15:sqref>
                        </c15:formulaRef>
                      </c:ext>
                    </c:extLst>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extLst xmlns:c15="http://schemas.microsoft.com/office/drawing/2012/chart">
                      <c:ext xmlns:c15="http://schemas.microsoft.com/office/drawing/2012/chart" uri="{02D57815-91ED-43cb-92C2-25804820EDAC}">
                        <c15:formulaRef>
                          <c15:sqref>'Data_12_As-2'!$AG$16:$AG$54</c15:sqref>
                        </c15:formulaRef>
                      </c:ext>
                    </c:extLst>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xmlns:c15="http://schemas.microsoft.com/office/drawing/2012/chart">
                  <c:ext xmlns:c16="http://schemas.microsoft.com/office/drawing/2014/chart" uri="{C3380CC4-5D6E-409C-BE32-E72D297353CC}">
                    <c16:uniqueId val="{00000071-6366-4F03-BABF-AA018DDCA1F9}"/>
                  </c:ext>
                </c:extLst>
              </c15:ser>
            </c15:filteredScatterSeries>
            <c15:filteredScatterSeries>
              <c15:ser>
                <c:idx val="11"/>
                <c:order val="59"/>
                <c:tx>
                  <c:strRef>
                    <c:extLst xmlns:c15="http://schemas.microsoft.com/office/drawing/2012/chart">
                      <c:ext xmlns:c15="http://schemas.microsoft.com/office/drawing/2012/chart" uri="{02D57815-91ED-43cb-92C2-25804820EDAC}">
                        <c15:formulaRef>
                          <c15:sqref>'Data_12_As-2'!$AH$14</c15:sqref>
                        </c15:formulaRef>
                      </c:ext>
                    </c:extLst>
                    <c:strCache>
                      <c:ptCount val="1"/>
                      <c:pt idx="0">
                        <c:v>As-2 Bis As Conc. from 103AsSi SF (At./cm3)</c:v>
                      </c:pt>
                    </c:strCache>
                  </c:strRef>
                </c:tx>
                <c:spPr>
                  <a:ln>
                    <a:solidFill>
                      <a:sysClr val="windowText" lastClr="000000"/>
                    </a:solidFill>
                    <a:prstDash val="sysDash"/>
                  </a:ln>
                </c:spPr>
                <c:marker>
                  <c:symbol val="none"/>
                </c:marker>
                <c:xVal>
                  <c:numRef>
                    <c:extLst xmlns:c15="http://schemas.microsoft.com/office/drawing/2012/chart">
                      <c:ext xmlns:c15="http://schemas.microsoft.com/office/drawing/2012/chart" uri="{02D57815-91ED-43cb-92C2-25804820EDAC}">
                        <c15:formulaRef>
                          <c15:sqref>'Data_12_As-2'!$AH$16:$AH$54</c15:sqref>
                        </c15:formulaRef>
                      </c:ext>
                    </c:extLst>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extLst xmlns:c15="http://schemas.microsoft.com/office/drawing/2012/chart">
                      <c:ext xmlns:c15="http://schemas.microsoft.com/office/drawing/2012/chart" uri="{02D57815-91ED-43cb-92C2-25804820EDAC}">
                        <c15:formulaRef>
                          <c15:sqref>'Data_12_As-2'!$AJ$16:$AJ$54</c15:sqref>
                        </c15:formulaRef>
                      </c:ext>
                    </c:extLst>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73-6366-4F03-BABF-AA018DDCA1F9}"/>
                  </c:ext>
                </c:extLst>
              </c15:ser>
            </c15:filteredScatterSeries>
          </c:ext>
        </c:extLst>
      </c:scatterChart>
      <c:valAx>
        <c:axId val="599474496"/>
        <c:scaling>
          <c:orientation val="minMax"/>
          <c:max val="200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valAx>
        <c:axId val="427889240"/>
        <c:scaling>
          <c:logBase val="10"/>
          <c:orientation val="minMax"/>
          <c:max val="5E+20"/>
          <c:min val="1000000000000000"/>
        </c:scaling>
        <c:delete val="1"/>
        <c:axPos val="r"/>
        <c:numFmt formatCode="0.00E+00" sourceLinked="1"/>
        <c:majorTickMark val="out"/>
        <c:minorTickMark val="none"/>
        <c:tickLblPos val="nextTo"/>
        <c:crossAx val="427887600"/>
        <c:crosses val="max"/>
        <c:crossBetween val="midCat"/>
      </c:valAx>
      <c:valAx>
        <c:axId val="427887600"/>
        <c:scaling>
          <c:orientation val="minMax"/>
        </c:scaling>
        <c:delete val="1"/>
        <c:axPos val="b"/>
        <c:numFmt formatCode="0.00E+00" sourceLinked="1"/>
        <c:majorTickMark val="out"/>
        <c:minorTickMark val="none"/>
        <c:tickLblPos val="nextTo"/>
        <c:crossAx val="427889240"/>
        <c:crosses val="autoZero"/>
        <c:crossBetween val="midCat"/>
      </c:valAx>
      <c:spPr>
        <a:solidFill>
          <a:schemeClr val="bg1"/>
        </a:solidFill>
      </c:spPr>
    </c:plotArea>
    <c:legend>
      <c:legendPos val="r"/>
      <c:overlay val="0"/>
    </c:legend>
    <c:plotVisOnly val="1"/>
    <c:dispBlanksAs val="gap"/>
    <c:showDLblsOverMax val="0"/>
  </c:chart>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As-1 Comparison 2 runs</a:t>
            </a:r>
          </a:p>
        </c:rich>
      </c:tx>
      <c:overlay val="0"/>
    </c:title>
    <c:autoTitleDeleted val="0"/>
    <c:plotArea>
      <c:layout/>
      <c:scatterChart>
        <c:scatterStyle val="lineMarker"/>
        <c:varyColors val="0"/>
        <c:ser>
          <c:idx val="12"/>
          <c:order val="0"/>
          <c:tx>
            <c:strRef>
              <c:f>'Data_07_As-1'!$A$14</c:f>
              <c:strCache>
                <c:ptCount val="1"/>
                <c:pt idx="0">
                  <c:v>As-1 12C Int. (Counts/s)</c:v>
                </c:pt>
              </c:strCache>
            </c:strRef>
          </c:tx>
          <c:marker>
            <c:symbol val="none"/>
          </c:marker>
          <c:xVal>
            <c:numRef>
              <c:f>'Data_07_As-1'!$A$16:$A$64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'Data_07_As-1'!$C$16:$C$64</c:f>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24-09D5-401A-88B3-7BA83B5DB5CB}"/>
            </c:ext>
          </c:extLst>
        </c:ser>
        <c:ser>
          <c:idx val="14"/>
          <c:order val="2"/>
          <c:tx>
            <c:strRef>
              <c:f>'Data_07_As-1'!$G$14</c:f>
              <c:strCache>
                <c:ptCount val="1"/>
                <c:pt idx="0">
                  <c:v>As-1 16O Int. (Counts/s)</c:v>
                </c:pt>
              </c:strCache>
            </c:strRef>
          </c:tx>
          <c:marker>
            <c:symbol val="none"/>
          </c:marker>
          <c:xVal>
            <c:numRef>
              <c:f>'Data_07_As-1'!$G$16:$G$64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f>'Data_07_As-1'!$I$16:$I$64</c:f>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c:ext xmlns:c16="http://schemas.microsoft.com/office/drawing/2014/chart" uri="{C3380CC4-5D6E-409C-BE32-E72D297353CC}">
              <c16:uniqueId val="{00000026-09D5-401A-88B3-7BA83B5DB5CB}"/>
            </c:ext>
          </c:extLst>
        </c:ser>
        <c:ser>
          <c:idx val="16"/>
          <c:order val="4"/>
          <c:tx>
            <c:strRef>
              <c:f>'Data_07_As-1'!$M$14</c:f>
              <c:strCache>
                <c:ptCount val="1"/>
                <c:pt idx="0">
                  <c:v>As-1 28Si Int. (Counts/s)</c:v>
                </c:pt>
              </c:strCache>
            </c:strRef>
          </c:tx>
          <c:marker>
            <c:symbol val="none"/>
          </c:marker>
          <c:xVal>
            <c:numRef>
              <c:f>'Data_07_As-1'!$M$16:$M$64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f>'Data_07_As-1'!$O$16:$O$64</c:f>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c:ext xmlns:c16="http://schemas.microsoft.com/office/drawing/2014/chart" uri="{C3380CC4-5D6E-409C-BE32-E72D297353CC}">
              <c16:uniqueId val="{00000028-09D5-401A-88B3-7BA83B5DB5CB}"/>
            </c:ext>
          </c:extLst>
        </c:ser>
        <c:ser>
          <c:idx val="17"/>
          <c:order val="5"/>
          <c:tx>
            <c:strRef>
              <c:f>'Data_07_As-1'!$P$14</c:f>
              <c:strCache>
                <c:ptCount val="1"/>
                <c:pt idx="0">
                  <c:v>As-1 75As Int. (Counts/s)</c:v>
                </c:pt>
              </c:strCache>
            </c:strRef>
          </c:tx>
          <c:spPr>
            <a:ln>
              <a:solidFill>
                <a:srgbClr val="FF0000"/>
              </a:solidFill>
              <a:prstDash val="lgDash"/>
            </a:ln>
          </c:spPr>
          <c:marker>
            <c:symbol val="none"/>
          </c:marker>
          <c:xVal>
            <c:numRef>
              <c:f>'Data_07_As-1'!$P$16:$P$64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f>'Data_07_As-1'!$R$16:$R$64</c:f>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c:ext xmlns:c16="http://schemas.microsoft.com/office/drawing/2014/chart" uri="{C3380CC4-5D6E-409C-BE32-E72D297353CC}">
              <c16:uniqueId val="{00000029-09D5-401A-88B3-7BA83B5DB5CB}"/>
            </c:ext>
          </c:extLst>
        </c:ser>
        <c:ser>
          <c:idx val="18"/>
          <c:order val="6"/>
          <c:tx>
            <c:strRef>
              <c:f>'Data_07_As-1'!$S$14</c:f>
              <c:strCache>
                <c:ptCount val="1"/>
                <c:pt idx="0">
                  <c:v>As-1 75As 28Si Int. (Counts/s)</c:v>
                </c:pt>
              </c:strCache>
            </c:strRef>
          </c:tx>
          <c:spPr>
            <a:ln>
              <a:solidFill>
                <a:sysClr val="windowText" lastClr="000000"/>
              </a:solidFill>
              <a:prstDash val="lgDash"/>
            </a:ln>
          </c:spPr>
          <c:marker>
            <c:symbol val="none"/>
          </c:marker>
          <c:xVal>
            <c:numRef>
              <c:f>'Data_07_As-1'!$S$16:$S$64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'Data_07_As-1'!$U$16:$U$64</c:f>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2A-09D5-401A-88B3-7BA83B5DB5CB}"/>
            </c:ext>
          </c:extLst>
        </c:ser>
        <c:ser>
          <c:idx val="0"/>
          <c:order val="12"/>
          <c:tx>
            <c:strRef>
              <c:f>'Data_11_As-1'!$A$14</c:f>
              <c:strCache>
                <c:ptCount val="1"/>
                <c:pt idx="0">
                  <c:v>As-1 Bis 12C Int. (Counts/s)</c:v>
                </c:pt>
              </c:strCache>
            </c:strRef>
          </c:tx>
          <c:marker>
            <c:symbol val="none"/>
          </c:marker>
          <c:xVal>
            <c:numRef>
              <c:f>'Data_11_As-1'!$A$16:$A$54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'Data_11_As-1'!$C$16:$C$54</c:f>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c:ext xmlns:c16="http://schemas.microsoft.com/office/drawing/2014/chart" uri="{C3380CC4-5D6E-409C-BE32-E72D297353CC}">
              <c16:uniqueId val="{0000000D-09D5-401A-88B3-7BA83B5DB5CB}"/>
            </c:ext>
          </c:extLst>
        </c:ser>
        <c:ser>
          <c:idx val="2"/>
          <c:order val="14"/>
          <c:tx>
            <c:strRef>
              <c:f>'Data_11_As-1'!$G$14</c:f>
              <c:strCache>
                <c:ptCount val="1"/>
                <c:pt idx="0">
                  <c:v>As-1 Bis 16O Int. (Counts/s)</c:v>
                </c:pt>
              </c:strCache>
            </c:strRef>
          </c:tx>
          <c:marker>
            <c:symbol val="none"/>
          </c:marker>
          <c:xVal>
            <c:numRef>
              <c:f>'Data_11_As-1'!$G$16:$G$54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'Data_11_As-1'!$I$16:$I$54</c:f>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c:ext xmlns:c16="http://schemas.microsoft.com/office/drawing/2014/chart" uri="{C3380CC4-5D6E-409C-BE32-E72D297353CC}">
              <c16:uniqueId val="{0000000F-09D5-401A-88B3-7BA83B5DB5CB}"/>
            </c:ext>
          </c:extLst>
        </c:ser>
        <c:ser>
          <c:idx val="4"/>
          <c:order val="16"/>
          <c:tx>
            <c:strRef>
              <c:f>'Data_11_As-1'!$M$14</c:f>
              <c:strCache>
                <c:ptCount val="1"/>
                <c:pt idx="0">
                  <c:v>As-1 Bis 28Si Int. (Counts/s)</c:v>
                </c:pt>
              </c:strCache>
            </c:strRef>
          </c:tx>
          <c:marker>
            <c:symbol val="none"/>
          </c:marker>
          <c:xVal>
            <c:numRef>
              <c:f>'Data_11_As-1'!$M$16:$M$54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'Data_11_As-1'!$O$16:$O$54</c:f>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c:ext xmlns:c16="http://schemas.microsoft.com/office/drawing/2014/chart" uri="{C3380CC4-5D6E-409C-BE32-E72D297353CC}">
              <c16:uniqueId val="{00000013-09D5-401A-88B3-7BA83B5DB5CB}"/>
            </c:ext>
          </c:extLst>
        </c:ser>
        <c:ser>
          <c:idx val="5"/>
          <c:order val="17"/>
          <c:tx>
            <c:strRef>
              <c:f>'Data_11_As-1'!$P$14</c:f>
              <c:strCache>
                <c:ptCount val="1"/>
                <c:pt idx="0">
                  <c:v>As-1 Bis 75As Int. (Counts/s)</c:v>
                </c:pt>
              </c:strCache>
            </c:strRef>
          </c:tx>
          <c:spPr>
            <a:ln>
              <a:solidFill>
                <a:srgbClr val="FF0000"/>
              </a:solidFill>
              <a:prstDash val="lgDash"/>
            </a:ln>
          </c:spPr>
          <c:marker>
            <c:symbol val="none"/>
          </c:marker>
          <c:xVal>
            <c:numRef>
              <c:f>'Data_11_As-1'!$P$16:$P$54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'Data_11_As-1'!$R$16:$R$54</c:f>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c:ext xmlns:c16="http://schemas.microsoft.com/office/drawing/2014/chart" uri="{C3380CC4-5D6E-409C-BE32-E72D297353CC}">
              <c16:uniqueId val="{00000015-09D5-401A-88B3-7BA83B5DB5CB}"/>
            </c:ext>
          </c:extLst>
        </c:ser>
        <c:ser>
          <c:idx val="6"/>
          <c:order val="18"/>
          <c:tx>
            <c:strRef>
              <c:f>'Data_11_As-1'!$S$14</c:f>
              <c:strCache>
                <c:ptCount val="1"/>
                <c:pt idx="0">
                  <c:v>As-1 Bis 75As 28Si Int. (Counts/s)</c:v>
                </c:pt>
              </c:strCache>
            </c:strRef>
          </c:tx>
          <c:spPr>
            <a:ln>
              <a:solidFill>
                <a:sysClr val="windowText" lastClr="000000"/>
              </a:solidFill>
              <a:prstDash val="lgDash"/>
            </a:ln>
          </c:spPr>
          <c:marker>
            <c:symbol val="none"/>
          </c:marker>
          <c:xVal>
            <c:numRef>
              <c:f>'Data_11_As-1'!$S$16:$S$54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'Data_11_As-1'!$U$16:$U$54</c:f>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c:ext xmlns:c16="http://schemas.microsoft.com/office/drawing/2014/chart" uri="{C3380CC4-5D6E-409C-BE32-E72D297353CC}">
              <c16:uniqueId val="{00000017-09D5-401A-88B3-7BA83B5DB5CB}"/>
            </c:ext>
          </c:extLst>
        </c:ser>
        <c:dLbls>
          <c:showLegendKey val="0"/>
          <c:showVal val="0"/>
          <c:showCatName val="0"/>
          <c:showSerName val="0"/>
          <c:showPercent val="0"/>
          <c:showBubbleSize val="0"/>
        </c:dLbls>
        <c:axId val="589504552"/>
        <c:axId val="589505864"/>
        <c:extLst>
          <c:ext xmlns:c15="http://schemas.microsoft.com/office/drawing/2012/chart" uri="{02D57815-91ED-43cb-92C2-25804820EDAC}">
            <c15:filteredScatterSeries>
              <c15:ser>
                <c:idx val="13"/>
                <c:order val="1"/>
                <c:tx>
                  <c:strRef>
                    <c:extLst>
                      <c:ext uri="{02D57815-91ED-43cb-92C2-25804820EDAC}">
                        <c15:formulaRef>
                          <c15:sqref>'Data_07_As-1'!$D$14</c15:sqref>
                        </c15:formulaRef>
                      </c:ext>
                    </c:extLst>
                    <c:strCache>
                      <c:ptCount val="1"/>
                      <c:pt idx="0">
                        <c:v>As-1 13C Int. (Counts/s)</c:v>
                      </c:pt>
                    </c:strCache>
                  </c:strRef>
                </c:tx>
                <c:marker>
                  <c:symbol val="none"/>
                </c:marker>
                <c:xVal>
                  <c:numRef>
                    <c:extLst>
                      <c:ex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c:ext xmlns:c16="http://schemas.microsoft.com/office/drawing/2014/chart" uri="{C3380CC4-5D6E-409C-BE32-E72D297353CC}">
                    <c16:uniqueId val="{00000025-09D5-401A-88B3-7BA83B5DB5CB}"/>
                  </c:ext>
                </c:extLst>
              </c15:ser>
            </c15:filteredScatterSeries>
            <c15:filteredScatterSeries>
              <c15:ser>
                <c:idx val="15"/>
                <c:order val="3"/>
                <c:tx>
                  <c:strRef>
                    <c:extLs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c:ext xmlns:c16="http://schemas.microsoft.com/office/drawing/2014/chart" uri="{C3380CC4-5D6E-409C-BE32-E72D297353CC}">
                    <c16:uniqueId val="{00000027-09D5-401A-88B3-7BA83B5DB5CB}"/>
                  </c:ext>
                </c:extLst>
              </c15:ser>
            </c15:filteredScatterSeries>
            <c15:filteredScatterSeries>
              <c15:ser>
                <c:idx val="19"/>
                <c:order val="7"/>
                <c:tx>
                  <c:strRef>
                    <c:extLs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2B-09D5-401A-88B3-7BA83B5DB5CB}"/>
                  </c:ext>
                </c:extLst>
              </c15:ser>
            </c15:filteredScatterSeries>
            <c15:filteredScatterSeries>
              <c15:ser>
                <c:idx val="1"/>
                <c:order val="13"/>
                <c:tx>
                  <c:strRef>
                    <c:extLst xmlns:c15="http://schemas.microsoft.com/office/drawing/2012/chart">
                      <c:ext xmlns:c15="http://schemas.microsoft.com/office/drawing/2012/chart" uri="{02D57815-91ED-43cb-92C2-25804820EDAC}">
                        <c15:formulaRef>
                          <c15:sqref>'Data_11_As-1'!$D$14</c15:sqref>
                        </c15:formulaRef>
                      </c:ext>
                    </c:extLst>
                    <c:strCache>
                      <c:ptCount val="1"/>
                      <c:pt idx="0">
                        <c:v>As-1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c:ext xmlns:c16="http://schemas.microsoft.com/office/drawing/2014/chart" uri="{C3380CC4-5D6E-409C-BE32-E72D297353CC}">
                    <c16:uniqueId val="{00000021-09D5-401A-88B3-7BA83B5DB5CB}"/>
                  </c:ext>
                </c:extLst>
              </c15:ser>
            </c15:filteredScatterSeries>
            <c15:filteredScatterSeries>
              <c15:ser>
                <c:idx val="3"/>
                <c:order val="15"/>
                <c:tx>
                  <c:strRef>
                    <c:extLst>
                      <c:ext xmlns:c15="http://schemas.microsoft.com/office/drawing/2012/chart" uri="{02D57815-91ED-43cb-92C2-25804820EDAC}">
                        <c15:formulaRef>
                          <c15:sqref>'Data_11_As-1'!$J$14</c15:sqref>
                        </c15:formulaRef>
                      </c:ext>
                    </c:extLst>
                    <c:strCache>
                      <c:ptCount val="1"/>
                      <c:pt idx="0">
                        <c:v>As-1 Bis 18O Int. (Counts/s)</c:v>
                      </c:pt>
                    </c:strCache>
                  </c:strRef>
                </c:tx>
                <c:marker>
                  <c:symbol val="none"/>
                </c:marker>
                <c:xVal>
                  <c:numRef>
                    <c:extLst>
                      <c:ext xmlns:c15="http://schemas.microsoft.com/office/drawing/2012/chart" uri="{02D57815-91ED-43cb-92C2-25804820EDAC}">
                        <c15:formulaRef>
                          <c15:sqref>'Data_11_As-1'!$J$16:$J$54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c:ext xmlns:c15="http://schemas.microsoft.com/office/drawing/2012/chart" uri="{02D57815-91ED-43cb-92C2-25804820EDAC}">
                        <c15:formulaRef>
                          <c15:sqref>'Data_11_As-1'!$L$16:$L$54</c15:sqref>
                        </c15:formulaRef>
                      </c:ext>
                    </c:extLst>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c:ext xmlns:c16="http://schemas.microsoft.com/office/drawing/2014/chart" uri="{C3380CC4-5D6E-409C-BE32-E72D297353CC}">
                    <c16:uniqueId val="{00000011-09D5-401A-88B3-7BA83B5DB5CB}"/>
                  </c:ext>
                </c:extLst>
              </c15:ser>
            </c15:filteredScatterSeries>
            <c15:filteredScatterSeries>
              <c15:ser>
                <c:idx val="7"/>
                <c:order val="19"/>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23-09D5-401A-88B3-7BA83B5DB5CB}"/>
                  </c:ext>
                </c:extLst>
              </c15:ser>
            </c15:filteredScatterSeries>
          </c:ext>
        </c:extLst>
      </c:scatterChart>
      <c:scatterChart>
        <c:scatterStyle val="lineMarker"/>
        <c:varyColors val="0"/>
        <c:ser>
          <c:idx val="20"/>
          <c:order val="8"/>
          <c:tx>
            <c:strRef>
              <c:f>'Data_07_As-1'!$Y$14</c:f>
              <c:strCache>
                <c:ptCount val="1"/>
                <c:pt idx="0">
                  <c:v>As-3 As Conc. using RSF (At./cm3)</c:v>
                </c:pt>
              </c:strCache>
            </c:strRef>
          </c:tx>
          <c:spPr>
            <a:ln>
              <a:solidFill>
                <a:srgbClr val="FF000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2C-09D5-401A-88B3-7BA83B5DB5CB}"/>
            </c:ext>
          </c:extLst>
        </c:ser>
        <c:ser>
          <c:idx val="21"/>
          <c:order val="9"/>
          <c:tx>
            <c:strRef>
              <c:f>'Data_07_As-1'!$AB$14</c:f>
              <c:strCache>
                <c:ptCount val="1"/>
                <c:pt idx="0">
                  <c:v>As-2 As Conc. from 103AsSi RSF (At./cm3)</c:v>
                </c:pt>
              </c:strCache>
            </c:strRef>
          </c:tx>
          <c:spPr>
            <a:ln>
              <a:solidFill>
                <a:sysClr val="windowText" lastClr="000000"/>
              </a:solidFill>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2D-09D5-401A-88B3-7BA83B5DB5CB}"/>
            </c:ext>
          </c:extLst>
        </c:ser>
        <c:ser>
          <c:idx val="22"/>
          <c:order val="10"/>
          <c:tx>
            <c:strRef>
              <c:f>'Data_07_As-1'!$AE$14</c:f>
              <c:strCache>
                <c:ptCount val="1"/>
                <c:pt idx="0">
                  <c:v>As-1 As Conc. using SF (At./cm3)</c:v>
                </c:pt>
              </c:strCache>
            </c:strRef>
          </c:tx>
          <c:spPr>
            <a:ln>
              <a:solidFill>
                <a:srgbClr val="FF0000"/>
              </a:solidFill>
              <a:prstDash val="sysDash"/>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2E-09D5-401A-88B3-7BA83B5DB5CB}"/>
            </c:ext>
          </c:extLst>
        </c:ser>
        <c:ser>
          <c:idx val="23"/>
          <c:order val="11"/>
          <c:tx>
            <c:strRef>
              <c:f>'Data_07_As-1'!$AH$14</c:f>
              <c:strCache>
                <c:ptCount val="1"/>
                <c:pt idx="0">
                  <c:v>As-1 As Conc. from 103AsSi SF (At./cm3)</c:v>
                </c:pt>
              </c:strCache>
            </c:strRef>
          </c:tx>
          <c:spPr>
            <a:ln>
              <a:solidFill>
                <a:sysClr val="windowText" lastClr="00000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2F-09D5-401A-88B3-7BA83B5DB5CB}"/>
            </c:ext>
          </c:extLst>
        </c:ser>
        <c:ser>
          <c:idx val="8"/>
          <c:order val="20"/>
          <c:tx>
            <c:strRef>
              <c:f>'Data_11_As-1'!$Y$14</c:f>
              <c:strCache>
                <c:ptCount val="1"/>
                <c:pt idx="0">
                  <c:v>As-3 As Conc. using RSF (At./cm3)</c:v>
                </c:pt>
              </c:strCache>
            </c:strRef>
          </c:tx>
          <c:spPr>
            <a:ln>
              <a:solidFill>
                <a:srgbClr val="FF0000"/>
              </a:solidFill>
            </a:ln>
          </c:spPr>
          <c:marker>
            <c:symbol val="none"/>
          </c:marker>
          <c:xVal>
            <c:numRef>
              <c:f>'Data_11_As-1'!$Y$16:$Y$54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'Data_11_As-1'!$AA$16:$AA$54</c:f>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19-09D5-401A-88B3-7BA83B5DB5CB}"/>
            </c:ext>
          </c:extLst>
        </c:ser>
        <c:ser>
          <c:idx val="9"/>
          <c:order val="21"/>
          <c:tx>
            <c:strRef>
              <c:f>'Data_11_As-1'!$AB$14</c:f>
              <c:strCache>
                <c:ptCount val="1"/>
                <c:pt idx="0">
                  <c:v>As-2 As Conc. from 103AsSi RSF (At./cm3)</c:v>
                </c:pt>
              </c:strCache>
            </c:strRef>
          </c:tx>
          <c:spPr>
            <a:ln>
              <a:solidFill>
                <a:sysClr val="windowText" lastClr="000000"/>
              </a:solidFill>
            </a:ln>
          </c:spPr>
          <c:marker>
            <c:symbol val="none"/>
          </c:marker>
          <c:xVal>
            <c:numRef>
              <c:f>'Data_11_As-1'!$AB$16:$AB$54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'Data_11_As-1'!$AD$16:$AD$54</c:f>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1B-09D5-401A-88B3-7BA83B5DB5CB}"/>
            </c:ext>
          </c:extLst>
        </c:ser>
        <c:ser>
          <c:idx val="10"/>
          <c:order val="22"/>
          <c:tx>
            <c:strRef>
              <c:f>'Data_11_As-1'!$AE$14</c:f>
              <c:strCache>
                <c:ptCount val="1"/>
                <c:pt idx="0">
                  <c:v>As-1 Bis As Conc. using SF (At./cm3)</c:v>
                </c:pt>
              </c:strCache>
            </c:strRef>
          </c:tx>
          <c:spPr>
            <a:ln>
              <a:solidFill>
                <a:srgbClr val="FF0000"/>
              </a:solidFill>
              <a:prstDash val="sysDash"/>
            </a:ln>
          </c:spPr>
          <c:marker>
            <c:symbol val="none"/>
          </c:marker>
          <c:xVal>
            <c:numRef>
              <c:f>'Data_11_As-1'!$AE$16:$AE$54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'Data_11_As-1'!$AG$16:$AG$54</c:f>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1D-09D5-401A-88B3-7BA83B5DB5CB}"/>
            </c:ext>
          </c:extLst>
        </c:ser>
        <c:ser>
          <c:idx val="11"/>
          <c:order val="23"/>
          <c:tx>
            <c:strRef>
              <c:f>'Data_11_As-1'!$AH$14</c:f>
              <c:strCache>
                <c:ptCount val="1"/>
                <c:pt idx="0">
                  <c:v>As-1 Bis As Conc. from 103AsSi SF (At./cm3)</c:v>
                </c:pt>
              </c:strCache>
            </c:strRef>
          </c:tx>
          <c:spPr>
            <a:ln>
              <a:solidFill>
                <a:sysClr val="windowText" lastClr="000000"/>
              </a:solidFill>
              <a:prstDash val="sysDash"/>
            </a:ln>
          </c:spPr>
          <c:marker>
            <c:symbol val="none"/>
          </c:marker>
          <c:xVal>
            <c:numRef>
              <c:f>'Data_11_As-1'!$AH$16:$AH$54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'Data_11_As-1'!$AJ$16:$AJ$54</c:f>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1F-09D5-401A-88B3-7BA83B5DB5CB}"/>
            </c:ext>
          </c:extLst>
        </c:ser>
        <c:dLbls>
          <c:showLegendKey val="0"/>
          <c:showVal val="0"/>
          <c:showCatName val="0"/>
          <c:showSerName val="0"/>
          <c:showPercent val="0"/>
          <c:showBubbleSize val="0"/>
        </c:dLbls>
        <c:axId val="599477448"/>
        <c:axId val="599478760"/>
      </c:scatterChart>
      <c:valAx>
        <c:axId val="589504552"/>
        <c:scaling>
          <c:orientation val="minMax"/>
          <c:max val="1800"/>
        </c:scaling>
        <c:delete val="0"/>
        <c:axPos val="b"/>
        <c:title>
          <c:tx>
            <c:rich>
              <a:bodyPr/>
              <a:lstStyle/>
              <a:p>
                <a:pPr>
                  <a:defRPr/>
                </a:pPr>
                <a:r>
                  <a:rPr lang="en-US"/>
                  <a:t>Time (s)</a:t>
                </a:r>
              </a:p>
            </c:rich>
          </c:tx>
          <c:overlay val="0"/>
        </c:title>
        <c:numFmt formatCode="0" sourceLinked="0"/>
        <c:majorTickMark val="out"/>
        <c:minorTickMark val="out"/>
        <c:tickLblPos val="nextTo"/>
        <c:crossAx val="589505864"/>
        <c:crosses val="autoZero"/>
        <c:crossBetween val="midCat"/>
      </c:valAx>
      <c:valAx>
        <c:axId val="589505864"/>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89504552"/>
        <c:crosses val="autoZero"/>
        <c:crossBetween val="midCat"/>
      </c:valAx>
      <c:valAx>
        <c:axId val="599478760"/>
        <c:scaling>
          <c:logBase val="10"/>
          <c:orientation val="minMax"/>
          <c:max val="5E+20"/>
          <c:min val="1000000000000000"/>
        </c:scaling>
        <c:delete val="0"/>
        <c:axPos val="r"/>
        <c:numFmt formatCode="0.00E+00" sourceLinked="1"/>
        <c:majorTickMark val="out"/>
        <c:minorTickMark val="none"/>
        <c:tickLblPos val="nextTo"/>
        <c:crossAx val="599477448"/>
        <c:crosses val="max"/>
        <c:crossBetween val="midCat"/>
      </c:valAx>
      <c:valAx>
        <c:axId val="599477448"/>
        <c:scaling>
          <c:orientation val="minMax"/>
        </c:scaling>
        <c:delete val="1"/>
        <c:axPos val="b"/>
        <c:numFmt formatCode="0.00E+00" sourceLinked="1"/>
        <c:majorTickMark val="out"/>
        <c:minorTickMark val="none"/>
        <c:tickLblPos val="nextTo"/>
        <c:crossAx val="599478760"/>
        <c:crosses val="autoZero"/>
        <c:crossBetween val="midCat"/>
      </c:valAx>
    </c:plotArea>
    <c:legend>
      <c:legendPos val="r"/>
      <c:overlay val="0"/>
    </c:legend>
    <c:plotVisOnly val="1"/>
    <c:dispBlanksAs val="gap"/>
    <c:showDLblsOverMax val="0"/>
  </c:chart>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As-1</a:t>
            </a:r>
          </a:p>
        </c:rich>
      </c:tx>
      <c:overlay val="0"/>
    </c:title>
    <c:autoTitleDeleted val="0"/>
    <c:plotArea>
      <c:layout/>
      <c:scatterChart>
        <c:scatterStyle val="lineMarker"/>
        <c:varyColors val="0"/>
        <c:ser>
          <c:idx val="0"/>
          <c:order val="0"/>
          <c:tx>
            <c:strRef>
              <c:f>'Data_07_As-1'!$A$14</c:f>
              <c:strCache>
                <c:ptCount val="1"/>
                <c:pt idx="0">
                  <c:v>As-1 12C Int. (Counts/s)</c:v>
                </c:pt>
              </c:strCache>
            </c:strRef>
          </c:tx>
          <c:marker>
            <c:symbol val="none"/>
          </c:marker>
          <c:xVal>
            <c:numRef>
              <c:f>'Data_07_As-1'!$A$16:$A$64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'Data_07_As-1'!$C$16:$C$64</c:f>
              <c:numCache>
                <c:formatCode>0.00E+00</c:formatCode>
                <c:ptCount val="49"/>
                <c:pt idx="0">
                  <c:v>2.8403</c:v>
                </c:pt>
                <c:pt idx="1">
                  <c:v>1.8259099999999999</c:v>
                </c:pt>
                <c:pt idx="2">
                  <c:v>3.8546900000000002</c:v>
                </c:pt>
                <c:pt idx="3">
                  <c:v>3.04318</c:v>
                </c:pt>
                <c:pt idx="4">
                  <c:v>6.2892299999999999</c:v>
                </c:pt>
                <c:pt idx="5">
                  <c:v>9.5352800000000002</c:v>
                </c:pt>
                <c:pt idx="6">
                  <c:v>9.7381700000000002</c:v>
                </c:pt>
                <c:pt idx="7">
                  <c:v>13.187099999999999</c:v>
                </c:pt>
                <c:pt idx="8">
                  <c:v>22.9253</c:v>
                </c:pt>
                <c:pt idx="9">
                  <c:v>33.272100000000002</c:v>
                </c:pt>
                <c:pt idx="10">
                  <c:v>58.226199999999999</c:v>
                </c:pt>
                <c:pt idx="11">
                  <c:v>86.223500000000001</c:v>
                </c:pt>
                <c:pt idx="12">
                  <c:v>88.658100000000005</c:v>
                </c:pt>
                <c:pt idx="13">
                  <c:v>95.353099999999998</c:v>
                </c:pt>
                <c:pt idx="14">
                  <c:v>84.803299999999993</c:v>
                </c:pt>
                <c:pt idx="15">
                  <c:v>79.934200000000004</c:v>
                </c:pt>
                <c:pt idx="16">
                  <c:v>77.296899999999994</c:v>
                </c:pt>
                <c:pt idx="17">
                  <c:v>79.731399999999994</c:v>
                </c:pt>
                <c:pt idx="18">
                  <c:v>50.516800000000003</c:v>
                </c:pt>
                <c:pt idx="19">
                  <c:v>37.532499999999999</c:v>
                </c:pt>
                <c:pt idx="20">
                  <c:v>25.5627</c:v>
                </c:pt>
                <c:pt idx="21">
                  <c:v>20.085000000000001</c:v>
                </c:pt>
                <c:pt idx="22">
                  <c:v>13.39</c:v>
                </c:pt>
                <c:pt idx="23">
                  <c:v>13.5929</c:v>
                </c:pt>
                <c:pt idx="24">
                  <c:v>13.39</c:v>
                </c:pt>
                <c:pt idx="25">
                  <c:v>11.969799999999999</c:v>
                </c:pt>
                <c:pt idx="26">
                  <c:v>8.7237799999999996</c:v>
                </c:pt>
                <c:pt idx="27">
                  <c:v>13.39</c:v>
                </c:pt>
                <c:pt idx="28">
                  <c:v>8.72377</c:v>
                </c:pt>
                <c:pt idx="29">
                  <c:v>11.3612</c:v>
                </c:pt>
                <c:pt idx="30">
                  <c:v>9.7381600000000006</c:v>
                </c:pt>
                <c:pt idx="31">
                  <c:v>8.3180099999999992</c:v>
                </c:pt>
                <c:pt idx="32">
                  <c:v>9.5352899999999998</c:v>
                </c:pt>
                <c:pt idx="33">
                  <c:v>8.3180099999999992</c:v>
                </c:pt>
                <c:pt idx="34">
                  <c:v>7.5065</c:v>
                </c:pt>
                <c:pt idx="35">
                  <c:v>10.752599999999999</c:v>
                </c:pt>
                <c:pt idx="36">
                  <c:v>9.9410399999999992</c:v>
                </c:pt>
                <c:pt idx="37">
                  <c:v>7.9122599999999998</c:v>
                </c:pt>
                <c:pt idx="38">
                  <c:v>8.72377</c:v>
                </c:pt>
                <c:pt idx="39">
                  <c:v>7.9122599999999998</c:v>
                </c:pt>
                <c:pt idx="40">
                  <c:v>6.6949899999999998</c:v>
                </c:pt>
                <c:pt idx="41">
                  <c:v>7.7093800000000003</c:v>
                </c:pt>
                <c:pt idx="42">
                  <c:v>8.3180200000000006</c:v>
                </c:pt>
                <c:pt idx="43">
                  <c:v>7.1007400000000001</c:v>
                </c:pt>
                <c:pt idx="44">
                  <c:v>7.1007400000000001</c:v>
                </c:pt>
                <c:pt idx="45">
                  <c:v>9.9410500000000006</c:v>
                </c:pt>
                <c:pt idx="46">
                  <c:v>4.2604499999999996</c:v>
                </c:pt>
                <c:pt idx="47">
                  <c:v>6.8978700000000002</c:v>
                </c:pt>
                <c:pt idx="48">
                  <c:v>5.2748400000000002</c:v>
                </c:pt>
              </c:numCache>
            </c:numRef>
          </c:yVal>
          <c:smooth val="0"/>
          <c:extLst>
            <c:ext xmlns:c16="http://schemas.microsoft.com/office/drawing/2014/chart" uri="{C3380CC4-5D6E-409C-BE32-E72D297353CC}">
              <c16:uniqueId val="{00000000-E4B5-4120-854C-693671C7FE26}"/>
            </c:ext>
          </c:extLst>
        </c:ser>
        <c:ser>
          <c:idx val="2"/>
          <c:order val="2"/>
          <c:tx>
            <c:strRef>
              <c:f>'Data_07_As-1'!$G$14</c:f>
              <c:strCache>
                <c:ptCount val="1"/>
                <c:pt idx="0">
                  <c:v>As-1 16O Int. (Counts/s)</c:v>
                </c:pt>
              </c:strCache>
            </c:strRef>
          </c:tx>
          <c:marker>
            <c:symbol val="none"/>
          </c:marker>
          <c:xVal>
            <c:numRef>
              <c:f>'Data_07_As-1'!$G$16:$G$64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numCache>
            </c:numRef>
          </c:xVal>
          <c:yVal>
            <c:numRef>
              <c:f>'Data_07_As-1'!$I$16:$I$64</c:f>
              <c:numCache>
                <c:formatCode>0.00E+00</c:formatCode>
                <c:ptCount val="49"/>
                <c:pt idx="0">
                  <c:v>2.0450499999999998</c:v>
                </c:pt>
                <c:pt idx="1">
                  <c:v>16.360399999999998</c:v>
                </c:pt>
                <c:pt idx="2">
                  <c:v>450.94499999999999</c:v>
                </c:pt>
                <c:pt idx="3">
                  <c:v>892.702</c:v>
                </c:pt>
                <c:pt idx="4">
                  <c:v>1174.94</c:v>
                </c:pt>
                <c:pt idx="5">
                  <c:v>1929.65</c:v>
                </c:pt>
                <c:pt idx="6">
                  <c:v>3076.64</c:v>
                </c:pt>
                <c:pt idx="7">
                  <c:v>4301.9399999999996</c:v>
                </c:pt>
                <c:pt idx="8">
                  <c:v>6760.01</c:v>
                </c:pt>
                <c:pt idx="9">
                  <c:v>10767.1</c:v>
                </c:pt>
                <c:pt idx="10">
                  <c:v>17810.5</c:v>
                </c:pt>
                <c:pt idx="11">
                  <c:v>24931.599999999999</c:v>
                </c:pt>
                <c:pt idx="12">
                  <c:v>34146.800000000003</c:v>
                </c:pt>
                <c:pt idx="13">
                  <c:v>42678.8</c:v>
                </c:pt>
                <c:pt idx="14">
                  <c:v>54747.8</c:v>
                </c:pt>
                <c:pt idx="15">
                  <c:v>64968.9</c:v>
                </c:pt>
                <c:pt idx="16">
                  <c:v>74214.5</c:v>
                </c:pt>
                <c:pt idx="17">
                  <c:v>88524</c:v>
                </c:pt>
                <c:pt idx="18">
                  <c:v>97400.4</c:v>
                </c:pt>
                <c:pt idx="19">
                  <c:v>104633</c:v>
                </c:pt>
                <c:pt idx="20">
                  <c:v>105672</c:v>
                </c:pt>
                <c:pt idx="21">
                  <c:v>105874</c:v>
                </c:pt>
                <c:pt idx="22">
                  <c:v>100988</c:v>
                </c:pt>
                <c:pt idx="23">
                  <c:v>101797</c:v>
                </c:pt>
                <c:pt idx="24">
                  <c:v>98380.1</c:v>
                </c:pt>
                <c:pt idx="25">
                  <c:v>98935.5</c:v>
                </c:pt>
                <c:pt idx="26">
                  <c:v>96368</c:v>
                </c:pt>
                <c:pt idx="27">
                  <c:v>95139.5</c:v>
                </c:pt>
                <c:pt idx="28">
                  <c:v>95677</c:v>
                </c:pt>
                <c:pt idx="29">
                  <c:v>96744.4</c:v>
                </c:pt>
                <c:pt idx="30">
                  <c:v>97262.8</c:v>
                </c:pt>
                <c:pt idx="31">
                  <c:v>90634.8</c:v>
                </c:pt>
                <c:pt idx="32">
                  <c:v>91362.4</c:v>
                </c:pt>
                <c:pt idx="33">
                  <c:v>88698.8</c:v>
                </c:pt>
                <c:pt idx="34">
                  <c:v>87486.8</c:v>
                </c:pt>
                <c:pt idx="35">
                  <c:v>81583.3</c:v>
                </c:pt>
                <c:pt idx="36">
                  <c:v>80233.5</c:v>
                </c:pt>
                <c:pt idx="37">
                  <c:v>73022.899999999994</c:v>
                </c:pt>
                <c:pt idx="38">
                  <c:v>74504.399999999994</c:v>
                </c:pt>
                <c:pt idx="39">
                  <c:v>72929.399999999994</c:v>
                </c:pt>
                <c:pt idx="40">
                  <c:v>67814</c:v>
                </c:pt>
                <c:pt idx="41">
                  <c:v>67046.7</c:v>
                </c:pt>
                <c:pt idx="42">
                  <c:v>63043.7</c:v>
                </c:pt>
                <c:pt idx="43">
                  <c:v>65168.6</c:v>
                </c:pt>
                <c:pt idx="44">
                  <c:v>60891.4</c:v>
                </c:pt>
                <c:pt idx="45">
                  <c:v>58689.3</c:v>
                </c:pt>
                <c:pt idx="46">
                  <c:v>57453.5</c:v>
                </c:pt>
                <c:pt idx="47">
                  <c:v>53691.8</c:v>
                </c:pt>
              </c:numCache>
            </c:numRef>
          </c:yVal>
          <c:smooth val="0"/>
          <c:extLst>
            <c:ext xmlns:c16="http://schemas.microsoft.com/office/drawing/2014/chart" uri="{C3380CC4-5D6E-409C-BE32-E72D297353CC}">
              <c16:uniqueId val="{00000002-E4B5-4120-854C-693671C7FE26}"/>
            </c:ext>
          </c:extLst>
        </c:ser>
        <c:ser>
          <c:idx val="4"/>
          <c:order val="4"/>
          <c:tx>
            <c:strRef>
              <c:f>'Data_07_As-1'!$M$14</c:f>
              <c:strCache>
                <c:ptCount val="1"/>
                <c:pt idx="0">
                  <c:v>As-1 28Si Int. (Counts/s)</c:v>
                </c:pt>
              </c:strCache>
            </c:strRef>
          </c:tx>
          <c:marker>
            <c:symbol val="none"/>
          </c:marker>
          <c:xVal>
            <c:numRef>
              <c:f>'Data_07_As-1'!$M$16:$M$64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numCache>
            </c:numRef>
          </c:xVal>
          <c:yVal>
            <c:numRef>
              <c:f>'Data_07_As-1'!$O$16:$O$64</c:f>
              <c:numCache>
                <c:formatCode>0.00E+00</c:formatCode>
                <c:ptCount val="49"/>
                <c:pt idx="0">
                  <c:v>0</c:v>
                </c:pt>
                <c:pt idx="1">
                  <c:v>0</c:v>
                </c:pt>
                <c:pt idx="2">
                  <c:v>2.9496699999999998</c:v>
                </c:pt>
                <c:pt idx="3">
                  <c:v>3.9329000000000001</c:v>
                </c:pt>
                <c:pt idx="4">
                  <c:v>0.98322500000000002</c:v>
                </c:pt>
                <c:pt idx="5">
                  <c:v>8.8490199999999994</c:v>
                </c:pt>
                <c:pt idx="6">
                  <c:v>26.5471</c:v>
                </c:pt>
                <c:pt idx="7">
                  <c:v>31.463200000000001</c:v>
                </c:pt>
                <c:pt idx="8">
                  <c:v>63.909599999999998</c:v>
                </c:pt>
                <c:pt idx="9">
                  <c:v>124.87</c:v>
                </c:pt>
                <c:pt idx="10">
                  <c:v>280.221</c:v>
                </c:pt>
                <c:pt idx="11">
                  <c:v>463.10500000000002</c:v>
                </c:pt>
                <c:pt idx="12">
                  <c:v>684.33799999999997</c:v>
                </c:pt>
                <c:pt idx="13">
                  <c:v>1039.3</c:v>
                </c:pt>
                <c:pt idx="14">
                  <c:v>1238.9100000000001</c:v>
                </c:pt>
                <c:pt idx="15">
                  <c:v>1680.42</c:v>
                </c:pt>
                <c:pt idx="16">
                  <c:v>1887.91</c:v>
                </c:pt>
                <c:pt idx="17">
                  <c:v>2269.44</c:v>
                </c:pt>
                <c:pt idx="18">
                  <c:v>2481.85</c:v>
                </c:pt>
                <c:pt idx="19">
                  <c:v>2562.4699999999998</c:v>
                </c:pt>
                <c:pt idx="20">
                  <c:v>2544.7800000000002</c:v>
                </c:pt>
                <c:pt idx="21">
                  <c:v>2510.35</c:v>
                </c:pt>
                <c:pt idx="22">
                  <c:v>2420.88</c:v>
                </c:pt>
                <c:pt idx="23">
                  <c:v>2393.34</c:v>
                </c:pt>
                <c:pt idx="24">
                  <c:v>2271.4</c:v>
                </c:pt>
                <c:pt idx="25">
                  <c:v>2250.7600000000002</c:v>
                </c:pt>
                <c:pt idx="26">
                  <c:v>2133.7399999999998</c:v>
                </c:pt>
                <c:pt idx="27">
                  <c:v>2268.46</c:v>
                </c:pt>
                <c:pt idx="28">
                  <c:v>2147.5100000000002</c:v>
                </c:pt>
                <c:pt idx="29">
                  <c:v>2072.7800000000002</c:v>
                </c:pt>
                <c:pt idx="30">
                  <c:v>2124.89</c:v>
                </c:pt>
                <c:pt idx="31">
                  <c:v>2075.7199999999998</c:v>
                </c:pt>
                <c:pt idx="32">
                  <c:v>2029.5</c:v>
                </c:pt>
                <c:pt idx="33">
                  <c:v>1931.18</c:v>
                </c:pt>
                <c:pt idx="34">
                  <c:v>1852.51</c:v>
                </c:pt>
                <c:pt idx="35">
                  <c:v>1766.96</c:v>
                </c:pt>
                <c:pt idx="36">
                  <c:v>1762.04</c:v>
                </c:pt>
                <c:pt idx="37">
                  <c:v>1647</c:v>
                </c:pt>
                <c:pt idx="38">
                  <c:v>1560.46</c:v>
                </c:pt>
                <c:pt idx="39">
                  <c:v>1496.55</c:v>
                </c:pt>
                <c:pt idx="40">
                  <c:v>1506.38</c:v>
                </c:pt>
                <c:pt idx="41">
                  <c:v>1492.61</c:v>
                </c:pt>
                <c:pt idx="42">
                  <c:v>1357.91</c:v>
                </c:pt>
                <c:pt idx="43">
                  <c:v>1337.25</c:v>
                </c:pt>
                <c:pt idx="44">
                  <c:v>1352.98</c:v>
                </c:pt>
                <c:pt idx="45">
                  <c:v>1328.4</c:v>
                </c:pt>
                <c:pt idx="46">
                  <c:v>1219.25</c:v>
                </c:pt>
                <c:pt idx="47">
                  <c:v>1197.6199999999999</c:v>
                </c:pt>
              </c:numCache>
            </c:numRef>
          </c:yVal>
          <c:smooth val="0"/>
          <c:extLst>
            <c:ext xmlns:c16="http://schemas.microsoft.com/office/drawing/2014/chart" uri="{C3380CC4-5D6E-409C-BE32-E72D297353CC}">
              <c16:uniqueId val="{00000004-E4B5-4120-854C-693671C7FE26}"/>
            </c:ext>
          </c:extLst>
        </c:ser>
        <c:ser>
          <c:idx val="5"/>
          <c:order val="5"/>
          <c:tx>
            <c:strRef>
              <c:f>'Data_07_As-1'!$P$14</c:f>
              <c:strCache>
                <c:ptCount val="1"/>
                <c:pt idx="0">
                  <c:v>As-1 75As Int. (Counts/s)</c:v>
                </c:pt>
              </c:strCache>
            </c:strRef>
          </c:tx>
          <c:spPr>
            <a:ln>
              <a:solidFill>
                <a:srgbClr val="FF0000"/>
              </a:solidFill>
              <a:prstDash val="lgDash"/>
            </a:ln>
          </c:spPr>
          <c:marker>
            <c:symbol val="none"/>
          </c:marker>
          <c:xVal>
            <c:numRef>
              <c:f>'Data_07_As-1'!$P$16:$P$64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numCache>
            </c:numRef>
          </c:xVal>
          <c:yVal>
            <c:numRef>
              <c:f>'Data_07_As-1'!$R$16:$R$64</c:f>
              <c:numCache>
                <c:formatCode>0.00E+00</c:formatCode>
                <c:ptCount val="49"/>
                <c:pt idx="0">
                  <c:v>0</c:v>
                </c:pt>
                <c:pt idx="1">
                  <c:v>0.60863500000000004</c:v>
                </c:pt>
                <c:pt idx="2">
                  <c:v>0.81151399999999996</c:v>
                </c:pt>
                <c:pt idx="3">
                  <c:v>1.42015</c:v>
                </c:pt>
                <c:pt idx="4">
                  <c:v>2.0287799999999998</c:v>
                </c:pt>
                <c:pt idx="5">
                  <c:v>1.62303</c:v>
                </c:pt>
                <c:pt idx="6">
                  <c:v>2.6374200000000001</c:v>
                </c:pt>
                <c:pt idx="7">
                  <c:v>5.0719599999999998</c:v>
                </c:pt>
                <c:pt idx="8">
                  <c:v>10.3468</c:v>
                </c:pt>
                <c:pt idx="9">
                  <c:v>20.8965</c:v>
                </c:pt>
                <c:pt idx="10">
                  <c:v>36.5182</c:v>
                </c:pt>
                <c:pt idx="11">
                  <c:v>58.023299999999999</c:v>
                </c:pt>
                <c:pt idx="12">
                  <c:v>92.309899999999999</c:v>
                </c:pt>
                <c:pt idx="13">
                  <c:v>108.946</c:v>
                </c:pt>
                <c:pt idx="14">
                  <c:v>133.292</c:v>
                </c:pt>
                <c:pt idx="15">
                  <c:v>152.36199999999999</c:v>
                </c:pt>
                <c:pt idx="16">
                  <c:v>150.131</c:v>
                </c:pt>
                <c:pt idx="17">
                  <c:v>149.928</c:v>
                </c:pt>
                <c:pt idx="18">
                  <c:v>141.001</c:v>
                </c:pt>
                <c:pt idx="19">
                  <c:v>111.989</c:v>
                </c:pt>
                <c:pt idx="20">
                  <c:v>71.616200000000006</c:v>
                </c:pt>
                <c:pt idx="21">
                  <c:v>41.184399999999997</c:v>
                </c:pt>
                <c:pt idx="22">
                  <c:v>18.867699999999999</c:v>
                </c:pt>
                <c:pt idx="23">
                  <c:v>11.158300000000001</c:v>
                </c:pt>
                <c:pt idx="24">
                  <c:v>5.4777199999999997</c:v>
                </c:pt>
                <c:pt idx="25">
                  <c:v>1.62303</c:v>
                </c:pt>
                <c:pt idx="26">
                  <c:v>1.62303</c:v>
                </c:pt>
                <c:pt idx="27">
                  <c:v>0.40575699999999998</c:v>
                </c:pt>
                <c:pt idx="28">
                  <c:v>0.202878</c:v>
                </c:pt>
                <c:pt idx="29">
                  <c:v>0.40575699999999998</c:v>
                </c:pt>
                <c:pt idx="30">
                  <c:v>0.202878</c:v>
                </c:pt>
                <c:pt idx="31">
                  <c:v>0.202878</c:v>
                </c:pt>
                <c:pt idx="32">
                  <c:v>0.202878</c:v>
                </c:pt>
                <c:pt idx="33">
                  <c:v>0</c:v>
                </c:pt>
                <c:pt idx="34">
                  <c:v>0</c:v>
                </c:pt>
                <c:pt idx="35">
                  <c:v>0.202878</c:v>
                </c:pt>
                <c:pt idx="36">
                  <c:v>0.60863500000000004</c:v>
                </c:pt>
                <c:pt idx="37">
                  <c:v>0</c:v>
                </c:pt>
                <c:pt idx="38">
                  <c:v>0</c:v>
                </c:pt>
                <c:pt idx="39">
                  <c:v>0</c:v>
                </c:pt>
                <c:pt idx="40">
                  <c:v>0</c:v>
                </c:pt>
                <c:pt idx="41">
                  <c:v>0</c:v>
                </c:pt>
                <c:pt idx="42">
                  <c:v>0</c:v>
                </c:pt>
                <c:pt idx="43">
                  <c:v>0</c:v>
                </c:pt>
                <c:pt idx="44">
                  <c:v>0.202878</c:v>
                </c:pt>
                <c:pt idx="45">
                  <c:v>0</c:v>
                </c:pt>
                <c:pt idx="46">
                  <c:v>0.202878</c:v>
                </c:pt>
                <c:pt idx="47">
                  <c:v>0</c:v>
                </c:pt>
              </c:numCache>
            </c:numRef>
          </c:yVal>
          <c:smooth val="0"/>
          <c:extLst>
            <c:ext xmlns:c16="http://schemas.microsoft.com/office/drawing/2014/chart" uri="{C3380CC4-5D6E-409C-BE32-E72D297353CC}">
              <c16:uniqueId val="{00000005-E4B5-4120-854C-693671C7FE26}"/>
            </c:ext>
          </c:extLst>
        </c:ser>
        <c:ser>
          <c:idx val="6"/>
          <c:order val="6"/>
          <c:tx>
            <c:strRef>
              <c:f>'Data_07_As-1'!$S$14</c:f>
              <c:strCache>
                <c:ptCount val="1"/>
                <c:pt idx="0">
                  <c:v>As-1 75As 28Si Int. (Counts/s)</c:v>
                </c:pt>
              </c:strCache>
            </c:strRef>
          </c:tx>
          <c:spPr>
            <a:ln>
              <a:solidFill>
                <a:sysClr val="windowText" lastClr="000000"/>
              </a:solidFill>
              <a:prstDash val="lgDash"/>
            </a:ln>
          </c:spPr>
          <c:marker>
            <c:symbol val="none"/>
          </c:marker>
          <c:xVal>
            <c:numRef>
              <c:f>'Data_07_As-1'!$S$16:$S$64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'Data_07_As-1'!$U$16:$U$64</c:f>
              <c:numCache>
                <c:formatCode>0.00E+00</c:formatCode>
                <c:ptCount val="49"/>
                <c:pt idx="0">
                  <c:v>0</c:v>
                </c:pt>
                <c:pt idx="1">
                  <c:v>0.202878</c:v>
                </c:pt>
                <c:pt idx="2">
                  <c:v>0</c:v>
                </c:pt>
                <c:pt idx="3">
                  <c:v>0.202878</c:v>
                </c:pt>
                <c:pt idx="4">
                  <c:v>0.40575699999999998</c:v>
                </c:pt>
                <c:pt idx="5">
                  <c:v>0.202878</c:v>
                </c:pt>
                <c:pt idx="6">
                  <c:v>0.40575699999999998</c:v>
                </c:pt>
                <c:pt idx="7">
                  <c:v>1.0143899999999999</c:v>
                </c:pt>
                <c:pt idx="8">
                  <c:v>1.0143899999999999</c:v>
                </c:pt>
                <c:pt idx="9">
                  <c:v>3.04318</c:v>
                </c:pt>
                <c:pt idx="10">
                  <c:v>4.2604499999999996</c:v>
                </c:pt>
                <c:pt idx="11">
                  <c:v>7.9122599999999998</c:v>
                </c:pt>
                <c:pt idx="12">
                  <c:v>14.607200000000001</c:v>
                </c:pt>
                <c:pt idx="13">
                  <c:v>19.679200000000002</c:v>
                </c:pt>
                <c:pt idx="14">
                  <c:v>27.7944</c:v>
                </c:pt>
                <c:pt idx="15">
                  <c:v>31.649100000000001</c:v>
                </c:pt>
                <c:pt idx="16">
                  <c:v>40.17</c:v>
                </c:pt>
                <c:pt idx="17">
                  <c:v>40.778599999999997</c:v>
                </c:pt>
                <c:pt idx="18">
                  <c:v>45.8506</c:v>
                </c:pt>
                <c:pt idx="19">
                  <c:v>30.837499999999999</c:v>
                </c:pt>
                <c:pt idx="20">
                  <c:v>23.1282</c:v>
                </c:pt>
                <c:pt idx="21">
                  <c:v>11.5641</c:v>
                </c:pt>
                <c:pt idx="22">
                  <c:v>4.8690800000000003</c:v>
                </c:pt>
                <c:pt idx="23">
                  <c:v>3.6518099999999998</c:v>
                </c:pt>
                <c:pt idx="24">
                  <c:v>1.2172700000000001</c:v>
                </c:pt>
                <c:pt idx="25">
                  <c:v>0.202878</c:v>
                </c:pt>
                <c:pt idx="26">
                  <c:v>0.40575699999999998</c:v>
                </c:pt>
                <c:pt idx="27">
                  <c:v>0.202878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6-E4B5-4120-854C-693671C7FE26}"/>
            </c:ext>
          </c:extLst>
        </c:ser>
        <c:dLbls>
          <c:showLegendKey val="0"/>
          <c:showVal val="0"/>
          <c:showCatName val="0"/>
          <c:showSerName val="0"/>
          <c:showPercent val="0"/>
          <c:showBubbleSize val="0"/>
        </c:dLbls>
        <c:axId val="433158488"/>
        <c:axId val="433162096"/>
        <c:extLst>
          <c:ext xmlns:c15="http://schemas.microsoft.com/office/drawing/2012/chart" uri="{02D57815-91ED-43cb-92C2-25804820EDAC}">
            <c15:filteredScatterSeries>
              <c15:ser>
                <c:idx val="1"/>
                <c:order val="1"/>
                <c:tx>
                  <c:strRef>
                    <c:extLst>
                      <c:ext uri="{02D57815-91ED-43cb-92C2-25804820EDAC}">
                        <c15:formulaRef>
                          <c15:sqref>'Data_07_As-1'!$D$14</c15:sqref>
                        </c15:formulaRef>
                      </c:ext>
                    </c:extLst>
                    <c:strCache>
                      <c:ptCount val="1"/>
                      <c:pt idx="0">
                        <c:v>As-1 13C Int. (Counts/s)</c:v>
                      </c:pt>
                    </c:strCache>
                  </c:strRef>
                </c:tx>
                <c:marker>
                  <c:symbol val="none"/>
                </c:marker>
                <c:xVal>
                  <c:numRef>
                    <c:extLst>
                      <c:ext uri="{02D57815-91ED-43cb-92C2-25804820EDAC}">
                        <c15:formulaRef>
                          <c15:sqref>'Data_07_As-1'!$D$16:$D$64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'Data_07_As-1'!$F$16:$F$64</c15:sqref>
                        </c15:formulaRef>
                      </c:ext>
                    </c:extLst>
                    <c:numCache>
                      <c:formatCode>0.00E+00</c:formatCode>
                      <c:ptCount val="49"/>
                      <c:pt idx="0">
                        <c:v>0</c:v>
                      </c:pt>
                      <c:pt idx="1">
                        <c:v>0</c:v>
                      </c:pt>
                      <c:pt idx="2">
                        <c:v>0.81151399999999996</c:v>
                      </c:pt>
                      <c:pt idx="3">
                        <c:v>0.81151399999999996</c:v>
                      </c:pt>
                      <c:pt idx="4">
                        <c:v>1.62303</c:v>
                      </c:pt>
                      <c:pt idx="5">
                        <c:v>2.0287799999999998</c:v>
                      </c:pt>
                      <c:pt idx="6">
                        <c:v>3.8546900000000002</c:v>
                      </c:pt>
                      <c:pt idx="7">
                        <c:v>3.6518099999999998</c:v>
                      </c:pt>
                      <c:pt idx="8">
                        <c:v>9.5352800000000002</c:v>
                      </c:pt>
                      <c:pt idx="9">
                        <c:v>13.5929</c:v>
                      </c:pt>
                      <c:pt idx="10">
                        <c:v>23.939699999999998</c:v>
                      </c:pt>
                      <c:pt idx="11">
                        <c:v>46.256300000000003</c:v>
                      </c:pt>
                      <c:pt idx="12">
                        <c:v>48.690899999999999</c:v>
                      </c:pt>
                      <c:pt idx="13">
                        <c:v>47.067900000000002</c:v>
                      </c:pt>
                      <c:pt idx="14">
                        <c:v>52.5456</c:v>
                      </c:pt>
                      <c:pt idx="15">
                        <c:v>54.777200000000001</c:v>
                      </c:pt>
                      <c:pt idx="16">
                        <c:v>47.270800000000001</c:v>
                      </c:pt>
                      <c:pt idx="17">
                        <c:v>38.141199999999998</c:v>
                      </c:pt>
                      <c:pt idx="18">
                        <c:v>32.866300000000003</c:v>
                      </c:pt>
                      <c:pt idx="19">
                        <c:v>22.316600000000001</c:v>
                      </c:pt>
                      <c:pt idx="20">
                        <c:v>18.2591</c:v>
                      </c:pt>
                      <c:pt idx="21">
                        <c:v>13.187099999999999</c:v>
                      </c:pt>
                      <c:pt idx="22">
                        <c:v>14.404400000000001</c:v>
                      </c:pt>
                      <c:pt idx="23">
                        <c:v>13.39</c:v>
                      </c:pt>
                      <c:pt idx="24">
                        <c:v>11.5641</c:v>
                      </c:pt>
                      <c:pt idx="25">
                        <c:v>8.5208999999999993</c:v>
                      </c:pt>
                      <c:pt idx="26">
                        <c:v>8.72377</c:v>
                      </c:pt>
                      <c:pt idx="27">
                        <c:v>9.7381700000000002</c:v>
                      </c:pt>
                      <c:pt idx="28">
                        <c:v>9.1295300000000008</c:v>
                      </c:pt>
                      <c:pt idx="29">
                        <c:v>8.3180099999999992</c:v>
                      </c:pt>
                      <c:pt idx="30">
                        <c:v>9.3324099999999994</c:v>
                      </c:pt>
                      <c:pt idx="31">
                        <c:v>10.3468</c:v>
                      </c:pt>
                      <c:pt idx="32">
                        <c:v>9.5352899999999998</c:v>
                      </c:pt>
                      <c:pt idx="33">
                        <c:v>8.92666</c:v>
                      </c:pt>
                      <c:pt idx="34">
                        <c:v>9.3324099999999994</c:v>
                      </c:pt>
                      <c:pt idx="35">
                        <c:v>9.9410500000000006</c:v>
                      </c:pt>
                      <c:pt idx="36">
                        <c:v>9.5352800000000002</c:v>
                      </c:pt>
                      <c:pt idx="37">
                        <c:v>8.5208899999999996</c:v>
                      </c:pt>
                      <c:pt idx="38">
                        <c:v>8.1151400000000002</c:v>
                      </c:pt>
                      <c:pt idx="39">
                        <c:v>7.5065</c:v>
                      </c:pt>
                      <c:pt idx="40">
                        <c:v>5.2748400000000002</c:v>
                      </c:pt>
                      <c:pt idx="41">
                        <c:v>5.6805899999999996</c:v>
                      </c:pt>
                      <c:pt idx="42">
                        <c:v>6.2892299999999999</c:v>
                      </c:pt>
                      <c:pt idx="43">
                        <c:v>5.0719599999999998</c:v>
                      </c:pt>
                      <c:pt idx="44">
                        <c:v>5.0719599999999998</c:v>
                      </c:pt>
                      <c:pt idx="45">
                        <c:v>7.1007400000000001</c:v>
                      </c:pt>
                      <c:pt idx="46">
                        <c:v>5.0719700000000003</c:v>
                      </c:pt>
                      <c:pt idx="47">
                        <c:v>4.8690800000000003</c:v>
                      </c:pt>
                      <c:pt idx="48">
                        <c:v>4.4633200000000004</c:v>
                      </c:pt>
                    </c:numCache>
                  </c:numRef>
                </c:yVal>
                <c:smooth val="0"/>
                <c:extLst>
                  <c:ext xmlns:c16="http://schemas.microsoft.com/office/drawing/2014/chart" uri="{C3380CC4-5D6E-409C-BE32-E72D297353CC}">
                    <c16:uniqueId val="{00000001-E4B5-4120-854C-693671C7FE26}"/>
                  </c:ext>
                </c:extLst>
              </c15:ser>
            </c15:filteredScatterSeries>
            <c15:filteredScatterSeries>
              <c15:ser>
                <c:idx val="3"/>
                <c:order val="3"/>
                <c:tx>
                  <c:strRef>
                    <c:extLst>
                      <c:ext xmlns:c15="http://schemas.microsoft.com/office/drawing/2012/chart" uri="{02D57815-91ED-43cb-92C2-25804820EDAC}">
                        <c15:formulaRef>
                          <c15:sqref>'Data_07_As-1'!$J$14</c15:sqref>
                        </c15:formulaRef>
                      </c:ext>
                    </c:extLst>
                    <c:strCache>
                      <c:ptCount val="1"/>
                      <c:pt idx="0">
                        <c:v>As-1 18O Int. (Counts/s)</c:v>
                      </c:pt>
                    </c:strCache>
                  </c:strRef>
                </c:tx>
                <c:marker>
                  <c:symbol val="none"/>
                </c:marker>
                <c:xVal>
                  <c:numRef>
                    <c:extLst>
                      <c:ext xmlns:c15="http://schemas.microsoft.com/office/drawing/2012/chart" uri="{02D57815-91ED-43cb-92C2-25804820EDAC}">
                        <c15:formulaRef>
                          <c15:sqref>'Data_07_As-1'!$J$16:$J$64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numCache>
                  </c:numRef>
                </c:xVal>
                <c:yVal>
                  <c:numRef>
                    <c:extLst>
                      <c:ext xmlns:c15="http://schemas.microsoft.com/office/drawing/2012/chart" uri="{02D57815-91ED-43cb-92C2-25804820EDAC}">
                        <c15:formulaRef>
                          <c15:sqref>'Data_07_As-1'!$L$16:$L$64</c15:sqref>
                        </c15:formulaRef>
                      </c:ext>
                    </c:extLst>
                    <c:numCache>
                      <c:formatCode>0.00E+00</c:formatCode>
                      <c:ptCount val="49"/>
                      <c:pt idx="0">
                        <c:v>0</c:v>
                      </c:pt>
                      <c:pt idx="1">
                        <c:v>0</c:v>
                      </c:pt>
                      <c:pt idx="2">
                        <c:v>2.2316600000000002</c:v>
                      </c:pt>
                      <c:pt idx="3">
                        <c:v>1.2172700000000001</c:v>
                      </c:pt>
                      <c:pt idx="4">
                        <c:v>2.8403</c:v>
                      </c:pt>
                      <c:pt idx="5">
                        <c:v>2.8403</c:v>
                      </c:pt>
                      <c:pt idx="6">
                        <c:v>7.91228</c:v>
                      </c:pt>
                      <c:pt idx="7">
                        <c:v>8.5208999999999993</c:v>
                      </c:pt>
                      <c:pt idx="8">
                        <c:v>10.752599999999999</c:v>
                      </c:pt>
                      <c:pt idx="9">
                        <c:v>21.505099999999999</c:v>
                      </c:pt>
                      <c:pt idx="10">
                        <c:v>31.243300000000001</c:v>
                      </c:pt>
                      <c:pt idx="11">
                        <c:v>48.488</c:v>
                      </c:pt>
                      <c:pt idx="12">
                        <c:v>72.427800000000005</c:v>
                      </c:pt>
                      <c:pt idx="13">
                        <c:v>82.368899999999996</c:v>
                      </c:pt>
                      <c:pt idx="14">
                        <c:v>93.324299999999994</c:v>
                      </c:pt>
                      <c:pt idx="15">
                        <c:v>126.79900000000001</c:v>
                      </c:pt>
                      <c:pt idx="16">
                        <c:v>140.19</c:v>
                      </c:pt>
                      <c:pt idx="17">
                        <c:v>149.11600000000001</c:v>
                      </c:pt>
                      <c:pt idx="18">
                        <c:v>188.06899999999999</c:v>
                      </c:pt>
                      <c:pt idx="19">
                        <c:v>203.89400000000001</c:v>
                      </c:pt>
                      <c:pt idx="20">
                        <c:v>183.809</c:v>
                      </c:pt>
                      <c:pt idx="21">
                        <c:v>193.14099999999999</c:v>
                      </c:pt>
                      <c:pt idx="22">
                        <c:v>185.63499999999999</c:v>
                      </c:pt>
                      <c:pt idx="23">
                        <c:v>184.012</c:v>
                      </c:pt>
                      <c:pt idx="24">
                        <c:v>174.88200000000001</c:v>
                      </c:pt>
                      <c:pt idx="25">
                        <c:v>171.02699999999999</c:v>
                      </c:pt>
                      <c:pt idx="26">
                        <c:v>177.92500000000001</c:v>
                      </c:pt>
                      <c:pt idx="27">
                        <c:v>165.55</c:v>
                      </c:pt>
                      <c:pt idx="28">
                        <c:v>174.071</c:v>
                      </c:pt>
                      <c:pt idx="29">
                        <c:v>160.27500000000001</c:v>
                      </c:pt>
                      <c:pt idx="30">
                        <c:v>167.98400000000001</c:v>
                      </c:pt>
                      <c:pt idx="31">
                        <c:v>170.82499999999999</c:v>
                      </c:pt>
                      <c:pt idx="32">
                        <c:v>163.72399999999999</c:v>
                      </c:pt>
                      <c:pt idx="33">
                        <c:v>159.26</c:v>
                      </c:pt>
                      <c:pt idx="34">
                        <c:v>167.376</c:v>
                      </c:pt>
                      <c:pt idx="35">
                        <c:v>140.19</c:v>
                      </c:pt>
                      <c:pt idx="36">
                        <c:v>145.059</c:v>
                      </c:pt>
                      <c:pt idx="37">
                        <c:v>125.17700000000001</c:v>
                      </c:pt>
                      <c:pt idx="38">
                        <c:v>127.408</c:v>
                      </c:pt>
                      <c:pt idx="39">
                        <c:v>132.27699999999999</c:v>
                      </c:pt>
                      <c:pt idx="40">
                        <c:v>123.756</c:v>
                      </c:pt>
                      <c:pt idx="41">
                        <c:v>120.51</c:v>
                      </c:pt>
                      <c:pt idx="42">
                        <c:v>109.55500000000001</c:v>
                      </c:pt>
                      <c:pt idx="43">
                        <c:v>108.337</c:v>
                      </c:pt>
                      <c:pt idx="44">
                        <c:v>116.047</c:v>
                      </c:pt>
                      <c:pt idx="45">
                        <c:v>96.570499999999996</c:v>
                      </c:pt>
                      <c:pt idx="46">
                        <c:v>107.932</c:v>
                      </c:pt>
                      <c:pt idx="47">
                        <c:v>91.092699999999994</c:v>
                      </c:pt>
                      <c:pt idx="48">
                        <c:v>2244.4</c:v>
                      </c:pt>
                    </c:numCache>
                  </c:numRef>
                </c:yVal>
                <c:smooth val="0"/>
                <c:extLst>
                  <c:ext xmlns:c16="http://schemas.microsoft.com/office/drawing/2014/chart" uri="{C3380CC4-5D6E-409C-BE32-E72D297353CC}">
                    <c16:uniqueId val="{00000003-E4B5-4120-854C-693671C7FE2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'Data_07_As-1'!$V$14</c15:sqref>
                        </c15:formulaRef>
                      </c:ext>
                    </c:extLst>
                    <c:strCache>
                      <c:ptCount val="1"/>
                      <c:pt idx="0">
                        <c:v>As-1 197Au Int. (Counts/s)</c:v>
                      </c:pt>
                    </c:strCache>
                  </c:strRef>
                </c:tx>
                <c:marker>
                  <c:symbol val="none"/>
                </c:marker>
                <c:xVal>
                  <c:numRef>
                    <c:extLst xmlns:c15="http://schemas.microsoft.com/office/drawing/2012/chart">
                      <c:ext xmlns:c15="http://schemas.microsoft.com/office/drawing/2012/chart" uri="{02D57815-91ED-43cb-92C2-25804820EDAC}">
                        <c15:formulaRef>
                          <c15:sqref>'Data_07_As-1'!$V$16:$V$64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0</c:v>
                      </c:pt>
                    </c:numCache>
                  </c:numRef>
                </c:xVal>
                <c:yVal>
                  <c:numRef>
                    <c:extLst xmlns:c15="http://schemas.microsoft.com/office/drawing/2012/chart">
                      <c:ext xmlns:c15="http://schemas.microsoft.com/office/drawing/2012/chart" uri="{02D57815-91ED-43cb-92C2-25804820EDAC}">
                        <c15:formulaRef>
                          <c15:sqref>'Data_07_As-1'!$X$16:$X$64</c15:sqref>
                        </c15:formulaRef>
                      </c:ext>
                    </c:extLst>
                    <c:numCache>
                      <c:formatCode>0.00E+00</c:formatCode>
                      <c:ptCount val="49"/>
                      <c:pt idx="0">
                        <c:v>0</c:v>
                      </c:pt>
                      <c:pt idx="1">
                        <c:v>0.33635399999999999</c:v>
                      </c:pt>
                      <c:pt idx="2">
                        <c:v>0</c:v>
                      </c:pt>
                      <c:pt idx="3">
                        <c:v>0</c:v>
                      </c:pt>
                      <c:pt idx="4">
                        <c:v>0.33635399999999999</c:v>
                      </c:pt>
                      <c:pt idx="5">
                        <c:v>0.67270700000000005</c:v>
                      </c:pt>
                      <c:pt idx="6">
                        <c:v>0.67270700000000005</c:v>
                      </c:pt>
                      <c:pt idx="7">
                        <c:v>1.34541</c:v>
                      </c:pt>
                      <c:pt idx="8">
                        <c:v>0</c:v>
                      </c:pt>
                      <c:pt idx="9">
                        <c:v>1.68177</c:v>
                      </c:pt>
                      <c:pt idx="10">
                        <c:v>3.02718</c:v>
                      </c:pt>
                      <c:pt idx="11">
                        <c:v>5.7180099999999996</c:v>
                      </c:pt>
                      <c:pt idx="12">
                        <c:v>6.0543699999999996</c:v>
                      </c:pt>
                      <c:pt idx="13">
                        <c:v>13.4541</c:v>
                      </c:pt>
                      <c:pt idx="14">
                        <c:v>9.4179200000000005</c:v>
                      </c:pt>
                      <c:pt idx="15">
                        <c:v>11.0997</c:v>
                      </c:pt>
                      <c:pt idx="16">
                        <c:v>9.08155</c:v>
                      </c:pt>
                      <c:pt idx="17">
                        <c:v>8.0724900000000002</c:v>
                      </c:pt>
                      <c:pt idx="18">
                        <c:v>6.39072</c:v>
                      </c:pt>
                      <c:pt idx="19">
                        <c:v>3.02718</c:v>
                      </c:pt>
                      <c:pt idx="20">
                        <c:v>1.34541</c:v>
                      </c:pt>
                      <c:pt idx="21">
                        <c:v>2.0181200000000001</c:v>
                      </c:pt>
                      <c:pt idx="22">
                        <c:v>0.67270700000000005</c:v>
                      </c:pt>
                      <c:pt idx="23">
                        <c:v>0.33635399999999999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xmlns:c15="http://schemas.microsoft.com/office/drawing/2012/chart">
                  <c:ext xmlns:c16="http://schemas.microsoft.com/office/drawing/2014/chart" uri="{C3380CC4-5D6E-409C-BE32-E72D297353CC}">
                    <c16:uniqueId val="{00000007-E4B5-4120-854C-693671C7FE26}"/>
                  </c:ext>
                </c:extLst>
              </c15:ser>
            </c15:filteredScatterSeries>
          </c:ext>
        </c:extLst>
      </c:scatterChart>
      <c:scatterChart>
        <c:scatterStyle val="lineMarker"/>
        <c:varyColors val="0"/>
        <c:ser>
          <c:idx val="8"/>
          <c:order val="8"/>
          <c:tx>
            <c:strRef>
              <c:f>'Data_07_As-1'!$Y$14</c:f>
              <c:strCache>
                <c:ptCount val="1"/>
                <c:pt idx="0">
                  <c:v>As-3 As Conc. using RSF (At./cm3)</c:v>
                </c:pt>
              </c:strCache>
            </c:strRef>
          </c:tx>
          <c:spPr>
            <a:ln>
              <a:solidFill>
                <a:srgbClr val="FF0000"/>
              </a:solidFill>
            </a:ln>
          </c:spPr>
          <c:marker>
            <c:symbol val="none"/>
          </c:marker>
          <c:xVal>
            <c:numRef>
              <c:f>'Data_07_As-1'!$Y$16:$Y$64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0</c:v>
                </c:pt>
              </c:numCache>
            </c:numRef>
          </c:xVal>
          <c:yVal>
            <c:numRef>
              <c:f>'Data_07_As-1'!$AA$16:$AA$64</c:f>
              <c:numCache>
                <c:formatCode>0.00E+00</c:formatCode>
                <c:ptCount val="49"/>
                <c:pt idx="0">
                  <c:v>0</c:v>
                </c:pt>
                <c:pt idx="1">
                  <c:v>6.8409E+17</c:v>
                </c:pt>
                <c:pt idx="2">
                  <c:v>9.1212E+17</c:v>
                </c:pt>
                <c:pt idx="3">
                  <c:v>1.59621E+18</c:v>
                </c:pt>
                <c:pt idx="4">
                  <c:v>2.2803E+18</c:v>
                </c:pt>
                <c:pt idx="5">
                  <c:v>1.82424E+18</c:v>
                </c:pt>
                <c:pt idx="6">
                  <c:v>2.96439E+18</c:v>
                </c:pt>
                <c:pt idx="7">
                  <c:v>5.70075E+18</c:v>
                </c:pt>
                <c:pt idx="8">
                  <c:v>1.16295E+19</c:v>
                </c:pt>
                <c:pt idx="9">
                  <c:v>2.34871E+19</c:v>
                </c:pt>
                <c:pt idx="10">
                  <c:v>4.10454E+19</c:v>
                </c:pt>
                <c:pt idx="11">
                  <c:v>6.52167E+19</c:v>
                </c:pt>
                <c:pt idx="12">
                  <c:v>1.03754E+20</c:v>
                </c:pt>
                <c:pt idx="13">
                  <c:v>1.22452E+20</c:v>
                </c:pt>
                <c:pt idx="14">
                  <c:v>1.49816E+20</c:v>
                </c:pt>
                <c:pt idx="15">
                  <c:v>1.71251E+20</c:v>
                </c:pt>
                <c:pt idx="16">
                  <c:v>1.68743E+20</c:v>
                </c:pt>
                <c:pt idx="17">
                  <c:v>1.68515E+20</c:v>
                </c:pt>
                <c:pt idx="18">
                  <c:v>1.58481E+20</c:v>
                </c:pt>
                <c:pt idx="19">
                  <c:v>1.25873E+20</c:v>
                </c:pt>
                <c:pt idx="20">
                  <c:v>8.04947E+19</c:v>
                </c:pt>
                <c:pt idx="21">
                  <c:v>4.62901E+19</c:v>
                </c:pt>
                <c:pt idx="22">
                  <c:v>2.12068E+19</c:v>
                </c:pt>
                <c:pt idx="23">
                  <c:v>1.25416E+19</c:v>
                </c:pt>
                <c:pt idx="24">
                  <c:v>6.15681E+18</c:v>
                </c:pt>
                <c:pt idx="25">
                  <c:v>1.82424E+18</c:v>
                </c:pt>
                <c:pt idx="26">
                  <c:v>1.82424E+18</c:v>
                </c:pt>
                <c:pt idx="27">
                  <c:v>4.5606E+17</c:v>
                </c:pt>
                <c:pt idx="28">
                  <c:v>2.2803E+17</c:v>
                </c:pt>
                <c:pt idx="29">
                  <c:v>4.5606E+17</c:v>
                </c:pt>
                <c:pt idx="30">
                  <c:v>2.2803E+17</c:v>
                </c:pt>
                <c:pt idx="31">
                  <c:v>2.2803E+17</c:v>
                </c:pt>
                <c:pt idx="32">
                  <c:v>2.2803E+17</c:v>
                </c:pt>
                <c:pt idx="33">
                  <c:v>0</c:v>
                </c:pt>
                <c:pt idx="34">
                  <c:v>0</c:v>
                </c:pt>
                <c:pt idx="35">
                  <c:v>2.2803E+17</c:v>
                </c:pt>
                <c:pt idx="36">
                  <c:v>6.8409E+17</c:v>
                </c:pt>
                <c:pt idx="37">
                  <c:v>0</c:v>
                </c:pt>
                <c:pt idx="38">
                  <c:v>0</c:v>
                </c:pt>
                <c:pt idx="39">
                  <c:v>0</c:v>
                </c:pt>
                <c:pt idx="40">
                  <c:v>0</c:v>
                </c:pt>
                <c:pt idx="41">
                  <c:v>0</c:v>
                </c:pt>
                <c:pt idx="42">
                  <c:v>0</c:v>
                </c:pt>
                <c:pt idx="43">
                  <c:v>0</c:v>
                </c:pt>
                <c:pt idx="44">
                  <c:v>2.2803E+17</c:v>
                </c:pt>
                <c:pt idx="45">
                  <c:v>0</c:v>
                </c:pt>
                <c:pt idx="46">
                  <c:v>2.2803E+17</c:v>
                </c:pt>
                <c:pt idx="47">
                  <c:v>0</c:v>
                </c:pt>
              </c:numCache>
            </c:numRef>
          </c:yVal>
          <c:smooth val="0"/>
          <c:extLst>
            <c:ext xmlns:c16="http://schemas.microsoft.com/office/drawing/2014/chart" uri="{C3380CC4-5D6E-409C-BE32-E72D297353CC}">
              <c16:uniqueId val="{00000008-E4B5-4120-854C-693671C7FE26}"/>
            </c:ext>
          </c:extLst>
        </c:ser>
        <c:ser>
          <c:idx val="9"/>
          <c:order val="9"/>
          <c:tx>
            <c:strRef>
              <c:f>'Data_07_As-1'!$AB$14</c:f>
              <c:strCache>
                <c:ptCount val="1"/>
                <c:pt idx="0">
                  <c:v>As-2 As Conc. from 103AsSi RSF (At./cm3)</c:v>
                </c:pt>
              </c:strCache>
            </c:strRef>
          </c:tx>
          <c:spPr>
            <a:ln>
              <a:solidFill>
                <a:sysClr val="windowText" lastClr="000000"/>
              </a:solidFill>
            </a:ln>
          </c:spPr>
          <c:marker>
            <c:symbol val="none"/>
          </c:marker>
          <c:xVal>
            <c:numRef>
              <c:f>'Data_07_As-1'!$AB$16:$AB$64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numCache>
            </c:numRef>
          </c:xVal>
          <c:yVal>
            <c:numRef>
              <c:f>'Data_07_As-1'!$AD$16:$AD$64</c:f>
              <c:numCache>
                <c:formatCode>0.00E+00</c:formatCode>
                <c:ptCount val="49"/>
                <c:pt idx="0">
                  <c:v>0</c:v>
                </c:pt>
                <c:pt idx="1">
                  <c:v>6.17169E+17</c:v>
                </c:pt>
                <c:pt idx="2">
                  <c:v>0</c:v>
                </c:pt>
                <c:pt idx="3">
                  <c:v>6.17169E+17</c:v>
                </c:pt>
                <c:pt idx="4">
                  <c:v>1.23434E+18</c:v>
                </c:pt>
                <c:pt idx="5">
                  <c:v>6.17169E+17</c:v>
                </c:pt>
                <c:pt idx="6">
                  <c:v>1.23434E+18</c:v>
                </c:pt>
                <c:pt idx="7">
                  <c:v>3.08584E+18</c:v>
                </c:pt>
                <c:pt idx="8">
                  <c:v>3.08584E+18</c:v>
                </c:pt>
                <c:pt idx="9">
                  <c:v>9.25753E+18</c:v>
                </c:pt>
                <c:pt idx="10">
                  <c:v>1.29606E+19</c:v>
                </c:pt>
                <c:pt idx="11">
                  <c:v>2.40696E+19</c:v>
                </c:pt>
                <c:pt idx="12">
                  <c:v>4.44362E+19</c:v>
                </c:pt>
                <c:pt idx="13">
                  <c:v>5.98654E+19</c:v>
                </c:pt>
                <c:pt idx="14">
                  <c:v>8.45522E+19</c:v>
                </c:pt>
                <c:pt idx="15">
                  <c:v>9.62785E+19</c:v>
                </c:pt>
                <c:pt idx="16">
                  <c:v>1.222E+20</c:v>
                </c:pt>
                <c:pt idx="17">
                  <c:v>1.24051E+20</c:v>
                </c:pt>
                <c:pt idx="18">
                  <c:v>1.3948E+20</c:v>
                </c:pt>
                <c:pt idx="19">
                  <c:v>9.38097E+19</c:v>
                </c:pt>
                <c:pt idx="20">
                  <c:v>7.03573E+19</c:v>
                </c:pt>
                <c:pt idx="21">
                  <c:v>3.51786E+19</c:v>
                </c:pt>
                <c:pt idx="22">
                  <c:v>1.48121E+19</c:v>
                </c:pt>
                <c:pt idx="23">
                  <c:v>1.1109E+19</c:v>
                </c:pt>
                <c:pt idx="24">
                  <c:v>3.70301E+18</c:v>
                </c:pt>
                <c:pt idx="25">
                  <c:v>6.17169E+17</c:v>
                </c:pt>
                <c:pt idx="26">
                  <c:v>1.23434E+18</c:v>
                </c:pt>
                <c:pt idx="27">
                  <c:v>6.17169E+17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9-E4B5-4120-854C-693671C7FE26}"/>
            </c:ext>
          </c:extLst>
        </c:ser>
        <c:ser>
          <c:idx val="10"/>
          <c:order val="10"/>
          <c:tx>
            <c:strRef>
              <c:f>'Data_07_As-1'!$AE$14</c:f>
              <c:strCache>
                <c:ptCount val="1"/>
                <c:pt idx="0">
                  <c:v>As-1 As Conc. using SF (At./cm3)</c:v>
                </c:pt>
              </c:strCache>
            </c:strRef>
          </c:tx>
          <c:spPr>
            <a:ln>
              <a:solidFill>
                <a:srgbClr val="FF0000"/>
              </a:solidFill>
              <a:prstDash val="sysDash"/>
            </a:ln>
          </c:spPr>
          <c:marker>
            <c:symbol val="none"/>
          </c:marker>
          <c:xVal>
            <c:numRef>
              <c:f>'Data_07_As-1'!$AE$16:$AE$64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'Data_07_As-1'!$AG$16:$AG$64</c:f>
              <c:numCache>
                <c:formatCode>0.00E+00</c:formatCode>
                <c:ptCount val="49"/>
                <c:pt idx="0">
                  <c:v>0</c:v>
                </c:pt>
                <c:pt idx="1">
                  <c:v>2.95092E+17</c:v>
                </c:pt>
                <c:pt idx="2">
                  <c:v>3.93456E+17</c:v>
                </c:pt>
                <c:pt idx="3">
                  <c:v>6.88549E+17</c:v>
                </c:pt>
                <c:pt idx="4">
                  <c:v>9.83641E+17</c:v>
                </c:pt>
                <c:pt idx="5">
                  <c:v>7.86913E+17</c:v>
                </c:pt>
                <c:pt idx="6">
                  <c:v>1.27873E+18</c:v>
                </c:pt>
                <c:pt idx="7">
                  <c:v>2.4591E+18</c:v>
                </c:pt>
                <c:pt idx="8">
                  <c:v>5.01657E+18</c:v>
                </c:pt>
                <c:pt idx="9">
                  <c:v>1.01315E+19</c:v>
                </c:pt>
                <c:pt idx="10">
                  <c:v>1.77056E+19</c:v>
                </c:pt>
                <c:pt idx="11">
                  <c:v>2.81322E+19</c:v>
                </c:pt>
                <c:pt idx="12">
                  <c:v>4.47558E+19</c:v>
                </c:pt>
                <c:pt idx="13">
                  <c:v>5.28217E+19</c:v>
                </c:pt>
                <c:pt idx="14">
                  <c:v>6.46254E+19</c:v>
                </c:pt>
                <c:pt idx="15">
                  <c:v>7.38718E+19</c:v>
                </c:pt>
                <c:pt idx="16">
                  <c:v>7.27897E+19</c:v>
                </c:pt>
                <c:pt idx="17">
                  <c:v>7.26914E+19</c:v>
                </c:pt>
                <c:pt idx="18">
                  <c:v>6.83633E+19</c:v>
                </c:pt>
                <c:pt idx="19">
                  <c:v>5.42972E+19</c:v>
                </c:pt>
                <c:pt idx="20">
                  <c:v>3.47226E+19</c:v>
                </c:pt>
                <c:pt idx="21">
                  <c:v>1.99679E+19</c:v>
                </c:pt>
                <c:pt idx="22">
                  <c:v>9.14786E+18</c:v>
                </c:pt>
                <c:pt idx="23">
                  <c:v>5.41003E+18</c:v>
                </c:pt>
                <c:pt idx="24">
                  <c:v>2.65583E+18</c:v>
                </c:pt>
                <c:pt idx="25">
                  <c:v>7.86913E+17</c:v>
                </c:pt>
                <c:pt idx="26">
                  <c:v>7.86913E+17</c:v>
                </c:pt>
                <c:pt idx="27">
                  <c:v>1.96728E+17</c:v>
                </c:pt>
                <c:pt idx="28">
                  <c:v>9.83641E+16</c:v>
                </c:pt>
                <c:pt idx="29">
                  <c:v>1.96728E+17</c:v>
                </c:pt>
                <c:pt idx="30">
                  <c:v>9.83641E+16</c:v>
                </c:pt>
                <c:pt idx="31">
                  <c:v>9.83641E+16</c:v>
                </c:pt>
                <c:pt idx="32">
                  <c:v>9.83641E+16</c:v>
                </c:pt>
                <c:pt idx="33">
                  <c:v>0</c:v>
                </c:pt>
                <c:pt idx="34">
                  <c:v>0</c:v>
                </c:pt>
                <c:pt idx="35">
                  <c:v>9.83641E+16</c:v>
                </c:pt>
                <c:pt idx="36">
                  <c:v>2.95092E+17</c:v>
                </c:pt>
                <c:pt idx="37">
                  <c:v>0</c:v>
                </c:pt>
                <c:pt idx="38">
                  <c:v>0</c:v>
                </c:pt>
                <c:pt idx="39">
                  <c:v>0</c:v>
                </c:pt>
                <c:pt idx="40">
                  <c:v>0</c:v>
                </c:pt>
                <c:pt idx="41">
                  <c:v>0</c:v>
                </c:pt>
                <c:pt idx="42">
                  <c:v>0</c:v>
                </c:pt>
                <c:pt idx="43">
                  <c:v>0</c:v>
                </c:pt>
                <c:pt idx="44">
                  <c:v>9.83641E+16</c:v>
                </c:pt>
                <c:pt idx="45">
                  <c:v>0</c:v>
                </c:pt>
                <c:pt idx="46">
                  <c:v>9.83641E+16</c:v>
                </c:pt>
                <c:pt idx="47">
                  <c:v>0</c:v>
                </c:pt>
                <c:pt idx="48">
                  <c:v>0</c:v>
                </c:pt>
              </c:numCache>
            </c:numRef>
          </c:yVal>
          <c:smooth val="0"/>
          <c:extLst>
            <c:ext xmlns:c16="http://schemas.microsoft.com/office/drawing/2014/chart" uri="{C3380CC4-5D6E-409C-BE32-E72D297353CC}">
              <c16:uniqueId val="{0000000A-E4B5-4120-854C-693671C7FE26}"/>
            </c:ext>
          </c:extLst>
        </c:ser>
        <c:ser>
          <c:idx val="11"/>
          <c:order val="11"/>
          <c:tx>
            <c:strRef>
              <c:f>'Data_07_As-1'!$AH$14</c:f>
              <c:strCache>
                <c:ptCount val="1"/>
                <c:pt idx="0">
                  <c:v>As-1 As Conc. from 103AsSi SF (At./cm3)</c:v>
                </c:pt>
              </c:strCache>
            </c:strRef>
          </c:tx>
          <c:spPr>
            <a:ln>
              <a:solidFill>
                <a:sysClr val="windowText" lastClr="000000"/>
              </a:solidFill>
              <a:prstDash val="sysDash"/>
            </a:ln>
          </c:spPr>
          <c:marker>
            <c:symbol val="none"/>
          </c:marker>
          <c:xVal>
            <c:numRef>
              <c:f>'Data_07_As-1'!$AH$16:$AH$64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'Data_07_As-1'!$AJ$16:$AJ$64</c:f>
              <c:numCache>
                <c:formatCode>0.00E+00</c:formatCode>
                <c:ptCount val="49"/>
                <c:pt idx="0">
                  <c:v>0</c:v>
                </c:pt>
                <c:pt idx="1">
                  <c:v>2.66225E+17</c:v>
                </c:pt>
                <c:pt idx="2">
                  <c:v>0</c:v>
                </c:pt>
                <c:pt idx="3">
                  <c:v>2.66225E+17</c:v>
                </c:pt>
                <c:pt idx="4">
                  <c:v>5.3245E+17</c:v>
                </c:pt>
                <c:pt idx="5">
                  <c:v>2.66225E+17</c:v>
                </c:pt>
                <c:pt idx="6">
                  <c:v>5.3245E+17</c:v>
                </c:pt>
                <c:pt idx="7">
                  <c:v>1.33113E+18</c:v>
                </c:pt>
                <c:pt idx="8">
                  <c:v>1.33113E+18</c:v>
                </c:pt>
                <c:pt idx="9">
                  <c:v>3.99338E+18</c:v>
                </c:pt>
                <c:pt idx="10">
                  <c:v>5.59073E+18</c:v>
                </c:pt>
                <c:pt idx="11">
                  <c:v>1.03828E+19</c:v>
                </c:pt>
                <c:pt idx="12">
                  <c:v>1.91682E+19</c:v>
                </c:pt>
                <c:pt idx="13">
                  <c:v>2.58238E+19</c:v>
                </c:pt>
                <c:pt idx="14">
                  <c:v>3.64729E+19</c:v>
                </c:pt>
                <c:pt idx="15">
                  <c:v>4.15312E+19</c:v>
                </c:pt>
                <c:pt idx="16">
                  <c:v>5.27126E+19</c:v>
                </c:pt>
                <c:pt idx="17">
                  <c:v>5.35113E+19</c:v>
                </c:pt>
                <c:pt idx="18">
                  <c:v>6.01669E+19</c:v>
                </c:pt>
                <c:pt idx="19">
                  <c:v>4.04662E+19</c:v>
                </c:pt>
                <c:pt idx="20">
                  <c:v>3.03497E+19</c:v>
                </c:pt>
                <c:pt idx="21">
                  <c:v>1.51748E+19</c:v>
                </c:pt>
                <c:pt idx="22">
                  <c:v>6.3894E+18</c:v>
                </c:pt>
                <c:pt idx="23">
                  <c:v>4.79205E+18</c:v>
                </c:pt>
                <c:pt idx="24">
                  <c:v>1.59735E+18</c:v>
                </c:pt>
                <c:pt idx="25">
                  <c:v>2.66225E+17</c:v>
                </c:pt>
                <c:pt idx="26">
                  <c:v>5.3245E+17</c:v>
                </c:pt>
                <c:pt idx="27">
                  <c:v>2.66225E+17</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0B-E4B5-4120-854C-693671C7FE26}"/>
            </c:ext>
          </c:extLst>
        </c:ser>
        <c:dLbls>
          <c:showLegendKey val="0"/>
          <c:showVal val="0"/>
          <c:showCatName val="0"/>
          <c:showSerName val="0"/>
          <c:showPercent val="0"/>
          <c:showBubbleSize val="0"/>
        </c:dLbls>
        <c:axId val="434208456"/>
        <c:axId val="434207472"/>
      </c:scatterChart>
      <c:valAx>
        <c:axId val="433158488"/>
        <c:scaling>
          <c:orientation val="minMax"/>
          <c:max val="23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433162096"/>
        <c:crosses val="autoZero"/>
        <c:crossBetween val="midCat"/>
      </c:valAx>
      <c:valAx>
        <c:axId val="433162096"/>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433158488"/>
        <c:crosses val="autoZero"/>
        <c:crossBetween val="midCat"/>
      </c:valAx>
      <c:valAx>
        <c:axId val="434207472"/>
        <c:scaling>
          <c:logBase val="10"/>
          <c:orientation val="minMax"/>
          <c:max val="5E+20"/>
          <c:min val="1000000000000000"/>
        </c:scaling>
        <c:delete val="0"/>
        <c:axPos val="r"/>
        <c:title>
          <c:tx>
            <c:rich>
              <a:bodyPr/>
              <a:lstStyle/>
              <a:p>
                <a:pPr>
                  <a:defRPr/>
                </a:pPr>
                <a:r>
                  <a:rPr lang="en-US"/>
                  <a:t>Concentration (At./cm3)</a:t>
                </a:r>
              </a:p>
            </c:rich>
          </c:tx>
          <c:overlay val="0"/>
        </c:title>
        <c:numFmt formatCode="0.00E+00" sourceLinked="1"/>
        <c:majorTickMark val="out"/>
        <c:minorTickMark val="none"/>
        <c:tickLblPos val="nextTo"/>
        <c:crossAx val="434208456"/>
        <c:crosses val="max"/>
        <c:crossBetween val="midCat"/>
      </c:valAx>
      <c:valAx>
        <c:axId val="434208456"/>
        <c:scaling>
          <c:orientation val="minMax"/>
        </c:scaling>
        <c:delete val="1"/>
        <c:axPos val="b"/>
        <c:numFmt formatCode="0.00E+00" sourceLinked="1"/>
        <c:majorTickMark val="out"/>
        <c:minorTickMark val="none"/>
        <c:tickLblPos val="nextTo"/>
        <c:crossAx val="434207472"/>
        <c:crosses val="autoZero"/>
        <c:crossBetween val="midCat"/>
      </c:valAx>
    </c:plotArea>
    <c:legend>
      <c:legendPos val="r"/>
      <c:overlay val="0"/>
    </c:legend>
    <c:plotVisOnly val="1"/>
    <c:dispBlanksAs val="gap"/>
    <c:showDLblsOverMax val="0"/>
  </c:chart>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As-1 Repeat</a:t>
            </a:r>
          </a:p>
        </c:rich>
      </c:tx>
      <c:overlay val="0"/>
    </c:title>
    <c:autoTitleDeleted val="0"/>
    <c:plotArea>
      <c:layout/>
      <c:scatterChart>
        <c:scatterStyle val="lineMarker"/>
        <c:varyColors val="0"/>
        <c:ser>
          <c:idx val="0"/>
          <c:order val="0"/>
          <c:tx>
            <c:strRef>
              <c:f>'Data_11_As-1'!$A$14</c:f>
              <c:strCache>
                <c:ptCount val="1"/>
                <c:pt idx="0">
                  <c:v>As-1 Bis 12C Int. (Counts/s)</c:v>
                </c:pt>
              </c:strCache>
            </c:strRef>
          </c:tx>
          <c:marker>
            <c:symbol val="none"/>
          </c:marker>
          <c:xVal>
            <c:numRef>
              <c:f>'Data_11_As-1'!$A$16:$A$54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'Data_11_As-1'!$C$16:$C$54</c:f>
              <c:numCache>
                <c:formatCode>0.00E+00</c:formatCode>
                <c:ptCount val="39"/>
                <c:pt idx="0">
                  <c:v>2.6374200000000001</c:v>
                </c:pt>
                <c:pt idx="1">
                  <c:v>2.0287799999999998</c:v>
                </c:pt>
                <c:pt idx="2">
                  <c:v>2.0287799999999998</c:v>
                </c:pt>
                <c:pt idx="3">
                  <c:v>1.62303</c:v>
                </c:pt>
                <c:pt idx="4">
                  <c:v>2.6374200000000001</c:v>
                </c:pt>
                <c:pt idx="5">
                  <c:v>1.2172700000000001</c:v>
                </c:pt>
                <c:pt idx="6">
                  <c:v>1.2172700000000001</c:v>
                </c:pt>
                <c:pt idx="7">
                  <c:v>1.8259099999999999</c:v>
                </c:pt>
                <c:pt idx="8">
                  <c:v>3.6518199999999998</c:v>
                </c:pt>
                <c:pt idx="9">
                  <c:v>4.4633200000000004</c:v>
                </c:pt>
                <c:pt idx="10">
                  <c:v>6.4921100000000003</c:v>
                </c:pt>
                <c:pt idx="11">
                  <c:v>9.3324099999999994</c:v>
                </c:pt>
                <c:pt idx="12">
                  <c:v>10.3468</c:v>
                </c:pt>
                <c:pt idx="13">
                  <c:v>13.39</c:v>
                </c:pt>
                <c:pt idx="14">
                  <c:v>10.5497</c:v>
                </c:pt>
                <c:pt idx="15">
                  <c:v>8.3180200000000006</c:v>
                </c:pt>
                <c:pt idx="16">
                  <c:v>8.3180099999999992</c:v>
                </c:pt>
                <c:pt idx="17">
                  <c:v>7.9122599999999998</c:v>
                </c:pt>
                <c:pt idx="18">
                  <c:v>4.4633200000000004</c:v>
                </c:pt>
                <c:pt idx="19">
                  <c:v>3.6518099999999998</c:v>
                </c:pt>
                <c:pt idx="20">
                  <c:v>4.2604499999999996</c:v>
                </c:pt>
                <c:pt idx="21">
                  <c:v>2.0287799999999998</c:v>
                </c:pt>
                <c:pt idx="22">
                  <c:v>0.81151399999999996</c:v>
                </c:pt>
                <c:pt idx="23">
                  <c:v>0.81151399999999996</c:v>
                </c:pt>
                <c:pt idx="24">
                  <c:v>0.81151399999999996</c:v>
                </c:pt>
                <c:pt idx="25">
                  <c:v>0.81151399999999996</c:v>
                </c:pt>
                <c:pt idx="26">
                  <c:v>0.60863500000000004</c:v>
                </c:pt>
                <c:pt idx="27">
                  <c:v>0.202878</c:v>
                </c:pt>
                <c:pt idx="28">
                  <c:v>0.40575699999999998</c:v>
                </c:pt>
                <c:pt idx="29">
                  <c:v>0.202878</c:v>
                </c:pt>
                <c:pt idx="30">
                  <c:v>0.40575699999999998</c:v>
                </c:pt>
                <c:pt idx="31">
                  <c:v>0.60863500000000004</c:v>
                </c:pt>
                <c:pt idx="32">
                  <c:v>0.202878</c:v>
                </c:pt>
                <c:pt idx="33">
                  <c:v>0.202878</c:v>
                </c:pt>
                <c:pt idx="34">
                  <c:v>0.202878</c:v>
                </c:pt>
                <c:pt idx="35">
                  <c:v>0.202878</c:v>
                </c:pt>
                <c:pt idx="36">
                  <c:v>0.40575699999999998</c:v>
                </c:pt>
                <c:pt idx="37">
                  <c:v>0.40575699999999998</c:v>
                </c:pt>
                <c:pt idx="38">
                  <c:v>0</c:v>
                </c:pt>
              </c:numCache>
            </c:numRef>
          </c:yVal>
          <c:smooth val="0"/>
          <c:extLst>
            <c:ext xmlns:c16="http://schemas.microsoft.com/office/drawing/2014/chart" uri="{C3380CC4-5D6E-409C-BE32-E72D297353CC}">
              <c16:uniqueId val="{00000000-8F29-44FC-9DBC-2C03FB1A6C9C}"/>
            </c:ext>
          </c:extLst>
        </c:ser>
        <c:ser>
          <c:idx val="2"/>
          <c:order val="2"/>
          <c:tx>
            <c:strRef>
              <c:f>'Data_11_As-1'!$G$14</c:f>
              <c:strCache>
                <c:ptCount val="1"/>
                <c:pt idx="0">
                  <c:v>As-1 Bis 16O Int. (Counts/s)</c:v>
                </c:pt>
              </c:strCache>
            </c:strRef>
          </c:tx>
          <c:marker>
            <c:symbol val="none"/>
          </c:marker>
          <c:xVal>
            <c:numRef>
              <c:f>'Data_11_As-1'!$G$16:$G$54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'Data_11_As-1'!$I$16:$I$54</c:f>
              <c:numCache>
                <c:formatCode>0.00E+00</c:formatCode>
                <c:ptCount val="39"/>
                <c:pt idx="0">
                  <c:v>1.0225299999999999</c:v>
                </c:pt>
                <c:pt idx="1">
                  <c:v>9.2027300000000007</c:v>
                </c:pt>
                <c:pt idx="2">
                  <c:v>76.689899999999994</c:v>
                </c:pt>
                <c:pt idx="3">
                  <c:v>138.554</c:v>
                </c:pt>
                <c:pt idx="4">
                  <c:v>224.959</c:v>
                </c:pt>
                <c:pt idx="5">
                  <c:v>338.46300000000002</c:v>
                </c:pt>
                <c:pt idx="6">
                  <c:v>616.09299999999996</c:v>
                </c:pt>
                <c:pt idx="7">
                  <c:v>845.16300000000001</c:v>
                </c:pt>
                <c:pt idx="8">
                  <c:v>1292.56</c:v>
                </c:pt>
                <c:pt idx="9">
                  <c:v>2179.2199999999998</c:v>
                </c:pt>
                <c:pt idx="10">
                  <c:v>2621.09</c:v>
                </c:pt>
                <c:pt idx="11">
                  <c:v>3585.07</c:v>
                </c:pt>
                <c:pt idx="12">
                  <c:v>5115.3599999999997</c:v>
                </c:pt>
                <c:pt idx="13">
                  <c:v>6312.25</c:v>
                </c:pt>
                <c:pt idx="14">
                  <c:v>7491.92</c:v>
                </c:pt>
                <c:pt idx="15">
                  <c:v>7973.53</c:v>
                </c:pt>
                <c:pt idx="16">
                  <c:v>9731.26</c:v>
                </c:pt>
                <c:pt idx="17">
                  <c:v>11484.5</c:v>
                </c:pt>
                <c:pt idx="18">
                  <c:v>13417</c:v>
                </c:pt>
                <c:pt idx="19">
                  <c:v>14326.7</c:v>
                </c:pt>
                <c:pt idx="20">
                  <c:v>15057.6</c:v>
                </c:pt>
                <c:pt idx="21">
                  <c:v>14431.9</c:v>
                </c:pt>
                <c:pt idx="22">
                  <c:v>13370.2</c:v>
                </c:pt>
                <c:pt idx="23">
                  <c:v>11610.7</c:v>
                </c:pt>
                <c:pt idx="24">
                  <c:v>11087.7</c:v>
                </c:pt>
                <c:pt idx="25">
                  <c:v>9540.43</c:v>
                </c:pt>
                <c:pt idx="26">
                  <c:v>9185.23</c:v>
                </c:pt>
                <c:pt idx="27">
                  <c:v>8242.23</c:v>
                </c:pt>
                <c:pt idx="28">
                  <c:v>8267.4599999999991</c:v>
                </c:pt>
                <c:pt idx="29">
                  <c:v>7817.6</c:v>
                </c:pt>
                <c:pt idx="30">
                  <c:v>7266.24</c:v>
                </c:pt>
                <c:pt idx="31">
                  <c:v>7375.59</c:v>
                </c:pt>
                <c:pt idx="32">
                  <c:v>7164.19</c:v>
                </c:pt>
                <c:pt idx="33">
                  <c:v>6571.83</c:v>
                </c:pt>
                <c:pt idx="34">
                  <c:v>6134.14</c:v>
                </c:pt>
                <c:pt idx="35">
                  <c:v>6082.54</c:v>
                </c:pt>
                <c:pt idx="36">
                  <c:v>5728.7</c:v>
                </c:pt>
                <c:pt idx="37">
                  <c:v>5219.5</c:v>
                </c:pt>
                <c:pt idx="38">
                  <c:v>5241.3500000000004</c:v>
                </c:pt>
              </c:numCache>
            </c:numRef>
          </c:yVal>
          <c:smooth val="0"/>
          <c:extLst>
            <c:ext xmlns:c16="http://schemas.microsoft.com/office/drawing/2014/chart" uri="{C3380CC4-5D6E-409C-BE32-E72D297353CC}">
              <c16:uniqueId val="{00000002-8F29-44FC-9DBC-2C03FB1A6C9C}"/>
            </c:ext>
          </c:extLst>
        </c:ser>
        <c:ser>
          <c:idx val="3"/>
          <c:order val="3"/>
          <c:tx>
            <c:strRef>
              <c:f>'Data_11_As-1'!$J$14</c:f>
              <c:strCache>
                <c:ptCount val="1"/>
                <c:pt idx="0">
                  <c:v>As-1 Bis 18O Int. (Counts/s)</c:v>
                </c:pt>
              </c:strCache>
            </c:strRef>
          </c:tx>
          <c:marker>
            <c:symbol val="none"/>
          </c:marker>
          <c:xVal>
            <c:numRef>
              <c:f>'Data_11_As-1'!$J$16:$J$54</c:f>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f>'Data_11_As-1'!$L$16:$L$54</c:f>
              <c:numCache>
                <c:formatCode>0.00E+00</c:formatCode>
                <c:ptCount val="39"/>
                <c:pt idx="0">
                  <c:v>0</c:v>
                </c:pt>
                <c:pt idx="1">
                  <c:v>0</c:v>
                </c:pt>
                <c:pt idx="2">
                  <c:v>0</c:v>
                </c:pt>
                <c:pt idx="3">
                  <c:v>0.60863500000000004</c:v>
                </c:pt>
                <c:pt idx="4">
                  <c:v>0.81151399999999996</c:v>
                </c:pt>
                <c:pt idx="5">
                  <c:v>1.42015</c:v>
                </c:pt>
                <c:pt idx="6">
                  <c:v>1.0143899999999999</c:v>
                </c:pt>
                <c:pt idx="7">
                  <c:v>2.2316600000000002</c:v>
                </c:pt>
                <c:pt idx="8">
                  <c:v>2.6374200000000001</c:v>
                </c:pt>
                <c:pt idx="9">
                  <c:v>2.2316600000000002</c:v>
                </c:pt>
                <c:pt idx="10">
                  <c:v>7.3036199999999996</c:v>
                </c:pt>
                <c:pt idx="11">
                  <c:v>7.9122599999999998</c:v>
                </c:pt>
                <c:pt idx="12">
                  <c:v>17.244700000000002</c:v>
                </c:pt>
                <c:pt idx="13">
                  <c:v>14.8101</c:v>
                </c:pt>
                <c:pt idx="14">
                  <c:v>16.838899999999999</c:v>
                </c:pt>
                <c:pt idx="15">
                  <c:v>16.635999999999999</c:v>
                </c:pt>
                <c:pt idx="16">
                  <c:v>21.707999999999998</c:v>
                </c:pt>
                <c:pt idx="17">
                  <c:v>27.185700000000001</c:v>
                </c:pt>
                <c:pt idx="18">
                  <c:v>28.200199999999999</c:v>
                </c:pt>
                <c:pt idx="19">
                  <c:v>32.0548</c:v>
                </c:pt>
                <c:pt idx="20">
                  <c:v>31.243300000000001</c:v>
                </c:pt>
                <c:pt idx="21">
                  <c:v>29.214500000000001</c:v>
                </c:pt>
                <c:pt idx="22">
                  <c:v>25.1569</c:v>
                </c:pt>
                <c:pt idx="23">
                  <c:v>27.5915</c:v>
                </c:pt>
                <c:pt idx="24">
                  <c:v>21.505099999999999</c:v>
                </c:pt>
                <c:pt idx="25">
                  <c:v>25.5627</c:v>
                </c:pt>
                <c:pt idx="26">
                  <c:v>21.302199999999999</c:v>
                </c:pt>
                <c:pt idx="27">
                  <c:v>19.476299999999998</c:v>
                </c:pt>
                <c:pt idx="28">
                  <c:v>20.4907</c:v>
                </c:pt>
                <c:pt idx="29">
                  <c:v>20.085000000000001</c:v>
                </c:pt>
                <c:pt idx="30">
                  <c:v>17.244700000000002</c:v>
                </c:pt>
                <c:pt idx="31">
                  <c:v>16.838899999999999</c:v>
                </c:pt>
                <c:pt idx="32">
                  <c:v>16.838899999999999</c:v>
                </c:pt>
                <c:pt idx="33">
                  <c:v>14.6073</c:v>
                </c:pt>
                <c:pt idx="34">
                  <c:v>12.9842</c:v>
                </c:pt>
                <c:pt idx="35">
                  <c:v>12.5785</c:v>
                </c:pt>
                <c:pt idx="36">
                  <c:v>10.1439</c:v>
                </c:pt>
                <c:pt idx="37">
                  <c:v>12.7813</c:v>
                </c:pt>
                <c:pt idx="38">
                  <c:v>15.2159</c:v>
                </c:pt>
              </c:numCache>
            </c:numRef>
          </c:yVal>
          <c:smooth val="0"/>
          <c:extLst>
            <c:ext xmlns:c16="http://schemas.microsoft.com/office/drawing/2014/chart" uri="{C3380CC4-5D6E-409C-BE32-E72D297353CC}">
              <c16:uniqueId val="{00000003-8F29-44FC-9DBC-2C03FB1A6C9C}"/>
            </c:ext>
          </c:extLst>
        </c:ser>
        <c:ser>
          <c:idx val="4"/>
          <c:order val="4"/>
          <c:tx>
            <c:strRef>
              <c:f>'Data_11_As-1'!$M$14</c:f>
              <c:strCache>
                <c:ptCount val="1"/>
                <c:pt idx="0">
                  <c:v>As-1 Bis 28Si Int. (Counts/s)</c:v>
                </c:pt>
              </c:strCache>
            </c:strRef>
          </c:tx>
          <c:marker>
            <c:symbol val="none"/>
          </c:marker>
          <c:xVal>
            <c:numRef>
              <c:f>'Data_11_As-1'!$M$16:$M$54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'Data_11_As-1'!$O$16:$O$54</c:f>
              <c:numCache>
                <c:formatCode>0.00E+00</c:formatCode>
                <c:ptCount val="39"/>
                <c:pt idx="0">
                  <c:v>0</c:v>
                </c:pt>
                <c:pt idx="1">
                  <c:v>0</c:v>
                </c:pt>
                <c:pt idx="2">
                  <c:v>0</c:v>
                </c:pt>
                <c:pt idx="3">
                  <c:v>2.9496699999999998</c:v>
                </c:pt>
                <c:pt idx="4">
                  <c:v>2.9496699999999998</c:v>
                </c:pt>
                <c:pt idx="5">
                  <c:v>5.8993500000000001</c:v>
                </c:pt>
                <c:pt idx="6">
                  <c:v>9.8322500000000002</c:v>
                </c:pt>
                <c:pt idx="7">
                  <c:v>11.7987</c:v>
                </c:pt>
                <c:pt idx="8">
                  <c:v>21.6309</c:v>
                </c:pt>
                <c:pt idx="9">
                  <c:v>45.2286</c:v>
                </c:pt>
                <c:pt idx="10">
                  <c:v>52.110900000000001</c:v>
                </c:pt>
                <c:pt idx="11">
                  <c:v>107.172</c:v>
                </c:pt>
                <c:pt idx="12">
                  <c:v>198.613</c:v>
                </c:pt>
                <c:pt idx="13">
                  <c:v>293.988</c:v>
                </c:pt>
                <c:pt idx="14">
                  <c:v>348.065</c:v>
                </c:pt>
                <c:pt idx="15">
                  <c:v>377.56299999999999</c:v>
                </c:pt>
                <c:pt idx="16">
                  <c:v>483.75700000000001</c:v>
                </c:pt>
                <c:pt idx="17">
                  <c:v>606.66200000000003</c:v>
                </c:pt>
                <c:pt idx="18">
                  <c:v>640.096</c:v>
                </c:pt>
                <c:pt idx="19">
                  <c:v>663.69299999999998</c:v>
                </c:pt>
                <c:pt idx="20">
                  <c:v>717.77599999999995</c:v>
                </c:pt>
                <c:pt idx="21">
                  <c:v>735.47199999999998</c:v>
                </c:pt>
                <c:pt idx="22">
                  <c:v>670.57899999999995</c:v>
                </c:pt>
                <c:pt idx="23">
                  <c:v>570.28300000000002</c:v>
                </c:pt>
                <c:pt idx="24">
                  <c:v>521.11900000000003</c:v>
                </c:pt>
                <c:pt idx="25">
                  <c:v>529.97299999999996</c:v>
                </c:pt>
                <c:pt idx="26">
                  <c:v>434.59199999999998</c:v>
                </c:pt>
                <c:pt idx="27">
                  <c:v>467.04199999999997</c:v>
                </c:pt>
                <c:pt idx="28">
                  <c:v>445.40899999999999</c:v>
                </c:pt>
                <c:pt idx="29">
                  <c:v>389.36200000000002</c:v>
                </c:pt>
                <c:pt idx="30">
                  <c:v>410.012</c:v>
                </c:pt>
                <c:pt idx="31">
                  <c:v>345.11900000000003</c:v>
                </c:pt>
                <c:pt idx="32">
                  <c:v>394.28</c:v>
                </c:pt>
                <c:pt idx="33">
                  <c:v>358.88400000000001</c:v>
                </c:pt>
                <c:pt idx="34">
                  <c:v>346.1</c:v>
                </c:pt>
                <c:pt idx="35">
                  <c:v>300.87</c:v>
                </c:pt>
                <c:pt idx="36">
                  <c:v>284.15699999999998</c:v>
                </c:pt>
                <c:pt idx="37">
                  <c:v>312.67</c:v>
                </c:pt>
                <c:pt idx="38">
                  <c:v>283.173</c:v>
                </c:pt>
              </c:numCache>
            </c:numRef>
          </c:yVal>
          <c:smooth val="0"/>
          <c:extLst>
            <c:ext xmlns:c16="http://schemas.microsoft.com/office/drawing/2014/chart" uri="{C3380CC4-5D6E-409C-BE32-E72D297353CC}">
              <c16:uniqueId val="{00000004-8F29-44FC-9DBC-2C03FB1A6C9C}"/>
            </c:ext>
          </c:extLst>
        </c:ser>
        <c:ser>
          <c:idx val="5"/>
          <c:order val="5"/>
          <c:tx>
            <c:strRef>
              <c:f>'Data_11_As-1'!$P$14</c:f>
              <c:strCache>
                <c:ptCount val="1"/>
                <c:pt idx="0">
                  <c:v>As-1 Bis 75As Int. (Counts/s)</c:v>
                </c:pt>
              </c:strCache>
            </c:strRef>
          </c:tx>
          <c:spPr>
            <a:ln>
              <a:solidFill>
                <a:srgbClr val="FF0000"/>
              </a:solidFill>
              <a:prstDash val="lgDash"/>
            </a:ln>
          </c:spPr>
          <c:marker>
            <c:symbol val="none"/>
          </c:marker>
          <c:xVal>
            <c:numRef>
              <c:f>'Data_11_As-1'!$P$16:$P$54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'Data_11_As-1'!$R$16:$R$54</c:f>
              <c:numCache>
                <c:formatCode>0.00E+00</c:formatCode>
                <c:ptCount val="39"/>
                <c:pt idx="0">
                  <c:v>0.202878</c:v>
                </c:pt>
                <c:pt idx="1">
                  <c:v>1.0143899999999999</c:v>
                </c:pt>
                <c:pt idx="2">
                  <c:v>1.2172700000000001</c:v>
                </c:pt>
                <c:pt idx="3">
                  <c:v>1.42015</c:v>
                </c:pt>
                <c:pt idx="4">
                  <c:v>2.0287799999999998</c:v>
                </c:pt>
                <c:pt idx="5">
                  <c:v>1.2172700000000001</c:v>
                </c:pt>
                <c:pt idx="6">
                  <c:v>2.2316600000000002</c:v>
                </c:pt>
                <c:pt idx="7">
                  <c:v>5.6805899999999996</c:v>
                </c:pt>
                <c:pt idx="8">
                  <c:v>7.3036199999999996</c:v>
                </c:pt>
                <c:pt idx="9">
                  <c:v>11.5641</c:v>
                </c:pt>
                <c:pt idx="10">
                  <c:v>21.910900000000002</c:v>
                </c:pt>
                <c:pt idx="11">
                  <c:v>30.431799999999999</c:v>
                </c:pt>
                <c:pt idx="12">
                  <c:v>53.762900000000002</c:v>
                </c:pt>
                <c:pt idx="13">
                  <c:v>65.529899999999998</c:v>
                </c:pt>
                <c:pt idx="14">
                  <c:v>76.891099999999994</c:v>
                </c:pt>
                <c:pt idx="15">
                  <c:v>82.368799999999993</c:v>
                </c:pt>
                <c:pt idx="16">
                  <c:v>87.846599999999995</c:v>
                </c:pt>
                <c:pt idx="17">
                  <c:v>101.642</c:v>
                </c:pt>
                <c:pt idx="18">
                  <c:v>97.787700000000001</c:v>
                </c:pt>
                <c:pt idx="19">
                  <c:v>88.861000000000004</c:v>
                </c:pt>
                <c:pt idx="20">
                  <c:v>69.790300000000002</c:v>
                </c:pt>
                <c:pt idx="21">
                  <c:v>43.415999999999997</c:v>
                </c:pt>
                <c:pt idx="22">
                  <c:v>26.171299999999999</c:v>
                </c:pt>
                <c:pt idx="23">
                  <c:v>17.853300000000001</c:v>
                </c:pt>
                <c:pt idx="24">
                  <c:v>8.3180099999999992</c:v>
                </c:pt>
                <c:pt idx="25">
                  <c:v>3.8546900000000002</c:v>
                </c:pt>
                <c:pt idx="26">
                  <c:v>1.8259099999999999</c:v>
                </c:pt>
                <c:pt idx="27">
                  <c:v>1.2172700000000001</c:v>
                </c:pt>
                <c:pt idx="28">
                  <c:v>0.60863500000000004</c:v>
                </c:pt>
                <c:pt idx="29">
                  <c:v>0.81151399999999996</c:v>
                </c:pt>
                <c:pt idx="30">
                  <c:v>0</c:v>
                </c:pt>
                <c:pt idx="31">
                  <c:v>0.202878</c:v>
                </c:pt>
                <c:pt idx="32">
                  <c:v>0.202878</c:v>
                </c:pt>
                <c:pt idx="33">
                  <c:v>0</c:v>
                </c:pt>
                <c:pt idx="34">
                  <c:v>0</c:v>
                </c:pt>
                <c:pt idx="35">
                  <c:v>0</c:v>
                </c:pt>
                <c:pt idx="36">
                  <c:v>0</c:v>
                </c:pt>
                <c:pt idx="37">
                  <c:v>0.202878</c:v>
                </c:pt>
                <c:pt idx="38">
                  <c:v>0.202878</c:v>
                </c:pt>
              </c:numCache>
            </c:numRef>
          </c:yVal>
          <c:smooth val="0"/>
          <c:extLst>
            <c:ext xmlns:c16="http://schemas.microsoft.com/office/drawing/2014/chart" uri="{C3380CC4-5D6E-409C-BE32-E72D297353CC}">
              <c16:uniqueId val="{00000005-8F29-44FC-9DBC-2C03FB1A6C9C}"/>
            </c:ext>
          </c:extLst>
        </c:ser>
        <c:ser>
          <c:idx val="6"/>
          <c:order val="6"/>
          <c:tx>
            <c:strRef>
              <c:f>'Data_11_As-1'!$S$14</c:f>
              <c:strCache>
                <c:ptCount val="1"/>
                <c:pt idx="0">
                  <c:v>As-1 Bis 75As 28Si Int. (Counts/s)</c:v>
                </c:pt>
              </c:strCache>
            </c:strRef>
          </c:tx>
          <c:spPr>
            <a:ln>
              <a:solidFill>
                <a:sysClr val="windowText" lastClr="000000"/>
              </a:solidFill>
              <a:prstDash val="lgDash"/>
            </a:ln>
          </c:spPr>
          <c:marker>
            <c:symbol val="none"/>
          </c:marker>
          <c:xVal>
            <c:numRef>
              <c:f>'Data_11_As-1'!$S$16:$S$54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'Data_11_As-1'!$U$16:$U$54</c:f>
              <c:numCache>
                <c:formatCode>0.00E+00</c:formatCode>
                <c:ptCount val="39"/>
                <c:pt idx="0">
                  <c:v>0.202878</c:v>
                </c:pt>
                <c:pt idx="1">
                  <c:v>0</c:v>
                </c:pt>
                <c:pt idx="2">
                  <c:v>0.40575699999999998</c:v>
                </c:pt>
                <c:pt idx="3">
                  <c:v>0.40575699999999998</c:v>
                </c:pt>
                <c:pt idx="4">
                  <c:v>0.40575699999999998</c:v>
                </c:pt>
                <c:pt idx="5">
                  <c:v>0.81151399999999996</c:v>
                </c:pt>
                <c:pt idx="6">
                  <c:v>0.81151399999999996</c:v>
                </c:pt>
                <c:pt idx="7">
                  <c:v>0.60863500000000004</c:v>
                </c:pt>
                <c:pt idx="8">
                  <c:v>1.42015</c:v>
                </c:pt>
                <c:pt idx="9">
                  <c:v>2.6374200000000001</c:v>
                </c:pt>
                <c:pt idx="10">
                  <c:v>3.04318</c:v>
                </c:pt>
                <c:pt idx="11">
                  <c:v>8.7237799999999996</c:v>
                </c:pt>
                <c:pt idx="12">
                  <c:v>8.3180099999999992</c:v>
                </c:pt>
                <c:pt idx="13">
                  <c:v>15.2159</c:v>
                </c:pt>
                <c:pt idx="14">
                  <c:v>20.2879</c:v>
                </c:pt>
                <c:pt idx="15">
                  <c:v>24.142600000000002</c:v>
                </c:pt>
                <c:pt idx="16">
                  <c:v>26.577100000000002</c:v>
                </c:pt>
                <c:pt idx="17">
                  <c:v>34.286499999999997</c:v>
                </c:pt>
                <c:pt idx="18">
                  <c:v>32.2577</c:v>
                </c:pt>
                <c:pt idx="19">
                  <c:v>30.228899999999999</c:v>
                </c:pt>
                <c:pt idx="20">
                  <c:v>23.736799999999999</c:v>
                </c:pt>
                <c:pt idx="21">
                  <c:v>20.2879</c:v>
                </c:pt>
                <c:pt idx="22">
                  <c:v>11.3612</c:v>
                </c:pt>
                <c:pt idx="23">
                  <c:v>8.5208899999999996</c:v>
                </c:pt>
                <c:pt idx="24">
                  <c:v>3.04318</c:v>
                </c:pt>
                <c:pt idx="25">
                  <c:v>1.42015</c:v>
                </c:pt>
                <c:pt idx="26">
                  <c:v>0.60863500000000004</c:v>
                </c:pt>
                <c:pt idx="27">
                  <c:v>1.2172700000000001</c:v>
                </c:pt>
                <c:pt idx="28">
                  <c:v>0</c:v>
                </c:pt>
                <c:pt idx="29">
                  <c:v>0.202878</c:v>
                </c:pt>
                <c:pt idx="30">
                  <c:v>0.202878</c:v>
                </c:pt>
                <c:pt idx="31">
                  <c:v>0</c:v>
                </c:pt>
                <c:pt idx="32">
                  <c:v>0.202878</c:v>
                </c:pt>
                <c:pt idx="33">
                  <c:v>0</c:v>
                </c:pt>
                <c:pt idx="34">
                  <c:v>0</c:v>
                </c:pt>
                <c:pt idx="35">
                  <c:v>0</c:v>
                </c:pt>
                <c:pt idx="36">
                  <c:v>0</c:v>
                </c:pt>
                <c:pt idx="37">
                  <c:v>0</c:v>
                </c:pt>
                <c:pt idx="38">
                  <c:v>0.202878</c:v>
                </c:pt>
              </c:numCache>
            </c:numRef>
          </c:yVal>
          <c:smooth val="0"/>
          <c:extLst>
            <c:ext xmlns:c16="http://schemas.microsoft.com/office/drawing/2014/chart" uri="{C3380CC4-5D6E-409C-BE32-E72D297353CC}">
              <c16:uniqueId val="{00000006-8F29-44FC-9DBC-2C03FB1A6C9C}"/>
            </c:ext>
          </c:extLst>
        </c:ser>
        <c:dLbls>
          <c:showLegendKey val="0"/>
          <c:showVal val="0"/>
          <c:showCatName val="0"/>
          <c:showSerName val="0"/>
          <c:showPercent val="0"/>
          <c:showBubbleSize val="0"/>
        </c:dLbls>
        <c:axId val="589504552"/>
        <c:axId val="589505864"/>
        <c:extLst>
          <c:ext xmlns:c15="http://schemas.microsoft.com/office/drawing/2012/chart" uri="{02D57815-91ED-43cb-92C2-25804820EDAC}">
            <c15:filteredScatterSeries>
              <c15:ser>
                <c:idx val="1"/>
                <c:order val="1"/>
                <c:tx>
                  <c:strRef>
                    <c:extLst>
                      <c:ext uri="{02D57815-91ED-43cb-92C2-25804820EDAC}">
                        <c15:formulaRef>
                          <c15:sqref>'Data_11_As-1'!$D$14</c15:sqref>
                        </c15:formulaRef>
                      </c:ext>
                    </c:extLst>
                    <c:strCache>
                      <c:ptCount val="1"/>
                      <c:pt idx="0">
                        <c:v>As-1 Bis 13C Int. (Counts/s)</c:v>
                      </c:pt>
                    </c:strCache>
                  </c:strRef>
                </c:tx>
                <c:marker>
                  <c:symbol val="none"/>
                </c:marker>
                <c:xVal>
                  <c:numRef>
                    <c:extLst>
                      <c:ext uri="{02D57815-91ED-43cb-92C2-25804820EDAC}">
                        <c15:formulaRef>
                          <c15:sqref>'Data_11_As-1'!$D$16:$D$54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c:ext uri="{02D57815-91ED-43cb-92C2-25804820EDAC}">
                        <c15:formulaRef>
                          <c15:sqref>'Data_11_As-1'!$F$16:$F$54</c15:sqref>
                        </c15:formulaRef>
                      </c:ext>
                    </c:extLst>
                    <c:numCache>
                      <c:formatCode>0.00E+00</c:formatCode>
                      <c:ptCount val="39"/>
                      <c:pt idx="0">
                        <c:v>0</c:v>
                      </c:pt>
                      <c:pt idx="1">
                        <c:v>0</c:v>
                      </c:pt>
                      <c:pt idx="2">
                        <c:v>0</c:v>
                      </c:pt>
                      <c:pt idx="3">
                        <c:v>0.40575699999999998</c:v>
                      </c:pt>
                      <c:pt idx="4">
                        <c:v>0.81151399999999996</c:v>
                      </c:pt>
                      <c:pt idx="5">
                        <c:v>0</c:v>
                      </c:pt>
                      <c:pt idx="6">
                        <c:v>0.81151399999999996</c:v>
                      </c:pt>
                      <c:pt idx="7">
                        <c:v>0.202878</c:v>
                      </c:pt>
                      <c:pt idx="8">
                        <c:v>1.42015</c:v>
                      </c:pt>
                      <c:pt idx="9">
                        <c:v>2.2316600000000002</c:v>
                      </c:pt>
                      <c:pt idx="10">
                        <c:v>2.4345400000000001</c:v>
                      </c:pt>
                      <c:pt idx="11">
                        <c:v>3.6518099999999998</c:v>
                      </c:pt>
                      <c:pt idx="12">
                        <c:v>4.4633200000000004</c:v>
                      </c:pt>
                      <c:pt idx="13">
                        <c:v>5.4777199999999997</c:v>
                      </c:pt>
                      <c:pt idx="14">
                        <c:v>4.46333</c:v>
                      </c:pt>
                      <c:pt idx="15">
                        <c:v>6.8978700000000002</c:v>
                      </c:pt>
                      <c:pt idx="16">
                        <c:v>6.0863500000000004</c:v>
                      </c:pt>
                      <c:pt idx="17">
                        <c:v>3.8546900000000002</c:v>
                      </c:pt>
                      <c:pt idx="18">
                        <c:v>6.08636</c:v>
                      </c:pt>
                      <c:pt idx="19">
                        <c:v>4.0575700000000001</c:v>
                      </c:pt>
                      <c:pt idx="20">
                        <c:v>2.4345400000000001</c:v>
                      </c:pt>
                      <c:pt idx="21">
                        <c:v>1.2172700000000001</c:v>
                      </c:pt>
                      <c:pt idx="22">
                        <c:v>1.0143899999999999</c:v>
                      </c:pt>
                      <c:pt idx="23">
                        <c:v>0.40575699999999998</c:v>
                      </c:pt>
                      <c:pt idx="24">
                        <c:v>0.40575699999999998</c:v>
                      </c:pt>
                      <c:pt idx="25">
                        <c:v>0.60863500000000004</c:v>
                      </c:pt>
                      <c:pt idx="26">
                        <c:v>0</c:v>
                      </c:pt>
                      <c:pt idx="27">
                        <c:v>0.202878</c:v>
                      </c:pt>
                      <c:pt idx="28">
                        <c:v>0</c:v>
                      </c:pt>
                      <c:pt idx="29">
                        <c:v>0.81151399999999996</c:v>
                      </c:pt>
                      <c:pt idx="30">
                        <c:v>0.81151399999999996</c:v>
                      </c:pt>
                      <c:pt idx="31">
                        <c:v>0.202878</c:v>
                      </c:pt>
                      <c:pt idx="32">
                        <c:v>0.40575699999999998</c:v>
                      </c:pt>
                      <c:pt idx="33">
                        <c:v>0.40575699999999998</c:v>
                      </c:pt>
                      <c:pt idx="34">
                        <c:v>0.202878</c:v>
                      </c:pt>
                      <c:pt idx="35">
                        <c:v>0</c:v>
                      </c:pt>
                      <c:pt idx="36">
                        <c:v>0.40575699999999998</c:v>
                      </c:pt>
                      <c:pt idx="37">
                        <c:v>0.40575699999999998</c:v>
                      </c:pt>
                      <c:pt idx="38">
                        <c:v>0</c:v>
                      </c:pt>
                    </c:numCache>
                  </c:numRef>
                </c:yVal>
                <c:smooth val="0"/>
                <c:extLst>
                  <c:ext xmlns:c16="http://schemas.microsoft.com/office/drawing/2014/chart" uri="{C3380CC4-5D6E-409C-BE32-E72D297353CC}">
                    <c16:uniqueId val="{00000001-8F29-44FC-9DBC-2C03FB1A6C9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'Data_11_As-1'!$V$14</c15:sqref>
                        </c15:formulaRef>
                      </c:ext>
                    </c:extLst>
                    <c:strCache>
                      <c:ptCount val="1"/>
                      <c:pt idx="0">
                        <c:v>As-1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'Data_11_As-1'!$V$16:$V$54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'Data_11_As-1'!$X$16:$X$54</c15:sqref>
                        </c15:formulaRef>
                      </c:ext>
                    </c:extLst>
                    <c:numCache>
                      <c:formatCode>0.00E+00</c:formatCode>
                      <c:ptCount val="39"/>
                      <c:pt idx="0">
                        <c:v>0</c:v>
                      </c:pt>
                      <c:pt idx="1">
                        <c:v>0</c:v>
                      </c:pt>
                      <c:pt idx="2">
                        <c:v>0</c:v>
                      </c:pt>
                      <c:pt idx="3">
                        <c:v>0.33635399999999999</c:v>
                      </c:pt>
                      <c:pt idx="4">
                        <c:v>0.33635399999999999</c:v>
                      </c:pt>
                      <c:pt idx="5">
                        <c:v>0</c:v>
                      </c:pt>
                      <c:pt idx="6">
                        <c:v>0.33635399999999999</c:v>
                      </c:pt>
                      <c:pt idx="7">
                        <c:v>1.34541</c:v>
                      </c:pt>
                      <c:pt idx="8">
                        <c:v>0.33635399999999999</c:v>
                      </c:pt>
                      <c:pt idx="9">
                        <c:v>3.02718</c:v>
                      </c:pt>
                      <c:pt idx="10">
                        <c:v>5.3816600000000001</c:v>
                      </c:pt>
                      <c:pt idx="11">
                        <c:v>5.7180099999999996</c:v>
                      </c:pt>
                      <c:pt idx="12">
                        <c:v>9.75427</c:v>
                      </c:pt>
                      <c:pt idx="13">
                        <c:v>8.4088399999999996</c:v>
                      </c:pt>
                      <c:pt idx="14">
                        <c:v>7.7361300000000002</c:v>
                      </c:pt>
                      <c:pt idx="15">
                        <c:v>11.436</c:v>
                      </c:pt>
                      <c:pt idx="16">
                        <c:v>14.463200000000001</c:v>
                      </c:pt>
                      <c:pt idx="17">
                        <c:v>10.427</c:v>
                      </c:pt>
                      <c:pt idx="18">
                        <c:v>10.763299999999999</c:v>
                      </c:pt>
                      <c:pt idx="19">
                        <c:v>9.4178999999999995</c:v>
                      </c:pt>
                      <c:pt idx="20">
                        <c:v>4.7089499999999997</c:v>
                      </c:pt>
                      <c:pt idx="21">
                        <c:v>4.7089499999999997</c:v>
                      </c:pt>
                      <c:pt idx="22">
                        <c:v>2.0181200000000001</c:v>
                      </c:pt>
                      <c:pt idx="23">
                        <c:v>1.0090600000000001</c:v>
                      </c:pt>
                      <c:pt idx="24">
                        <c:v>0.33635399999999999</c:v>
                      </c:pt>
                      <c:pt idx="25">
                        <c:v>0.33635399999999999</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xmlns:c15="http://schemas.microsoft.com/office/drawing/2012/chart">
                  <c:ext xmlns:c16="http://schemas.microsoft.com/office/drawing/2014/chart" uri="{C3380CC4-5D6E-409C-BE32-E72D297353CC}">
                    <c16:uniqueId val="{00000007-8F29-44FC-9DBC-2C03FB1A6C9C}"/>
                  </c:ext>
                </c:extLst>
              </c15:ser>
            </c15:filteredScatterSeries>
          </c:ext>
        </c:extLst>
      </c:scatterChart>
      <c:scatterChart>
        <c:scatterStyle val="lineMarker"/>
        <c:varyColors val="0"/>
        <c:ser>
          <c:idx val="8"/>
          <c:order val="8"/>
          <c:tx>
            <c:strRef>
              <c:f>'Data_11_As-1'!$Y$14</c:f>
              <c:strCache>
                <c:ptCount val="1"/>
                <c:pt idx="0">
                  <c:v>As-3 As Conc. using RSF (At./cm3)</c:v>
                </c:pt>
              </c:strCache>
            </c:strRef>
          </c:tx>
          <c:spPr>
            <a:ln>
              <a:solidFill>
                <a:srgbClr val="FF0000"/>
              </a:solidFill>
            </a:ln>
          </c:spPr>
          <c:marker>
            <c:symbol val="none"/>
          </c:marker>
          <c:xVal>
            <c:numRef>
              <c:f>'Data_11_As-1'!$Y$16:$Y$54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'Data_11_As-1'!$AA$16:$AA$54</c:f>
              <c:numCache>
                <c:formatCode>0.00E+00</c:formatCode>
                <c:ptCount val="39"/>
                <c:pt idx="0">
                  <c:v>8.60153E+17</c:v>
                </c:pt>
                <c:pt idx="1">
                  <c:v>4.30076E+18</c:v>
                </c:pt>
                <c:pt idx="2">
                  <c:v>5.16092E+18</c:v>
                </c:pt>
                <c:pt idx="3">
                  <c:v>6.02107E+18</c:v>
                </c:pt>
                <c:pt idx="4">
                  <c:v>8.60153E+18</c:v>
                </c:pt>
                <c:pt idx="5">
                  <c:v>5.16092E+18</c:v>
                </c:pt>
                <c:pt idx="6">
                  <c:v>9.46168E+18</c:v>
                </c:pt>
                <c:pt idx="7">
                  <c:v>2.40843E+19</c:v>
                </c:pt>
                <c:pt idx="8">
                  <c:v>3.09655E+19</c:v>
                </c:pt>
                <c:pt idx="9">
                  <c:v>4.90287E+19</c:v>
                </c:pt>
                <c:pt idx="10">
                  <c:v>9.28966E+19</c:v>
                </c:pt>
                <c:pt idx="11">
                  <c:v>1.29023E+20</c:v>
                </c:pt>
                <c:pt idx="12">
                  <c:v>2.27941E+20</c:v>
                </c:pt>
                <c:pt idx="13">
                  <c:v>2.7783E+20</c:v>
                </c:pt>
                <c:pt idx="14">
                  <c:v>3.2599900000000003E+20</c:v>
                </c:pt>
                <c:pt idx="15">
                  <c:v>3.4922300000000003E+20</c:v>
                </c:pt>
                <c:pt idx="16">
                  <c:v>3.7244700000000003E+20</c:v>
                </c:pt>
                <c:pt idx="17">
                  <c:v>4.30938E+20</c:v>
                </c:pt>
                <c:pt idx="18">
                  <c:v>4.1459500000000003E+20</c:v>
                </c:pt>
                <c:pt idx="19">
                  <c:v>3.76748E+20</c:v>
                </c:pt>
                <c:pt idx="20">
                  <c:v>2.9589299999999997E+20</c:v>
                </c:pt>
                <c:pt idx="21">
                  <c:v>1.84073E+20</c:v>
                </c:pt>
                <c:pt idx="22">
                  <c:v>1.1096E+20</c:v>
                </c:pt>
                <c:pt idx="23">
                  <c:v>7.56935E+19</c:v>
                </c:pt>
                <c:pt idx="24">
                  <c:v>3.52663E+19</c:v>
                </c:pt>
                <c:pt idx="25">
                  <c:v>1.63429E+19</c:v>
                </c:pt>
                <c:pt idx="26">
                  <c:v>7.74137E+18</c:v>
                </c:pt>
                <c:pt idx="27">
                  <c:v>5.16092E+18</c:v>
                </c:pt>
                <c:pt idx="28">
                  <c:v>2.58046E+18</c:v>
                </c:pt>
                <c:pt idx="29">
                  <c:v>3.44061E+18</c:v>
                </c:pt>
                <c:pt idx="30">
                  <c:v>0</c:v>
                </c:pt>
                <c:pt idx="31">
                  <c:v>8.60153E+17</c:v>
                </c:pt>
                <c:pt idx="32">
                  <c:v>8.60153E+17</c:v>
                </c:pt>
                <c:pt idx="33">
                  <c:v>0</c:v>
                </c:pt>
                <c:pt idx="34">
                  <c:v>0</c:v>
                </c:pt>
                <c:pt idx="35">
                  <c:v>0</c:v>
                </c:pt>
                <c:pt idx="36">
                  <c:v>0</c:v>
                </c:pt>
                <c:pt idx="37">
                  <c:v>8.60153E+17</c:v>
                </c:pt>
                <c:pt idx="38">
                  <c:v>8.60153E+17</c:v>
                </c:pt>
              </c:numCache>
            </c:numRef>
          </c:yVal>
          <c:smooth val="0"/>
          <c:extLst>
            <c:ext xmlns:c16="http://schemas.microsoft.com/office/drawing/2014/chart" uri="{C3380CC4-5D6E-409C-BE32-E72D297353CC}">
              <c16:uniqueId val="{00000008-8F29-44FC-9DBC-2C03FB1A6C9C}"/>
            </c:ext>
          </c:extLst>
        </c:ser>
        <c:ser>
          <c:idx val="9"/>
          <c:order val="9"/>
          <c:tx>
            <c:strRef>
              <c:f>'Data_11_As-1'!$AB$14</c:f>
              <c:strCache>
                <c:ptCount val="1"/>
                <c:pt idx="0">
                  <c:v>As-2 As Conc. from 103AsSi RSF (At./cm3)</c:v>
                </c:pt>
              </c:strCache>
            </c:strRef>
          </c:tx>
          <c:spPr>
            <a:ln>
              <a:solidFill>
                <a:sysClr val="windowText" lastClr="000000"/>
              </a:solidFill>
            </a:ln>
          </c:spPr>
          <c:marker>
            <c:symbol val="none"/>
          </c:marker>
          <c:xVal>
            <c:numRef>
              <c:f>'Data_11_As-1'!$AB$16:$AB$54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'Data_11_As-1'!$AD$16:$AD$54</c:f>
              <c:numCache>
                <c:formatCode>0.00E+00</c:formatCode>
                <c:ptCount val="39"/>
                <c:pt idx="0">
                  <c:v>2.32638E+18</c:v>
                </c:pt>
                <c:pt idx="1">
                  <c:v>0</c:v>
                </c:pt>
                <c:pt idx="2">
                  <c:v>4.65277E+18</c:v>
                </c:pt>
                <c:pt idx="3">
                  <c:v>4.65277E+18</c:v>
                </c:pt>
                <c:pt idx="4">
                  <c:v>4.65277E+18</c:v>
                </c:pt>
                <c:pt idx="5">
                  <c:v>9.30553E+18</c:v>
                </c:pt>
                <c:pt idx="6">
                  <c:v>9.30553E+18</c:v>
                </c:pt>
                <c:pt idx="7">
                  <c:v>6.97915E+18</c:v>
                </c:pt>
                <c:pt idx="8">
                  <c:v>1.62847E+19</c:v>
                </c:pt>
                <c:pt idx="9">
                  <c:v>3.0243E+19</c:v>
                </c:pt>
                <c:pt idx="10">
                  <c:v>3.48958E+19</c:v>
                </c:pt>
                <c:pt idx="11">
                  <c:v>1.00035E+20</c:v>
                </c:pt>
                <c:pt idx="12">
                  <c:v>9.53817E+19</c:v>
                </c:pt>
                <c:pt idx="13">
                  <c:v>1.74479E+20</c:v>
                </c:pt>
                <c:pt idx="14">
                  <c:v>2.32639E+20</c:v>
                </c:pt>
                <c:pt idx="15">
                  <c:v>2.7684E+20</c:v>
                </c:pt>
                <c:pt idx="16">
                  <c:v>3.0475699999999997E+20</c:v>
                </c:pt>
                <c:pt idx="17">
                  <c:v>3.9315900000000003E+20</c:v>
                </c:pt>
                <c:pt idx="18">
                  <c:v>3.69896E+20</c:v>
                </c:pt>
                <c:pt idx="19">
                  <c:v>3.4663100000000003E+20</c:v>
                </c:pt>
                <c:pt idx="20">
                  <c:v>2.72187E+20</c:v>
                </c:pt>
                <c:pt idx="21">
                  <c:v>2.32639E+20</c:v>
                </c:pt>
                <c:pt idx="22">
                  <c:v>1.30278E+20</c:v>
                </c:pt>
                <c:pt idx="23">
                  <c:v>9.77081E+19</c:v>
                </c:pt>
                <c:pt idx="24">
                  <c:v>3.48958E+19</c:v>
                </c:pt>
                <c:pt idx="25">
                  <c:v>1.62847E+19</c:v>
                </c:pt>
                <c:pt idx="26">
                  <c:v>6.97915E+18</c:v>
                </c:pt>
                <c:pt idx="27">
                  <c:v>1.39583E+19</c:v>
                </c:pt>
                <c:pt idx="28">
                  <c:v>0</c:v>
                </c:pt>
                <c:pt idx="29">
                  <c:v>2.32638E+18</c:v>
                </c:pt>
                <c:pt idx="30">
                  <c:v>2.32638E+18</c:v>
                </c:pt>
                <c:pt idx="31">
                  <c:v>0</c:v>
                </c:pt>
                <c:pt idx="32">
                  <c:v>2.32638E+18</c:v>
                </c:pt>
                <c:pt idx="33">
                  <c:v>0</c:v>
                </c:pt>
                <c:pt idx="34">
                  <c:v>0</c:v>
                </c:pt>
                <c:pt idx="35">
                  <c:v>0</c:v>
                </c:pt>
                <c:pt idx="36">
                  <c:v>0</c:v>
                </c:pt>
                <c:pt idx="37">
                  <c:v>0</c:v>
                </c:pt>
                <c:pt idx="38">
                  <c:v>2.32638E+18</c:v>
                </c:pt>
              </c:numCache>
            </c:numRef>
          </c:yVal>
          <c:smooth val="0"/>
          <c:extLst>
            <c:ext xmlns:c16="http://schemas.microsoft.com/office/drawing/2014/chart" uri="{C3380CC4-5D6E-409C-BE32-E72D297353CC}">
              <c16:uniqueId val="{00000009-8F29-44FC-9DBC-2C03FB1A6C9C}"/>
            </c:ext>
          </c:extLst>
        </c:ser>
        <c:ser>
          <c:idx val="10"/>
          <c:order val="10"/>
          <c:tx>
            <c:strRef>
              <c:f>'Data_11_As-1'!$AE$14</c:f>
              <c:strCache>
                <c:ptCount val="1"/>
                <c:pt idx="0">
                  <c:v>As-1 Bis As Conc. using SF (At./cm3)</c:v>
                </c:pt>
              </c:strCache>
            </c:strRef>
          </c:tx>
          <c:spPr>
            <a:ln>
              <a:solidFill>
                <a:srgbClr val="FF0000"/>
              </a:solidFill>
              <a:prstDash val="sysDash"/>
            </a:ln>
          </c:spPr>
          <c:marker>
            <c:symbol val="none"/>
          </c:marker>
          <c:xVal>
            <c:numRef>
              <c:f>'Data_11_As-1'!$AE$16:$AE$54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'Data_11_As-1'!$AG$16:$AG$54</c:f>
              <c:numCache>
                <c:formatCode>0.00E+00</c:formatCode>
                <c:ptCount val="39"/>
                <c:pt idx="0">
                  <c:v>9.83641E+16</c:v>
                </c:pt>
                <c:pt idx="1">
                  <c:v>4.91821E+17</c:v>
                </c:pt>
                <c:pt idx="2">
                  <c:v>5.90185E+17</c:v>
                </c:pt>
                <c:pt idx="3">
                  <c:v>6.88549E+17</c:v>
                </c:pt>
                <c:pt idx="4">
                  <c:v>9.83641E+17</c:v>
                </c:pt>
                <c:pt idx="5">
                  <c:v>5.90185E+17</c:v>
                </c:pt>
                <c:pt idx="6">
                  <c:v>1.08201E+18</c:v>
                </c:pt>
                <c:pt idx="7">
                  <c:v>2.7542E+18</c:v>
                </c:pt>
                <c:pt idx="8">
                  <c:v>3.54111E+18</c:v>
                </c:pt>
                <c:pt idx="9">
                  <c:v>5.60676E+18</c:v>
                </c:pt>
                <c:pt idx="10">
                  <c:v>1.06233E+19</c:v>
                </c:pt>
                <c:pt idx="11">
                  <c:v>1.47546E+19</c:v>
                </c:pt>
                <c:pt idx="12">
                  <c:v>2.60665E+19</c:v>
                </c:pt>
                <c:pt idx="13">
                  <c:v>3.17717E+19</c:v>
                </c:pt>
                <c:pt idx="14">
                  <c:v>3.72801E+19</c:v>
                </c:pt>
                <c:pt idx="15">
                  <c:v>3.99359E+19</c:v>
                </c:pt>
                <c:pt idx="16">
                  <c:v>4.25918E+19</c:v>
                </c:pt>
                <c:pt idx="17">
                  <c:v>4.92806E+19</c:v>
                </c:pt>
                <c:pt idx="18">
                  <c:v>4.74116E+19</c:v>
                </c:pt>
                <c:pt idx="19">
                  <c:v>4.30836E+19</c:v>
                </c:pt>
                <c:pt idx="20">
                  <c:v>3.38373E+19</c:v>
                </c:pt>
                <c:pt idx="21">
                  <c:v>2.105E+19</c:v>
                </c:pt>
                <c:pt idx="22">
                  <c:v>1.2689E+19</c:v>
                </c:pt>
                <c:pt idx="23">
                  <c:v>8.65605E+18</c:v>
                </c:pt>
                <c:pt idx="24">
                  <c:v>4.03293E+18</c:v>
                </c:pt>
                <c:pt idx="25">
                  <c:v>1.86892E+18</c:v>
                </c:pt>
                <c:pt idx="26">
                  <c:v>8.85277E+17</c:v>
                </c:pt>
                <c:pt idx="27">
                  <c:v>5.90185E+17</c:v>
                </c:pt>
                <c:pt idx="28">
                  <c:v>2.95092E+17</c:v>
                </c:pt>
                <c:pt idx="29">
                  <c:v>3.93456E+17</c:v>
                </c:pt>
                <c:pt idx="30">
                  <c:v>0</c:v>
                </c:pt>
                <c:pt idx="31">
                  <c:v>9.83641E+16</c:v>
                </c:pt>
                <c:pt idx="32">
                  <c:v>9.83641E+16</c:v>
                </c:pt>
                <c:pt idx="33">
                  <c:v>0</c:v>
                </c:pt>
                <c:pt idx="34">
                  <c:v>0</c:v>
                </c:pt>
                <c:pt idx="35">
                  <c:v>0</c:v>
                </c:pt>
                <c:pt idx="36">
                  <c:v>0</c:v>
                </c:pt>
                <c:pt idx="37">
                  <c:v>9.83641E+16</c:v>
                </c:pt>
                <c:pt idx="38">
                  <c:v>9.83641E+16</c:v>
                </c:pt>
              </c:numCache>
            </c:numRef>
          </c:yVal>
          <c:smooth val="0"/>
          <c:extLst>
            <c:ext xmlns:c16="http://schemas.microsoft.com/office/drawing/2014/chart" uri="{C3380CC4-5D6E-409C-BE32-E72D297353CC}">
              <c16:uniqueId val="{0000000A-8F29-44FC-9DBC-2C03FB1A6C9C}"/>
            </c:ext>
          </c:extLst>
        </c:ser>
        <c:ser>
          <c:idx val="11"/>
          <c:order val="11"/>
          <c:tx>
            <c:strRef>
              <c:f>'Data_11_As-1'!$AH$14</c:f>
              <c:strCache>
                <c:ptCount val="1"/>
                <c:pt idx="0">
                  <c:v>As-1 Bis As Conc. from 103AsSi SF (At./cm3)</c:v>
                </c:pt>
              </c:strCache>
            </c:strRef>
          </c:tx>
          <c:spPr>
            <a:ln>
              <a:solidFill>
                <a:sysClr val="windowText" lastClr="000000"/>
              </a:solidFill>
              <a:prstDash val="sysDash"/>
            </a:ln>
          </c:spPr>
          <c:marker>
            <c:symbol val="none"/>
          </c:marker>
          <c:xVal>
            <c:numRef>
              <c:f>'Data_11_As-1'!$AH$16:$AH$54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'Data_11_As-1'!$AJ$16:$AJ$54</c:f>
              <c:numCache>
                <c:formatCode>0.00E+00</c:formatCode>
                <c:ptCount val="39"/>
                <c:pt idx="0">
                  <c:v>2.66225E+17</c:v>
                </c:pt>
                <c:pt idx="1">
                  <c:v>0</c:v>
                </c:pt>
                <c:pt idx="2">
                  <c:v>5.3245E+17</c:v>
                </c:pt>
                <c:pt idx="3">
                  <c:v>5.3245E+17</c:v>
                </c:pt>
                <c:pt idx="4">
                  <c:v>5.3245E+17</c:v>
                </c:pt>
                <c:pt idx="5">
                  <c:v>1.0649E+18</c:v>
                </c:pt>
                <c:pt idx="6">
                  <c:v>1.0649E+18</c:v>
                </c:pt>
                <c:pt idx="7">
                  <c:v>7.98675E+17</c:v>
                </c:pt>
                <c:pt idx="8">
                  <c:v>1.86358E+18</c:v>
                </c:pt>
                <c:pt idx="9">
                  <c:v>3.46093E+18</c:v>
                </c:pt>
                <c:pt idx="10">
                  <c:v>3.99338E+18</c:v>
                </c:pt>
                <c:pt idx="11">
                  <c:v>1.14477E+19</c:v>
                </c:pt>
                <c:pt idx="12">
                  <c:v>1.09152E+19</c:v>
                </c:pt>
                <c:pt idx="13">
                  <c:v>1.99669E+19</c:v>
                </c:pt>
                <c:pt idx="14">
                  <c:v>2.66225E+19</c:v>
                </c:pt>
                <c:pt idx="15">
                  <c:v>3.16808E+19</c:v>
                </c:pt>
                <c:pt idx="16">
                  <c:v>3.48755E+19</c:v>
                </c:pt>
                <c:pt idx="17">
                  <c:v>4.4992E+19</c:v>
                </c:pt>
                <c:pt idx="18">
                  <c:v>4.23298E+19</c:v>
                </c:pt>
                <c:pt idx="19">
                  <c:v>3.96676E+19</c:v>
                </c:pt>
                <c:pt idx="20">
                  <c:v>3.11484E+19</c:v>
                </c:pt>
                <c:pt idx="21">
                  <c:v>2.66225E+19</c:v>
                </c:pt>
                <c:pt idx="22">
                  <c:v>1.49086E+19</c:v>
                </c:pt>
                <c:pt idx="23">
                  <c:v>1.11815E+19</c:v>
                </c:pt>
                <c:pt idx="24">
                  <c:v>3.99338E+18</c:v>
                </c:pt>
                <c:pt idx="25">
                  <c:v>1.86358E+18</c:v>
                </c:pt>
                <c:pt idx="26">
                  <c:v>7.98675E+17</c:v>
                </c:pt>
                <c:pt idx="27">
                  <c:v>1.59735E+18</c:v>
                </c:pt>
                <c:pt idx="28">
                  <c:v>0</c:v>
                </c:pt>
                <c:pt idx="29">
                  <c:v>2.66225E+17</c:v>
                </c:pt>
                <c:pt idx="30">
                  <c:v>2.66225E+17</c:v>
                </c:pt>
                <c:pt idx="31">
                  <c:v>0</c:v>
                </c:pt>
                <c:pt idx="32">
                  <c:v>2.66225E+17</c:v>
                </c:pt>
                <c:pt idx="33">
                  <c:v>0</c:v>
                </c:pt>
                <c:pt idx="34">
                  <c:v>0</c:v>
                </c:pt>
                <c:pt idx="35">
                  <c:v>0</c:v>
                </c:pt>
                <c:pt idx="36">
                  <c:v>0</c:v>
                </c:pt>
                <c:pt idx="37">
                  <c:v>0</c:v>
                </c:pt>
                <c:pt idx="38">
                  <c:v>2.66225E+17</c:v>
                </c:pt>
              </c:numCache>
            </c:numRef>
          </c:yVal>
          <c:smooth val="0"/>
          <c:extLst>
            <c:ext xmlns:c16="http://schemas.microsoft.com/office/drawing/2014/chart" uri="{C3380CC4-5D6E-409C-BE32-E72D297353CC}">
              <c16:uniqueId val="{0000000B-8F29-44FC-9DBC-2C03FB1A6C9C}"/>
            </c:ext>
          </c:extLst>
        </c:ser>
        <c:dLbls>
          <c:showLegendKey val="0"/>
          <c:showVal val="0"/>
          <c:showCatName val="0"/>
          <c:showSerName val="0"/>
          <c:showPercent val="0"/>
          <c:showBubbleSize val="0"/>
        </c:dLbls>
        <c:axId val="599477448"/>
        <c:axId val="599478760"/>
      </c:scatterChart>
      <c:valAx>
        <c:axId val="589504552"/>
        <c:scaling>
          <c:orientation val="minMax"/>
        </c:scaling>
        <c:delete val="0"/>
        <c:axPos val="b"/>
        <c:title>
          <c:tx>
            <c:rich>
              <a:bodyPr/>
              <a:lstStyle/>
              <a:p>
                <a:pPr>
                  <a:defRPr/>
                </a:pPr>
                <a:r>
                  <a:rPr lang="en-US"/>
                  <a:t>Time (s)</a:t>
                </a:r>
              </a:p>
            </c:rich>
          </c:tx>
          <c:overlay val="0"/>
        </c:title>
        <c:numFmt formatCode="0" sourceLinked="0"/>
        <c:majorTickMark val="out"/>
        <c:minorTickMark val="out"/>
        <c:tickLblPos val="nextTo"/>
        <c:crossAx val="589505864"/>
        <c:crosses val="autoZero"/>
        <c:crossBetween val="midCat"/>
      </c:valAx>
      <c:valAx>
        <c:axId val="589505864"/>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89504552"/>
        <c:crosses val="autoZero"/>
        <c:crossBetween val="midCat"/>
      </c:valAx>
      <c:valAx>
        <c:axId val="599478760"/>
        <c:scaling>
          <c:logBase val="10"/>
          <c:orientation val="minMax"/>
          <c:max val="5E+20"/>
          <c:min val="1000000000000000"/>
        </c:scaling>
        <c:delete val="0"/>
        <c:axPos val="r"/>
        <c:title>
          <c:tx>
            <c:rich>
              <a:bodyPr/>
              <a:lstStyle/>
              <a:p>
                <a:pPr>
                  <a:defRPr/>
                </a:pPr>
                <a:r>
                  <a:rPr lang="en-US" sz="1050" b="1" i="0" baseline="0">
                    <a:effectLst/>
                  </a:rPr>
                  <a:t>Concentration (At./cm3)</a:t>
                </a:r>
                <a:endParaRPr lang="en-US" sz="500">
                  <a:effectLst/>
                </a:endParaRPr>
              </a:p>
            </c:rich>
          </c:tx>
          <c:overlay val="0"/>
        </c:title>
        <c:numFmt formatCode="0.00E+00" sourceLinked="1"/>
        <c:majorTickMark val="out"/>
        <c:minorTickMark val="none"/>
        <c:tickLblPos val="nextTo"/>
        <c:crossAx val="599477448"/>
        <c:crosses val="max"/>
        <c:crossBetween val="midCat"/>
      </c:valAx>
      <c:valAx>
        <c:axId val="599477448"/>
        <c:scaling>
          <c:orientation val="minMax"/>
        </c:scaling>
        <c:delete val="1"/>
        <c:axPos val="b"/>
        <c:numFmt formatCode="0.00E+00" sourceLinked="1"/>
        <c:majorTickMark val="out"/>
        <c:minorTickMark val="none"/>
        <c:tickLblPos val="nextTo"/>
        <c:crossAx val="599478760"/>
        <c:crosses val="autoZero"/>
        <c:crossBetween val="midCat"/>
      </c:valAx>
    </c:plotArea>
    <c:legend>
      <c:legendPos val="r"/>
      <c:overlay val="0"/>
    </c:legend>
    <c:plotVisOnly val="1"/>
    <c:dispBlanksAs val="gap"/>
    <c:showDLblsOverMax val="0"/>
  </c:chart>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As-2 Comparison 2 runs</a:t>
            </a:r>
          </a:p>
        </c:rich>
      </c:tx>
      <c:overlay val="0"/>
    </c:title>
    <c:autoTitleDeleted val="0"/>
    <c:plotArea>
      <c:layout/>
      <c:scatterChart>
        <c:scatterStyle val="lineMarker"/>
        <c:varyColors val="0"/>
        <c:ser>
          <c:idx val="12"/>
          <c:order val="0"/>
          <c:tx>
            <c:strRef>
              <c:f>'Data_09_As-2'!$A$14</c:f>
              <c:strCache>
                <c:ptCount val="1"/>
                <c:pt idx="0">
                  <c:v>As-2 12C Int. (Counts/s)</c:v>
                </c:pt>
              </c:strCache>
            </c:strRef>
          </c:tx>
          <c:marker>
            <c:symbol val="none"/>
          </c:marker>
          <c:xVal>
            <c:numRef>
              <c:f>'Data_09_As-2'!$A$16:$A$64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'Data_09_As-2'!$C$16:$C$64</c:f>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c:ext xmlns:c16="http://schemas.microsoft.com/office/drawing/2014/chart" uri="{C3380CC4-5D6E-409C-BE32-E72D297353CC}">
              <c16:uniqueId val="{00000024-AFD0-42CA-982A-44AF6809A5D9}"/>
            </c:ext>
          </c:extLst>
        </c:ser>
        <c:ser>
          <c:idx val="14"/>
          <c:order val="2"/>
          <c:tx>
            <c:strRef>
              <c:f>'Data_09_As-2'!$G$14</c:f>
              <c:strCache>
                <c:ptCount val="1"/>
                <c:pt idx="0">
                  <c:v>As-2 16O Int. (Counts/s)</c:v>
                </c:pt>
              </c:strCache>
            </c:strRef>
          </c:tx>
          <c:marker>
            <c:symbol val="none"/>
          </c:marker>
          <c:xVal>
            <c:numRef>
              <c:f>'Data_09_As-2'!$G$16:$G$64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'Data_09_As-2'!$I$16:$I$64</c:f>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c:ext xmlns:c16="http://schemas.microsoft.com/office/drawing/2014/chart" uri="{C3380CC4-5D6E-409C-BE32-E72D297353CC}">
              <c16:uniqueId val="{00000026-AFD0-42CA-982A-44AF6809A5D9}"/>
            </c:ext>
          </c:extLst>
        </c:ser>
        <c:ser>
          <c:idx val="16"/>
          <c:order val="4"/>
          <c:tx>
            <c:strRef>
              <c:f>'Data_09_As-2'!$M$14</c:f>
              <c:strCache>
                <c:ptCount val="1"/>
                <c:pt idx="0">
                  <c:v>As-2 28Si Int. (Counts/s)</c:v>
                </c:pt>
              </c:strCache>
            </c:strRef>
          </c:tx>
          <c:marker>
            <c:symbol val="none"/>
          </c:marker>
          <c:xVal>
            <c:numRef>
              <c:f>'Data_09_As-2'!$M$16:$M$64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'Data_09_As-2'!$O$16:$O$64</c:f>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c:ext xmlns:c16="http://schemas.microsoft.com/office/drawing/2014/chart" uri="{C3380CC4-5D6E-409C-BE32-E72D297353CC}">
              <c16:uniqueId val="{00000028-AFD0-42CA-982A-44AF6809A5D9}"/>
            </c:ext>
          </c:extLst>
        </c:ser>
        <c:ser>
          <c:idx val="17"/>
          <c:order val="5"/>
          <c:tx>
            <c:strRef>
              <c:f>'Data_09_As-2'!$P$14</c:f>
              <c:strCache>
                <c:ptCount val="1"/>
                <c:pt idx="0">
                  <c:v>As-2 75As Int. (Counts/s)</c:v>
                </c:pt>
              </c:strCache>
            </c:strRef>
          </c:tx>
          <c:spPr>
            <a:ln>
              <a:solidFill>
                <a:srgbClr val="FF0000"/>
              </a:solidFill>
              <a:prstDash val="lgDash"/>
            </a:ln>
          </c:spPr>
          <c:marker>
            <c:symbol val="none"/>
          </c:marker>
          <c:xVal>
            <c:numRef>
              <c:f>'Data_09_As-2'!$P$16:$P$64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'Data_09_As-2'!$R$16:$R$64</c:f>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c:ext xmlns:c16="http://schemas.microsoft.com/office/drawing/2014/chart" uri="{C3380CC4-5D6E-409C-BE32-E72D297353CC}">
              <c16:uniqueId val="{00000029-AFD0-42CA-982A-44AF6809A5D9}"/>
            </c:ext>
          </c:extLst>
        </c:ser>
        <c:ser>
          <c:idx val="18"/>
          <c:order val="6"/>
          <c:tx>
            <c:strRef>
              <c:f>'Data_09_As-2'!$S$14</c:f>
              <c:strCache>
                <c:ptCount val="1"/>
                <c:pt idx="0">
                  <c:v>As-2 75As 28Si Int. (Counts/s)</c:v>
                </c:pt>
              </c:strCache>
            </c:strRef>
          </c:tx>
          <c:spPr>
            <a:ln>
              <a:solidFill>
                <a:sysClr val="windowText" lastClr="000000"/>
              </a:solidFill>
              <a:prstDash val="lgDash"/>
            </a:ln>
          </c:spPr>
          <c:marker>
            <c:symbol val="none"/>
          </c:marker>
          <c:xVal>
            <c:numRef>
              <c:f>'Data_09_As-2'!$S$16:$S$64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'Data_09_As-2'!$U$16:$U$64</c:f>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2A-AFD0-42CA-982A-44AF6809A5D9}"/>
            </c:ext>
          </c:extLst>
        </c:ser>
        <c:ser>
          <c:idx val="0"/>
          <c:order val="12"/>
          <c:tx>
            <c:strRef>
              <c:f>'Data_12_As-2'!$A$14</c:f>
              <c:strCache>
                <c:ptCount val="1"/>
                <c:pt idx="0">
                  <c:v>As-2 Bis 12C Int. (Counts/s)</c:v>
                </c:pt>
              </c:strCache>
            </c:strRef>
          </c:tx>
          <c:marker>
            <c:symbol val="none"/>
          </c:marker>
          <c:xVal>
            <c:numRef>
              <c:f>'Data_12_As-2'!$A$16:$A$54</c:f>
              <c:numCache>
                <c:formatCode>0.00E+00</c:formatCode>
                <c:ptCount val="3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numCache>
            </c:numRef>
          </c:xVal>
          <c:yVal>
            <c:numRef>
              <c:f>'Data_12_As-2'!$C$16:$C$54</c:f>
              <c:numCache>
                <c:formatCode>0.00E+00</c:formatCode>
                <c:ptCount val="39"/>
                <c:pt idx="0">
                  <c:v>3.6518099999999998</c:v>
                </c:pt>
                <c:pt idx="1">
                  <c:v>3.04318</c:v>
                </c:pt>
                <c:pt idx="2">
                  <c:v>21.099399999999999</c:v>
                </c:pt>
                <c:pt idx="3">
                  <c:v>23.939699999999998</c:v>
                </c:pt>
                <c:pt idx="4">
                  <c:v>19.273499999999999</c:v>
                </c:pt>
                <c:pt idx="5">
                  <c:v>20.085000000000001</c:v>
                </c:pt>
                <c:pt idx="6">
                  <c:v>19.070599999999999</c:v>
                </c:pt>
                <c:pt idx="7">
                  <c:v>32.0548</c:v>
                </c:pt>
                <c:pt idx="8">
                  <c:v>45.8506</c:v>
                </c:pt>
                <c:pt idx="9">
                  <c:v>64.921199999999999</c:v>
                </c:pt>
                <c:pt idx="10">
                  <c:v>89.266800000000003</c:v>
                </c:pt>
                <c:pt idx="11">
                  <c:v>133.9</c:v>
                </c:pt>
                <c:pt idx="12">
                  <c:v>144.65299999999999</c:v>
                </c:pt>
                <c:pt idx="13">
                  <c:v>144.85599999999999</c:v>
                </c:pt>
                <c:pt idx="14">
                  <c:v>142.624</c:v>
                </c:pt>
                <c:pt idx="15">
                  <c:v>117.264</c:v>
                </c:pt>
                <c:pt idx="16">
                  <c:v>109.149</c:v>
                </c:pt>
                <c:pt idx="17">
                  <c:v>91.498400000000004</c:v>
                </c:pt>
                <c:pt idx="18">
                  <c:v>83.789100000000005</c:v>
                </c:pt>
                <c:pt idx="19">
                  <c:v>66.747100000000003</c:v>
                </c:pt>
                <c:pt idx="20">
                  <c:v>48.488</c:v>
                </c:pt>
                <c:pt idx="21">
                  <c:v>30.634699999999999</c:v>
                </c:pt>
                <c:pt idx="22">
                  <c:v>14.201499999999999</c:v>
                </c:pt>
                <c:pt idx="23">
                  <c:v>11.158300000000001</c:v>
                </c:pt>
                <c:pt idx="24">
                  <c:v>10.955399999999999</c:v>
                </c:pt>
                <c:pt idx="25">
                  <c:v>7.1007400000000001</c:v>
                </c:pt>
                <c:pt idx="26">
                  <c:v>7.3036300000000001</c:v>
                </c:pt>
                <c:pt idx="27">
                  <c:v>8.1151400000000002</c:v>
                </c:pt>
                <c:pt idx="28">
                  <c:v>5.88347</c:v>
                </c:pt>
                <c:pt idx="29">
                  <c:v>8.1151400000000002</c:v>
                </c:pt>
                <c:pt idx="30">
                  <c:v>8.1151400000000002</c:v>
                </c:pt>
                <c:pt idx="31">
                  <c:v>6.6949899999999998</c:v>
                </c:pt>
                <c:pt idx="32">
                  <c:v>4.2604499999999996</c:v>
                </c:pt>
                <c:pt idx="33">
                  <c:v>4.4633200000000004</c:v>
                </c:pt>
                <c:pt idx="34">
                  <c:v>6.0863500000000004</c:v>
                </c:pt>
                <c:pt idx="35">
                  <c:v>7.5065</c:v>
                </c:pt>
                <c:pt idx="36">
                  <c:v>6.8978799999999998</c:v>
                </c:pt>
                <c:pt idx="37">
                  <c:v>5.0719599999999998</c:v>
                </c:pt>
                <c:pt idx="38">
                  <c:v>7.7093800000000003</c:v>
                </c:pt>
              </c:numCache>
            </c:numRef>
          </c:yVal>
          <c:smooth val="0"/>
          <c:extLst>
            <c:ext xmlns:c16="http://schemas.microsoft.com/office/drawing/2014/chart" uri="{C3380CC4-5D6E-409C-BE32-E72D297353CC}">
              <c16:uniqueId val="{0000000D-AFD0-42CA-982A-44AF6809A5D9}"/>
            </c:ext>
          </c:extLst>
        </c:ser>
        <c:ser>
          <c:idx val="2"/>
          <c:order val="14"/>
          <c:tx>
            <c:strRef>
              <c:f>'Data_12_As-2'!$G$14</c:f>
              <c:strCache>
                <c:ptCount val="1"/>
                <c:pt idx="0">
                  <c:v>As-2 Bis 16O Int. (Counts/s)</c:v>
                </c:pt>
              </c:strCache>
            </c:strRef>
          </c:tx>
          <c:marker>
            <c:symbol val="none"/>
          </c:marker>
          <c:xVal>
            <c:numRef>
              <c:f>'Data_12_As-2'!$G$16:$G$54</c:f>
              <c:numCache>
                <c:formatCode>0.00E+00</c:formatCode>
                <c:ptCount val="3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numCache>
            </c:numRef>
          </c:xVal>
          <c:yVal>
            <c:numRef>
              <c:f>'Data_12_As-2'!$I$16:$I$54</c:f>
              <c:numCache>
                <c:formatCode>0.00E+00</c:formatCode>
                <c:ptCount val="39"/>
                <c:pt idx="0">
                  <c:v>0</c:v>
                </c:pt>
                <c:pt idx="1">
                  <c:v>203.48699999999999</c:v>
                </c:pt>
                <c:pt idx="2">
                  <c:v>2875.77</c:v>
                </c:pt>
                <c:pt idx="3">
                  <c:v>3912.39</c:v>
                </c:pt>
                <c:pt idx="4">
                  <c:v>4488.68</c:v>
                </c:pt>
                <c:pt idx="5">
                  <c:v>6063.46</c:v>
                </c:pt>
                <c:pt idx="6">
                  <c:v>7739.1</c:v>
                </c:pt>
                <c:pt idx="7">
                  <c:v>10445.4</c:v>
                </c:pt>
                <c:pt idx="8">
                  <c:v>14036.8</c:v>
                </c:pt>
                <c:pt idx="9">
                  <c:v>20127.099999999999</c:v>
                </c:pt>
                <c:pt idx="10">
                  <c:v>26816.9</c:v>
                </c:pt>
                <c:pt idx="11">
                  <c:v>36294.5</c:v>
                </c:pt>
                <c:pt idx="12">
                  <c:v>46812.5</c:v>
                </c:pt>
                <c:pt idx="13">
                  <c:v>55681.1</c:v>
                </c:pt>
                <c:pt idx="14">
                  <c:v>66742.899999999994</c:v>
                </c:pt>
                <c:pt idx="15">
                  <c:v>73138.3</c:v>
                </c:pt>
                <c:pt idx="16">
                  <c:v>85649.3</c:v>
                </c:pt>
                <c:pt idx="17">
                  <c:v>92525.5</c:v>
                </c:pt>
                <c:pt idx="18">
                  <c:v>105656</c:v>
                </c:pt>
                <c:pt idx="19">
                  <c:v>112667</c:v>
                </c:pt>
                <c:pt idx="20">
                  <c:v>127079</c:v>
                </c:pt>
                <c:pt idx="21">
                  <c:v>129946</c:v>
                </c:pt>
                <c:pt idx="22">
                  <c:v>126916</c:v>
                </c:pt>
                <c:pt idx="23">
                  <c:v>119396</c:v>
                </c:pt>
                <c:pt idx="24">
                  <c:v>116742</c:v>
                </c:pt>
                <c:pt idx="25">
                  <c:v>112143</c:v>
                </c:pt>
                <c:pt idx="26">
                  <c:v>107213</c:v>
                </c:pt>
                <c:pt idx="27">
                  <c:v>103724</c:v>
                </c:pt>
                <c:pt idx="28">
                  <c:v>103313</c:v>
                </c:pt>
                <c:pt idx="29">
                  <c:v>97334.6</c:v>
                </c:pt>
                <c:pt idx="30">
                  <c:v>96340.800000000003</c:v>
                </c:pt>
                <c:pt idx="31">
                  <c:v>97730.3</c:v>
                </c:pt>
                <c:pt idx="32">
                  <c:v>97182.8</c:v>
                </c:pt>
                <c:pt idx="33">
                  <c:v>94599.4</c:v>
                </c:pt>
                <c:pt idx="34">
                  <c:v>94674.2</c:v>
                </c:pt>
                <c:pt idx="35">
                  <c:v>99686.8</c:v>
                </c:pt>
                <c:pt idx="36">
                  <c:v>98113.3</c:v>
                </c:pt>
                <c:pt idx="37">
                  <c:v>97009.3</c:v>
                </c:pt>
                <c:pt idx="38">
                  <c:v>98275.199999999997</c:v>
                </c:pt>
              </c:numCache>
            </c:numRef>
          </c:yVal>
          <c:smooth val="0"/>
          <c:extLst>
            <c:ext xmlns:c16="http://schemas.microsoft.com/office/drawing/2014/chart" uri="{C3380CC4-5D6E-409C-BE32-E72D297353CC}">
              <c16:uniqueId val="{0000000F-AFD0-42CA-982A-44AF6809A5D9}"/>
            </c:ext>
          </c:extLst>
        </c:ser>
        <c:ser>
          <c:idx val="4"/>
          <c:order val="16"/>
          <c:tx>
            <c:strRef>
              <c:f>'Data_12_As-2'!$M$14</c:f>
              <c:strCache>
                <c:ptCount val="1"/>
                <c:pt idx="0">
                  <c:v>As-2 Bis 28Si Int. (Counts/s)</c:v>
                </c:pt>
              </c:strCache>
            </c:strRef>
          </c:tx>
          <c:marker>
            <c:symbol val="none"/>
          </c:marker>
          <c:xVal>
            <c:numRef>
              <c:f>'Data_12_As-2'!$M$16:$M$54</c:f>
              <c:numCache>
                <c:formatCode>0.00E+00</c:formatCode>
                <c:ptCount val="3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numCache>
            </c:numRef>
          </c:xVal>
          <c:yVal>
            <c:numRef>
              <c:f>'Data_12_As-2'!$O$16:$O$54</c:f>
              <c:numCache>
                <c:formatCode>0.00E+00</c:formatCode>
                <c:ptCount val="39"/>
                <c:pt idx="0">
                  <c:v>0</c:v>
                </c:pt>
                <c:pt idx="1">
                  <c:v>5.8993500000000001</c:v>
                </c:pt>
                <c:pt idx="2">
                  <c:v>20.6477</c:v>
                </c:pt>
                <c:pt idx="3">
                  <c:v>25.5642</c:v>
                </c:pt>
                <c:pt idx="4">
                  <c:v>18.6813</c:v>
                </c:pt>
                <c:pt idx="5">
                  <c:v>26.5471</c:v>
                </c:pt>
                <c:pt idx="6">
                  <c:v>52.110999999999997</c:v>
                </c:pt>
                <c:pt idx="7">
                  <c:v>58.0105</c:v>
                </c:pt>
                <c:pt idx="8">
                  <c:v>102.256</c:v>
                </c:pt>
                <c:pt idx="9">
                  <c:v>168.13300000000001</c:v>
                </c:pt>
                <c:pt idx="10">
                  <c:v>319.55200000000002</c:v>
                </c:pt>
                <c:pt idx="11">
                  <c:v>521.11699999999996</c:v>
                </c:pt>
                <c:pt idx="12">
                  <c:v>860.34799999999996</c:v>
                </c:pt>
                <c:pt idx="13">
                  <c:v>1264.49</c:v>
                </c:pt>
                <c:pt idx="14">
                  <c:v>1508.34</c:v>
                </c:pt>
                <c:pt idx="15">
                  <c:v>1778.76</c:v>
                </c:pt>
                <c:pt idx="16">
                  <c:v>2096.39</c:v>
                </c:pt>
                <c:pt idx="17">
                  <c:v>2261.6</c:v>
                </c:pt>
                <c:pt idx="18">
                  <c:v>2593.0100000000002</c:v>
                </c:pt>
                <c:pt idx="19">
                  <c:v>2858.54</c:v>
                </c:pt>
                <c:pt idx="20">
                  <c:v>3076.85</c:v>
                </c:pt>
                <c:pt idx="21">
                  <c:v>2911.65</c:v>
                </c:pt>
                <c:pt idx="22">
                  <c:v>2678.58</c:v>
                </c:pt>
                <c:pt idx="23">
                  <c:v>2644.17</c:v>
                </c:pt>
                <c:pt idx="24">
                  <c:v>2624.49</c:v>
                </c:pt>
                <c:pt idx="25">
                  <c:v>2389.46</c:v>
                </c:pt>
                <c:pt idx="26">
                  <c:v>2448.48</c:v>
                </c:pt>
                <c:pt idx="27">
                  <c:v>2220.31</c:v>
                </c:pt>
                <c:pt idx="28">
                  <c:v>2210.4899999999998</c:v>
                </c:pt>
                <c:pt idx="29">
                  <c:v>2133.79</c:v>
                </c:pt>
                <c:pt idx="30">
                  <c:v>2125.92</c:v>
                </c:pt>
                <c:pt idx="31">
                  <c:v>2157.38</c:v>
                </c:pt>
                <c:pt idx="32">
                  <c:v>2198.69</c:v>
                </c:pt>
                <c:pt idx="33">
                  <c:v>2318.67</c:v>
                </c:pt>
                <c:pt idx="34">
                  <c:v>2195.7399999999998</c:v>
                </c:pt>
                <c:pt idx="35">
                  <c:v>2215.41</c:v>
                </c:pt>
                <c:pt idx="36">
                  <c:v>2160.33</c:v>
                </c:pt>
                <c:pt idx="37">
                  <c:v>2026.61</c:v>
                </c:pt>
                <c:pt idx="38">
                  <c:v>2243.92</c:v>
                </c:pt>
              </c:numCache>
            </c:numRef>
          </c:yVal>
          <c:smooth val="0"/>
          <c:extLst>
            <c:ext xmlns:c16="http://schemas.microsoft.com/office/drawing/2014/chart" uri="{C3380CC4-5D6E-409C-BE32-E72D297353CC}">
              <c16:uniqueId val="{00000013-AFD0-42CA-982A-44AF6809A5D9}"/>
            </c:ext>
          </c:extLst>
        </c:ser>
        <c:ser>
          <c:idx val="5"/>
          <c:order val="17"/>
          <c:tx>
            <c:strRef>
              <c:f>'Data_12_As-2'!$P$14</c:f>
              <c:strCache>
                <c:ptCount val="1"/>
                <c:pt idx="0">
                  <c:v>As-2 Bis 75As Int. (Counts/s)</c:v>
                </c:pt>
              </c:strCache>
            </c:strRef>
          </c:tx>
          <c:spPr>
            <a:ln>
              <a:solidFill>
                <a:srgbClr val="FF0000"/>
              </a:solidFill>
              <a:prstDash val="lgDash"/>
            </a:ln>
          </c:spPr>
          <c:marker>
            <c:symbol val="none"/>
          </c:marker>
          <c:xVal>
            <c:numRef>
              <c:f>'Data_12_As-2'!$P$16:$P$54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'Data_12_As-2'!$R$16:$R$54</c:f>
              <c:numCache>
                <c:formatCode>0.00E+00</c:formatCode>
                <c:ptCount val="39"/>
                <c:pt idx="0">
                  <c:v>0</c:v>
                </c:pt>
                <c:pt idx="1">
                  <c:v>1.62303</c:v>
                </c:pt>
                <c:pt idx="2">
                  <c:v>4.2604499999999996</c:v>
                </c:pt>
                <c:pt idx="3">
                  <c:v>3.2460599999999999</c:v>
                </c:pt>
                <c:pt idx="4">
                  <c:v>2.4345400000000001</c:v>
                </c:pt>
                <c:pt idx="5">
                  <c:v>5.4777300000000002</c:v>
                </c:pt>
                <c:pt idx="6">
                  <c:v>8.3180099999999992</c:v>
                </c:pt>
                <c:pt idx="7">
                  <c:v>8.9266500000000004</c:v>
                </c:pt>
                <c:pt idx="8">
                  <c:v>15.2159</c:v>
                </c:pt>
                <c:pt idx="9">
                  <c:v>27.997199999999999</c:v>
                </c:pt>
                <c:pt idx="10">
                  <c:v>46.662100000000002</c:v>
                </c:pt>
                <c:pt idx="11">
                  <c:v>68.167299999999997</c:v>
                </c:pt>
                <c:pt idx="12">
                  <c:v>95.353200000000001</c:v>
                </c:pt>
                <c:pt idx="13">
                  <c:v>125.785</c:v>
                </c:pt>
                <c:pt idx="14">
                  <c:v>137.755</c:v>
                </c:pt>
                <c:pt idx="15">
                  <c:v>154.59399999999999</c:v>
                </c:pt>
                <c:pt idx="16">
                  <c:v>155.203</c:v>
                </c:pt>
                <c:pt idx="17">
                  <c:v>165.95500000000001</c:v>
                </c:pt>
                <c:pt idx="18">
                  <c:v>161.49199999999999</c:v>
                </c:pt>
                <c:pt idx="19">
                  <c:v>145.87</c:v>
                </c:pt>
                <c:pt idx="20">
                  <c:v>145.87</c:v>
                </c:pt>
                <c:pt idx="21">
                  <c:v>90.484099999999998</c:v>
                </c:pt>
                <c:pt idx="22">
                  <c:v>53.357100000000003</c:v>
                </c:pt>
                <c:pt idx="23">
                  <c:v>25.765599999999999</c:v>
                </c:pt>
                <c:pt idx="24">
                  <c:v>12.5785</c:v>
                </c:pt>
                <c:pt idx="25">
                  <c:v>4.0575700000000001</c:v>
                </c:pt>
                <c:pt idx="26">
                  <c:v>1.42015</c:v>
                </c:pt>
                <c:pt idx="27">
                  <c:v>0.60863500000000004</c:v>
                </c:pt>
                <c:pt idx="28">
                  <c:v>0.202878</c:v>
                </c:pt>
                <c:pt idx="29">
                  <c:v>0.40575699999999998</c:v>
                </c:pt>
                <c:pt idx="30">
                  <c:v>0.202878</c:v>
                </c:pt>
                <c:pt idx="31">
                  <c:v>0.202878</c:v>
                </c:pt>
                <c:pt idx="32">
                  <c:v>0</c:v>
                </c:pt>
                <c:pt idx="33">
                  <c:v>0.202878</c:v>
                </c:pt>
                <c:pt idx="34">
                  <c:v>0</c:v>
                </c:pt>
                <c:pt idx="35">
                  <c:v>0.202878</c:v>
                </c:pt>
                <c:pt idx="36">
                  <c:v>0</c:v>
                </c:pt>
                <c:pt idx="37">
                  <c:v>0</c:v>
                </c:pt>
                <c:pt idx="38">
                  <c:v>0.202878</c:v>
                </c:pt>
              </c:numCache>
            </c:numRef>
          </c:yVal>
          <c:smooth val="0"/>
          <c:extLst>
            <c:ext xmlns:c16="http://schemas.microsoft.com/office/drawing/2014/chart" uri="{C3380CC4-5D6E-409C-BE32-E72D297353CC}">
              <c16:uniqueId val="{00000015-AFD0-42CA-982A-44AF6809A5D9}"/>
            </c:ext>
          </c:extLst>
        </c:ser>
        <c:ser>
          <c:idx val="6"/>
          <c:order val="18"/>
          <c:tx>
            <c:strRef>
              <c:f>'Data_12_As-2'!$S$14</c:f>
              <c:strCache>
                <c:ptCount val="1"/>
                <c:pt idx="0">
                  <c:v>As-2 Bis 75As 28Si Int. (Counts/s)</c:v>
                </c:pt>
              </c:strCache>
            </c:strRef>
          </c:tx>
          <c:spPr>
            <a:ln>
              <a:solidFill>
                <a:sysClr val="windowText" lastClr="000000"/>
              </a:solidFill>
              <a:prstDash val="lgDash"/>
            </a:ln>
          </c:spPr>
          <c:marker>
            <c:symbol val="none"/>
          </c:marker>
          <c:xVal>
            <c:numRef>
              <c:f>'Data_12_As-2'!$S$16:$S$54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'Data_12_As-2'!$U$16:$U$54</c:f>
              <c:numCache>
                <c:formatCode>0.00E+00</c:formatCode>
                <c:ptCount val="39"/>
                <c:pt idx="0">
                  <c:v>0</c:v>
                </c:pt>
                <c:pt idx="1">
                  <c:v>0.202878</c:v>
                </c:pt>
                <c:pt idx="2">
                  <c:v>0.40575699999999998</c:v>
                </c:pt>
                <c:pt idx="3">
                  <c:v>0.40575699999999998</c:v>
                </c:pt>
                <c:pt idx="4">
                  <c:v>0.202878</c:v>
                </c:pt>
                <c:pt idx="5">
                  <c:v>1.42015</c:v>
                </c:pt>
                <c:pt idx="6">
                  <c:v>0.60863500000000004</c:v>
                </c:pt>
                <c:pt idx="7">
                  <c:v>0.81151399999999996</c:v>
                </c:pt>
                <c:pt idx="8">
                  <c:v>2.2316600000000002</c:v>
                </c:pt>
                <c:pt idx="9">
                  <c:v>4.0575700000000001</c:v>
                </c:pt>
                <c:pt idx="10">
                  <c:v>7.9122599999999998</c:v>
                </c:pt>
                <c:pt idx="11">
                  <c:v>7.70939</c:v>
                </c:pt>
                <c:pt idx="12">
                  <c:v>13.39</c:v>
                </c:pt>
                <c:pt idx="13">
                  <c:v>22.9253</c:v>
                </c:pt>
                <c:pt idx="14">
                  <c:v>28.200099999999999</c:v>
                </c:pt>
                <c:pt idx="15">
                  <c:v>33.880699999999997</c:v>
                </c:pt>
                <c:pt idx="16">
                  <c:v>39.561300000000003</c:v>
                </c:pt>
                <c:pt idx="17">
                  <c:v>39.1556</c:v>
                </c:pt>
                <c:pt idx="18">
                  <c:v>43.213099999999997</c:v>
                </c:pt>
                <c:pt idx="19">
                  <c:v>47.879399999999997</c:v>
                </c:pt>
                <c:pt idx="20">
                  <c:v>43.618899999999996</c:v>
                </c:pt>
                <c:pt idx="21">
                  <c:v>31.446200000000001</c:v>
                </c:pt>
                <c:pt idx="22">
                  <c:v>18.0562</c:v>
                </c:pt>
                <c:pt idx="23">
                  <c:v>7.5065</c:v>
                </c:pt>
                <c:pt idx="24">
                  <c:v>3.6518199999999998</c:v>
                </c:pt>
                <c:pt idx="25">
                  <c:v>0.81151399999999996</c:v>
                </c:pt>
                <c:pt idx="26">
                  <c:v>0.60863500000000004</c:v>
                </c:pt>
                <c:pt idx="27">
                  <c:v>0</c:v>
                </c:pt>
                <c:pt idx="28">
                  <c:v>0.40575699999999998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17-AFD0-42CA-982A-44AF6809A5D9}"/>
            </c:ext>
          </c:extLst>
        </c:ser>
        <c:dLbls>
          <c:showLegendKey val="0"/>
          <c:showVal val="0"/>
          <c:showCatName val="0"/>
          <c:showSerName val="0"/>
          <c:showPercent val="0"/>
          <c:showBubbleSize val="0"/>
        </c:dLbls>
        <c:axId val="599474496"/>
        <c:axId val="599468920"/>
        <c:extLst>
          <c:ext xmlns:c15="http://schemas.microsoft.com/office/drawing/2012/chart" uri="{02D57815-91ED-43cb-92C2-25804820EDAC}">
            <c15:filteredScatterSeries>
              <c15:ser>
                <c:idx val="13"/>
                <c:order val="1"/>
                <c:tx>
                  <c:strRef>
                    <c:extLst>
                      <c:ext uri="{02D57815-91ED-43cb-92C2-25804820EDAC}">
                        <c15:formulaRef>
                          <c15:sqref>'Data_09_As-2'!$D$14</c15:sqref>
                        </c15:formulaRef>
                      </c:ext>
                    </c:extLst>
                    <c:strCache>
                      <c:ptCount val="1"/>
                      <c:pt idx="0">
                        <c:v>As-2 13C Int. (Counts/s)</c:v>
                      </c:pt>
                    </c:strCache>
                  </c:strRef>
                </c:tx>
                <c:marker>
                  <c:symbol val="none"/>
                </c:marker>
                <c:xVal>
                  <c:numRef>
                    <c:extLst>
                      <c:ex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c:ext xmlns:c16="http://schemas.microsoft.com/office/drawing/2014/chart" uri="{C3380CC4-5D6E-409C-BE32-E72D297353CC}">
                    <c16:uniqueId val="{00000025-AFD0-42CA-982A-44AF6809A5D9}"/>
                  </c:ext>
                </c:extLst>
              </c15:ser>
            </c15:filteredScatterSeries>
            <c15:filteredScatterSeries>
              <c15:ser>
                <c:idx val="15"/>
                <c:order val="3"/>
                <c:tx>
                  <c:strRef>
                    <c:extLst>
                      <c:ext xmlns:c15="http://schemas.microsoft.com/office/drawing/2012/chart" uri="{02D57815-91ED-43cb-92C2-25804820EDAC}">
                        <c15:formulaRef>
                          <c15:sqref>'Data_09_As-2'!$J$14</c15:sqref>
                        </c15:formulaRef>
                      </c:ext>
                    </c:extLst>
                    <c:strCache>
                      <c:ptCount val="1"/>
                      <c:pt idx="0">
                        <c:v>As-2 18O Int. (Counts/s)</c:v>
                      </c:pt>
                    </c:strCache>
                  </c:strRef>
                </c:tx>
                <c:marker>
                  <c:symbol val="none"/>
                </c:marker>
                <c:xVal>
                  <c:numRef>
                    <c:extLst>
                      <c:ext xmlns:c15="http://schemas.microsoft.com/office/drawing/2012/chart" uri="{02D57815-91ED-43cb-92C2-25804820EDAC}">
                        <c15:formulaRef>
                          <c15:sqref>'Data_09_As-2'!$J$16:$J$64</c15:sqref>
                        </c15:formulaRef>
                      </c:ext>
                    </c:extLst>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extLst>
                      <c:ext xmlns:c15="http://schemas.microsoft.com/office/drawing/2012/chart" uri="{02D57815-91ED-43cb-92C2-25804820EDAC}">
                        <c15:formulaRef>
                          <c15:sqref>'Data_09_As-2'!$L$16:$L$64</c15:sqref>
                        </c15:formulaRef>
                      </c:ext>
                    </c:extLst>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c:ext xmlns:c16="http://schemas.microsoft.com/office/drawing/2014/chart" uri="{C3380CC4-5D6E-409C-BE32-E72D297353CC}">
                    <c16:uniqueId val="{00000027-AFD0-42CA-982A-44AF6809A5D9}"/>
                  </c:ext>
                </c:extLst>
              </c15:ser>
            </c15:filteredScatterSeries>
            <c15:filteredScatterSeries>
              <c15:ser>
                <c:idx val="19"/>
                <c:order val="7"/>
                <c:tx>
                  <c:strRef>
                    <c:extLs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c:ext xmlns:c16="http://schemas.microsoft.com/office/drawing/2014/chart" uri="{C3380CC4-5D6E-409C-BE32-E72D297353CC}">
                    <c16:uniqueId val="{0000002B-AFD0-42CA-982A-44AF6809A5D9}"/>
                  </c:ext>
                </c:extLst>
              </c15:ser>
            </c15:filteredScatterSeries>
            <c15:filteredScatterSeries>
              <c15:ser>
                <c:idx val="1"/>
                <c:order val="13"/>
                <c:tx>
                  <c:strRef>
                    <c:extLst xmlns:c15="http://schemas.microsoft.com/office/drawing/2012/chart">
                      <c:ext xmlns:c15="http://schemas.microsoft.com/office/drawing/2012/chart" uri="{02D57815-91ED-43cb-92C2-25804820EDAC}">
                        <c15:formulaRef>
                          <c15:sqref>'Data_12_As-2'!$D$14</c15:sqref>
                        </c15:formulaRef>
                      </c:ext>
                    </c:extLst>
                    <c:strCache>
                      <c:ptCount val="1"/>
                      <c:pt idx="0">
                        <c:v>As-2 Bis 13C Int. (Counts/s)</c:v>
                      </c:pt>
                    </c:strCache>
                  </c:strRef>
                </c:tx>
                <c:marker>
                  <c:symbol val="none"/>
                </c:marker>
                <c:xVal>
                  <c:numRef>
                    <c:extLst xmlns:c15="http://schemas.microsoft.com/office/drawing/2012/chart">
                      <c:ext xmlns:c15="http://schemas.microsoft.com/office/drawing/2012/chart" uri="{02D57815-91ED-43cb-92C2-25804820EDAC}">
                        <c15:formulaRef>
                          <c15:sqref>'Data_12_As-2'!$D$16:$D$54</c15:sqref>
                        </c15:formulaRef>
                      </c:ext>
                    </c:extLst>
                    <c:numCache>
                      <c:formatCode>0.00E+00</c:formatCode>
                      <c:ptCount val="3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numCache>
                  </c:numRef>
                </c:xVal>
                <c:yVal>
                  <c:numRef>
                    <c:extLst xmlns:c15="http://schemas.microsoft.com/office/drawing/2012/chart">
                      <c:ext xmlns:c15="http://schemas.microsoft.com/office/drawing/2012/chart" uri="{02D57815-91ED-43cb-92C2-25804820EDAC}">
                        <c15:formulaRef>
                          <c15:sqref>'Data_12_As-2'!$F$16:$F$54</c15:sqref>
                        </c15:formulaRef>
                      </c:ext>
                    </c:extLst>
                    <c:numCache>
                      <c:formatCode>0.00E+00</c:formatCode>
                      <c:ptCount val="39"/>
                      <c:pt idx="0">
                        <c:v>0.202878</c:v>
                      </c:pt>
                      <c:pt idx="1">
                        <c:v>1.0143899999999999</c:v>
                      </c:pt>
                      <c:pt idx="2">
                        <c:v>5.88347</c:v>
                      </c:pt>
                      <c:pt idx="3">
                        <c:v>5.4777199999999997</c:v>
                      </c:pt>
                      <c:pt idx="4">
                        <c:v>5.88347</c:v>
                      </c:pt>
                      <c:pt idx="5">
                        <c:v>6.2892299999999999</c:v>
                      </c:pt>
                      <c:pt idx="6">
                        <c:v>8.72377</c:v>
                      </c:pt>
                      <c:pt idx="7">
                        <c:v>14.201499999999999</c:v>
                      </c:pt>
                      <c:pt idx="8">
                        <c:v>19.679200000000002</c:v>
                      </c:pt>
                      <c:pt idx="9">
                        <c:v>33.272100000000002</c:v>
                      </c:pt>
                      <c:pt idx="10">
                        <c:v>49.705300000000001</c:v>
                      </c:pt>
                      <c:pt idx="11">
                        <c:v>69.587400000000002</c:v>
                      </c:pt>
                      <c:pt idx="12">
                        <c:v>88.049499999999995</c:v>
                      </c:pt>
                      <c:pt idx="13">
                        <c:v>86.8322</c:v>
                      </c:pt>
                      <c:pt idx="14">
                        <c:v>90.483999999999995</c:v>
                      </c:pt>
                      <c:pt idx="15">
                        <c:v>73.644999999999996</c:v>
                      </c:pt>
                      <c:pt idx="16">
                        <c:v>78.108400000000003</c:v>
                      </c:pt>
                      <c:pt idx="17">
                        <c:v>65.124099999999999</c:v>
                      </c:pt>
                      <c:pt idx="18">
                        <c:v>61.066499999999998</c:v>
                      </c:pt>
                      <c:pt idx="19">
                        <c:v>41.5901</c:v>
                      </c:pt>
                      <c:pt idx="20">
                        <c:v>30.026</c:v>
                      </c:pt>
                      <c:pt idx="21">
                        <c:v>16.2303</c:v>
                      </c:pt>
                      <c:pt idx="22">
                        <c:v>11.969799999999999</c:v>
                      </c:pt>
                      <c:pt idx="23">
                        <c:v>8.3180200000000006</c:v>
                      </c:pt>
                      <c:pt idx="24">
                        <c:v>6.8978700000000002</c:v>
                      </c:pt>
                      <c:pt idx="25">
                        <c:v>9.5352800000000002</c:v>
                      </c:pt>
                      <c:pt idx="26">
                        <c:v>6.08636</c:v>
                      </c:pt>
                      <c:pt idx="27">
                        <c:v>6.2892299999999999</c:v>
                      </c:pt>
                      <c:pt idx="28">
                        <c:v>6.8978700000000002</c:v>
                      </c:pt>
                      <c:pt idx="29">
                        <c:v>5.88347</c:v>
                      </c:pt>
                      <c:pt idx="30">
                        <c:v>6.2892299999999999</c:v>
                      </c:pt>
                      <c:pt idx="31">
                        <c:v>7.7093800000000003</c:v>
                      </c:pt>
                      <c:pt idx="32">
                        <c:v>7.7093800000000003</c:v>
                      </c:pt>
                      <c:pt idx="33">
                        <c:v>5.0719599999999998</c:v>
                      </c:pt>
                      <c:pt idx="34">
                        <c:v>7.7093800000000003</c:v>
                      </c:pt>
                      <c:pt idx="35">
                        <c:v>5.4777199999999997</c:v>
                      </c:pt>
                      <c:pt idx="36">
                        <c:v>3.2460599999999999</c:v>
                      </c:pt>
                      <c:pt idx="37">
                        <c:v>4.8690899999999999</c:v>
                      </c:pt>
                      <c:pt idx="38">
                        <c:v>6.0863500000000004</c:v>
                      </c:pt>
                    </c:numCache>
                  </c:numRef>
                </c:yVal>
                <c:smooth val="0"/>
                <c:extLst>
                  <c:ext xmlns:c16="http://schemas.microsoft.com/office/drawing/2014/chart" uri="{C3380CC4-5D6E-409C-BE32-E72D297353CC}">
                    <c16:uniqueId val="{00000021-AFD0-42CA-982A-44AF6809A5D9}"/>
                  </c:ext>
                </c:extLst>
              </c15:ser>
            </c15:filteredScatterSeries>
            <c15:filteredScatterSeries>
              <c15:ser>
                <c:idx val="3"/>
                <c:order val="15"/>
                <c:tx>
                  <c:strRef>
                    <c:extLst>
                      <c:ext xmlns:c15="http://schemas.microsoft.com/office/drawing/2012/chart" uri="{02D57815-91ED-43cb-92C2-25804820EDAC}">
                        <c15:formulaRef>
                          <c15:sqref>'Data_12_As-2'!$J$14</c15:sqref>
                        </c15:formulaRef>
                      </c:ext>
                    </c:extLst>
                    <c:strCache>
                      <c:ptCount val="1"/>
                      <c:pt idx="0">
                        <c:v>As-2 Bis 18O Int. (Counts/s)</c:v>
                      </c:pt>
                    </c:strCache>
                  </c:strRef>
                </c:tx>
                <c:marker>
                  <c:symbol val="none"/>
                </c:marker>
                <c:xVal>
                  <c:numRef>
                    <c:extLst>
                      <c:ext xmlns:c15="http://schemas.microsoft.com/office/drawing/2012/chart" uri="{02D57815-91ED-43cb-92C2-25804820EDAC}">
                        <c15:formulaRef>
                          <c15:sqref>'Data_12_As-2'!$J$16:$J$54</c15:sqref>
                        </c15:formulaRef>
                      </c:ext>
                    </c:extLst>
                    <c:numCache>
                      <c:formatCode>0.00E+00</c:formatCode>
                      <c:ptCount val="3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numCache>
                  </c:numRef>
                </c:xVal>
                <c:yVal>
                  <c:numRef>
                    <c:extLst>
                      <c:ext xmlns:c15="http://schemas.microsoft.com/office/drawing/2012/chart" uri="{02D57815-91ED-43cb-92C2-25804820EDAC}">
                        <c15:formulaRef>
                          <c15:sqref>'Data_12_As-2'!$L$16:$L$54</c15:sqref>
                        </c15:formulaRef>
                      </c:ext>
                    </c:extLst>
                    <c:numCache>
                      <c:formatCode>0.00E+00</c:formatCode>
                      <c:ptCount val="39"/>
                      <c:pt idx="0">
                        <c:v>0</c:v>
                      </c:pt>
                      <c:pt idx="1">
                        <c:v>1.0143899999999999</c:v>
                      </c:pt>
                      <c:pt idx="2">
                        <c:v>4.8690800000000003</c:v>
                      </c:pt>
                      <c:pt idx="3">
                        <c:v>5.88347</c:v>
                      </c:pt>
                      <c:pt idx="4">
                        <c:v>9.5352899999999998</c:v>
                      </c:pt>
                      <c:pt idx="5">
                        <c:v>9.9410399999999992</c:v>
                      </c:pt>
                      <c:pt idx="6">
                        <c:v>12.7814</c:v>
                      </c:pt>
                      <c:pt idx="7">
                        <c:v>19.882100000000001</c:v>
                      </c:pt>
                      <c:pt idx="8">
                        <c:v>26.982800000000001</c:v>
                      </c:pt>
                      <c:pt idx="9">
                        <c:v>38.344099999999997</c:v>
                      </c:pt>
                      <c:pt idx="10">
                        <c:v>51.734099999999998</c:v>
                      </c:pt>
                      <c:pt idx="11">
                        <c:v>64.312600000000003</c:v>
                      </c:pt>
                      <c:pt idx="12">
                        <c:v>81.760199999999998</c:v>
                      </c:pt>
                      <c:pt idx="13">
                        <c:v>105.497</c:v>
                      </c:pt>
                      <c:pt idx="14">
                        <c:v>122.336</c:v>
                      </c:pt>
                      <c:pt idx="15">
                        <c:v>132.886</c:v>
                      </c:pt>
                      <c:pt idx="16">
                        <c:v>150.131</c:v>
                      </c:pt>
                      <c:pt idx="17">
                        <c:v>165.14400000000001</c:v>
                      </c:pt>
                      <c:pt idx="18">
                        <c:v>195.982</c:v>
                      </c:pt>
                      <c:pt idx="19">
                        <c:v>208.76300000000001</c:v>
                      </c:pt>
                      <c:pt idx="20">
                        <c:v>245.89099999999999</c:v>
                      </c:pt>
                      <c:pt idx="21">
                        <c:v>244.87700000000001</c:v>
                      </c:pt>
                      <c:pt idx="22">
                        <c:v>221.13900000000001</c:v>
                      </c:pt>
                      <c:pt idx="23">
                        <c:v>224.994</c:v>
                      </c:pt>
                      <c:pt idx="24">
                        <c:v>209.77799999999999</c:v>
                      </c:pt>
                      <c:pt idx="25">
                        <c:v>210.59</c:v>
                      </c:pt>
                      <c:pt idx="26">
                        <c:v>192.12700000000001</c:v>
                      </c:pt>
                      <c:pt idx="27">
                        <c:v>180.15700000000001</c:v>
                      </c:pt>
                      <c:pt idx="28">
                        <c:v>188.881</c:v>
                      </c:pt>
                      <c:pt idx="29">
                        <c:v>171.23099999999999</c:v>
                      </c:pt>
                      <c:pt idx="30">
                        <c:v>183.404</c:v>
                      </c:pt>
                      <c:pt idx="31">
                        <c:v>184.215</c:v>
                      </c:pt>
                      <c:pt idx="32">
                        <c:v>187.05500000000001</c:v>
                      </c:pt>
                      <c:pt idx="33">
                        <c:v>179.75200000000001</c:v>
                      </c:pt>
                      <c:pt idx="34">
                        <c:v>182.38900000000001</c:v>
                      </c:pt>
                      <c:pt idx="35">
                        <c:v>182.79499999999999</c:v>
                      </c:pt>
                      <c:pt idx="36">
                        <c:v>183.404</c:v>
                      </c:pt>
                      <c:pt idx="37">
                        <c:v>185.63499999999999</c:v>
                      </c:pt>
                      <c:pt idx="38">
                        <c:v>181.172</c:v>
                      </c:pt>
                    </c:numCache>
                  </c:numRef>
                </c:yVal>
                <c:smooth val="0"/>
                <c:extLst>
                  <c:ext xmlns:c16="http://schemas.microsoft.com/office/drawing/2014/chart" uri="{C3380CC4-5D6E-409C-BE32-E72D297353CC}">
                    <c16:uniqueId val="{00000011-AFD0-42CA-982A-44AF6809A5D9}"/>
                  </c:ext>
                </c:extLst>
              </c15:ser>
            </c15:filteredScatterSeries>
            <c15:filteredScatterSeries>
              <c15:ser>
                <c:idx val="7"/>
                <c:order val="19"/>
                <c:tx>
                  <c:strRef>
                    <c:extLst xmlns:c15="http://schemas.microsoft.com/office/drawing/2012/chart">
                      <c:ext xmlns:c15="http://schemas.microsoft.com/office/drawing/2012/chart" uri="{02D57815-91ED-43cb-92C2-25804820EDAC}">
                        <c15:formulaRef>
                          <c15:sqref>'Data_12_As-2'!$V$14</c15:sqref>
                        </c15:formulaRef>
                      </c:ext>
                    </c:extLst>
                    <c:strCache>
                      <c:ptCount val="1"/>
                      <c:pt idx="0">
                        <c:v>As-2 Bis 197Au Int. (Counts/s)</c:v>
                      </c:pt>
                    </c:strCache>
                  </c:strRef>
                </c:tx>
                <c:marker>
                  <c:symbol val="none"/>
                </c:marker>
                <c:xVal>
                  <c:numRef>
                    <c:extLst xmlns:c15="http://schemas.microsoft.com/office/drawing/2012/chart">
                      <c:ext xmlns:c15="http://schemas.microsoft.com/office/drawing/2012/chart" uri="{02D57815-91ED-43cb-92C2-25804820EDAC}">
                        <c15:formulaRef>
                          <c15:sqref>'Data_12_As-2'!$V$16:$V$54</c15:sqref>
                        </c15:formulaRef>
                      </c:ext>
                    </c:extLst>
                    <c:numCache>
                      <c:formatCode>0.00E+00</c:formatCode>
                      <c:ptCount val="3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numCache>
                  </c:numRef>
                </c:xVal>
                <c:yVal>
                  <c:numRef>
                    <c:extLst xmlns:c15="http://schemas.microsoft.com/office/drawing/2012/chart">
                      <c:ext xmlns:c15="http://schemas.microsoft.com/office/drawing/2012/chart" uri="{02D57815-91ED-43cb-92C2-25804820EDAC}">
                        <c15:formulaRef>
                          <c15:sqref>'Data_12_As-2'!$X$16:$X$54</c15:sqref>
                        </c15:formulaRef>
                      </c:ext>
                    </c:extLst>
                    <c:numCache>
                      <c:formatCode>0.00E+00</c:formatCode>
                      <c:ptCount val="39"/>
                      <c:pt idx="0">
                        <c:v>0</c:v>
                      </c:pt>
                      <c:pt idx="1">
                        <c:v>0</c:v>
                      </c:pt>
                      <c:pt idx="2">
                        <c:v>0.33635399999999999</c:v>
                      </c:pt>
                      <c:pt idx="3">
                        <c:v>0.67270700000000005</c:v>
                      </c:pt>
                      <c:pt idx="4">
                        <c:v>0</c:v>
                      </c:pt>
                      <c:pt idx="5">
                        <c:v>0</c:v>
                      </c:pt>
                      <c:pt idx="6">
                        <c:v>1.34541</c:v>
                      </c:pt>
                      <c:pt idx="7">
                        <c:v>1.68177</c:v>
                      </c:pt>
                      <c:pt idx="8">
                        <c:v>2.0181200000000001</c:v>
                      </c:pt>
                      <c:pt idx="9">
                        <c:v>4.3726000000000003</c:v>
                      </c:pt>
                      <c:pt idx="10">
                        <c:v>3.6998899999999999</c:v>
                      </c:pt>
                      <c:pt idx="11">
                        <c:v>8.7451899999999991</c:v>
                      </c:pt>
                      <c:pt idx="12">
                        <c:v>12.7814</c:v>
                      </c:pt>
                      <c:pt idx="13">
                        <c:v>11.436</c:v>
                      </c:pt>
                      <c:pt idx="14">
                        <c:v>11.0997</c:v>
                      </c:pt>
                      <c:pt idx="15">
                        <c:v>15.135899999999999</c:v>
                      </c:pt>
                      <c:pt idx="16">
                        <c:v>15.472300000000001</c:v>
                      </c:pt>
                      <c:pt idx="17">
                        <c:v>11.772399999999999</c:v>
                      </c:pt>
                      <c:pt idx="18">
                        <c:v>18.1631</c:v>
                      </c:pt>
                      <c:pt idx="19">
                        <c:v>8.4088499999999993</c:v>
                      </c:pt>
                      <c:pt idx="20">
                        <c:v>7.7361300000000002</c:v>
                      </c:pt>
                      <c:pt idx="21">
                        <c:v>2.6908300000000001</c:v>
                      </c:pt>
                      <c:pt idx="22">
                        <c:v>0.67270700000000005</c:v>
                      </c:pt>
                      <c:pt idx="23">
                        <c:v>1.34541</c:v>
                      </c:pt>
                      <c:pt idx="24">
                        <c:v>0.33635399999999999</c:v>
                      </c:pt>
                      <c:pt idx="25">
                        <c:v>1.0090600000000001</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23-AFD0-42CA-982A-44AF6809A5D9}"/>
                  </c:ext>
                </c:extLst>
              </c15:ser>
            </c15:filteredScatterSeries>
          </c:ext>
        </c:extLst>
      </c:scatterChart>
      <c:scatterChart>
        <c:scatterStyle val="lineMarker"/>
        <c:varyColors val="0"/>
        <c:ser>
          <c:idx val="20"/>
          <c:order val="8"/>
          <c:tx>
            <c:strRef>
              <c:f>'Data_09_As-2'!$Y$14</c:f>
              <c:strCache>
                <c:ptCount val="1"/>
                <c:pt idx="0">
                  <c:v>As-3 As Conc. using RSF (At./cm3)</c:v>
                </c:pt>
              </c:strCache>
            </c:strRef>
          </c:tx>
          <c:spPr>
            <a:ln>
              <a:solidFill>
                <a:srgbClr val="FF000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2C-AFD0-42CA-982A-44AF6809A5D9}"/>
            </c:ext>
          </c:extLst>
        </c:ser>
        <c:ser>
          <c:idx val="21"/>
          <c:order val="9"/>
          <c:tx>
            <c:strRef>
              <c:f>'Data_09_As-2'!$AB$14</c:f>
              <c:strCache>
                <c:ptCount val="1"/>
                <c:pt idx="0">
                  <c:v>As-2 As Conc. from 103AsSi RSF (At./cm3)</c:v>
                </c:pt>
              </c:strCache>
            </c:strRef>
          </c:tx>
          <c:spPr>
            <a:ln>
              <a:solidFill>
                <a:sysClr val="windowText" lastClr="000000"/>
              </a:solidFill>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2D-AFD0-42CA-982A-44AF6809A5D9}"/>
            </c:ext>
          </c:extLst>
        </c:ser>
        <c:ser>
          <c:idx val="22"/>
          <c:order val="10"/>
          <c:tx>
            <c:strRef>
              <c:f>'Data_09_As-2'!$AE$14</c:f>
              <c:strCache>
                <c:ptCount val="1"/>
                <c:pt idx="0">
                  <c:v>As-2 As Conc. using SF (At./cm3)</c:v>
                </c:pt>
              </c:strCache>
            </c:strRef>
          </c:tx>
          <c:spPr>
            <a:ln>
              <a:solidFill>
                <a:srgbClr val="FF0000"/>
              </a:solidFill>
              <a:prstDash val="sysDash"/>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2E-AFD0-42CA-982A-44AF6809A5D9}"/>
            </c:ext>
          </c:extLst>
        </c:ser>
        <c:ser>
          <c:idx val="23"/>
          <c:order val="11"/>
          <c:tx>
            <c:strRef>
              <c:f>'Data_09_As-2'!$AH$14</c:f>
              <c:strCache>
                <c:ptCount val="1"/>
                <c:pt idx="0">
                  <c:v>As-2 As Conc. from 103AsSi SF (At./cm3)</c:v>
                </c:pt>
              </c:strCache>
            </c:strRef>
          </c:tx>
          <c:spPr>
            <a:ln>
              <a:solidFill>
                <a:sysClr val="windowText" lastClr="00000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2F-AFD0-42CA-982A-44AF6809A5D9}"/>
            </c:ext>
          </c:extLst>
        </c:ser>
        <c:ser>
          <c:idx val="8"/>
          <c:order val="20"/>
          <c:tx>
            <c:strRef>
              <c:f>'Data_12_As-2'!$Y$14</c:f>
              <c:strCache>
                <c:ptCount val="1"/>
                <c:pt idx="0">
                  <c:v>As-3 As Conc. using RSF (At./cm3)</c:v>
                </c:pt>
              </c:strCache>
            </c:strRef>
          </c:tx>
          <c:spPr>
            <a:ln>
              <a:solidFill>
                <a:srgbClr val="FF0000"/>
              </a:solidFill>
            </a:ln>
          </c:spPr>
          <c:marker>
            <c:symbol val="none"/>
          </c:marker>
          <c:xVal>
            <c:numRef>
              <c:f>'Data_12_As-2'!$Y$16:$Y$54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'Data_12_As-2'!$AA$16:$AA$54</c:f>
              <c:numCache>
                <c:formatCode>0.00E+00</c:formatCode>
                <c:ptCount val="39"/>
                <c:pt idx="0">
                  <c:v>0</c:v>
                </c:pt>
                <c:pt idx="1">
                  <c:v>1.65407E+18</c:v>
                </c:pt>
                <c:pt idx="2">
                  <c:v>4.34194E+18</c:v>
                </c:pt>
                <c:pt idx="3">
                  <c:v>3.30815E+18</c:v>
                </c:pt>
                <c:pt idx="4">
                  <c:v>2.48111E+18</c:v>
                </c:pt>
                <c:pt idx="5">
                  <c:v>5.5825E+18</c:v>
                </c:pt>
                <c:pt idx="6">
                  <c:v>8.47711E+18</c:v>
                </c:pt>
                <c:pt idx="7">
                  <c:v>9.09739E+18</c:v>
                </c:pt>
                <c:pt idx="8">
                  <c:v>1.55069E+19</c:v>
                </c:pt>
                <c:pt idx="9">
                  <c:v>2.85327E+19</c:v>
                </c:pt>
                <c:pt idx="10">
                  <c:v>4.75546E+19</c:v>
                </c:pt>
                <c:pt idx="11">
                  <c:v>6.94711E+19</c:v>
                </c:pt>
                <c:pt idx="12">
                  <c:v>9.7177E+19</c:v>
                </c:pt>
                <c:pt idx="13">
                  <c:v>1.28191E+20</c:v>
                </c:pt>
                <c:pt idx="14">
                  <c:v>1.4039E+20</c:v>
                </c:pt>
                <c:pt idx="15">
                  <c:v>1.57551E+20</c:v>
                </c:pt>
                <c:pt idx="16">
                  <c:v>1.58171E+20</c:v>
                </c:pt>
                <c:pt idx="17">
                  <c:v>1.6913E+20</c:v>
                </c:pt>
                <c:pt idx="18">
                  <c:v>1.64581E+20</c:v>
                </c:pt>
                <c:pt idx="19">
                  <c:v>1.4866E+20</c:v>
                </c:pt>
                <c:pt idx="20">
                  <c:v>1.4866E+20</c:v>
                </c:pt>
                <c:pt idx="21">
                  <c:v>9.22148E+19</c:v>
                </c:pt>
                <c:pt idx="22">
                  <c:v>5.43777E+19</c:v>
                </c:pt>
                <c:pt idx="23">
                  <c:v>2.62584E+19</c:v>
                </c:pt>
                <c:pt idx="24">
                  <c:v>1.28191E+19</c:v>
                </c:pt>
                <c:pt idx="25">
                  <c:v>4.13518E+18</c:v>
                </c:pt>
                <c:pt idx="26">
                  <c:v>1.44731E+18</c:v>
                </c:pt>
                <c:pt idx="27">
                  <c:v>6.20276E+17</c:v>
                </c:pt>
                <c:pt idx="28">
                  <c:v>2.06759E+17</c:v>
                </c:pt>
                <c:pt idx="29">
                  <c:v>4.13518E+17</c:v>
                </c:pt>
                <c:pt idx="30">
                  <c:v>2.06759E+17</c:v>
                </c:pt>
                <c:pt idx="31">
                  <c:v>2.06759E+17</c:v>
                </c:pt>
                <c:pt idx="32">
                  <c:v>0</c:v>
                </c:pt>
                <c:pt idx="33">
                  <c:v>2.06759E+17</c:v>
                </c:pt>
                <c:pt idx="34">
                  <c:v>0</c:v>
                </c:pt>
                <c:pt idx="35">
                  <c:v>2.06759E+17</c:v>
                </c:pt>
                <c:pt idx="36">
                  <c:v>0</c:v>
                </c:pt>
                <c:pt idx="37">
                  <c:v>0</c:v>
                </c:pt>
                <c:pt idx="38">
                  <c:v>2.06759E+17</c:v>
                </c:pt>
              </c:numCache>
            </c:numRef>
          </c:yVal>
          <c:smooth val="0"/>
          <c:extLst>
            <c:ext xmlns:c16="http://schemas.microsoft.com/office/drawing/2014/chart" uri="{C3380CC4-5D6E-409C-BE32-E72D297353CC}">
              <c16:uniqueId val="{00000019-AFD0-42CA-982A-44AF6809A5D9}"/>
            </c:ext>
          </c:extLst>
        </c:ser>
        <c:ser>
          <c:idx val="9"/>
          <c:order val="21"/>
          <c:tx>
            <c:strRef>
              <c:f>'Data_12_As-2'!$AB$14</c:f>
              <c:strCache>
                <c:ptCount val="1"/>
                <c:pt idx="0">
                  <c:v>As-2 As Conc. from 103AsSi RSF (At./cm3)</c:v>
                </c:pt>
              </c:strCache>
            </c:strRef>
          </c:tx>
          <c:spPr>
            <a:ln>
              <a:solidFill>
                <a:sysClr val="windowText" lastClr="000000"/>
              </a:solidFill>
            </a:ln>
          </c:spPr>
          <c:marker>
            <c:symbol val="none"/>
          </c:marker>
          <c:xVal>
            <c:numRef>
              <c:f>'Data_12_As-2'!$AB$16:$AB$54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'Data_12_As-2'!$AD$16:$AD$54</c:f>
              <c:numCache>
                <c:formatCode>0.00E+00</c:formatCode>
                <c:ptCount val="39"/>
                <c:pt idx="0">
                  <c:v>0</c:v>
                </c:pt>
                <c:pt idx="1">
                  <c:v>5.59592E+17</c:v>
                </c:pt>
                <c:pt idx="2">
                  <c:v>1.11918E+18</c:v>
                </c:pt>
                <c:pt idx="3">
                  <c:v>1.11918E+18</c:v>
                </c:pt>
                <c:pt idx="4">
                  <c:v>5.59592E+17</c:v>
                </c:pt>
                <c:pt idx="5">
                  <c:v>3.91714E+18</c:v>
                </c:pt>
                <c:pt idx="6">
                  <c:v>1.67878E+18</c:v>
                </c:pt>
                <c:pt idx="7">
                  <c:v>2.23837E+18</c:v>
                </c:pt>
                <c:pt idx="8">
                  <c:v>6.15551E+18</c:v>
                </c:pt>
                <c:pt idx="9">
                  <c:v>1.11918E+19</c:v>
                </c:pt>
                <c:pt idx="10">
                  <c:v>2.18241E+19</c:v>
                </c:pt>
                <c:pt idx="11">
                  <c:v>2.12645E+19</c:v>
                </c:pt>
                <c:pt idx="12">
                  <c:v>3.69331E+19</c:v>
                </c:pt>
                <c:pt idx="13">
                  <c:v>6.32339E+19</c:v>
                </c:pt>
                <c:pt idx="14">
                  <c:v>7.77834E+19</c:v>
                </c:pt>
                <c:pt idx="15">
                  <c:v>9.3452E+19</c:v>
                </c:pt>
                <c:pt idx="16">
                  <c:v>1.09121E+20</c:v>
                </c:pt>
                <c:pt idx="17">
                  <c:v>1.08001E+20</c:v>
                </c:pt>
                <c:pt idx="18">
                  <c:v>1.19193E+20</c:v>
                </c:pt>
                <c:pt idx="19">
                  <c:v>1.32064E+20</c:v>
                </c:pt>
                <c:pt idx="20">
                  <c:v>1.20312E+20</c:v>
                </c:pt>
                <c:pt idx="21">
                  <c:v>8.67369E+19</c:v>
                </c:pt>
                <c:pt idx="22">
                  <c:v>4.98038E+19</c:v>
                </c:pt>
                <c:pt idx="23">
                  <c:v>2.07049E+19</c:v>
                </c:pt>
                <c:pt idx="24">
                  <c:v>1.00727E+19</c:v>
                </c:pt>
                <c:pt idx="25">
                  <c:v>2.23837E+18</c:v>
                </c:pt>
                <c:pt idx="26">
                  <c:v>1.67878E+18</c:v>
                </c:pt>
                <c:pt idx="27">
                  <c:v>0</c:v>
                </c:pt>
                <c:pt idx="28">
                  <c:v>1.11918E+18</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1B-AFD0-42CA-982A-44AF6809A5D9}"/>
            </c:ext>
          </c:extLst>
        </c:ser>
        <c:ser>
          <c:idx val="10"/>
          <c:order val="22"/>
          <c:tx>
            <c:strRef>
              <c:f>'Data_12_As-2'!$AE$14</c:f>
              <c:strCache>
                <c:ptCount val="1"/>
                <c:pt idx="0">
                  <c:v>As-2 Bis As Conc. using SF (At./cm3)</c:v>
                </c:pt>
              </c:strCache>
            </c:strRef>
          </c:tx>
          <c:spPr>
            <a:ln>
              <a:solidFill>
                <a:srgbClr val="FF0000"/>
              </a:solidFill>
              <a:prstDash val="sysDash"/>
            </a:ln>
          </c:spPr>
          <c:marker>
            <c:symbol val="none"/>
          </c:marker>
          <c:xVal>
            <c:numRef>
              <c:f>'Data_12_As-2'!$AE$16:$AE$54</c:f>
              <c:numCache>
                <c:formatCode>0.00E+00</c:formatCode>
                <c:ptCount val="3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numCache>
            </c:numRef>
          </c:xVal>
          <c:yVal>
            <c:numRef>
              <c:f>'Data_12_As-2'!$AG$16:$AG$54</c:f>
              <c:numCache>
                <c:formatCode>0.00E+00</c:formatCode>
                <c:ptCount val="39"/>
                <c:pt idx="0">
                  <c:v>0</c:v>
                </c:pt>
                <c:pt idx="1">
                  <c:v>7.86913E+17</c:v>
                </c:pt>
                <c:pt idx="2">
                  <c:v>2.06565E+18</c:v>
                </c:pt>
                <c:pt idx="3">
                  <c:v>1.57383E+18</c:v>
                </c:pt>
                <c:pt idx="4">
                  <c:v>1.18037E+18</c:v>
                </c:pt>
                <c:pt idx="5">
                  <c:v>2.65584E+18</c:v>
                </c:pt>
                <c:pt idx="6">
                  <c:v>4.03293E+18</c:v>
                </c:pt>
                <c:pt idx="7">
                  <c:v>4.32802E+18</c:v>
                </c:pt>
                <c:pt idx="8">
                  <c:v>7.37731E+18</c:v>
                </c:pt>
                <c:pt idx="9">
                  <c:v>1.35743E+19</c:v>
                </c:pt>
                <c:pt idx="10">
                  <c:v>2.26238E+19</c:v>
                </c:pt>
                <c:pt idx="11">
                  <c:v>3.30504E+19</c:v>
                </c:pt>
                <c:pt idx="12">
                  <c:v>4.62313E+19</c:v>
                </c:pt>
                <c:pt idx="13">
                  <c:v>6.0986E+19</c:v>
                </c:pt>
                <c:pt idx="14">
                  <c:v>6.67896E+19</c:v>
                </c:pt>
                <c:pt idx="15">
                  <c:v>7.49538E+19</c:v>
                </c:pt>
                <c:pt idx="16">
                  <c:v>7.52489E+19</c:v>
                </c:pt>
                <c:pt idx="17">
                  <c:v>8.04623E+19</c:v>
                </c:pt>
                <c:pt idx="18">
                  <c:v>7.82983E+19</c:v>
                </c:pt>
                <c:pt idx="19">
                  <c:v>7.07242E+19</c:v>
                </c:pt>
                <c:pt idx="20">
                  <c:v>7.07242E+19</c:v>
                </c:pt>
                <c:pt idx="21">
                  <c:v>4.38706E+19</c:v>
                </c:pt>
                <c:pt idx="22">
                  <c:v>2.58698E+19</c:v>
                </c:pt>
                <c:pt idx="23">
                  <c:v>1.24922E+19</c:v>
                </c:pt>
                <c:pt idx="24">
                  <c:v>6.09858E+18</c:v>
                </c:pt>
                <c:pt idx="25">
                  <c:v>1.96728E+18</c:v>
                </c:pt>
                <c:pt idx="26">
                  <c:v>6.88549E+17</c:v>
                </c:pt>
                <c:pt idx="27">
                  <c:v>2.95092E+17</c:v>
                </c:pt>
                <c:pt idx="28">
                  <c:v>9.83641E+16</c:v>
                </c:pt>
                <c:pt idx="29">
                  <c:v>1.96728E+17</c:v>
                </c:pt>
                <c:pt idx="30">
                  <c:v>9.83641E+16</c:v>
                </c:pt>
                <c:pt idx="31">
                  <c:v>9.83641E+16</c:v>
                </c:pt>
                <c:pt idx="32">
                  <c:v>0</c:v>
                </c:pt>
                <c:pt idx="33">
                  <c:v>9.83641E+16</c:v>
                </c:pt>
                <c:pt idx="34">
                  <c:v>0</c:v>
                </c:pt>
                <c:pt idx="35">
                  <c:v>9.83641E+16</c:v>
                </c:pt>
                <c:pt idx="36">
                  <c:v>0</c:v>
                </c:pt>
                <c:pt idx="37">
                  <c:v>0</c:v>
                </c:pt>
                <c:pt idx="38">
                  <c:v>9.83641E+16</c:v>
                </c:pt>
              </c:numCache>
            </c:numRef>
          </c:yVal>
          <c:smooth val="0"/>
          <c:extLst>
            <c:ext xmlns:c16="http://schemas.microsoft.com/office/drawing/2014/chart" uri="{C3380CC4-5D6E-409C-BE32-E72D297353CC}">
              <c16:uniqueId val="{0000001D-AFD0-42CA-982A-44AF6809A5D9}"/>
            </c:ext>
          </c:extLst>
        </c:ser>
        <c:ser>
          <c:idx val="11"/>
          <c:order val="23"/>
          <c:tx>
            <c:strRef>
              <c:f>'Data_12_As-2'!$AH$14</c:f>
              <c:strCache>
                <c:ptCount val="1"/>
                <c:pt idx="0">
                  <c:v>As-2 Bis As Conc. from 103AsSi SF (At./cm3)</c:v>
                </c:pt>
              </c:strCache>
            </c:strRef>
          </c:tx>
          <c:spPr>
            <a:ln>
              <a:solidFill>
                <a:sysClr val="windowText" lastClr="000000"/>
              </a:solidFill>
              <a:prstDash val="sysDash"/>
            </a:ln>
          </c:spPr>
          <c:marker>
            <c:symbol val="none"/>
          </c:marker>
          <c:xVal>
            <c:numRef>
              <c:f>'Data_12_As-2'!$AH$16:$AH$54</c:f>
              <c:numCache>
                <c:formatCode>0.00E+00</c:formatCode>
                <c:ptCount val="3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numCache>
            </c:numRef>
          </c:xVal>
          <c:yVal>
            <c:numRef>
              <c:f>'Data_12_As-2'!$AJ$16:$AJ$54</c:f>
              <c:numCache>
                <c:formatCode>0.00E+00</c:formatCode>
                <c:ptCount val="39"/>
                <c:pt idx="0">
                  <c:v>0</c:v>
                </c:pt>
                <c:pt idx="1">
                  <c:v>2.66225E+17</c:v>
                </c:pt>
                <c:pt idx="2">
                  <c:v>5.3245E+17</c:v>
                </c:pt>
                <c:pt idx="3">
                  <c:v>5.3245E+17</c:v>
                </c:pt>
                <c:pt idx="4">
                  <c:v>2.66225E+17</c:v>
                </c:pt>
                <c:pt idx="5">
                  <c:v>1.86358E+18</c:v>
                </c:pt>
                <c:pt idx="6">
                  <c:v>7.98675E+17</c:v>
                </c:pt>
                <c:pt idx="7">
                  <c:v>1.0649E+18</c:v>
                </c:pt>
                <c:pt idx="8">
                  <c:v>2.92848E+18</c:v>
                </c:pt>
                <c:pt idx="9">
                  <c:v>5.3245E+18</c:v>
                </c:pt>
                <c:pt idx="10">
                  <c:v>1.03828E+19</c:v>
                </c:pt>
                <c:pt idx="11">
                  <c:v>1.01166E+19</c:v>
                </c:pt>
                <c:pt idx="12">
                  <c:v>1.75709E+19</c:v>
                </c:pt>
                <c:pt idx="13">
                  <c:v>3.00834E+19</c:v>
                </c:pt>
                <c:pt idx="14">
                  <c:v>3.70053E+19</c:v>
                </c:pt>
                <c:pt idx="15">
                  <c:v>4.44596E+19</c:v>
                </c:pt>
                <c:pt idx="16">
                  <c:v>5.19139E+19</c:v>
                </c:pt>
                <c:pt idx="17">
                  <c:v>5.13815E+19</c:v>
                </c:pt>
                <c:pt idx="18">
                  <c:v>5.6706E+19</c:v>
                </c:pt>
                <c:pt idx="19">
                  <c:v>6.28292E+19</c:v>
                </c:pt>
                <c:pt idx="20">
                  <c:v>5.72385E+19</c:v>
                </c:pt>
                <c:pt idx="21">
                  <c:v>4.12649E+19</c:v>
                </c:pt>
                <c:pt idx="22">
                  <c:v>2.36941E+19</c:v>
                </c:pt>
                <c:pt idx="23">
                  <c:v>9.85033E+18</c:v>
                </c:pt>
                <c:pt idx="24">
                  <c:v>4.79206E+18</c:v>
                </c:pt>
                <c:pt idx="25">
                  <c:v>1.0649E+18</c:v>
                </c:pt>
                <c:pt idx="26">
                  <c:v>7.98675E+17</c:v>
                </c:pt>
                <c:pt idx="27">
                  <c:v>0</c:v>
                </c:pt>
                <c:pt idx="28">
                  <c:v>5.3245E+17</c:v>
                </c:pt>
                <c:pt idx="29">
                  <c:v>0</c:v>
                </c:pt>
                <c:pt idx="30">
                  <c:v>0</c:v>
                </c:pt>
                <c:pt idx="31">
                  <c:v>0</c:v>
                </c:pt>
                <c:pt idx="32">
                  <c:v>0</c:v>
                </c:pt>
                <c:pt idx="33">
                  <c:v>0</c:v>
                </c:pt>
                <c:pt idx="34">
                  <c:v>0</c:v>
                </c:pt>
                <c:pt idx="35">
                  <c:v>0</c:v>
                </c:pt>
                <c:pt idx="36">
                  <c:v>0</c:v>
                </c:pt>
                <c:pt idx="37">
                  <c:v>0</c:v>
                </c:pt>
                <c:pt idx="38">
                  <c:v>0</c:v>
                </c:pt>
              </c:numCache>
            </c:numRef>
          </c:yVal>
          <c:smooth val="0"/>
          <c:extLst>
            <c:ext xmlns:c16="http://schemas.microsoft.com/office/drawing/2014/chart" uri="{C3380CC4-5D6E-409C-BE32-E72D297353CC}">
              <c16:uniqueId val="{0000001F-AFD0-42CA-982A-44AF6809A5D9}"/>
            </c:ext>
          </c:extLst>
        </c:ser>
        <c:dLbls>
          <c:showLegendKey val="0"/>
          <c:showVal val="0"/>
          <c:showCatName val="0"/>
          <c:showSerName val="0"/>
          <c:showPercent val="0"/>
          <c:showBubbleSize val="0"/>
        </c:dLbls>
        <c:axId val="427887600"/>
        <c:axId val="427889240"/>
      </c:scatterChart>
      <c:valAx>
        <c:axId val="599474496"/>
        <c:scaling>
          <c:orientation val="minMax"/>
          <c:max val="1800"/>
        </c:scaling>
        <c:delete val="0"/>
        <c:axPos val="b"/>
        <c:title>
          <c:tx>
            <c:rich>
              <a:bodyPr/>
              <a:lstStyle/>
              <a:p>
                <a:pPr>
                  <a:defRPr/>
                </a:pPr>
                <a:r>
                  <a:rPr lang="en-US"/>
                  <a:t>Time (s)</a:t>
                </a:r>
              </a:p>
            </c:rich>
          </c:tx>
          <c:overlay val="0"/>
        </c:title>
        <c:numFmt formatCode="0" sourceLinked="0"/>
        <c:majorTickMark val="out"/>
        <c:minorTickMark val="out"/>
        <c:tickLblPos val="nextTo"/>
        <c:crossAx val="599468920"/>
        <c:crosses val="autoZero"/>
        <c:crossBetween val="midCat"/>
      </c:valAx>
      <c:valAx>
        <c:axId val="599468920"/>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9474496"/>
        <c:crosses val="autoZero"/>
        <c:crossBetween val="midCat"/>
      </c:valAx>
      <c:valAx>
        <c:axId val="427889240"/>
        <c:scaling>
          <c:logBase val="10"/>
          <c:orientation val="minMax"/>
          <c:max val="5E+20"/>
          <c:min val="1000000000000000"/>
        </c:scaling>
        <c:delete val="0"/>
        <c:axPos val="r"/>
        <c:numFmt formatCode="0.00E+00" sourceLinked="1"/>
        <c:majorTickMark val="out"/>
        <c:minorTickMark val="none"/>
        <c:tickLblPos val="nextTo"/>
        <c:crossAx val="427887600"/>
        <c:crosses val="max"/>
        <c:crossBetween val="midCat"/>
      </c:valAx>
      <c:valAx>
        <c:axId val="427887600"/>
        <c:scaling>
          <c:orientation val="minMax"/>
        </c:scaling>
        <c:delete val="1"/>
        <c:axPos val="b"/>
        <c:numFmt formatCode="0.00E+00" sourceLinked="1"/>
        <c:majorTickMark val="out"/>
        <c:minorTickMark val="none"/>
        <c:tickLblPos val="nextTo"/>
        <c:crossAx val="427889240"/>
        <c:crosses val="autoZero"/>
        <c:crossBetween val="midCat"/>
      </c:valAx>
    </c:plotArea>
    <c:legend>
      <c:legendPos val="r"/>
      <c:overlay val="0"/>
    </c:legend>
    <c:plotVisOnly val="1"/>
    <c:dispBlanksAs val="gap"/>
    <c:showDLblsOverMax val="0"/>
  </c:chart>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As-2</a:t>
            </a:r>
          </a:p>
        </c:rich>
      </c:tx>
      <c:overlay val="0"/>
    </c:title>
    <c:autoTitleDeleted val="0"/>
    <c:plotArea>
      <c:layout/>
      <c:scatterChart>
        <c:scatterStyle val="lineMarker"/>
        <c:varyColors val="0"/>
        <c:ser>
          <c:idx val="0"/>
          <c:order val="0"/>
          <c:tx>
            <c:strRef>
              <c:f>'Data_09_As-2'!$A$14</c:f>
              <c:strCache>
                <c:ptCount val="1"/>
                <c:pt idx="0">
                  <c:v>As-2 12C Int. (Counts/s)</c:v>
                </c:pt>
              </c:strCache>
            </c:strRef>
          </c:tx>
          <c:marker>
            <c:symbol val="none"/>
          </c:marker>
          <c:xVal>
            <c:numRef>
              <c:f>'Data_09_As-2'!$A$16:$A$64</c:f>
              <c:numCache>
                <c:formatCode>0.00E+00</c:formatCode>
                <c:ptCount val="49"/>
                <c:pt idx="0">
                  <c:v>8.08</c:v>
                </c:pt>
                <c:pt idx="1">
                  <c:v>54.32</c:v>
                </c:pt>
                <c:pt idx="2">
                  <c:v>100.56</c:v>
                </c:pt>
                <c:pt idx="3">
                  <c:v>146.80000000000001</c:v>
                </c:pt>
                <c:pt idx="4">
                  <c:v>193.04</c:v>
                </c:pt>
                <c:pt idx="5">
                  <c:v>239.28</c:v>
                </c:pt>
                <c:pt idx="6">
                  <c:v>285.52</c:v>
                </c:pt>
                <c:pt idx="7">
                  <c:v>331.76</c:v>
                </c:pt>
                <c:pt idx="8">
                  <c:v>378</c:v>
                </c:pt>
                <c:pt idx="9">
                  <c:v>424.24</c:v>
                </c:pt>
                <c:pt idx="10">
                  <c:v>470.48</c:v>
                </c:pt>
                <c:pt idx="11">
                  <c:v>516.72</c:v>
                </c:pt>
                <c:pt idx="12">
                  <c:v>562.96</c:v>
                </c:pt>
                <c:pt idx="13">
                  <c:v>609.20000000000005</c:v>
                </c:pt>
                <c:pt idx="14">
                  <c:v>655.44</c:v>
                </c:pt>
                <c:pt idx="15">
                  <c:v>701.68</c:v>
                </c:pt>
                <c:pt idx="16">
                  <c:v>747.92</c:v>
                </c:pt>
                <c:pt idx="17">
                  <c:v>794.16</c:v>
                </c:pt>
                <c:pt idx="18">
                  <c:v>840.4</c:v>
                </c:pt>
                <c:pt idx="19">
                  <c:v>886.64</c:v>
                </c:pt>
                <c:pt idx="20">
                  <c:v>932.88</c:v>
                </c:pt>
                <c:pt idx="21">
                  <c:v>979.12</c:v>
                </c:pt>
                <c:pt idx="22">
                  <c:v>1025.3599999999999</c:v>
                </c:pt>
                <c:pt idx="23">
                  <c:v>1071.5999999999999</c:v>
                </c:pt>
                <c:pt idx="24">
                  <c:v>1117.8399999999999</c:v>
                </c:pt>
                <c:pt idx="25">
                  <c:v>1164.08</c:v>
                </c:pt>
                <c:pt idx="26">
                  <c:v>1210.32</c:v>
                </c:pt>
                <c:pt idx="27">
                  <c:v>1256.56</c:v>
                </c:pt>
                <c:pt idx="28">
                  <c:v>1302.8</c:v>
                </c:pt>
                <c:pt idx="29">
                  <c:v>1349.04</c:v>
                </c:pt>
                <c:pt idx="30">
                  <c:v>1395.28</c:v>
                </c:pt>
                <c:pt idx="31">
                  <c:v>1441.52</c:v>
                </c:pt>
                <c:pt idx="32">
                  <c:v>1487.76</c:v>
                </c:pt>
                <c:pt idx="33">
                  <c:v>1534</c:v>
                </c:pt>
                <c:pt idx="34">
                  <c:v>1580.24</c:v>
                </c:pt>
                <c:pt idx="35">
                  <c:v>1626.48</c:v>
                </c:pt>
                <c:pt idx="36">
                  <c:v>1672.72</c:v>
                </c:pt>
                <c:pt idx="37">
                  <c:v>1718.96</c:v>
                </c:pt>
                <c:pt idx="38">
                  <c:v>1765.2</c:v>
                </c:pt>
                <c:pt idx="39">
                  <c:v>1811.44</c:v>
                </c:pt>
                <c:pt idx="40">
                  <c:v>1857.68</c:v>
                </c:pt>
                <c:pt idx="41">
                  <c:v>1903.92</c:v>
                </c:pt>
                <c:pt idx="42">
                  <c:v>1950.16</c:v>
                </c:pt>
                <c:pt idx="43">
                  <c:v>1996.4</c:v>
                </c:pt>
                <c:pt idx="44">
                  <c:v>2042.64</c:v>
                </c:pt>
                <c:pt idx="45">
                  <c:v>2088.88</c:v>
                </c:pt>
                <c:pt idx="46">
                  <c:v>2135.12</c:v>
                </c:pt>
                <c:pt idx="47">
                  <c:v>2181.36</c:v>
                </c:pt>
                <c:pt idx="48">
                  <c:v>2227.6</c:v>
                </c:pt>
              </c:numCache>
            </c:numRef>
          </c:xVal>
          <c:yVal>
            <c:numRef>
              <c:f>'Data_09_As-2'!$C$16:$C$64</c:f>
              <c:numCache>
                <c:formatCode>0.00E+00</c:formatCode>
                <c:ptCount val="49"/>
                <c:pt idx="0">
                  <c:v>2.2316600000000002</c:v>
                </c:pt>
                <c:pt idx="1">
                  <c:v>2.2316699999999998</c:v>
                </c:pt>
                <c:pt idx="2">
                  <c:v>3.8546900000000002</c:v>
                </c:pt>
                <c:pt idx="3">
                  <c:v>2.4345400000000001</c:v>
                </c:pt>
                <c:pt idx="4">
                  <c:v>3.8546900000000002</c:v>
                </c:pt>
                <c:pt idx="5">
                  <c:v>3.6518199999999998</c:v>
                </c:pt>
                <c:pt idx="6">
                  <c:v>2.8403</c:v>
                </c:pt>
                <c:pt idx="7">
                  <c:v>6.6949899999999998</c:v>
                </c:pt>
                <c:pt idx="8">
                  <c:v>12.3756</c:v>
                </c:pt>
                <c:pt idx="9">
                  <c:v>20.4907</c:v>
                </c:pt>
                <c:pt idx="10">
                  <c:v>26.171299999999999</c:v>
                </c:pt>
                <c:pt idx="11">
                  <c:v>46.865000000000002</c:v>
                </c:pt>
                <c:pt idx="12">
                  <c:v>53.357100000000003</c:v>
                </c:pt>
                <c:pt idx="13">
                  <c:v>56.400300000000001</c:v>
                </c:pt>
                <c:pt idx="14">
                  <c:v>53.357100000000003</c:v>
                </c:pt>
                <c:pt idx="15">
                  <c:v>52.139800000000001</c:v>
                </c:pt>
                <c:pt idx="16">
                  <c:v>44.633299999999998</c:v>
                </c:pt>
                <c:pt idx="17">
                  <c:v>52.342700000000001</c:v>
                </c:pt>
                <c:pt idx="18">
                  <c:v>47.270699999999998</c:v>
                </c:pt>
                <c:pt idx="19">
                  <c:v>31.649100000000001</c:v>
                </c:pt>
                <c:pt idx="20">
                  <c:v>18.6648</c:v>
                </c:pt>
                <c:pt idx="21">
                  <c:v>10.5497</c:v>
                </c:pt>
                <c:pt idx="22">
                  <c:v>5.6805899999999996</c:v>
                </c:pt>
                <c:pt idx="23">
                  <c:v>8.1151400000000002</c:v>
                </c:pt>
                <c:pt idx="24">
                  <c:v>4.6661999999999999</c:v>
                </c:pt>
                <c:pt idx="25">
                  <c:v>4.4633200000000004</c:v>
                </c:pt>
                <c:pt idx="26">
                  <c:v>2.2316600000000002</c:v>
                </c:pt>
                <c:pt idx="27">
                  <c:v>2.8403</c:v>
                </c:pt>
                <c:pt idx="28">
                  <c:v>4.2604499999999996</c:v>
                </c:pt>
                <c:pt idx="29">
                  <c:v>5.2748400000000002</c:v>
                </c:pt>
                <c:pt idx="30">
                  <c:v>4.2604499999999996</c:v>
                </c:pt>
                <c:pt idx="31">
                  <c:v>4.8690800000000003</c:v>
                </c:pt>
                <c:pt idx="32">
                  <c:v>3.8546900000000002</c:v>
                </c:pt>
                <c:pt idx="33">
                  <c:v>3.6518099999999998</c:v>
                </c:pt>
                <c:pt idx="34">
                  <c:v>3.4489299999999998</c:v>
                </c:pt>
                <c:pt idx="35">
                  <c:v>4.8690899999999999</c:v>
                </c:pt>
                <c:pt idx="36">
                  <c:v>2.8403</c:v>
                </c:pt>
                <c:pt idx="37">
                  <c:v>3.2460499999999999</c:v>
                </c:pt>
                <c:pt idx="38">
                  <c:v>4.2604499999999996</c:v>
                </c:pt>
                <c:pt idx="39">
                  <c:v>5.0719599999999998</c:v>
                </c:pt>
                <c:pt idx="40">
                  <c:v>4.6661999999999999</c:v>
                </c:pt>
                <c:pt idx="41">
                  <c:v>4.0575700000000001</c:v>
                </c:pt>
                <c:pt idx="42">
                  <c:v>4.8690800000000003</c:v>
                </c:pt>
                <c:pt idx="43">
                  <c:v>4.4633200000000004</c:v>
                </c:pt>
                <c:pt idx="44">
                  <c:v>2.8403</c:v>
                </c:pt>
                <c:pt idx="45">
                  <c:v>3.4489399999999999</c:v>
                </c:pt>
                <c:pt idx="46">
                  <c:v>4.2604499999999996</c:v>
                </c:pt>
                <c:pt idx="47">
                  <c:v>5.2748400000000002</c:v>
                </c:pt>
                <c:pt idx="48">
                  <c:v>2.8403</c:v>
                </c:pt>
              </c:numCache>
            </c:numRef>
          </c:yVal>
          <c:smooth val="0"/>
          <c:extLst>
            <c:ext xmlns:c16="http://schemas.microsoft.com/office/drawing/2014/chart" uri="{C3380CC4-5D6E-409C-BE32-E72D297353CC}">
              <c16:uniqueId val="{00000000-0DA3-40FA-93D1-2A2D7C2B6913}"/>
            </c:ext>
          </c:extLst>
        </c:ser>
        <c:ser>
          <c:idx val="2"/>
          <c:order val="2"/>
          <c:tx>
            <c:strRef>
              <c:f>'Data_09_As-2'!$G$14</c:f>
              <c:strCache>
                <c:ptCount val="1"/>
                <c:pt idx="0">
                  <c:v>As-2 16O Int. (Counts/s)</c:v>
                </c:pt>
              </c:strCache>
            </c:strRef>
          </c:tx>
          <c:marker>
            <c:symbol val="none"/>
          </c:marker>
          <c:xVal>
            <c:numRef>
              <c:f>'Data_09_As-2'!$G$16:$G$64</c:f>
              <c:numCache>
                <c:formatCode>0.00E+00</c:formatCode>
                <c:ptCount val="49"/>
                <c:pt idx="0">
                  <c:v>18.239999999999998</c:v>
                </c:pt>
                <c:pt idx="1">
                  <c:v>64.48</c:v>
                </c:pt>
                <c:pt idx="2">
                  <c:v>110.72</c:v>
                </c:pt>
                <c:pt idx="3">
                  <c:v>156.96</c:v>
                </c:pt>
                <c:pt idx="4">
                  <c:v>203.2</c:v>
                </c:pt>
                <c:pt idx="5">
                  <c:v>249.44</c:v>
                </c:pt>
                <c:pt idx="6">
                  <c:v>295.68</c:v>
                </c:pt>
                <c:pt idx="7">
                  <c:v>341.92</c:v>
                </c:pt>
                <c:pt idx="8">
                  <c:v>388.16</c:v>
                </c:pt>
                <c:pt idx="9">
                  <c:v>434.4</c:v>
                </c:pt>
                <c:pt idx="10">
                  <c:v>480.64</c:v>
                </c:pt>
                <c:pt idx="11">
                  <c:v>526.88</c:v>
                </c:pt>
                <c:pt idx="12">
                  <c:v>573.12</c:v>
                </c:pt>
                <c:pt idx="13">
                  <c:v>619.36</c:v>
                </c:pt>
                <c:pt idx="14">
                  <c:v>665.6</c:v>
                </c:pt>
                <c:pt idx="15">
                  <c:v>711.84</c:v>
                </c:pt>
                <c:pt idx="16">
                  <c:v>758.08</c:v>
                </c:pt>
                <c:pt idx="17">
                  <c:v>804.32</c:v>
                </c:pt>
                <c:pt idx="18">
                  <c:v>850.56</c:v>
                </c:pt>
                <c:pt idx="19">
                  <c:v>896.8</c:v>
                </c:pt>
                <c:pt idx="20">
                  <c:v>943.04</c:v>
                </c:pt>
                <c:pt idx="21">
                  <c:v>989.28</c:v>
                </c:pt>
                <c:pt idx="22">
                  <c:v>1035.52</c:v>
                </c:pt>
                <c:pt idx="23">
                  <c:v>1081.76</c:v>
                </c:pt>
                <c:pt idx="24">
                  <c:v>1128</c:v>
                </c:pt>
                <c:pt idx="25">
                  <c:v>1174.24</c:v>
                </c:pt>
                <c:pt idx="26">
                  <c:v>1220.48</c:v>
                </c:pt>
                <c:pt idx="27">
                  <c:v>1266.72</c:v>
                </c:pt>
                <c:pt idx="28">
                  <c:v>1312.96</c:v>
                </c:pt>
                <c:pt idx="29">
                  <c:v>1359.2</c:v>
                </c:pt>
                <c:pt idx="30">
                  <c:v>1405.44</c:v>
                </c:pt>
                <c:pt idx="31">
                  <c:v>1451.68</c:v>
                </c:pt>
                <c:pt idx="32">
                  <c:v>1497.92</c:v>
                </c:pt>
                <c:pt idx="33">
                  <c:v>1544.16</c:v>
                </c:pt>
                <c:pt idx="34">
                  <c:v>1590.4</c:v>
                </c:pt>
                <c:pt idx="35">
                  <c:v>1636.64</c:v>
                </c:pt>
                <c:pt idx="36">
                  <c:v>1682.88</c:v>
                </c:pt>
                <c:pt idx="37">
                  <c:v>1729.12</c:v>
                </c:pt>
                <c:pt idx="38">
                  <c:v>1775.36</c:v>
                </c:pt>
                <c:pt idx="39">
                  <c:v>1821.6</c:v>
                </c:pt>
                <c:pt idx="40">
                  <c:v>1867.84</c:v>
                </c:pt>
                <c:pt idx="41">
                  <c:v>1914.08</c:v>
                </c:pt>
                <c:pt idx="42">
                  <c:v>1960.32</c:v>
                </c:pt>
                <c:pt idx="43">
                  <c:v>2006.56</c:v>
                </c:pt>
                <c:pt idx="44">
                  <c:v>2052.8000000000002</c:v>
                </c:pt>
                <c:pt idx="45">
                  <c:v>2099.04</c:v>
                </c:pt>
                <c:pt idx="46">
                  <c:v>2145.2800000000002</c:v>
                </c:pt>
                <c:pt idx="47">
                  <c:v>2191.52</c:v>
                </c:pt>
                <c:pt idx="48">
                  <c:v>2237.7600000000002</c:v>
                </c:pt>
              </c:numCache>
            </c:numRef>
          </c:xVal>
          <c:yVal>
            <c:numRef>
              <c:f>'Data_09_As-2'!$I$16:$I$64</c:f>
              <c:numCache>
                <c:formatCode>0.00E+00</c:formatCode>
                <c:ptCount val="49"/>
                <c:pt idx="0">
                  <c:v>0.51126300000000002</c:v>
                </c:pt>
                <c:pt idx="1">
                  <c:v>21.984300000000001</c:v>
                </c:pt>
                <c:pt idx="2">
                  <c:v>166.673</c:v>
                </c:pt>
                <c:pt idx="3">
                  <c:v>244.387</c:v>
                </c:pt>
                <c:pt idx="4">
                  <c:v>452.47800000000001</c:v>
                </c:pt>
                <c:pt idx="5">
                  <c:v>858.44899999999996</c:v>
                </c:pt>
                <c:pt idx="6">
                  <c:v>1460.27</c:v>
                </c:pt>
                <c:pt idx="7">
                  <c:v>2221.67</c:v>
                </c:pt>
                <c:pt idx="8">
                  <c:v>3839.18</c:v>
                </c:pt>
                <c:pt idx="9">
                  <c:v>5813.54</c:v>
                </c:pt>
                <c:pt idx="10">
                  <c:v>8170.22</c:v>
                </c:pt>
                <c:pt idx="11">
                  <c:v>13572</c:v>
                </c:pt>
                <c:pt idx="12">
                  <c:v>17168.900000000001</c:v>
                </c:pt>
                <c:pt idx="13">
                  <c:v>22389.9</c:v>
                </c:pt>
                <c:pt idx="14">
                  <c:v>29363.200000000001</c:v>
                </c:pt>
                <c:pt idx="15">
                  <c:v>35031.800000000003</c:v>
                </c:pt>
                <c:pt idx="16">
                  <c:v>39478</c:v>
                </c:pt>
                <c:pt idx="17">
                  <c:v>54524</c:v>
                </c:pt>
                <c:pt idx="18">
                  <c:v>63240.6</c:v>
                </c:pt>
                <c:pt idx="19">
                  <c:v>67632.600000000006</c:v>
                </c:pt>
                <c:pt idx="20">
                  <c:v>69537.399999999994</c:v>
                </c:pt>
                <c:pt idx="21">
                  <c:v>67966.600000000006</c:v>
                </c:pt>
                <c:pt idx="22">
                  <c:v>66194.100000000006</c:v>
                </c:pt>
                <c:pt idx="23">
                  <c:v>63652.7</c:v>
                </c:pt>
                <c:pt idx="24">
                  <c:v>60833.3</c:v>
                </c:pt>
                <c:pt idx="25">
                  <c:v>55338.7</c:v>
                </c:pt>
                <c:pt idx="26">
                  <c:v>52211.4</c:v>
                </c:pt>
                <c:pt idx="27">
                  <c:v>51694.7</c:v>
                </c:pt>
                <c:pt idx="28">
                  <c:v>49926.7</c:v>
                </c:pt>
                <c:pt idx="29">
                  <c:v>47453.3</c:v>
                </c:pt>
                <c:pt idx="30">
                  <c:v>45323.4</c:v>
                </c:pt>
                <c:pt idx="31">
                  <c:v>45364.800000000003</c:v>
                </c:pt>
                <c:pt idx="32">
                  <c:v>46414.6</c:v>
                </c:pt>
                <c:pt idx="33">
                  <c:v>46309.5</c:v>
                </c:pt>
                <c:pt idx="34">
                  <c:v>45540.4</c:v>
                </c:pt>
                <c:pt idx="35">
                  <c:v>50578.5</c:v>
                </c:pt>
                <c:pt idx="36">
                  <c:v>51984</c:v>
                </c:pt>
                <c:pt idx="37">
                  <c:v>45428.5</c:v>
                </c:pt>
                <c:pt idx="38">
                  <c:v>48301.4</c:v>
                </c:pt>
                <c:pt idx="39">
                  <c:v>48559.4</c:v>
                </c:pt>
                <c:pt idx="40">
                  <c:v>52794.3</c:v>
                </c:pt>
                <c:pt idx="41">
                  <c:v>47736</c:v>
                </c:pt>
                <c:pt idx="42">
                  <c:v>50966.400000000001</c:v>
                </c:pt>
                <c:pt idx="43">
                  <c:v>50007.199999999997</c:v>
                </c:pt>
                <c:pt idx="44">
                  <c:v>49821.1</c:v>
                </c:pt>
                <c:pt idx="45">
                  <c:v>48233.7</c:v>
                </c:pt>
                <c:pt idx="46">
                  <c:v>48152.3</c:v>
                </c:pt>
                <c:pt idx="47">
                  <c:v>49758.400000000001</c:v>
                </c:pt>
                <c:pt idx="48">
                  <c:v>52710.1</c:v>
                </c:pt>
              </c:numCache>
            </c:numRef>
          </c:yVal>
          <c:smooth val="0"/>
          <c:extLst>
            <c:ext xmlns:c16="http://schemas.microsoft.com/office/drawing/2014/chart" uri="{C3380CC4-5D6E-409C-BE32-E72D297353CC}">
              <c16:uniqueId val="{00000002-0DA3-40FA-93D1-2A2D7C2B6913}"/>
            </c:ext>
          </c:extLst>
        </c:ser>
        <c:ser>
          <c:idx val="3"/>
          <c:order val="3"/>
          <c:tx>
            <c:strRef>
              <c:f>'Data_09_As-2'!$J$14</c:f>
              <c:strCache>
                <c:ptCount val="1"/>
                <c:pt idx="0">
                  <c:v>As-2 18O Int. (Counts/s)</c:v>
                </c:pt>
              </c:strCache>
            </c:strRef>
          </c:tx>
          <c:marker>
            <c:symbol val="none"/>
          </c:marker>
          <c:xVal>
            <c:numRef>
              <c:f>'Data_09_As-2'!$J$16:$J$64</c:f>
              <c:numCache>
                <c:formatCode>0.00E+00</c:formatCode>
                <c:ptCount val="49"/>
                <c:pt idx="0">
                  <c:v>24.88</c:v>
                </c:pt>
                <c:pt idx="1">
                  <c:v>71.12</c:v>
                </c:pt>
                <c:pt idx="2">
                  <c:v>117.36</c:v>
                </c:pt>
                <c:pt idx="3">
                  <c:v>163.6</c:v>
                </c:pt>
                <c:pt idx="4">
                  <c:v>209.84</c:v>
                </c:pt>
                <c:pt idx="5">
                  <c:v>256.08</c:v>
                </c:pt>
                <c:pt idx="6">
                  <c:v>302.32</c:v>
                </c:pt>
                <c:pt idx="7">
                  <c:v>348.56</c:v>
                </c:pt>
                <c:pt idx="8">
                  <c:v>394.8</c:v>
                </c:pt>
                <c:pt idx="9">
                  <c:v>441.04</c:v>
                </c:pt>
                <c:pt idx="10">
                  <c:v>487.28</c:v>
                </c:pt>
                <c:pt idx="11">
                  <c:v>533.52</c:v>
                </c:pt>
                <c:pt idx="12">
                  <c:v>579.76</c:v>
                </c:pt>
                <c:pt idx="13">
                  <c:v>626</c:v>
                </c:pt>
                <c:pt idx="14">
                  <c:v>672.24</c:v>
                </c:pt>
                <c:pt idx="15">
                  <c:v>718.48</c:v>
                </c:pt>
                <c:pt idx="16">
                  <c:v>764.72</c:v>
                </c:pt>
                <c:pt idx="17">
                  <c:v>810.96</c:v>
                </c:pt>
                <c:pt idx="18">
                  <c:v>857.2</c:v>
                </c:pt>
                <c:pt idx="19">
                  <c:v>903.44</c:v>
                </c:pt>
                <c:pt idx="20">
                  <c:v>949.68</c:v>
                </c:pt>
                <c:pt idx="21">
                  <c:v>995.92</c:v>
                </c:pt>
                <c:pt idx="22">
                  <c:v>1042.1600000000001</c:v>
                </c:pt>
                <c:pt idx="23">
                  <c:v>1088.4000000000001</c:v>
                </c:pt>
                <c:pt idx="24">
                  <c:v>1134.6400000000001</c:v>
                </c:pt>
                <c:pt idx="25">
                  <c:v>1180.8800000000001</c:v>
                </c:pt>
                <c:pt idx="26">
                  <c:v>1227.1199999999999</c:v>
                </c:pt>
                <c:pt idx="27">
                  <c:v>1273.3599999999999</c:v>
                </c:pt>
                <c:pt idx="28">
                  <c:v>1319.6</c:v>
                </c:pt>
                <c:pt idx="29">
                  <c:v>1365.84</c:v>
                </c:pt>
                <c:pt idx="30">
                  <c:v>1412.08</c:v>
                </c:pt>
                <c:pt idx="31">
                  <c:v>1458.32</c:v>
                </c:pt>
                <c:pt idx="32">
                  <c:v>1504.56</c:v>
                </c:pt>
                <c:pt idx="33">
                  <c:v>1550.8</c:v>
                </c:pt>
                <c:pt idx="34">
                  <c:v>1597.04</c:v>
                </c:pt>
                <c:pt idx="35">
                  <c:v>1643.28</c:v>
                </c:pt>
                <c:pt idx="36">
                  <c:v>1689.52</c:v>
                </c:pt>
                <c:pt idx="37">
                  <c:v>1735.76</c:v>
                </c:pt>
                <c:pt idx="38">
                  <c:v>1782</c:v>
                </c:pt>
                <c:pt idx="39">
                  <c:v>1828.24</c:v>
                </c:pt>
                <c:pt idx="40">
                  <c:v>1874.48</c:v>
                </c:pt>
                <c:pt idx="41">
                  <c:v>1920.72</c:v>
                </c:pt>
                <c:pt idx="42">
                  <c:v>1966.96</c:v>
                </c:pt>
                <c:pt idx="43">
                  <c:v>2013.2</c:v>
                </c:pt>
                <c:pt idx="44">
                  <c:v>2059.44</c:v>
                </c:pt>
                <c:pt idx="45">
                  <c:v>2105.6799999999998</c:v>
                </c:pt>
                <c:pt idx="46">
                  <c:v>2151.92</c:v>
                </c:pt>
                <c:pt idx="47">
                  <c:v>2198.16</c:v>
                </c:pt>
                <c:pt idx="48">
                  <c:v>2244.4</c:v>
                </c:pt>
              </c:numCache>
            </c:numRef>
          </c:xVal>
          <c:yVal>
            <c:numRef>
              <c:f>'Data_09_As-2'!$L$16:$L$64</c:f>
              <c:numCache>
                <c:formatCode>0.00E+00</c:formatCode>
                <c:ptCount val="49"/>
                <c:pt idx="0">
                  <c:v>0</c:v>
                </c:pt>
                <c:pt idx="1">
                  <c:v>0.202878</c:v>
                </c:pt>
                <c:pt idx="2">
                  <c:v>0.40575699999999998</c:v>
                </c:pt>
                <c:pt idx="3">
                  <c:v>1.2172700000000001</c:v>
                </c:pt>
                <c:pt idx="4">
                  <c:v>0.60863500000000004</c:v>
                </c:pt>
                <c:pt idx="5">
                  <c:v>1.42015</c:v>
                </c:pt>
                <c:pt idx="6">
                  <c:v>2.8403</c:v>
                </c:pt>
                <c:pt idx="7">
                  <c:v>4.4633200000000004</c:v>
                </c:pt>
                <c:pt idx="8">
                  <c:v>9.3324099999999994</c:v>
                </c:pt>
                <c:pt idx="9">
                  <c:v>9.7381600000000006</c:v>
                </c:pt>
                <c:pt idx="10">
                  <c:v>14.201499999999999</c:v>
                </c:pt>
                <c:pt idx="11">
                  <c:v>21.707999999999998</c:v>
                </c:pt>
                <c:pt idx="12">
                  <c:v>32.663499999999999</c:v>
                </c:pt>
                <c:pt idx="13">
                  <c:v>43.213099999999997</c:v>
                </c:pt>
                <c:pt idx="14">
                  <c:v>60.255099999999999</c:v>
                </c:pt>
                <c:pt idx="15">
                  <c:v>57.414700000000003</c:v>
                </c:pt>
                <c:pt idx="16">
                  <c:v>81.760199999999998</c:v>
                </c:pt>
                <c:pt idx="17">
                  <c:v>98.396299999999997</c:v>
                </c:pt>
                <c:pt idx="18">
                  <c:v>114.221</c:v>
                </c:pt>
                <c:pt idx="19">
                  <c:v>113.004</c:v>
                </c:pt>
                <c:pt idx="20">
                  <c:v>123.351</c:v>
                </c:pt>
                <c:pt idx="21">
                  <c:v>123.756</c:v>
                </c:pt>
                <c:pt idx="22">
                  <c:v>129.84299999999999</c:v>
                </c:pt>
                <c:pt idx="23">
                  <c:v>124.568</c:v>
                </c:pt>
                <c:pt idx="24">
                  <c:v>109.758</c:v>
                </c:pt>
                <c:pt idx="25">
                  <c:v>108.337</c:v>
                </c:pt>
                <c:pt idx="26">
                  <c:v>98.3964</c:v>
                </c:pt>
                <c:pt idx="27">
                  <c:v>92.715699999999998</c:v>
                </c:pt>
                <c:pt idx="28">
                  <c:v>96.976200000000006</c:v>
                </c:pt>
                <c:pt idx="29">
                  <c:v>83.789000000000001</c:v>
                </c:pt>
                <c:pt idx="30">
                  <c:v>91.498400000000004</c:v>
                </c:pt>
                <c:pt idx="31">
                  <c:v>90.889799999999994</c:v>
                </c:pt>
                <c:pt idx="32">
                  <c:v>93.121499999999997</c:v>
                </c:pt>
                <c:pt idx="33">
                  <c:v>94.947500000000005</c:v>
                </c:pt>
                <c:pt idx="34">
                  <c:v>89.875399999999999</c:v>
                </c:pt>
                <c:pt idx="35">
                  <c:v>87.643699999999995</c:v>
                </c:pt>
                <c:pt idx="36">
                  <c:v>96.773300000000006</c:v>
                </c:pt>
                <c:pt idx="37">
                  <c:v>83.383300000000006</c:v>
                </c:pt>
                <c:pt idx="38">
                  <c:v>83.789100000000005</c:v>
                </c:pt>
                <c:pt idx="39">
                  <c:v>89.266800000000003</c:v>
                </c:pt>
                <c:pt idx="40">
                  <c:v>97.584800000000001</c:v>
                </c:pt>
                <c:pt idx="41">
                  <c:v>86.8322</c:v>
                </c:pt>
                <c:pt idx="42">
                  <c:v>99.004999999999995</c:v>
                </c:pt>
                <c:pt idx="43">
                  <c:v>92.107100000000003</c:v>
                </c:pt>
                <c:pt idx="44">
                  <c:v>95.150300000000001</c:v>
                </c:pt>
                <c:pt idx="45">
                  <c:v>95.961799999999997</c:v>
                </c:pt>
                <c:pt idx="46">
                  <c:v>93.324399999999997</c:v>
                </c:pt>
                <c:pt idx="47">
                  <c:v>94.541700000000006</c:v>
                </c:pt>
                <c:pt idx="48">
                  <c:v>86.8322</c:v>
                </c:pt>
              </c:numCache>
            </c:numRef>
          </c:yVal>
          <c:smooth val="0"/>
          <c:extLst>
            <c:ext xmlns:c16="http://schemas.microsoft.com/office/drawing/2014/chart" uri="{C3380CC4-5D6E-409C-BE32-E72D297353CC}">
              <c16:uniqueId val="{00000003-0DA3-40FA-93D1-2A2D7C2B6913}"/>
            </c:ext>
          </c:extLst>
        </c:ser>
        <c:ser>
          <c:idx val="4"/>
          <c:order val="4"/>
          <c:tx>
            <c:strRef>
              <c:f>'Data_09_As-2'!$M$14</c:f>
              <c:strCache>
                <c:ptCount val="1"/>
                <c:pt idx="0">
                  <c:v>As-2 28Si Int. (Counts/s)</c:v>
                </c:pt>
              </c:strCache>
            </c:strRef>
          </c:tx>
          <c:marker>
            <c:symbol val="none"/>
          </c:marker>
          <c:xVal>
            <c:numRef>
              <c:f>'Data_09_As-2'!$M$16:$M$64</c:f>
              <c:numCache>
                <c:formatCode>0.00E+00</c:formatCode>
                <c:ptCount val="49"/>
                <c:pt idx="0">
                  <c:v>27.6</c:v>
                </c:pt>
                <c:pt idx="1">
                  <c:v>73.84</c:v>
                </c:pt>
                <c:pt idx="2">
                  <c:v>120.08</c:v>
                </c:pt>
                <c:pt idx="3">
                  <c:v>166.32</c:v>
                </c:pt>
                <c:pt idx="4">
                  <c:v>212.56</c:v>
                </c:pt>
                <c:pt idx="5">
                  <c:v>258.8</c:v>
                </c:pt>
                <c:pt idx="6">
                  <c:v>305.04000000000002</c:v>
                </c:pt>
                <c:pt idx="7">
                  <c:v>351.28</c:v>
                </c:pt>
                <c:pt idx="8">
                  <c:v>397.52</c:v>
                </c:pt>
                <c:pt idx="9">
                  <c:v>443.76</c:v>
                </c:pt>
                <c:pt idx="10">
                  <c:v>490</c:v>
                </c:pt>
                <c:pt idx="11">
                  <c:v>536.24</c:v>
                </c:pt>
                <c:pt idx="12">
                  <c:v>582.48</c:v>
                </c:pt>
                <c:pt idx="13">
                  <c:v>628.72</c:v>
                </c:pt>
                <c:pt idx="14">
                  <c:v>674.96</c:v>
                </c:pt>
                <c:pt idx="15">
                  <c:v>721.2</c:v>
                </c:pt>
                <c:pt idx="16">
                  <c:v>767.44</c:v>
                </c:pt>
                <c:pt idx="17">
                  <c:v>813.68</c:v>
                </c:pt>
                <c:pt idx="18">
                  <c:v>859.92</c:v>
                </c:pt>
                <c:pt idx="19">
                  <c:v>906.16</c:v>
                </c:pt>
                <c:pt idx="20">
                  <c:v>952.4</c:v>
                </c:pt>
                <c:pt idx="21">
                  <c:v>998.64</c:v>
                </c:pt>
                <c:pt idx="22">
                  <c:v>1044.8800000000001</c:v>
                </c:pt>
                <c:pt idx="23">
                  <c:v>1091.1199999999999</c:v>
                </c:pt>
                <c:pt idx="24">
                  <c:v>1137.3599999999999</c:v>
                </c:pt>
                <c:pt idx="25">
                  <c:v>1183.5999999999999</c:v>
                </c:pt>
                <c:pt idx="26">
                  <c:v>1229.8399999999999</c:v>
                </c:pt>
                <c:pt idx="27">
                  <c:v>1276.08</c:v>
                </c:pt>
                <c:pt idx="28">
                  <c:v>1322.32</c:v>
                </c:pt>
                <c:pt idx="29">
                  <c:v>1368.56</c:v>
                </c:pt>
                <c:pt idx="30">
                  <c:v>1414.8</c:v>
                </c:pt>
                <c:pt idx="31">
                  <c:v>1461.04</c:v>
                </c:pt>
                <c:pt idx="32">
                  <c:v>1507.28</c:v>
                </c:pt>
                <c:pt idx="33">
                  <c:v>1553.52</c:v>
                </c:pt>
                <c:pt idx="34">
                  <c:v>1599.76</c:v>
                </c:pt>
                <c:pt idx="35">
                  <c:v>1646</c:v>
                </c:pt>
                <c:pt idx="36">
                  <c:v>1692.24</c:v>
                </c:pt>
                <c:pt idx="37">
                  <c:v>1738.48</c:v>
                </c:pt>
                <c:pt idx="38">
                  <c:v>1784.72</c:v>
                </c:pt>
                <c:pt idx="39">
                  <c:v>1830.96</c:v>
                </c:pt>
                <c:pt idx="40">
                  <c:v>1877.2</c:v>
                </c:pt>
                <c:pt idx="41">
                  <c:v>1923.44</c:v>
                </c:pt>
                <c:pt idx="42">
                  <c:v>1969.68</c:v>
                </c:pt>
                <c:pt idx="43">
                  <c:v>2015.92</c:v>
                </c:pt>
                <c:pt idx="44">
                  <c:v>2062.16</c:v>
                </c:pt>
                <c:pt idx="45">
                  <c:v>2108.4</c:v>
                </c:pt>
                <c:pt idx="46">
                  <c:v>2154.64</c:v>
                </c:pt>
                <c:pt idx="47">
                  <c:v>2200.88</c:v>
                </c:pt>
                <c:pt idx="48">
                  <c:v>2247.12</c:v>
                </c:pt>
              </c:numCache>
            </c:numRef>
          </c:xVal>
          <c:yVal>
            <c:numRef>
              <c:f>'Data_09_As-2'!$O$16:$O$64</c:f>
              <c:numCache>
                <c:formatCode>0.00E+00</c:formatCode>
                <c:ptCount val="49"/>
                <c:pt idx="0">
                  <c:v>0</c:v>
                </c:pt>
                <c:pt idx="1">
                  <c:v>0</c:v>
                </c:pt>
                <c:pt idx="2">
                  <c:v>3.9329000000000001</c:v>
                </c:pt>
                <c:pt idx="3">
                  <c:v>0</c:v>
                </c:pt>
                <c:pt idx="4">
                  <c:v>0.98322500000000002</c:v>
                </c:pt>
                <c:pt idx="5">
                  <c:v>3.9329000000000001</c:v>
                </c:pt>
                <c:pt idx="6">
                  <c:v>8.8490199999999994</c:v>
                </c:pt>
                <c:pt idx="7">
                  <c:v>18.6813</c:v>
                </c:pt>
                <c:pt idx="8">
                  <c:v>34.4129</c:v>
                </c:pt>
                <c:pt idx="9">
                  <c:v>57.027000000000001</c:v>
                </c:pt>
                <c:pt idx="10">
                  <c:v>108.155</c:v>
                </c:pt>
                <c:pt idx="11">
                  <c:v>292.02100000000002</c:v>
                </c:pt>
                <c:pt idx="12">
                  <c:v>447.37700000000001</c:v>
                </c:pt>
                <c:pt idx="13">
                  <c:v>616.495</c:v>
                </c:pt>
                <c:pt idx="14">
                  <c:v>814.13199999999995</c:v>
                </c:pt>
                <c:pt idx="15">
                  <c:v>1002.92</c:v>
                </c:pt>
                <c:pt idx="16">
                  <c:v>1203.52</c:v>
                </c:pt>
                <c:pt idx="17">
                  <c:v>1612.57</c:v>
                </c:pt>
                <c:pt idx="18">
                  <c:v>1900.69</c:v>
                </c:pt>
                <c:pt idx="19">
                  <c:v>1859.4</c:v>
                </c:pt>
                <c:pt idx="20">
                  <c:v>1823.99</c:v>
                </c:pt>
                <c:pt idx="21">
                  <c:v>1886.93</c:v>
                </c:pt>
                <c:pt idx="22">
                  <c:v>1725.66</c:v>
                </c:pt>
                <c:pt idx="23">
                  <c:v>1699.11</c:v>
                </c:pt>
                <c:pt idx="24">
                  <c:v>1551.6</c:v>
                </c:pt>
                <c:pt idx="25">
                  <c:v>1477.86</c:v>
                </c:pt>
                <c:pt idx="26">
                  <c:v>1360.84</c:v>
                </c:pt>
                <c:pt idx="27">
                  <c:v>1429.67</c:v>
                </c:pt>
                <c:pt idx="28">
                  <c:v>1376.58</c:v>
                </c:pt>
                <c:pt idx="29">
                  <c:v>1290.04</c:v>
                </c:pt>
                <c:pt idx="30">
                  <c:v>1328.4</c:v>
                </c:pt>
                <c:pt idx="31">
                  <c:v>1278.25</c:v>
                </c:pt>
                <c:pt idx="32">
                  <c:v>1277.26</c:v>
                </c:pt>
                <c:pt idx="33">
                  <c:v>1244.81</c:v>
                </c:pt>
                <c:pt idx="34">
                  <c:v>1249.73</c:v>
                </c:pt>
                <c:pt idx="35">
                  <c:v>1245.8</c:v>
                </c:pt>
                <c:pt idx="36">
                  <c:v>1359.86</c:v>
                </c:pt>
                <c:pt idx="37">
                  <c:v>1266.45</c:v>
                </c:pt>
                <c:pt idx="38">
                  <c:v>1260.55</c:v>
                </c:pt>
                <c:pt idx="39">
                  <c:v>1255.6300000000001</c:v>
                </c:pt>
                <c:pt idx="40">
                  <c:v>1308.73</c:v>
                </c:pt>
                <c:pt idx="41">
                  <c:v>1270.3800000000001</c:v>
                </c:pt>
                <c:pt idx="42">
                  <c:v>1396.25</c:v>
                </c:pt>
                <c:pt idx="43">
                  <c:v>1376.58</c:v>
                </c:pt>
                <c:pt idx="44">
                  <c:v>1331.35</c:v>
                </c:pt>
                <c:pt idx="45">
                  <c:v>1297.92</c:v>
                </c:pt>
                <c:pt idx="46">
                  <c:v>1293.98</c:v>
                </c:pt>
                <c:pt idx="47">
                  <c:v>1272.3399999999999</c:v>
                </c:pt>
                <c:pt idx="48">
                  <c:v>1365.76</c:v>
                </c:pt>
              </c:numCache>
            </c:numRef>
          </c:yVal>
          <c:smooth val="0"/>
          <c:extLst>
            <c:ext xmlns:c16="http://schemas.microsoft.com/office/drawing/2014/chart" uri="{C3380CC4-5D6E-409C-BE32-E72D297353CC}">
              <c16:uniqueId val="{00000004-0DA3-40FA-93D1-2A2D7C2B6913}"/>
            </c:ext>
          </c:extLst>
        </c:ser>
        <c:ser>
          <c:idx val="5"/>
          <c:order val="5"/>
          <c:tx>
            <c:strRef>
              <c:f>'Data_09_As-2'!$P$14</c:f>
              <c:strCache>
                <c:ptCount val="1"/>
                <c:pt idx="0">
                  <c:v>As-2 75As Int. (Counts/s)</c:v>
                </c:pt>
              </c:strCache>
            </c:strRef>
          </c:tx>
          <c:spPr>
            <a:ln>
              <a:solidFill>
                <a:srgbClr val="FF0000"/>
              </a:solidFill>
              <a:prstDash val="lgDash"/>
            </a:ln>
          </c:spPr>
          <c:marker>
            <c:symbol val="none"/>
          </c:marker>
          <c:xVal>
            <c:numRef>
              <c:f>'Data_09_As-2'!$P$16:$P$64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'Data_09_As-2'!$R$16:$R$64</c:f>
              <c:numCache>
                <c:formatCode>0.00E+00</c:formatCode>
                <c:ptCount val="49"/>
                <c:pt idx="0">
                  <c:v>0</c:v>
                </c:pt>
                <c:pt idx="1">
                  <c:v>0</c:v>
                </c:pt>
                <c:pt idx="2">
                  <c:v>0.40575699999999998</c:v>
                </c:pt>
                <c:pt idx="3">
                  <c:v>1.2172700000000001</c:v>
                </c:pt>
                <c:pt idx="4">
                  <c:v>0.40575699999999998</c:v>
                </c:pt>
                <c:pt idx="5">
                  <c:v>0.40575699999999998</c:v>
                </c:pt>
                <c:pt idx="6">
                  <c:v>1.8259099999999999</c:v>
                </c:pt>
                <c:pt idx="7">
                  <c:v>2.2316600000000002</c:v>
                </c:pt>
                <c:pt idx="8">
                  <c:v>7.1007400000000001</c:v>
                </c:pt>
                <c:pt idx="9">
                  <c:v>9.5352899999999998</c:v>
                </c:pt>
                <c:pt idx="10">
                  <c:v>23.939699999999998</c:v>
                </c:pt>
                <c:pt idx="11">
                  <c:v>38.546900000000001</c:v>
                </c:pt>
                <c:pt idx="12">
                  <c:v>57.820500000000003</c:v>
                </c:pt>
                <c:pt idx="13">
                  <c:v>74.253699999999995</c:v>
                </c:pt>
                <c:pt idx="14">
                  <c:v>93.324399999999997</c:v>
                </c:pt>
                <c:pt idx="15">
                  <c:v>103.063</c:v>
                </c:pt>
                <c:pt idx="16">
                  <c:v>109.55500000000001</c:v>
                </c:pt>
                <c:pt idx="17">
                  <c:v>119.699</c:v>
                </c:pt>
                <c:pt idx="18">
                  <c:v>128.828</c:v>
                </c:pt>
                <c:pt idx="19">
                  <c:v>100.01900000000001</c:v>
                </c:pt>
                <c:pt idx="20">
                  <c:v>75.6738</c:v>
                </c:pt>
                <c:pt idx="21">
                  <c:v>41.3872</c:v>
                </c:pt>
                <c:pt idx="22">
                  <c:v>23.1282</c:v>
                </c:pt>
                <c:pt idx="23">
                  <c:v>8.3180200000000006</c:v>
                </c:pt>
                <c:pt idx="24">
                  <c:v>3.2460499999999999</c:v>
                </c:pt>
                <c:pt idx="25">
                  <c:v>1.8259099999999999</c:v>
                </c:pt>
                <c:pt idx="26">
                  <c:v>0</c:v>
                </c:pt>
                <c:pt idx="27">
                  <c:v>0.202878</c:v>
                </c:pt>
                <c:pt idx="28">
                  <c:v>0</c:v>
                </c:pt>
                <c:pt idx="29">
                  <c:v>0</c:v>
                </c:pt>
                <c:pt idx="30">
                  <c:v>0</c:v>
                </c:pt>
                <c:pt idx="31">
                  <c:v>0</c:v>
                </c:pt>
                <c:pt idx="32">
                  <c:v>0</c:v>
                </c:pt>
                <c:pt idx="33">
                  <c:v>0</c:v>
                </c:pt>
                <c:pt idx="34">
                  <c:v>0</c:v>
                </c:pt>
                <c:pt idx="35">
                  <c:v>0</c:v>
                </c:pt>
                <c:pt idx="36">
                  <c:v>0</c:v>
                </c:pt>
                <c:pt idx="37">
                  <c:v>0</c:v>
                </c:pt>
                <c:pt idx="38">
                  <c:v>0.202878</c:v>
                </c:pt>
                <c:pt idx="39">
                  <c:v>0</c:v>
                </c:pt>
                <c:pt idx="40">
                  <c:v>0</c:v>
                </c:pt>
                <c:pt idx="41">
                  <c:v>0</c:v>
                </c:pt>
                <c:pt idx="42">
                  <c:v>0</c:v>
                </c:pt>
                <c:pt idx="43">
                  <c:v>0</c:v>
                </c:pt>
                <c:pt idx="44">
                  <c:v>0</c:v>
                </c:pt>
                <c:pt idx="45">
                  <c:v>0.202878</c:v>
                </c:pt>
                <c:pt idx="46">
                  <c:v>0</c:v>
                </c:pt>
                <c:pt idx="47">
                  <c:v>0.202878</c:v>
                </c:pt>
                <c:pt idx="48">
                  <c:v>0.202878</c:v>
                </c:pt>
              </c:numCache>
            </c:numRef>
          </c:yVal>
          <c:smooth val="0"/>
          <c:extLst>
            <c:ext xmlns:c16="http://schemas.microsoft.com/office/drawing/2014/chart" uri="{C3380CC4-5D6E-409C-BE32-E72D297353CC}">
              <c16:uniqueId val="{00000005-0DA3-40FA-93D1-2A2D7C2B6913}"/>
            </c:ext>
          </c:extLst>
        </c:ser>
        <c:ser>
          <c:idx val="6"/>
          <c:order val="6"/>
          <c:tx>
            <c:strRef>
              <c:f>'Data_09_As-2'!$S$14</c:f>
              <c:strCache>
                <c:ptCount val="1"/>
                <c:pt idx="0">
                  <c:v>As-2 75As 28Si Int. (Counts/s)</c:v>
                </c:pt>
              </c:strCache>
            </c:strRef>
          </c:tx>
          <c:spPr>
            <a:ln>
              <a:solidFill>
                <a:sysClr val="windowText" lastClr="000000"/>
              </a:solidFill>
              <a:prstDash val="lgDash"/>
            </a:ln>
          </c:spPr>
          <c:marker>
            <c:symbol val="none"/>
          </c:marker>
          <c:xVal>
            <c:numRef>
              <c:f>'Data_09_As-2'!$S$16:$S$64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'Data_09_As-2'!$U$16:$U$64</c:f>
              <c:numCache>
                <c:formatCode>0.00E+00</c:formatCode>
                <c:ptCount val="49"/>
                <c:pt idx="0">
                  <c:v>0</c:v>
                </c:pt>
                <c:pt idx="1">
                  <c:v>0</c:v>
                </c:pt>
                <c:pt idx="2">
                  <c:v>0.202878</c:v>
                </c:pt>
                <c:pt idx="3">
                  <c:v>0</c:v>
                </c:pt>
                <c:pt idx="4">
                  <c:v>0.40575699999999998</c:v>
                </c:pt>
                <c:pt idx="5">
                  <c:v>0.40575699999999998</c:v>
                </c:pt>
                <c:pt idx="6">
                  <c:v>0.202878</c:v>
                </c:pt>
                <c:pt idx="7">
                  <c:v>0.81151399999999996</c:v>
                </c:pt>
                <c:pt idx="8">
                  <c:v>0.40575699999999998</c:v>
                </c:pt>
                <c:pt idx="9">
                  <c:v>1.62303</c:v>
                </c:pt>
                <c:pt idx="10">
                  <c:v>4.0575700000000001</c:v>
                </c:pt>
                <c:pt idx="11">
                  <c:v>8.92666</c:v>
                </c:pt>
                <c:pt idx="12">
                  <c:v>7.7093800000000003</c:v>
                </c:pt>
                <c:pt idx="13">
                  <c:v>18.4619</c:v>
                </c:pt>
                <c:pt idx="14">
                  <c:v>23.736799999999999</c:v>
                </c:pt>
                <c:pt idx="15">
                  <c:v>29.6203</c:v>
                </c:pt>
                <c:pt idx="16">
                  <c:v>34.895099999999999</c:v>
                </c:pt>
                <c:pt idx="17">
                  <c:v>36.112400000000001</c:v>
                </c:pt>
                <c:pt idx="18">
                  <c:v>35.300899999999999</c:v>
                </c:pt>
                <c:pt idx="19">
                  <c:v>38.7498</c:v>
                </c:pt>
                <c:pt idx="20">
                  <c:v>35.300899999999999</c:v>
                </c:pt>
                <c:pt idx="21">
                  <c:v>15.2159</c:v>
                </c:pt>
                <c:pt idx="22">
                  <c:v>10.955399999999999</c:v>
                </c:pt>
                <c:pt idx="23">
                  <c:v>2.8403</c:v>
                </c:pt>
                <c:pt idx="24">
                  <c:v>0.81151399999999996</c:v>
                </c:pt>
                <c:pt idx="25">
                  <c:v>0.202878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0.202878</c:v>
                </c:pt>
                <c:pt idx="46">
                  <c:v>0</c:v>
                </c:pt>
                <c:pt idx="47">
                  <c:v>0</c:v>
                </c:pt>
                <c:pt idx="48">
                  <c:v>0</c:v>
                </c:pt>
              </c:numCache>
            </c:numRef>
          </c:yVal>
          <c:smooth val="0"/>
          <c:extLst>
            <c:ext xmlns:c16="http://schemas.microsoft.com/office/drawing/2014/chart" uri="{C3380CC4-5D6E-409C-BE32-E72D297353CC}">
              <c16:uniqueId val="{00000006-0DA3-40FA-93D1-2A2D7C2B6913}"/>
            </c:ext>
          </c:extLst>
        </c:ser>
        <c:dLbls>
          <c:showLegendKey val="0"/>
          <c:showVal val="0"/>
          <c:showCatName val="0"/>
          <c:showSerName val="0"/>
          <c:showPercent val="0"/>
          <c:showBubbleSize val="0"/>
        </c:dLbls>
        <c:axId val="593975304"/>
        <c:axId val="593977272"/>
        <c:extLst>
          <c:ext xmlns:c15="http://schemas.microsoft.com/office/drawing/2012/chart" uri="{02D57815-91ED-43cb-92C2-25804820EDAC}">
            <c15:filteredScatterSeries>
              <c15:ser>
                <c:idx val="1"/>
                <c:order val="1"/>
                <c:tx>
                  <c:strRef>
                    <c:extLst>
                      <c:ext uri="{02D57815-91ED-43cb-92C2-25804820EDAC}">
                        <c15:formulaRef>
                          <c15:sqref>'Data_09_As-2'!$D$14</c15:sqref>
                        </c15:formulaRef>
                      </c:ext>
                    </c:extLst>
                    <c:strCache>
                      <c:ptCount val="1"/>
                      <c:pt idx="0">
                        <c:v>As-2 13C Int. (Counts/s)</c:v>
                      </c:pt>
                    </c:strCache>
                  </c:strRef>
                </c:tx>
                <c:marker>
                  <c:symbol val="none"/>
                </c:marker>
                <c:xVal>
                  <c:numRef>
                    <c:extLst>
                      <c:ext uri="{02D57815-91ED-43cb-92C2-25804820EDAC}">
                        <c15:formulaRef>
                          <c15:sqref>'Data_09_As-2'!$D$16:$D$64</c15:sqref>
                        </c15:formulaRef>
                      </c:ext>
                    </c:extLst>
                    <c:numCache>
                      <c:formatCode>0.00E+00</c:formatCode>
                      <c:ptCount val="49"/>
                      <c:pt idx="0">
                        <c:v>14.64</c:v>
                      </c:pt>
                      <c:pt idx="1">
                        <c:v>60.88</c:v>
                      </c:pt>
                      <c:pt idx="2">
                        <c:v>107.12</c:v>
                      </c:pt>
                      <c:pt idx="3">
                        <c:v>153.36000000000001</c:v>
                      </c:pt>
                      <c:pt idx="4">
                        <c:v>199.6</c:v>
                      </c:pt>
                      <c:pt idx="5">
                        <c:v>245.84</c:v>
                      </c:pt>
                      <c:pt idx="6">
                        <c:v>292.08</c:v>
                      </c:pt>
                      <c:pt idx="7">
                        <c:v>338.32</c:v>
                      </c:pt>
                      <c:pt idx="8">
                        <c:v>384.56</c:v>
                      </c:pt>
                      <c:pt idx="9">
                        <c:v>430.8</c:v>
                      </c:pt>
                      <c:pt idx="10">
                        <c:v>477.04</c:v>
                      </c:pt>
                      <c:pt idx="11">
                        <c:v>523.28</c:v>
                      </c:pt>
                      <c:pt idx="12">
                        <c:v>569.52</c:v>
                      </c:pt>
                      <c:pt idx="13">
                        <c:v>615.76</c:v>
                      </c:pt>
                      <c:pt idx="14">
                        <c:v>662</c:v>
                      </c:pt>
                      <c:pt idx="15">
                        <c:v>708.24</c:v>
                      </c:pt>
                      <c:pt idx="16">
                        <c:v>754.48</c:v>
                      </c:pt>
                      <c:pt idx="17">
                        <c:v>800.72</c:v>
                      </c:pt>
                      <c:pt idx="18">
                        <c:v>846.96</c:v>
                      </c:pt>
                      <c:pt idx="19">
                        <c:v>893.2</c:v>
                      </c:pt>
                      <c:pt idx="20">
                        <c:v>939.44</c:v>
                      </c:pt>
                      <c:pt idx="21">
                        <c:v>985.68</c:v>
                      </c:pt>
                      <c:pt idx="22">
                        <c:v>1031.92</c:v>
                      </c:pt>
                      <c:pt idx="23">
                        <c:v>1078.1600000000001</c:v>
                      </c:pt>
                      <c:pt idx="24">
                        <c:v>1124.4000000000001</c:v>
                      </c:pt>
                      <c:pt idx="25">
                        <c:v>1170.6400000000001</c:v>
                      </c:pt>
                      <c:pt idx="26">
                        <c:v>1216.8800000000001</c:v>
                      </c:pt>
                      <c:pt idx="27">
                        <c:v>1263.1199999999999</c:v>
                      </c:pt>
                      <c:pt idx="28">
                        <c:v>1309.3599999999999</c:v>
                      </c:pt>
                      <c:pt idx="29">
                        <c:v>1355.6</c:v>
                      </c:pt>
                      <c:pt idx="30">
                        <c:v>1401.84</c:v>
                      </c:pt>
                      <c:pt idx="31">
                        <c:v>1448.08</c:v>
                      </c:pt>
                      <c:pt idx="32">
                        <c:v>1494.32</c:v>
                      </c:pt>
                      <c:pt idx="33">
                        <c:v>1540.56</c:v>
                      </c:pt>
                      <c:pt idx="34">
                        <c:v>1586.8</c:v>
                      </c:pt>
                      <c:pt idx="35">
                        <c:v>1633.04</c:v>
                      </c:pt>
                      <c:pt idx="36">
                        <c:v>1679.28</c:v>
                      </c:pt>
                      <c:pt idx="37">
                        <c:v>1725.52</c:v>
                      </c:pt>
                      <c:pt idx="38">
                        <c:v>1771.76</c:v>
                      </c:pt>
                      <c:pt idx="39">
                        <c:v>1818</c:v>
                      </c:pt>
                      <c:pt idx="40">
                        <c:v>1864.24</c:v>
                      </c:pt>
                      <c:pt idx="41">
                        <c:v>1910.48</c:v>
                      </c:pt>
                      <c:pt idx="42">
                        <c:v>1956.72</c:v>
                      </c:pt>
                      <c:pt idx="43">
                        <c:v>2002.96</c:v>
                      </c:pt>
                      <c:pt idx="44">
                        <c:v>2049.1999999999998</c:v>
                      </c:pt>
                      <c:pt idx="45">
                        <c:v>2095.44</c:v>
                      </c:pt>
                      <c:pt idx="46">
                        <c:v>2141.6799999999998</c:v>
                      </c:pt>
                      <c:pt idx="47">
                        <c:v>2187.92</c:v>
                      </c:pt>
                      <c:pt idx="48">
                        <c:v>2234.16</c:v>
                      </c:pt>
                    </c:numCache>
                  </c:numRef>
                </c:xVal>
                <c:yVal>
                  <c:numRef>
                    <c:extLst>
                      <c:ext uri="{02D57815-91ED-43cb-92C2-25804820EDAC}">
                        <c15:formulaRef>
                          <c15:sqref>'Data_09_As-2'!$F$16:$F$64</c15:sqref>
                        </c15:formulaRef>
                      </c:ext>
                    </c:extLst>
                    <c:numCache>
                      <c:formatCode>0.00E+00</c:formatCode>
                      <c:ptCount val="49"/>
                      <c:pt idx="0">
                        <c:v>0.202878</c:v>
                      </c:pt>
                      <c:pt idx="1">
                        <c:v>0.40575699999999998</c:v>
                      </c:pt>
                      <c:pt idx="2">
                        <c:v>0.202878</c:v>
                      </c:pt>
                      <c:pt idx="3">
                        <c:v>1.0143899999999999</c:v>
                      </c:pt>
                      <c:pt idx="4">
                        <c:v>0.202878</c:v>
                      </c:pt>
                      <c:pt idx="5">
                        <c:v>1.8259099999999999</c:v>
                      </c:pt>
                      <c:pt idx="6">
                        <c:v>1.0143899999999999</c:v>
                      </c:pt>
                      <c:pt idx="7">
                        <c:v>2.8403</c:v>
                      </c:pt>
                      <c:pt idx="8">
                        <c:v>4.6662100000000004</c:v>
                      </c:pt>
                      <c:pt idx="9">
                        <c:v>10.752599999999999</c:v>
                      </c:pt>
                      <c:pt idx="10">
                        <c:v>14.8101</c:v>
                      </c:pt>
                      <c:pt idx="11">
                        <c:v>21.099399999999999</c:v>
                      </c:pt>
                      <c:pt idx="12">
                        <c:v>29.8232</c:v>
                      </c:pt>
                      <c:pt idx="13">
                        <c:v>31.040400000000002</c:v>
                      </c:pt>
                      <c:pt idx="14">
                        <c:v>28.808800000000002</c:v>
                      </c:pt>
                      <c:pt idx="15">
                        <c:v>30.228899999999999</c:v>
                      </c:pt>
                      <c:pt idx="16">
                        <c:v>31.851900000000001</c:v>
                      </c:pt>
                      <c:pt idx="17">
                        <c:v>30.837499999999999</c:v>
                      </c:pt>
                      <c:pt idx="18">
                        <c:v>27.3886</c:v>
                      </c:pt>
                      <c:pt idx="19">
                        <c:v>17.447500000000002</c:v>
                      </c:pt>
                      <c:pt idx="20">
                        <c:v>8.9266500000000004</c:v>
                      </c:pt>
                      <c:pt idx="21">
                        <c:v>5.6805899999999996</c:v>
                      </c:pt>
                      <c:pt idx="22">
                        <c:v>5.4777199999999997</c:v>
                      </c:pt>
                      <c:pt idx="23">
                        <c:v>5.0719599999999998</c:v>
                      </c:pt>
                      <c:pt idx="24">
                        <c:v>3.4489299999999998</c:v>
                      </c:pt>
                      <c:pt idx="25">
                        <c:v>3.6518099999999998</c:v>
                      </c:pt>
                      <c:pt idx="26">
                        <c:v>4.4633200000000004</c:v>
                      </c:pt>
                      <c:pt idx="27">
                        <c:v>1.8259099999999999</c:v>
                      </c:pt>
                      <c:pt idx="28">
                        <c:v>3.4489299999999998</c:v>
                      </c:pt>
                      <c:pt idx="29">
                        <c:v>1.0143899999999999</c:v>
                      </c:pt>
                      <c:pt idx="30">
                        <c:v>3.6518099999999998</c:v>
                      </c:pt>
                      <c:pt idx="31">
                        <c:v>2.8403</c:v>
                      </c:pt>
                      <c:pt idx="32">
                        <c:v>3.4489299999999998</c:v>
                      </c:pt>
                      <c:pt idx="33">
                        <c:v>3.8546900000000002</c:v>
                      </c:pt>
                      <c:pt idx="34">
                        <c:v>3.04318</c:v>
                      </c:pt>
                      <c:pt idx="35">
                        <c:v>4.0575700000000001</c:v>
                      </c:pt>
                      <c:pt idx="36">
                        <c:v>2.0287799999999998</c:v>
                      </c:pt>
                      <c:pt idx="37">
                        <c:v>3.2460499999999999</c:v>
                      </c:pt>
                      <c:pt idx="38">
                        <c:v>2.0287799999999998</c:v>
                      </c:pt>
                      <c:pt idx="39">
                        <c:v>3.6518099999999998</c:v>
                      </c:pt>
                      <c:pt idx="40">
                        <c:v>1.8259099999999999</c:v>
                      </c:pt>
                      <c:pt idx="41">
                        <c:v>2.6374200000000001</c:v>
                      </c:pt>
                      <c:pt idx="42">
                        <c:v>3.04318</c:v>
                      </c:pt>
                      <c:pt idx="43">
                        <c:v>4.2604499999999996</c:v>
                      </c:pt>
                      <c:pt idx="44">
                        <c:v>3.4489299999999998</c:v>
                      </c:pt>
                      <c:pt idx="45">
                        <c:v>3.2460499999999999</c:v>
                      </c:pt>
                      <c:pt idx="46">
                        <c:v>2.6374200000000001</c:v>
                      </c:pt>
                      <c:pt idx="47">
                        <c:v>3.04318</c:v>
                      </c:pt>
                      <c:pt idx="48">
                        <c:v>4.4633200000000004</c:v>
                      </c:pt>
                    </c:numCache>
                  </c:numRef>
                </c:yVal>
                <c:smooth val="0"/>
                <c:extLst>
                  <c:ext xmlns:c16="http://schemas.microsoft.com/office/drawing/2014/chart" uri="{C3380CC4-5D6E-409C-BE32-E72D297353CC}">
                    <c16:uniqueId val="{00000001-0DA3-40FA-93D1-2A2D7C2B6913}"/>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'Data_09_As-2'!$V$14</c15:sqref>
                        </c15:formulaRef>
                      </c:ext>
                    </c:extLst>
                    <c:strCache>
                      <c:ptCount val="1"/>
                      <c:pt idx="0">
                        <c:v>As-2 197Au Int. (Counts/s)</c:v>
                      </c:pt>
                    </c:strCache>
                  </c:strRef>
                </c:tx>
                <c:marker>
                  <c:symbol val="none"/>
                </c:marker>
                <c:xVal>
                  <c:numRef>
                    <c:extLst xmlns:c15="http://schemas.microsoft.com/office/drawing/2012/chart">
                      <c:ext xmlns:c15="http://schemas.microsoft.com/office/drawing/2012/chart" uri="{02D57815-91ED-43cb-92C2-25804820EDAC}">
                        <c15:formulaRef>
                          <c15:sqref>'Data_09_As-2'!$V$16:$V$64</c15:sqref>
                        </c15:formulaRef>
                      </c:ext>
                    </c:extLst>
                    <c:numCache>
                      <c:formatCode>0.00E+00</c:formatCode>
                      <c:ptCount val="49"/>
                      <c:pt idx="0">
                        <c:v>46.32</c:v>
                      </c:pt>
                      <c:pt idx="1">
                        <c:v>92.56</c:v>
                      </c:pt>
                      <c:pt idx="2">
                        <c:v>138.80000000000001</c:v>
                      </c:pt>
                      <c:pt idx="3">
                        <c:v>185.04</c:v>
                      </c:pt>
                      <c:pt idx="4">
                        <c:v>231.28</c:v>
                      </c:pt>
                      <c:pt idx="5">
                        <c:v>277.52</c:v>
                      </c:pt>
                      <c:pt idx="6">
                        <c:v>323.76</c:v>
                      </c:pt>
                      <c:pt idx="7">
                        <c:v>370</c:v>
                      </c:pt>
                      <c:pt idx="8">
                        <c:v>416.24</c:v>
                      </c:pt>
                      <c:pt idx="9">
                        <c:v>462.48</c:v>
                      </c:pt>
                      <c:pt idx="10">
                        <c:v>508.72</c:v>
                      </c:pt>
                      <c:pt idx="11">
                        <c:v>554.96</c:v>
                      </c:pt>
                      <c:pt idx="12">
                        <c:v>601.20000000000005</c:v>
                      </c:pt>
                      <c:pt idx="13">
                        <c:v>647.44000000000005</c:v>
                      </c:pt>
                      <c:pt idx="14">
                        <c:v>693.68</c:v>
                      </c:pt>
                      <c:pt idx="15">
                        <c:v>739.92</c:v>
                      </c:pt>
                      <c:pt idx="16">
                        <c:v>786.16</c:v>
                      </c:pt>
                      <c:pt idx="17">
                        <c:v>832.4</c:v>
                      </c:pt>
                      <c:pt idx="18">
                        <c:v>878.64</c:v>
                      </c:pt>
                      <c:pt idx="19">
                        <c:v>924.88</c:v>
                      </c:pt>
                      <c:pt idx="20">
                        <c:v>971.12</c:v>
                      </c:pt>
                      <c:pt idx="21">
                        <c:v>1017.36</c:v>
                      </c:pt>
                      <c:pt idx="22">
                        <c:v>1063.5999999999999</c:v>
                      </c:pt>
                      <c:pt idx="23">
                        <c:v>1109.8399999999999</c:v>
                      </c:pt>
                      <c:pt idx="24">
                        <c:v>1156.08</c:v>
                      </c:pt>
                      <c:pt idx="25">
                        <c:v>1202.32</c:v>
                      </c:pt>
                      <c:pt idx="26">
                        <c:v>1248.56</c:v>
                      </c:pt>
                      <c:pt idx="27">
                        <c:v>1294.8</c:v>
                      </c:pt>
                      <c:pt idx="28">
                        <c:v>1341.04</c:v>
                      </c:pt>
                      <c:pt idx="29">
                        <c:v>1387.28</c:v>
                      </c:pt>
                      <c:pt idx="30">
                        <c:v>1433.52</c:v>
                      </c:pt>
                      <c:pt idx="31">
                        <c:v>1479.76</c:v>
                      </c:pt>
                      <c:pt idx="32">
                        <c:v>1526</c:v>
                      </c:pt>
                      <c:pt idx="33">
                        <c:v>1572.24</c:v>
                      </c:pt>
                      <c:pt idx="34">
                        <c:v>1618.48</c:v>
                      </c:pt>
                      <c:pt idx="35">
                        <c:v>1664.72</c:v>
                      </c:pt>
                      <c:pt idx="36">
                        <c:v>1710.96</c:v>
                      </c:pt>
                      <c:pt idx="37">
                        <c:v>1757.2</c:v>
                      </c:pt>
                      <c:pt idx="38">
                        <c:v>1803.44</c:v>
                      </c:pt>
                      <c:pt idx="39">
                        <c:v>1849.68</c:v>
                      </c:pt>
                      <c:pt idx="40">
                        <c:v>1895.92</c:v>
                      </c:pt>
                      <c:pt idx="41">
                        <c:v>1942.16</c:v>
                      </c:pt>
                      <c:pt idx="42">
                        <c:v>1988.4</c:v>
                      </c:pt>
                      <c:pt idx="43">
                        <c:v>2034.64</c:v>
                      </c:pt>
                      <c:pt idx="44">
                        <c:v>2080.88</c:v>
                      </c:pt>
                      <c:pt idx="45">
                        <c:v>2127.12</c:v>
                      </c:pt>
                      <c:pt idx="46">
                        <c:v>2173.36</c:v>
                      </c:pt>
                      <c:pt idx="47">
                        <c:v>2219.6</c:v>
                      </c:pt>
                      <c:pt idx="48">
                        <c:v>2265.84</c:v>
                      </c:pt>
                    </c:numCache>
                  </c:numRef>
                </c:xVal>
                <c:yVal>
                  <c:numRef>
                    <c:extLst xmlns:c15="http://schemas.microsoft.com/office/drawing/2012/chart">
                      <c:ext xmlns:c15="http://schemas.microsoft.com/office/drawing/2012/chart" uri="{02D57815-91ED-43cb-92C2-25804820EDAC}">
                        <c15:formulaRef>
                          <c15:sqref>'Data_09_As-2'!$X$16:$X$64</c15:sqref>
                        </c15:formulaRef>
                      </c:ext>
                    </c:extLst>
                    <c:numCache>
                      <c:formatCode>0.00E+00</c:formatCode>
                      <c:ptCount val="49"/>
                      <c:pt idx="0">
                        <c:v>0</c:v>
                      </c:pt>
                      <c:pt idx="1">
                        <c:v>0</c:v>
                      </c:pt>
                      <c:pt idx="2">
                        <c:v>0.33635399999999999</c:v>
                      </c:pt>
                      <c:pt idx="3">
                        <c:v>0</c:v>
                      </c:pt>
                      <c:pt idx="4">
                        <c:v>0</c:v>
                      </c:pt>
                      <c:pt idx="5">
                        <c:v>0.67270700000000005</c:v>
                      </c:pt>
                      <c:pt idx="6">
                        <c:v>0.33635399999999999</c:v>
                      </c:pt>
                      <c:pt idx="7">
                        <c:v>0.67270700000000005</c:v>
                      </c:pt>
                      <c:pt idx="8">
                        <c:v>1.34541</c:v>
                      </c:pt>
                      <c:pt idx="9">
                        <c:v>1.34541</c:v>
                      </c:pt>
                      <c:pt idx="10">
                        <c:v>1.34541</c:v>
                      </c:pt>
                      <c:pt idx="11">
                        <c:v>3.02718</c:v>
                      </c:pt>
                      <c:pt idx="12">
                        <c:v>9.08155</c:v>
                      </c:pt>
                      <c:pt idx="13">
                        <c:v>6.7270899999999996</c:v>
                      </c:pt>
                      <c:pt idx="14">
                        <c:v>8.7451899999999991</c:v>
                      </c:pt>
                      <c:pt idx="15">
                        <c:v>7.7361300000000002</c:v>
                      </c:pt>
                      <c:pt idx="16">
                        <c:v>11.0997</c:v>
                      </c:pt>
                      <c:pt idx="17">
                        <c:v>7.7361500000000003</c:v>
                      </c:pt>
                      <c:pt idx="18">
                        <c:v>8.7451899999999991</c:v>
                      </c:pt>
                      <c:pt idx="19">
                        <c:v>3.36354</c:v>
                      </c:pt>
                      <c:pt idx="20">
                        <c:v>2.3544800000000001</c:v>
                      </c:pt>
                      <c:pt idx="21">
                        <c:v>1.0090600000000001</c:v>
                      </c:pt>
                      <c:pt idx="22">
                        <c:v>1.0090600000000001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yVal>
                <c:smooth val="0"/>
                <c:extLst xmlns:c15="http://schemas.microsoft.com/office/drawing/2012/chart">
                  <c:ext xmlns:c16="http://schemas.microsoft.com/office/drawing/2014/chart" uri="{C3380CC4-5D6E-409C-BE32-E72D297353CC}">
                    <c16:uniqueId val="{00000007-0DA3-40FA-93D1-2A2D7C2B6913}"/>
                  </c:ext>
                </c:extLst>
              </c15:ser>
            </c15:filteredScatterSeries>
          </c:ext>
        </c:extLst>
      </c:scatterChart>
      <c:scatterChart>
        <c:scatterStyle val="lineMarker"/>
        <c:varyColors val="0"/>
        <c:ser>
          <c:idx val="8"/>
          <c:order val="8"/>
          <c:tx>
            <c:strRef>
              <c:f>'Data_09_As-2'!$Y$14</c:f>
              <c:strCache>
                <c:ptCount val="1"/>
                <c:pt idx="0">
                  <c:v>As-3 As Conc. using RSF (At./cm3)</c:v>
                </c:pt>
              </c:strCache>
            </c:strRef>
          </c:tx>
          <c:spPr>
            <a:ln>
              <a:solidFill>
                <a:srgbClr val="FF0000"/>
              </a:solidFill>
            </a:ln>
          </c:spPr>
          <c:marker>
            <c:symbol val="none"/>
          </c:marker>
          <c:xVal>
            <c:numRef>
              <c:f>'Data_09_As-2'!$Y$16:$Y$64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'Data_09_As-2'!$AA$16:$AA$64</c:f>
              <c:numCache>
                <c:formatCode>0.00E+00</c:formatCode>
                <c:ptCount val="49"/>
                <c:pt idx="0">
                  <c:v>0</c:v>
                </c:pt>
                <c:pt idx="1">
                  <c:v>0</c:v>
                </c:pt>
                <c:pt idx="2">
                  <c:v>6.43783E+17</c:v>
                </c:pt>
                <c:pt idx="3">
                  <c:v>1.93135E+18</c:v>
                </c:pt>
                <c:pt idx="4">
                  <c:v>6.43783E+17</c:v>
                </c:pt>
                <c:pt idx="5">
                  <c:v>6.43783E+17</c:v>
                </c:pt>
                <c:pt idx="6">
                  <c:v>2.89703E+18</c:v>
                </c:pt>
                <c:pt idx="7">
                  <c:v>3.54081E+18</c:v>
                </c:pt>
                <c:pt idx="8">
                  <c:v>1.12662E+19</c:v>
                </c:pt>
                <c:pt idx="9">
                  <c:v>1.51289E+19</c:v>
                </c:pt>
                <c:pt idx="10">
                  <c:v>3.79833E+19</c:v>
                </c:pt>
                <c:pt idx="11">
                  <c:v>6.11595E+19</c:v>
                </c:pt>
                <c:pt idx="12">
                  <c:v>9.17393E+19</c:v>
                </c:pt>
                <c:pt idx="13">
                  <c:v>1.17813E+20</c:v>
                </c:pt>
                <c:pt idx="14">
                  <c:v>1.48071E+20</c:v>
                </c:pt>
                <c:pt idx="15">
                  <c:v>1.63521E+20</c:v>
                </c:pt>
                <c:pt idx="16">
                  <c:v>1.73822E+20</c:v>
                </c:pt>
                <c:pt idx="17">
                  <c:v>1.89917E+20</c:v>
                </c:pt>
                <c:pt idx="18">
                  <c:v>2.04402E+20</c:v>
                </c:pt>
                <c:pt idx="19">
                  <c:v>1.58693E+20</c:v>
                </c:pt>
                <c:pt idx="20">
                  <c:v>1.20066E+20</c:v>
                </c:pt>
                <c:pt idx="21">
                  <c:v>6.5666E+19</c:v>
                </c:pt>
                <c:pt idx="22">
                  <c:v>3.66957E+19</c:v>
                </c:pt>
                <c:pt idx="23">
                  <c:v>1.31976E+19</c:v>
                </c:pt>
                <c:pt idx="24">
                  <c:v>5.15027E+18</c:v>
                </c:pt>
                <c:pt idx="25">
                  <c:v>2.89703E+18</c:v>
                </c:pt>
                <c:pt idx="26">
                  <c:v>0</c:v>
                </c:pt>
                <c:pt idx="27">
                  <c:v>3.21892E+17</c:v>
                </c:pt>
                <c:pt idx="28">
                  <c:v>0</c:v>
                </c:pt>
                <c:pt idx="29">
                  <c:v>0</c:v>
                </c:pt>
                <c:pt idx="30">
                  <c:v>0</c:v>
                </c:pt>
                <c:pt idx="31">
                  <c:v>0</c:v>
                </c:pt>
                <c:pt idx="32">
                  <c:v>0</c:v>
                </c:pt>
                <c:pt idx="33">
                  <c:v>0</c:v>
                </c:pt>
                <c:pt idx="34">
                  <c:v>0</c:v>
                </c:pt>
                <c:pt idx="35">
                  <c:v>0</c:v>
                </c:pt>
                <c:pt idx="36">
                  <c:v>0</c:v>
                </c:pt>
                <c:pt idx="37">
                  <c:v>0</c:v>
                </c:pt>
                <c:pt idx="38">
                  <c:v>3.21892E+17</c:v>
                </c:pt>
                <c:pt idx="39">
                  <c:v>0</c:v>
                </c:pt>
                <c:pt idx="40">
                  <c:v>0</c:v>
                </c:pt>
                <c:pt idx="41">
                  <c:v>0</c:v>
                </c:pt>
                <c:pt idx="42">
                  <c:v>0</c:v>
                </c:pt>
                <c:pt idx="43">
                  <c:v>0</c:v>
                </c:pt>
                <c:pt idx="44">
                  <c:v>0</c:v>
                </c:pt>
                <c:pt idx="45">
                  <c:v>3.21892E+17</c:v>
                </c:pt>
                <c:pt idx="46">
                  <c:v>0</c:v>
                </c:pt>
                <c:pt idx="47">
                  <c:v>3.21892E+17</c:v>
                </c:pt>
                <c:pt idx="48">
                  <c:v>3.21892E+17</c:v>
                </c:pt>
              </c:numCache>
            </c:numRef>
          </c:yVal>
          <c:smooth val="0"/>
          <c:extLst>
            <c:ext xmlns:c16="http://schemas.microsoft.com/office/drawing/2014/chart" uri="{C3380CC4-5D6E-409C-BE32-E72D297353CC}">
              <c16:uniqueId val="{00000008-0DA3-40FA-93D1-2A2D7C2B6913}"/>
            </c:ext>
          </c:extLst>
        </c:ser>
        <c:ser>
          <c:idx val="9"/>
          <c:order val="9"/>
          <c:tx>
            <c:strRef>
              <c:f>'Data_09_As-2'!$AB$14</c:f>
              <c:strCache>
                <c:ptCount val="1"/>
                <c:pt idx="0">
                  <c:v>As-2 As Conc. from 103AsSi RSF (At./cm3)</c:v>
                </c:pt>
              </c:strCache>
            </c:strRef>
          </c:tx>
          <c:spPr>
            <a:ln>
              <a:solidFill>
                <a:sysClr val="windowText" lastClr="000000"/>
              </a:solidFill>
            </a:ln>
          </c:spPr>
          <c:marker>
            <c:symbol val="none"/>
          </c:marker>
          <c:xVal>
            <c:numRef>
              <c:f>'Data_09_As-2'!$AB$16:$AB$64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'Data_09_As-2'!$AD$16:$AD$64</c:f>
              <c:numCache>
                <c:formatCode>0.00E+00</c:formatCode>
                <c:ptCount val="49"/>
                <c:pt idx="0">
                  <c:v>0</c:v>
                </c:pt>
                <c:pt idx="1">
                  <c:v>0</c:v>
                </c:pt>
                <c:pt idx="2">
                  <c:v>8.71132E+17</c:v>
                </c:pt>
                <c:pt idx="3">
                  <c:v>0</c:v>
                </c:pt>
                <c:pt idx="4">
                  <c:v>1.74226E+18</c:v>
                </c:pt>
                <c:pt idx="5">
                  <c:v>1.74226E+18</c:v>
                </c:pt>
                <c:pt idx="6">
                  <c:v>8.71132E+17</c:v>
                </c:pt>
                <c:pt idx="7">
                  <c:v>3.48453E+18</c:v>
                </c:pt>
                <c:pt idx="8">
                  <c:v>1.74226E+18</c:v>
                </c:pt>
                <c:pt idx="9">
                  <c:v>6.96905E+18</c:v>
                </c:pt>
                <c:pt idx="10">
                  <c:v>1.74226E+19</c:v>
                </c:pt>
                <c:pt idx="11">
                  <c:v>3.83298E+19</c:v>
                </c:pt>
                <c:pt idx="12">
                  <c:v>3.3103E+19</c:v>
                </c:pt>
                <c:pt idx="13">
                  <c:v>7.9273E+19</c:v>
                </c:pt>
                <c:pt idx="14">
                  <c:v>1.01923E+20</c:v>
                </c:pt>
                <c:pt idx="15">
                  <c:v>1.27185E+20</c:v>
                </c:pt>
                <c:pt idx="16">
                  <c:v>1.49835E+20</c:v>
                </c:pt>
                <c:pt idx="17">
                  <c:v>1.55062E+20</c:v>
                </c:pt>
                <c:pt idx="18">
                  <c:v>1.51577E+20</c:v>
                </c:pt>
                <c:pt idx="19">
                  <c:v>1.66386E+20</c:v>
                </c:pt>
                <c:pt idx="20">
                  <c:v>1.51577E+20</c:v>
                </c:pt>
                <c:pt idx="21">
                  <c:v>6.53349E+19</c:v>
                </c:pt>
                <c:pt idx="22">
                  <c:v>4.70411E+19</c:v>
                </c:pt>
                <c:pt idx="23">
                  <c:v>1.21958E+19</c:v>
                </c:pt>
                <c:pt idx="24">
                  <c:v>3.48453E+18</c:v>
                </c:pt>
                <c:pt idx="25">
                  <c:v>8.71132E+17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8.71132E+17</c:v>
                </c:pt>
                <c:pt idx="46">
                  <c:v>0</c:v>
                </c:pt>
                <c:pt idx="47">
                  <c:v>0</c:v>
                </c:pt>
                <c:pt idx="48">
                  <c:v>0</c:v>
                </c:pt>
              </c:numCache>
            </c:numRef>
          </c:yVal>
          <c:smooth val="0"/>
          <c:extLst>
            <c:ext xmlns:c16="http://schemas.microsoft.com/office/drawing/2014/chart" uri="{C3380CC4-5D6E-409C-BE32-E72D297353CC}">
              <c16:uniqueId val="{00000009-0DA3-40FA-93D1-2A2D7C2B6913}"/>
            </c:ext>
          </c:extLst>
        </c:ser>
        <c:ser>
          <c:idx val="10"/>
          <c:order val="10"/>
          <c:tx>
            <c:strRef>
              <c:f>'Data_09_As-2'!$AE$14</c:f>
              <c:strCache>
                <c:ptCount val="1"/>
                <c:pt idx="0">
                  <c:v>As-2 As Conc. using SF (At./cm3)</c:v>
                </c:pt>
              </c:strCache>
            </c:strRef>
          </c:tx>
          <c:spPr>
            <a:ln>
              <a:solidFill>
                <a:srgbClr val="FF0000"/>
              </a:solidFill>
              <a:prstDash val="sysDash"/>
            </a:ln>
          </c:spPr>
          <c:marker>
            <c:symbol val="none"/>
          </c:marker>
          <c:xVal>
            <c:numRef>
              <c:f>'Data_09_As-2'!$AE$16:$AE$64</c:f>
              <c:numCache>
                <c:formatCode>0.00E+00</c:formatCode>
                <c:ptCount val="49"/>
                <c:pt idx="0">
                  <c:v>34.56</c:v>
                </c:pt>
                <c:pt idx="1">
                  <c:v>80.8</c:v>
                </c:pt>
                <c:pt idx="2">
                  <c:v>127.04</c:v>
                </c:pt>
                <c:pt idx="3">
                  <c:v>173.28</c:v>
                </c:pt>
                <c:pt idx="4">
                  <c:v>219.52</c:v>
                </c:pt>
                <c:pt idx="5">
                  <c:v>265.76</c:v>
                </c:pt>
                <c:pt idx="6">
                  <c:v>312</c:v>
                </c:pt>
                <c:pt idx="7">
                  <c:v>358.24</c:v>
                </c:pt>
                <c:pt idx="8">
                  <c:v>404.48</c:v>
                </c:pt>
                <c:pt idx="9">
                  <c:v>450.72</c:v>
                </c:pt>
                <c:pt idx="10">
                  <c:v>496.96</c:v>
                </c:pt>
                <c:pt idx="11">
                  <c:v>543.20000000000005</c:v>
                </c:pt>
                <c:pt idx="12">
                  <c:v>589.44000000000005</c:v>
                </c:pt>
                <c:pt idx="13">
                  <c:v>635.67999999999995</c:v>
                </c:pt>
                <c:pt idx="14">
                  <c:v>681.92</c:v>
                </c:pt>
                <c:pt idx="15">
                  <c:v>728.16</c:v>
                </c:pt>
                <c:pt idx="16">
                  <c:v>774.4</c:v>
                </c:pt>
                <c:pt idx="17">
                  <c:v>820.64</c:v>
                </c:pt>
                <c:pt idx="18">
                  <c:v>866.88</c:v>
                </c:pt>
                <c:pt idx="19">
                  <c:v>913.12</c:v>
                </c:pt>
                <c:pt idx="20">
                  <c:v>959.36</c:v>
                </c:pt>
                <c:pt idx="21">
                  <c:v>1005.6</c:v>
                </c:pt>
                <c:pt idx="22">
                  <c:v>1051.8399999999999</c:v>
                </c:pt>
                <c:pt idx="23">
                  <c:v>1098.08</c:v>
                </c:pt>
                <c:pt idx="24">
                  <c:v>1144.32</c:v>
                </c:pt>
                <c:pt idx="25">
                  <c:v>1190.56</c:v>
                </c:pt>
                <c:pt idx="26">
                  <c:v>1236.8</c:v>
                </c:pt>
                <c:pt idx="27">
                  <c:v>1283.04</c:v>
                </c:pt>
                <c:pt idx="28">
                  <c:v>1329.28</c:v>
                </c:pt>
                <c:pt idx="29">
                  <c:v>1375.52</c:v>
                </c:pt>
                <c:pt idx="30">
                  <c:v>1421.76</c:v>
                </c:pt>
                <c:pt idx="31">
                  <c:v>1468</c:v>
                </c:pt>
                <c:pt idx="32">
                  <c:v>1514.24</c:v>
                </c:pt>
                <c:pt idx="33">
                  <c:v>1560.48</c:v>
                </c:pt>
                <c:pt idx="34">
                  <c:v>1606.72</c:v>
                </c:pt>
                <c:pt idx="35">
                  <c:v>1652.96</c:v>
                </c:pt>
                <c:pt idx="36">
                  <c:v>1699.2</c:v>
                </c:pt>
                <c:pt idx="37">
                  <c:v>1745.44</c:v>
                </c:pt>
                <c:pt idx="38">
                  <c:v>1791.68</c:v>
                </c:pt>
                <c:pt idx="39">
                  <c:v>1837.92</c:v>
                </c:pt>
                <c:pt idx="40">
                  <c:v>1884.16</c:v>
                </c:pt>
                <c:pt idx="41">
                  <c:v>1930.4</c:v>
                </c:pt>
                <c:pt idx="42">
                  <c:v>1976.64</c:v>
                </c:pt>
                <c:pt idx="43">
                  <c:v>2022.88</c:v>
                </c:pt>
                <c:pt idx="44">
                  <c:v>2069.12</c:v>
                </c:pt>
                <c:pt idx="45">
                  <c:v>2115.36</c:v>
                </c:pt>
                <c:pt idx="46">
                  <c:v>2161.6</c:v>
                </c:pt>
                <c:pt idx="47">
                  <c:v>2207.84</c:v>
                </c:pt>
                <c:pt idx="48">
                  <c:v>2254.08</c:v>
                </c:pt>
              </c:numCache>
            </c:numRef>
          </c:xVal>
          <c:yVal>
            <c:numRef>
              <c:f>'Data_09_As-2'!$AG$16:$AG$64</c:f>
              <c:numCache>
                <c:formatCode>0.00E+00</c:formatCode>
                <c:ptCount val="49"/>
                <c:pt idx="0">
                  <c:v>0</c:v>
                </c:pt>
                <c:pt idx="1">
                  <c:v>0</c:v>
                </c:pt>
                <c:pt idx="2">
                  <c:v>1.96728E+17</c:v>
                </c:pt>
                <c:pt idx="3">
                  <c:v>5.90185E+17</c:v>
                </c:pt>
                <c:pt idx="4">
                  <c:v>1.96728E+17</c:v>
                </c:pt>
                <c:pt idx="5">
                  <c:v>1.96728E+17</c:v>
                </c:pt>
                <c:pt idx="6">
                  <c:v>8.85277E+17</c:v>
                </c:pt>
                <c:pt idx="7">
                  <c:v>1.08201E+18</c:v>
                </c:pt>
                <c:pt idx="8">
                  <c:v>3.44274E+18</c:v>
                </c:pt>
                <c:pt idx="9">
                  <c:v>4.62312E+18</c:v>
                </c:pt>
                <c:pt idx="10">
                  <c:v>1.1607E+19</c:v>
                </c:pt>
                <c:pt idx="11">
                  <c:v>1.86892E+19</c:v>
                </c:pt>
                <c:pt idx="12">
                  <c:v>2.80338E+19</c:v>
                </c:pt>
                <c:pt idx="13">
                  <c:v>3.60014E+19</c:v>
                </c:pt>
                <c:pt idx="14">
                  <c:v>4.52476E+19</c:v>
                </c:pt>
                <c:pt idx="15">
                  <c:v>4.99691E+19</c:v>
                </c:pt>
                <c:pt idx="16">
                  <c:v>5.31168E+19</c:v>
                </c:pt>
                <c:pt idx="17">
                  <c:v>5.8035E+19</c:v>
                </c:pt>
                <c:pt idx="18">
                  <c:v>6.24615E+19</c:v>
                </c:pt>
                <c:pt idx="19">
                  <c:v>4.84937E+19</c:v>
                </c:pt>
                <c:pt idx="20">
                  <c:v>3.66899E+19</c:v>
                </c:pt>
                <c:pt idx="21">
                  <c:v>2.00663E+19</c:v>
                </c:pt>
                <c:pt idx="22">
                  <c:v>1.12135E+19</c:v>
                </c:pt>
                <c:pt idx="23">
                  <c:v>4.03293E+18</c:v>
                </c:pt>
                <c:pt idx="24">
                  <c:v>1.57383E+18</c:v>
                </c:pt>
                <c:pt idx="25">
                  <c:v>8.85277E+17</c:v>
                </c:pt>
                <c:pt idx="26">
                  <c:v>0</c:v>
                </c:pt>
                <c:pt idx="27">
                  <c:v>9.83641E+16</c:v>
                </c:pt>
                <c:pt idx="28">
                  <c:v>0</c:v>
                </c:pt>
                <c:pt idx="29">
                  <c:v>0</c:v>
                </c:pt>
                <c:pt idx="30">
                  <c:v>0</c:v>
                </c:pt>
                <c:pt idx="31">
                  <c:v>0</c:v>
                </c:pt>
                <c:pt idx="32">
                  <c:v>0</c:v>
                </c:pt>
                <c:pt idx="33">
                  <c:v>0</c:v>
                </c:pt>
                <c:pt idx="34">
                  <c:v>0</c:v>
                </c:pt>
                <c:pt idx="35">
                  <c:v>0</c:v>
                </c:pt>
                <c:pt idx="36">
                  <c:v>0</c:v>
                </c:pt>
                <c:pt idx="37">
                  <c:v>0</c:v>
                </c:pt>
                <c:pt idx="38">
                  <c:v>9.83641E+16</c:v>
                </c:pt>
                <c:pt idx="39">
                  <c:v>0</c:v>
                </c:pt>
                <c:pt idx="40">
                  <c:v>0</c:v>
                </c:pt>
                <c:pt idx="41">
                  <c:v>0</c:v>
                </c:pt>
                <c:pt idx="42">
                  <c:v>0</c:v>
                </c:pt>
                <c:pt idx="43">
                  <c:v>0</c:v>
                </c:pt>
                <c:pt idx="44">
                  <c:v>0</c:v>
                </c:pt>
                <c:pt idx="45">
                  <c:v>9.83641E+16</c:v>
                </c:pt>
                <c:pt idx="46">
                  <c:v>0</c:v>
                </c:pt>
                <c:pt idx="47">
                  <c:v>9.83641E+16</c:v>
                </c:pt>
                <c:pt idx="48">
                  <c:v>9.83641E+16</c:v>
                </c:pt>
              </c:numCache>
            </c:numRef>
          </c:yVal>
          <c:smooth val="0"/>
          <c:extLst>
            <c:ext xmlns:c16="http://schemas.microsoft.com/office/drawing/2014/chart" uri="{C3380CC4-5D6E-409C-BE32-E72D297353CC}">
              <c16:uniqueId val="{0000000A-0DA3-40FA-93D1-2A2D7C2B6913}"/>
            </c:ext>
          </c:extLst>
        </c:ser>
        <c:ser>
          <c:idx val="11"/>
          <c:order val="11"/>
          <c:tx>
            <c:strRef>
              <c:f>'Data_09_As-2'!$AH$14</c:f>
              <c:strCache>
                <c:ptCount val="1"/>
                <c:pt idx="0">
                  <c:v>As-2 As Conc. from 103AsSi SF (At./cm3)</c:v>
                </c:pt>
              </c:strCache>
            </c:strRef>
          </c:tx>
          <c:spPr>
            <a:ln>
              <a:solidFill>
                <a:sysClr val="windowText" lastClr="000000"/>
              </a:solidFill>
              <a:prstDash val="sysDash"/>
            </a:ln>
          </c:spPr>
          <c:marker>
            <c:symbol val="none"/>
          </c:marker>
          <c:xVal>
            <c:numRef>
              <c:f>'Data_09_As-2'!$AH$16:$AH$64</c:f>
              <c:numCache>
                <c:formatCode>0.00E+00</c:formatCode>
                <c:ptCount val="49"/>
                <c:pt idx="0">
                  <c:v>41.28</c:v>
                </c:pt>
                <c:pt idx="1">
                  <c:v>87.52</c:v>
                </c:pt>
                <c:pt idx="2">
                  <c:v>133.76</c:v>
                </c:pt>
                <c:pt idx="3">
                  <c:v>180</c:v>
                </c:pt>
                <c:pt idx="4">
                  <c:v>226.24</c:v>
                </c:pt>
                <c:pt idx="5">
                  <c:v>272.48</c:v>
                </c:pt>
                <c:pt idx="6">
                  <c:v>318.72000000000003</c:v>
                </c:pt>
                <c:pt idx="7">
                  <c:v>364.96</c:v>
                </c:pt>
                <c:pt idx="8">
                  <c:v>411.2</c:v>
                </c:pt>
                <c:pt idx="9">
                  <c:v>457.44</c:v>
                </c:pt>
                <c:pt idx="10">
                  <c:v>503.68</c:v>
                </c:pt>
                <c:pt idx="11">
                  <c:v>549.91999999999996</c:v>
                </c:pt>
                <c:pt idx="12">
                  <c:v>596.16</c:v>
                </c:pt>
                <c:pt idx="13">
                  <c:v>642.4</c:v>
                </c:pt>
                <c:pt idx="14">
                  <c:v>688.64</c:v>
                </c:pt>
                <c:pt idx="15">
                  <c:v>734.88</c:v>
                </c:pt>
                <c:pt idx="16">
                  <c:v>781.12</c:v>
                </c:pt>
                <c:pt idx="17">
                  <c:v>827.36</c:v>
                </c:pt>
                <c:pt idx="18">
                  <c:v>873.6</c:v>
                </c:pt>
                <c:pt idx="19">
                  <c:v>919.84</c:v>
                </c:pt>
                <c:pt idx="20">
                  <c:v>966.08</c:v>
                </c:pt>
                <c:pt idx="21">
                  <c:v>1012.32</c:v>
                </c:pt>
                <c:pt idx="22">
                  <c:v>1058.56</c:v>
                </c:pt>
                <c:pt idx="23">
                  <c:v>1104.8</c:v>
                </c:pt>
                <c:pt idx="24">
                  <c:v>1151.04</c:v>
                </c:pt>
                <c:pt idx="25">
                  <c:v>1197.28</c:v>
                </c:pt>
                <c:pt idx="26">
                  <c:v>1243.52</c:v>
                </c:pt>
                <c:pt idx="27">
                  <c:v>1289.76</c:v>
                </c:pt>
                <c:pt idx="28">
                  <c:v>1336</c:v>
                </c:pt>
                <c:pt idx="29">
                  <c:v>1382.24</c:v>
                </c:pt>
                <c:pt idx="30">
                  <c:v>1428.48</c:v>
                </c:pt>
                <c:pt idx="31">
                  <c:v>1474.72</c:v>
                </c:pt>
                <c:pt idx="32">
                  <c:v>1520.96</c:v>
                </c:pt>
                <c:pt idx="33">
                  <c:v>1567.2</c:v>
                </c:pt>
                <c:pt idx="34">
                  <c:v>1613.44</c:v>
                </c:pt>
                <c:pt idx="35">
                  <c:v>1659.68</c:v>
                </c:pt>
                <c:pt idx="36">
                  <c:v>1705.92</c:v>
                </c:pt>
                <c:pt idx="37">
                  <c:v>1752.16</c:v>
                </c:pt>
                <c:pt idx="38">
                  <c:v>1798.4</c:v>
                </c:pt>
                <c:pt idx="39">
                  <c:v>1844.64</c:v>
                </c:pt>
                <c:pt idx="40">
                  <c:v>1890.88</c:v>
                </c:pt>
                <c:pt idx="41">
                  <c:v>1937.12</c:v>
                </c:pt>
                <c:pt idx="42">
                  <c:v>1983.36</c:v>
                </c:pt>
                <c:pt idx="43">
                  <c:v>2029.6</c:v>
                </c:pt>
                <c:pt idx="44">
                  <c:v>2075.84</c:v>
                </c:pt>
                <c:pt idx="45">
                  <c:v>2122.08</c:v>
                </c:pt>
                <c:pt idx="46">
                  <c:v>2168.3200000000002</c:v>
                </c:pt>
                <c:pt idx="47">
                  <c:v>2214.56</c:v>
                </c:pt>
                <c:pt idx="48">
                  <c:v>2260.8000000000002</c:v>
                </c:pt>
              </c:numCache>
            </c:numRef>
          </c:xVal>
          <c:yVal>
            <c:numRef>
              <c:f>'Data_09_As-2'!$AJ$16:$AJ$64</c:f>
              <c:numCache>
                <c:formatCode>0.00E+00</c:formatCode>
                <c:ptCount val="49"/>
                <c:pt idx="0">
                  <c:v>0</c:v>
                </c:pt>
                <c:pt idx="1">
                  <c:v>0</c:v>
                </c:pt>
                <c:pt idx="2">
                  <c:v>2.66225E+17</c:v>
                </c:pt>
                <c:pt idx="3">
                  <c:v>0</c:v>
                </c:pt>
                <c:pt idx="4">
                  <c:v>5.3245E+17</c:v>
                </c:pt>
                <c:pt idx="5">
                  <c:v>5.3245E+17</c:v>
                </c:pt>
                <c:pt idx="6">
                  <c:v>2.66225E+17</c:v>
                </c:pt>
                <c:pt idx="7">
                  <c:v>1.0649E+18</c:v>
                </c:pt>
                <c:pt idx="8">
                  <c:v>5.3245E+17</c:v>
                </c:pt>
                <c:pt idx="9">
                  <c:v>2.1298E+18</c:v>
                </c:pt>
                <c:pt idx="10">
                  <c:v>5.3245E+18</c:v>
                </c:pt>
                <c:pt idx="11">
                  <c:v>1.17139E+19</c:v>
                </c:pt>
                <c:pt idx="12">
                  <c:v>1.01166E+19</c:v>
                </c:pt>
                <c:pt idx="13">
                  <c:v>2.42265E+19</c:v>
                </c:pt>
                <c:pt idx="14">
                  <c:v>3.11484E+19</c:v>
                </c:pt>
                <c:pt idx="15">
                  <c:v>3.88689E+19</c:v>
                </c:pt>
                <c:pt idx="16">
                  <c:v>4.57907E+19</c:v>
                </c:pt>
                <c:pt idx="17">
                  <c:v>4.73881E+19</c:v>
                </c:pt>
                <c:pt idx="18">
                  <c:v>4.63232E+19</c:v>
                </c:pt>
                <c:pt idx="19">
                  <c:v>5.0849E+19</c:v>
                </c:pt>
                <c:pt idx="20">
                  <c:v>4.63232E+19</c:v>
                </c:pt>
                <c:pt idx="21">
                  <c:v>1.99669E+19</c:v>
                </c:pt>
                <c:pt idx="22">
                  <c:v>1.43762E+19</c:v>
                </c:pt>
                <c:pt idx="23">
                  <c:v>3.72715E+18</c:v>
                </c:pt>
                <c:pt idx="24">
                  <c:v>1.0649E+18</c:v>
                </c:pt>
                <c:pt idx="25">
                  <c:v>2.66225E+17</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2.66225E+17</c:v>
                </c:pt>
                <c:pt idx="46">
                  <c:v>0</c:v>
                </c:pt>
                <c:pt idx="47">
                  <c:v>0</c:v>
                </c:pt>
                <c:pt idx="48">
                  <c:v>0</c:v>
                </c:pt>
              </c:numCache>
            </c:numRef>
          </c:yVal>
          <c:smooth val="0"/>
          <c:extLst>
            <c:ext xmlns:c16="http://schemas.microsoft.com/office/drawing/2014/chart" uri="{C3380CC4-5D6E-409C-BE32-E72D297353CC}">
              <c16:uniqueId val="{0000000B-0DA3-40FA-93D1-2A2D7C2B6913}"/>
            </c:ext>
          </c:extLst>
        </c:ser>
        <c:dLbls>
          <c:showLegendKey val="0"/>
          <c:showVal val="0"/>
          <c:showCatName val="0"/>
          <c:showSerName val="0"/>
          <c:showPercent val="0"/>
          <c:showBubbleSize val="0"/>
        </c:dLbls>
        <c:axId val="434874936"/>
        <c:axId val="434876248"/>
      </c:scatterChart>
      <c:valAx>
        <c:axId val="593975304"/>
        <c:scaling>
          <c:orientation val="minMax"/>
          <c:max val="2300"/>
          <c:min val="0"/>
        </c:scaling>
        <c:delete val="0"/>
        <c:axPos val="b"/>
        <c:title>
          <c:tx>
            <c:rich>
              <a:bodyPr/>
              <a:lstStyle/>
              <a:p>
                <a:pPr>
                  <a:defRPr/>
                </a:pPr>
                <a:r>
                  <a:rPr lang="en-US"/>
                  <a:t>Time (s)</a:t>
                </a:r>
              </a:p>
            </c:rich>
          </c:tx>
          <c:overlay val="0"/>
        </c:title>
        <c:numFmt formatCode="0" sourceLinked="0"/>
        <c:majorTickMark val="out"/>
        <c:minorTickMark val="out"/>
        <c:tickLblPos val="nextTo"/>
        <c:crossAx val="593977272"/>
        <c:crosses val="autoZero"/>
        <c:crossBetween val="midCat"/>
      </c:valAx>
      <c:valAx>
        <c:axId val="593977272"/>
        <c:scaling>
          <c:logBase val="10"/>
          <c:orientation val="minMax"/>
          <c:max val="500000"/>
          <c:min val="1"/>
        </c:scaling>
        <c:delete val="0"/>
        <c:axPos val="l"/>
        <c:majorGridlines/>
        <c:title>
          <c:tx>
            <c:rich>
              <a:bodyPr/>
              <a:lstStyle/>
              <a:p>
                <a:pPr>
                  <a:defRPr/>
                </a:pPr>
                <a:r>
                  <a:rPr lang="en-US"/>
                  <a:t>Intensity (Counts/s)</a:t>
                </a:r>
              </a:p>
            </c:rich>
          </c:tx>
          <c:overlay val="0"/>
        </c:title>
        <c:numFmt formatCode="0E+00" sourceLinked="0"/>
        <c:majorTickMark val="out"/>
        <c:minorTickMark val="out"/>
        <c:tickLblPos val="nextTo"/>
        <c:crossAx val="593975304"/>
        <c:crosses val="autoZero"/>
        <c:crossBetween val="midCat"/>
      </c:valAx>
      <c:valAx>
        <c:axId val="434876248"/>
        <c:scaling>
          <c:logBase val="10"/>
          <c:orientation val="minMax"/>
          <c:max val="5E+20"/>
          <c:min val="1000000000000000"/>
        </c:scaling>
        <c:delete val="0"/>
        <c:axPos val="r"/>
        <c:title>
          <c:tx>
            <c:rich>
              <a:bodyPr/>
              <a:lstStyle/>
              <a:p>
                <a:pPr>
                  <a:defRPr/>
                </a:pPr>
                <a:r>
                  <a:rPr lang="en-US" sz="1050" b="1" i="0" baseline="0">
                    <a:effectLst/>
                  </a:rPr>
                  <a:t>Concentration (At./cm3)</a:t>
                </a:r>
                <a:endParaRPr lang="en-US" sz="500">
                  <a:effectLst/>
                </a:endParaRPr>
              </a:p>
            </c:rich>
          </c:tx>
          <c:overlay val="0"/>
        </c:title>
        <c:numFmt formatCode="0.00E+00" sourceLinked="1"/>
        <c:majorTickMark val="out"/>
        <c:minorTickMark val="none"/>
        <c:tickLblPos val="nextTo"/>
        <c:crossAx val="434874936"/>
        <c:crosses val="max"/>
        <c:crossBetween val="midCat"/>
      </c:valAx>
      <c:valAx>
        <c:axId val="434874936"/>
        <c:scaling>
          <c:orientation val="minMax"/>
        </c:scaling>
        <c:delete val="1"/>
        <c:axPos val="b"/>
        <c:numFmt formatCode="0.00E+00" sourceLinked="1"/>
        <c:majorTickMark val="out"/>
        <c:minorTickMark val="none"/>
        <c:tickLblPos val="nextTo"/>
        <c:crossAx val="434876248"/>
        <c:crosses val="autoZero"/>
        <c:crossBetween val="midCat"/>
      </c:valAx>
    </c:plotArea>
    <c:legend>
      <c:legendPos val="r"/>
      <c:overlay val="0"/>
    </c:legend>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35.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37.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38.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9.xml"/></Relationships>
</file>

<file path=xl/chartsheets/sheet1.xml><?xml version="1.0" encoding="utf-8"?>
<chartsheet xmlns="http://schemas.openxmlformats.org/spreadsheetml/2006/main" xmlns:r="http://schemas.openxmlformats.org/officeDocument/2006/relationships">
  <sheetPr>
    <tabColor theme="1"/>
  </sheetPr>
  <sheetViews>
    <sheetView zoomScale="86"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tabColor rgb="FFFF0000"/>
  </sheetPr>
  <sheetViews>
    <sheetView zoomScale="86" workbookViewId="0" zoomToFit="1"/>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codeName="Chart7">
    <tabColor rgb="FFFF0000"/>
  </sheetPr>
  <sheetViews>
    <sheetView zoomScale="86" workbookViewId="0" zoomToFit="1"/>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codeName="Chart3">
    <tabColor rgb="FF00B0F0"/>
  </sheetPr>
  <sheetViews>
    <sheetView zoomScale="86" workbookViewId="0" zoomToFit="1"/>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tabColor theme="0" tint="-0.14999847407452621"/>
  </sheetPr>
  <sheetViews>
    <sheetView zoomScale="86" workbookViewId="0" zoomToFit="1"/>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tabColor theme="0" tint="-0.14999847407452621"/>
  </sheetPr>
  <sheetViews>
    <sheetView zoomScale="86" workbookViewId="0" zoomToFit="1"/>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codeName="Chart13">
    <tabColor theme="0" tint="-0.14999847407452621"/>
  </sheetPr>
  <sheetViews>
    <sheetView zoomScale="86" workbookViewId="0" zoomToFit="1"/>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sheetPr codeName="Chart14">
    <tabColor theme="0" tint="-0.14999847407452621"/>
  </sheetPr>
  <sheetViews>
    <sheetView zoomScale="86" workbookViewId="0" zoomToFit="1"/>
  </sheetViews>
  <pageMargins left="0.7" right="0.7" top="0.75" bottom="0.75" header="0.3" footer="0.3"/>
  <drawing r:id="rId1"/>
</chartsheet>
</file>

<file path=xl/chartsheets/sheet17.xml><?xml version="1.0" encoding="utf-8"?>
<chartsheet xmlns="http://schemas.openxmlformats.org/spreadsheetml/2006/main" xmlns:r="http://schemas.openxmlformats.org/officeDocument/2006/relationships">
  <sheetPr codeName="Chart12">
    <tabColor theme="0"/>
  </sheetPr>
  <sheetViews>
    <sheetView zoomScale="86" workbookViewId="0" zoomToFit="1"/>
  </sheetViews>
  <pageMargins left="0.7" right="0.7" top="0.75" bottom="0.75" header="0.3" footer="0.3"/>
  <drawing r:id="rId1"/>
</chartsheet>
</file>

<file path=xl/chartsheets/sheet18.xml><?xml version="1.0" encoding="utf-8"?>
<chartsheet xmlns="http://schemas.openxmlformats.org/spreadsheetml/2006/main" xmlns:r="http://schemas.openxmlformats.org/officeDocument/2006/relationships">
  <sheetPr codeName="Chart9">
    <tabColor theme="0"/>
  </sheetPr>
  <sheetViews>
    <sheetView zoomScale="86" workbookViewId="0" zoomToFit="1"/>
  </sheetViews>
  <pageMargins left="0.7" right="0.7" top="0.75" bottom="0.75" header="0.3" footer="0.3"/>
  <drawing r:id="rId1"/>
</chartsheet>
</file>

<file path=xl/chartsheets/sheet19.xml><?xml version="1.0" encoding="utf-8"?>
<chartsheet xmlns="http://schemas.openxmlformats.org/spreadsheetml/2006/main" xmlns:r="http://schemas.openxmlformats.org/officeDocument/2006/relationships">
  <sheetPr codeName="Chart8">
    <tabColor theme="0"/>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theme="1"/>
  </sheetPr>
  <sheetViews>
    <sheetView zoomScale="8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11">
    <tabColor theme="1"/>
  </sheetPr>
  <sheetViews>
    <sheetView zoomScale="86"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codeName="Chart10">
    <tabColor theme="1"/>
  </sheetPr>
  <sheetViews>
    <sheetView zoomScale="86"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codeName="Chart6">
    <tabColor theme="0" tint="-0.499984740745262"/>
  </sheetPr>
  <sheetViews>
    <sheetView zoomScale="86"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codeName="Chart5">
    <tabColor rgb="FFFF0000"/>
  </sheetPr>
  <sheetViews>
    <sheetView zoomScale="86"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codeName="Chart2">
    <tabColor rgb="FFFF0000"/>
  </sheetPr>
  <sheetViews>
    <sheetView zoomScale="86"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codeName="Chart4">
    <tabColor theme="0" tint="-0.499984740745262"/>
  </sheetPr>
  <sheetViews>
    <sheetView zoomScale="86"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codeName="Chart1">
    <tabColor rgb="FFFF0000"/>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76200</xdr:colOff>
      <xdr:row>30</xdr:row>
      <xdr:rowOff>106680</xdr:rowOff>
    </xdr:to>
    <xdr:pic>
      <xdr:nvPicPr>
        <xdr:cNvPr id="2" name="Picture 1">
          <a:extLst>
            <a:ext uri="{FF2B5EF4-FFF2-40B4-BE49-F238E27FC236}">
              <a16:creationId xmlns:a16="http://schemas.microsoft.com/office/drawing/2014/main" id="{BAA8D2CE-0FCD-4553-9667-C034E3094388}"/>
            </a:ext>
          </a:extLst>
        </xdr:cNvPr>
        <xdr:cNvPicPr>
          <a:picLocks noChangeAspect="1"/>
        </xdr:cNvPicPr>
      </xdr:nvPicPr>
      <xdr:blipFill rotWithShape="1">
        <a:blip xmlns:r="http://schemas.openxmlformats.org/officeDocument/2006/relationships" r:embed="rId1"/>
        <a:srcRect l="850" t="11927" r="14639" b="33695"/>
        <a:stretch/>
      </xdr:blipFill>
      <xdr:spPr>
        <a:xfrm>
          <a:off x="0" y="0"/>
          <a:ext cx="12877800" cy="559308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0.1031</cdr:x>
      <cdr:y>0.08989</cdr:y>
    </cdr:from>
    <cdr:to>
      <cdr:x>0.23479</cdr:x>
      <cdr:y>0.25411</cdr:y>
    </cdr:to>
    <cdr:sp macro="" textlink="">
      <cdr:nvSpPr>
        <cdr:cNvPr id="2" name="TextBox 1">
          <a:extLst xmlns:a="http://schemas.openxmlformats.org/drawingml/2006/main">
            <a:ext uri="{FF2B5EF4-FFF2-40B4-BE49-F238E27FC236}">
              <a16:creationId xmlns:a16="http://schemas.microsoft.com/office/drawing/2014/main" id="{4ED2A4D7-6336-4184-9A71-70DE22D19D94}"/>
            </a:ext>
          </a:extLst>
        </cdr:cNvPr>
        <cdr:cNvSpPr txBox="1"/>
      </cdr:nvSpPr>
      <cdr:spPr>
        <a:xfrm xmlns:a="http://schemas.openxmlformats.org/drawingml/2006/main">
          <a:off x="892544" y="564707"/>
          <a:ext cx="1139927" cy="1031629"/>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a:t>
          </a:r>
          <a:endParaRPr lang="en-US" sz="1100" b="1">
            <a:solidFill>
              <a:srgbClr val="FF0000"/>
            </a:solidFill>
          </a:endParaRPr>
        </a:p>
      </cdr:txBody>
    </cdr:sp>
  </cdr:relSizeAnchor>
  <cdr:relSizeAnchor xmlns:cdr="http://schemas.openxmlformats.org/drawingml/2006/chartDrawing">
    <cdr:from>
      <cdr:x>0.35197</cdr:x>
      <cdr:y>0.14831</cdr:y>
    </cdr:from>
    <cdr:to>
      <cdr:x>0.40011</cdr:x>
      <cdr:y>0.36366</cdr:y>
    </cdr:to>
    <cdr:sp macro="" textlink="">
      <cdr:nvSpPr>
        <cdr:cNvPr id="3" name="Arc 2">
          <a:extLst xmlns:a="http://schemas.openxmlformats.org/drawingml/2006/main">
            <a:ext uri="{FF2B5EF4-FFF2-40B4-BE49-F238E27FC236}">
              <a16:creationId xmlns:a16="http://schemas.microsoft.com/office/drawing/2014/main" id="{A548C5F5-5549-446C-A367-FB260220241A}"/>
            </a:ext>
          </a:extLst>
        </cdr:cNvPr>
        <cdr:cNvSpPr/>
      </cdr:nvSpPr>
      <cdr:spPr>
        <a:xfrm xmlns:a="http://schemas.openxmlformats.org/drawingml/2006/main" rot="15638863" flipV="1">
          <a:off x="2578819" y="1399756"/>
          <a:ext cx="1352850" cy="416739"/>
        </a:xfrm>
        <a:prstGeom xmlns:a="http://schemas.openxmlformats.org/drawingml/2006/main" prst="arc">
          <a:avLst>
            <a:gd name="adj1" fmla="val 9965666"/>
            <a:gd name="adj2" fmla="val 883693"/>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0.37666</cdr:x>
      <cdr:y>0.1354</cdr:y>
    </cdr:from>
    <cdr:to>
      <cdr:x>0.41146</cdr:x>
      <cdr:y>0.15656</cdr:y>
    </cdr:to>
    <cdr:cxnSp macro="">
      <cdr:nvCxnSpPr>
        <cdr:cNvPr id="4" name="Straight Arrow Connector 3">
          <a:extLst xmlns:a="http://schemas.openxmlformats.org/drawingml/2006/main">
            <a:ext uri="{FF2B5EF4-FFF2-40B4-BE49-F238E27FC236}">
              <a16:creationId xmlns:a16="http://schemas.microsoft.com/office/drawing/2014/main" id="{D2FD1A93-2898-43B6-B8DB-21F0966B3C52}"/>
            </a:ext>
          </a:extLst>
        </cdr:cNvPr>
        <cdr:cNvCxnSpPr/>
      </cdr:nvCxnSpPr>
      <cdr:spPr>
        <a:xfrm xmlns:a="http://schemas.openxmlformats.org/drawingml/2006/main" flipV="1">
          <a:off x="3260651" y="850605"/>
          <a:ext cx="301256" cy="132907"/>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0.4043</cdr:x>
      <cdr:y>0.1086</cdr:y>
    </cdr:from>
    <cdr:to>
      <cdr:x>0.50993</cdr:x>
      <cdr:y>0.25416</cdr:y>
    </cdr:to>
    <cdr:sp macro="" textlink="">
      <cdr:nvSpPr>
        <cdr:cNvPr id="6" name="TextBox 5">
          <a:extLst xmlns:a="http://schemas.openxmlformats.org/drawingml/2006/main">
            <a:ext uri="{FF2B5EF4-FFF2-40B4-BE49-F238E27FC236}">
              <a16:creationId xmlns:a16="http://schemas.microsoft.com/office/drawing/2014/main" id="{4F0D754F-952C-49B1-9846-0783AF1959D7}"/>
            </a:ext>
          </a:extLst>
        </cdr:cNvPr>
        <cdr:cNvSpPr txBox="1"/>
      </cdr:nvSpPr>
      <cdr:spPr>
        <a:xfrm xmlns:a="http://schemas.openxmlformats.org/drawingml/2006/main">
          <a:off x="3499883" y="68225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baseline="30000"/>
            <a:t>16</a:t>
          </a:r>
          <a:r>
            <a:rPr lang="en-US" sz="1400" b="1"/>
            <a:t>O</a:t>
          </a:r>
        </a:p>
      </cdr:txBody>
    </cdr:sp>
  </cdr:relSizeAnchor>
  <cdr:relSizeAnchor xmlns:cdr="http://schemas.openxmlformats.org/drawingml/2006/chartDrawing">
    <cdr:from>
      <cdr:x>0.43784</cdr:x>
      <cdr:y>0.36579</cdr:y>
    </cdr:from>
    <cdr:to>
      <cdr:x>0.48138</cdr:x>
      <cdr:y>0.55621</cdr:y>
    </cdr:to>
    <cdr:sp macro="" textlink="">
      <cdr:nvSpPr>
        <cdr:cNvPr id="7" name="Arc 6">
          <a:extLst xmlns:a="http://schemas.openxmlformats.org/drawingml/2006/main">
            <a:ext uri="{FF2B5EF4-FFF2-40B4-BE49-F238E27FC236}">
              <a16:creationId xmlns:a16="http://schemas.microsoft.com/office/drawing/2014/main" id="{68A9AF1C-3B83-47A9-95A3-7693834D2E5A}"/>
            </a:ext>
          </a:extLst>
        </cdr:cNvPr>
        <cdr:cNvSpPr/>
      </cdr:nvSpPr>
      <cdr:spPr>
        <a:xfrm xmlns:a="http://schemas.openxmlformats.org/drawingml/2006/main" rot="15638863" flipV="1">
          <a:off x="3380590" y="2707558"/>
          <a:ext cx="1196261" cy="376941"/>
        </a:xfrm>
        <a:prstGeom xmlns:a="http://schemas.openxmlformats.org/drawingml/2006/main" prst="arc">
          <a:avLst>
            <a:gd name="adj1" fmla="val 9965666"/>
            <a:gd name="adj2" fmla="val 883693"/>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0.4767</cdr:x>
      <cdr:y>0.54791</cdr:y>
    </cdr:from>
    <cdr:to>
      <cdr:x>0.50563</cdr:x>
      <cdr:y>0.57546</cdr:y>
    </cdr:to>
    <cdr:cxnSp macro="">
      <cdr:nvCxnSpPr>
        <cdr:cNvPr id="8" name="Straight Arrow Connector 7">
          <a:extLst xmlns:a="http://schemas.openxmlformats.org/drawingml/2006/main">
            <a:ext uri="{FF2B5EF4-FFF2-40B4-BE49-F238E27FC236}">
              <a16:creationId xmlns:a16="http://schemas.microsoft.com/office/drawing/2014/main" id="{0DC172ED-71BF-4AF9-AD03-D679DBEFF717}"/>
            </a:ext>
          </a:extLst>
        </cdr:cNvPr>
        <cdr:cNvCxnSpPr/>
      </cdr:nvCxnSpPr>
      <cdr:spPr>
        <a:xfrm xmlns:a="http://schemas.openxmlformats.org/drawingml/2006/main">
          <a:off x="4126613" y="3441993"/>
          <a:ext cx="250456" cy="173076"/>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0.49922</cdr:x>
      <cdr:y>0.5638</cdr:y>
    </cdr:from>
    <cdr:to>
      <cdr:x>0.60484</cdr:x>
      <cdr:y>0.70936</cdr:y>
    </cdr:to>
    <cdr:sp macro="" textlink="">
      <cdr:nvSpPr>
        <cdr:cNvPr id="10" name="TextBox 1">
          <a:extLst xmlns:a="http://schemas.openxmlformats.org/drawingml/2006/main">
            <a:ext uri="{FF2B5EF4-FFF2-40B4-BE49-F238E27FC236}">
              <a16:creationId xmlns:a16="http://schemas.microsoft.com/office/drawing/2014/main" id="{CDC246AD-6A1A-445A-823B-8A530F30BDE1}"/>
            </a:ext>
          </a:extLst>
        </cdr:cNvPr>
        <cdr:cNvSpPr txBox="1"/>
      </cdr:nvSpPr>
      <cdr:spPr>
        <a:xfrm xmlns:a="http://schemas.openxmlformats.org/drawingml/2006/main">
          <a:off x="4321545" y="3541823"/>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baseline="30000"/>
            <a:t>28</a:t>
          </a:r>
          <a:r>
            <a:rPr lang="en-US" sz="1400" b="1" baseline="0"/>
            <a:t>Si</a:t>
          </a:r>
          <a:endParaRPr lang="en-US" sz="1400" b="1"/>
        </a:p>
      </cdr:txBody>
    </cdr:sp>
  </cdr:relSizeAnchor>
  <cdr:relSizeAnchor xmlns:cdr="http://schemas.openxmlformats.org/drawingml/2006/chartDrawing">
    <cdr:from>
      <cdr:x>0.34869</cdr:x>
      <cdr:y>0.61562</cdr:y>
    </cdr:from>
    <cdr:to>
      <cdr:x>0.39224</cdr:x>
      <cdr:y>0.81834</cdr:y>
    </cdr:to>
    <cdr:sp macro="" textlink="">
      <cdr:nvSpPr>
        <cdr:cNvPr id="11" name="Arc 10">
          <a:extLst xmlns:a="http://schemas.openxmlformats.org/drawingml/2006/main">
            <a:ext uri="{FF2B5EF4-FFF2-40B4-BE49-F238E27FC236}">
              <a16:creationId xmlns:a16="http://schemas.microsoft.com/office/drawing/2014/main" id="{98D99FEA-8EB4-4EEB-91AE-B714B0CDD0E0}"/>
            </a:ext>
          </a:extLst>
        </cdr:cNvPr>
        <cdr:cNvSpPr/>
      </cdr:nvSpPr>
      <cdr:spPr>
        <a:xfrm xmlns:a="http://schemas.openxmlformats.org/drawingml/2006/main" rot="17786139" flipV="1">
          <a:off x="2570247" y="4315623"/>
          <a:ext cx="1273499" cy="376941"/>
        </a:xfrm>
        <a:prstGeom xmlns:a="http://schemas.openxmlformats.org/drawingml/2006/main" prst="arc">
          <a:avLst>
            <a:gd name="adj1" fmla="val 9965666"/>
            <a:gd name="adj2" fmla="val 883693"/>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0.40812</cdr:x>
      <cdr:y>0.64984</cdr:y>
    </cdr:from>
    <cdr:to>
      <cdr:x>0.44012</cdr:x>
      <cdr:y>0.65444</cdr:y>
    </cdr:to>
    <cdr:cxnSp macro="">
      <cdr:nvCxnSpPr>
        <cdr:cNvPr id="12" name="Straight Arrow Connector 11">
          <a:extLst xmlns:a="http://schemas.openxmlformats.org/drawingml/2006/main">
            <a:ext uri="{FF2B5EF4-FFF2-40B4-BE49-F238E27FC236}">
              <a16:creationId xmlns:a16="http://schemas.microsoft.com/office/drawing/2014/main" id="{0D1DBFE9-62E9-42C6-AB6A-E82515F0E62A}"/>
            </a:ext>
          </a:extLst>
        </cdr:cNvPr>
        <cdr:cNvCxnSpPr/>
      </cdr:nvCxnSpPr>
      <cdr:spPr>
        <a:xfrm xmlns:a="http://schemas.openxmlformats.org/drawingml/2006/main">
          <a:off x="3532963" y="4082311"/>
          <a:ext cx="277037" cy="2894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0.43269</cdr:x>
      <cdr:y>0.63291</cdr:y>
    </cdr:from>
    <cdr:to>
      <cdr:x>0.53831</cdr:x>
      <cdr:y>0.77847</cdr:y>
    </cdr:to>
    <cdr:sp macro="" textlink="">
      <cdr:nvSpPr>
        <cdr:cNvPr id="14" name="TextBox 1">
          <a:extLst xmlns:a="http://schemas.openxmlformats.org/drawingml/2006/main">
            <a:ext uri="{FF2B5EF4-FFF2-40B4-BE49-F238E27FC236}">
              <a16:creationId xmlns:a16="http://schemas.microsoft.com/office/drawing/2014/main" id="{E28A7CF0-10FC-421F-B408-59B04230DCAE}"/>
            </a:ext>
          </a:extLst>
        </cdr:cNvPr>
        <cdr:cNvSpPr txBox="1"/>
      </cdr:nvSpPr>
      <cdr:spPr>
        <a:xfrm xmlns:a="http://schemas.openxmlformats.org/drawingml/2006/main">
          <a:off x="3745613" y="3975986"/>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baseline="30000"/>
            <a:t>12</a:t>
          </a:r>
          <a:r>
            <a:rPr lang="en-US" sz="1400" b="1" baseline="0"/>
            <a:t>C</a:t>
          </a:r>
          <a:endParaRPr lang="en-US" sz="1400" b="1"/>
        </a:p>
      </cdr:txBody>
    </cdr:sp>
  </cdr:relSizeAnchor>
  <cdr:relSizeAnchor xmlns:cdr="http://schemas.openxmlformats.org/drawingml/2006/chartDrawing">
    <cdr:from>
      <cdr:x>0.00587</cdr:x>
      <cdr:y>0.00809</cdr:y>
    </cdr:from>
    <cdr:to>
      <cdr:x>0.28477</cdr:x>
      <cdr:y>0.05094</cdr:y>
    </cdr:to>
    <cdr:sp macro="" textlink="">
      <cdr:nvSpPr>
        <cdr:cNvPr id="13"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4D001829-4D0A-46C4-9ED5-D511C43DF5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0.30056</cdr:x>
      <cdr:y>0.06596</cdr:y>
    </cdr:from>
    <cdr:to>
      <cdr:x>0.33793</cdr:x>
      <cdr:y>0.20355</cdr:y>
    </cdr:to>
    <cdr:sp macro="" textlink="">
      <cdr:nvSpPr>
        <cdr:cNvPr id="2" name="Arc 1">
          <a:extLst xmlns:a="http://schemas.openxmlformats.org/drawingml/2006/main">
            <a:ext uri="{FF2B5EF4-FFF2-40B4-BE49-F238E27FC236}">
              <a16:creationId xmlns:a16="http://schemas.microsoft.com/office/drawing/2014/main" id="{080263C3-A61A-43FC-85D6-65B13D7FDBFA}"/>
            </a:ext>
          </a:extLst>
        </cdr:cNvPr>
        <cdr:cNvSpPr/>
      </cdr:nvSpPr>
      <cdr:spPr>
        <a:xfrm xmlns:a="http://schemas.openxmlformats.org/drawingml/2006/main" rot="14826951" flipV="1">
          <a:off x="2331451" y="684768"/>
          <a:ext cx="864337" cy="323526"/>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0.30041</cdr:x>
      <cdr:y>0.18599</cdr:y>
    </cdr:from>
    <cdr:to>
      <cdr:x>0.32442</cdr:x>
      <cdr:y>0.27009</cdr:y>
    </cdr:to>
    <cdr:sp macro="" textlink="">
      <cdr:nvSpPr>
        <cdr:cNvPr id="3" name="Arc 2">
          <a:extLst xmlns:a="http://schemas.openxmlformats.org/drawingml/2006/main">
            <a:ext uri="{FF2B5EF4-FFF2-40B4-BE49-F238E27FC236}">
              <a16:creationId xmlns:a16="http://schemas.microsoft.com/office/drawing/2014/main" id="{080263C3-A61A-43FC-85D6-65B13D7FDBFA}"/>
            </a:ext>
          </a:extLst>
        </cdr:cNvPr>
        <cdr:cNvSpPr/>
      </cdr:nvSpPr>
      <cdr:spPr>
        <a:xfrm xmlns:a="http://schemas.openxmlformats.org/drawingml/2006/main" rot="15425705" flipV="1">
          <a:off x="2440307" y="1328665"/>
          <a:ext cx="528334" cy="207781"/>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0.46134</cdr:x>
      <cdr:y>0.07156</cdr:y>
    </cdr:from>
    <cdr:to>
      <cdr:x>0.56697</cdr:x>
      <cdr:y>0.21711</cdr:y>
    </cdr:to>
    <cdr:sp macro="" textlink="">
      <cdr:nvSpPr>
        <cdr:cNvPr id="4" name="TextBox 1">
          <a:extLst xmlns:a="http://schemas.openxmlformats.org/drawingml/2006/main">
            <a:ext uri="{FF2B5EF4-FFF2-40B4-BE49-F238E27FC236}">
              <a16:creationId xmlns:a16="http://schemas.microsoft.com/office/drawing/2014/main" id="{CDB37ADB-18CB-4E5A-9E6D-A6B96DEBAF15}"/>
            </a:ext>
          </a:extLst>
        </cdr:cNvPr>
        <cdr:cNvSpPr txBox="1"/>
      </cdr:nvSpPr>
      <cdr:spPr>
        <a:xfrm xmlns:a="http://schemas.openxmlformats.org/drawingml/2006/main">
          <a:off x="3993707" y="449521"/>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0.44292</cdr:x>
      <cdr:y>0.21683</cdr:y>
    </cdr:from>
    <cdr:to>
      <cdr:x>0.54855</cdr:x>
      <cdr:y>0.36239</cdr:y>
    </cdr:to>
    <cdr:sp macro="" textlink="">
      <cdr:nvSpPr>
        <cdr:cNvPr id="5" name="TextBox 1">
          <a:extLst xmlns:a="http://schemas.openxmlformats.org/drawingml/2006/main">
            <a:ext uri="{FF2B5EF4-FFF2-40B4-BE49-F238E27FC236}">
              <a16:creationId xmlns:a16="http://schemas.microsoft.com/office/drawing/2014/main" id="{9268F388-A06E-4F7E-A097-587B6A92927A}"/>
            </a:ext>
          </a:extLst>
        </cdr:cNvPr>
        <cdr:cNvSpPr txBox="1"/>
      </cdr:nvSpPr>
      <cdr:spPr>
        <a:xfrm xmlns:a="http://schemas.openxmlformats.org/drawingml/2006/main">
          <a:off x="3834218" y="1362149"/>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0.3347</cdr:x>
      <cdr:y>0.10437</cdr:y>
    </cdr:from>
    <cdr:to>
      <cdr:x>0.45548</cdr:x>
      <cdr:y>0.1213</cdr:y>
    </cdr:to>
    <cdr:cxnSp macro="">
      <cdr:nvCxnSpPr>
        <cdr:cNvPr id="7" name="Straight Arrow Connector 6">
          <a:extLst xmlns:a="http://schemas.openxmlformats.org/drawingml/2006/main">
            <a:ext uri="{FF2B5EF4-FFF2-40B4-BE49-F238E27FC236}">
              <a16:creationId xmlns:a16="http://schemas.microsoft.com/office/drawing/2014/main" id="{CB82F577-53D5-4F7D-9ED2-E26254066905}"/>
            </a:ext>
          </a:extLst>
        </cdr:cNvPr>
        <cdr:cNvCxnSpPr/>
      </cdr:nvCxnSpPr>
      <cdr:spPr>
        <a:xfrm xmlns:a="http://schemas.openxmlformats.org/drawingml/2006/main" flipV="1">
          <a:off x="2897372" y="655674"/>
          <a:ext cx="1045535" cy="106326"/>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0.32317</cdr:x>
      <cdr:y>0.21824</cdr:y>
    </cdr:from>
    <cdr:to>
      <cdr:x>0.44422</cdr:x>
      <cdr:y>0.24542</cdr:y>
    </cdr:to>
    <cdr:cxnSp macro="">
      <cdr:nvCxnSpPr>
        <cdr:cNvPr id="8" name="Straight Arrow Connector 7">
          <a:extLst xmlns:a="http://schemas.openxmlformats.org/drawingml/2006/main">
            <a:ext uri="{FF2B5EF4-FFF2-40B4-BE49-F238E27FC236}">
              <a16:creationId xmlns:a16="http://schemas.microsoft.com/office/drawing/2014/main" id="{3A7351B6-AA5C-42D6-A66C-5D12A5B64269}"/>
            </a:ext>
          </a:extLst>
        </cdr:cNvPr>
        <cdr:cNvCxnSpPr/>
      </cdr:nvCxnSpPr>
      <cdr:spPr>
        <a:xfrm xmlns:a="http://schemas.openxmlformats.org/drawingml/2006/main">
          <a:off x="2797544" y="1371010"/>
          <a:ext cx="1047898" cy="17071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cdr:x>
      <cdr:y>0.04231</cdr:y>
    </cdr:from>
    <cdr:to>
      <cdr:x>0.10563</cdr:x>
      <cdr:y>0.18787</cdr:y>
    </cdr:to>
    <cdr:sp macro="" textlink="">
      <cdr:nvSpPr>
        <cdr:cNvPr id="10" name="TextBox 9">
          <a:extLst xmlns:a="http://schemas.openxmlformats.org/drawingml/2006/main">
            <a:ext uri="{FF2B5EF4-FFF2-40B4-BE49-F238E27FC236}">
              <a16:creationId xmlns:a16="http://schemas.microsoft.com/office/drawing/2014/main" id="{807970C3-CE54-4DB3-9C63-02472392F654}"/>
            </a:ext>
          </a:extLst>
        </cdr:cNvPr>
        <cdr:cNvSpPr txBox="1"/>
      </cdr:nvSpPr>
      <cdr:spPr>
        <a:xfrm xmlns:a="http://schemas.openxmlformats.org/drawingml/2006/main">
          <a:off x="0" y="26581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solidFill>
                <a:srgbClr val="FF0000"/>
              </a:solidFill>
            </a:rPr>
            <a:t>As concentration</a:t>
          </a:r>
          <a:r>
            <a:rPr lang="en-US" sz="1100" baseline="0">
              <a:solidFill>
                <a:srgbClr val="FF0000"/>
              </a:solidFill>
            </a:rPr>
            <a:t> is more reproducible between both runs on As-1 sample using Sensitivity Factor rather than Relative Sensitivity Factor </a:t>
          </a:r>
        </a:p>
        <a:p xmlns:a="http://schemas.openxmlformats.org/drawingml/2006/main">
          <a:r>
            <a:rPr lang="en-US" sz="1100" baseline="0">
              <a:solidFill>
                <a:srgbClr val="FF0000"/>
              </a:solidFill>
            </a:rPr>
            <a:t>(includes norm to Si intensity)</a:t>
          </a:r>
          <a:endParaRPr lang="en-US" sz="1100">
            <a:solidFill>
              <a:srgbClr val="FF0000"/>
            </a:solidFill>
          </a:endParaRPr>
        </a:p>
      </cdr:txBody>
    </cdr:sp>
  </cdr:relSizeAnchor>
  <cdr:relSizeAnchor xmlns:cdr="http://schemas.openxmlformats.org/drawingml/2006/chartDrawing">
    <cdr:from>
      <cdr:x>0.3173</cdr:x>
      <cdr:y>0.10155</cdr:y>
    </cdr:from>
    <cdr:to>
      <cdr:x>0.33879</cdr:x>
      <cdr:y>0.16784</cdr:y>
    </cdr:to>
    <cdr:sp macro="" textlink="">
      <cdr:nvSpPr>
        <cdr:cNvPr id="11" name="Arrow: Up-Down 10">
          <a:extLst xmlns:a="http://schemas.openxmlformats.org/drawingml/2006/main">
            <a:ext uri="{FF2B5EF4-FFF2-40B4-BE49-F238E27FC236}">
              <a16:creationId xmlns:a16="http://schemas.microsoft.com/office/drawing/2014/main" id="{65E4194A-B08A-4DC6-B077-9DFF27076B92}"/>
            </a:ext>
          </a:extLst>
        </cdr:cNvPr>
        <cdr:cNvSpPr/>
      </cdr:nvSpPr>
      <cdr:spPr>
        <a:xfrm xmlns:a="http://schemas.openxmlformats.org/drawingml/2006/main">
          <a:off x="2746745" y="637954"/>
          <a:ext cx="186070" cy="416441"/>
        </a:xfrm>
        <a:prstGeom xmlns:a="http://schemas.openxmlformats.org/drawingml/2006/main" prst="upDownArrow">
          <a:avLst/>
        </a:prstGeom>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0.30577</cdr:x>
      <cdr:y>0.20414</cdr:y>
    </cdr:from>
    <cdr:to>
      <cdr:x>0.32139</cdr:x>
      <cdr:y>0.24401</cdr:y>
    </cdr:to>
    <cdr:sp macro="" textlink="">
      <cdr:nvSpPr>
        <cdr:cNvPr id="12" name="Arrow: Up-Down 11">
          <a:extLst xmlns:a="http://schemas.openxmlformats.org/drawingml/2006/main">
            <a:ext uri="{FF2B5EF4-FFF2-40B4-BE49-F238E27FC236}">
              <a16:creationId xmlns:a16="http://schemas.microsoft.com/office/drawing/2014/main" id="{66420A5C-5270-4AF0-993A-1B196B09FC43}"/>
            </a:ext>
          </a:extLst>
        </cdr:cNvPr>
        <cdr:cNvSpPr/>
      </cdr:nvSpPr>
      <cdr:spPr>
        <a:xfrm xmlns:a="http://schemas.openxmlformats.org/drawingml/2006/main">
          <a:off x="2646916" y="1282405"/>
          <a:ext cx="135270" cy="250455"/>
        </a:xfrm>
        <a:prstGeom xmlns:a="http://schemas.openxmlformats.org/drawingml/2006/main" prst="upDown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0.00587</cdr:x>
      <cdr:y>0.00809</cdr:y>
    </cdr:from>
    <cdr:to>
      <cdr:x>0.28477</cdr:x>
      <cdr:y>0.05094</cdr:y>
    </cdr:to>
    <cdr:sp macro="" textlink="">
      <cdr:nvSpPr>
        <cdr:cNvPr id="13"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72EF055F-CA7D-4E1E-AEAC-2D7CADECD36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0.25694</cdr:x>
      <cdr:y>0.12161</cdr:y>
    </cdr:from>
    <cdr:to>
      <cdr:x>0.27648</cdr:x>
      <cdr:y>0.19089</cdr:y>
    </cdr:to>
    <cdr:sp macro="" textlink="">
      <cdr:nvSpPr>
        <cdr:cNvPr id="2" name="Arc 1">
          <a:extLst xmlns:a="http://schemas.openxmlformats.org/drawingml/2006/main">
            <a:ext uri="{FF2B5EF4-FFF2-40B4-BE49-F238E27FC236}">
              <a16:creationId xmlns:a16="http://schemas.microsoft.com/office/drawing/2014/main" id="{83EA652E-E8B4-4781-B202-3B012D2D5886}"/>
            </a:ext>
          </a:extLst>
        </cdr:cNvPr>
        <cdr:cNvSpPr/>
      </cdr:nvSpPr>
      <cdr:spPr>
        <a:xfrm xmlns:a="http://schemas.openxmlformats.org/drawingml/2006/main" rot="14826951" flipV="1">
          <a:off x="2091199" y="897000"/>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0.26687</cdr:x>
      <cdr:y>0.19426</cdr:y>
    </cdr:from>
    <cdr:to>
      <cdr:x>0.28641</cdr:x>
      <cdr:y>0.26354</cdr:y>
    </cdr:to>
    <cdr:sp macro="" textlink="">
      <cdr:nvSpPr>
        <cdr:cNvPr id="3" name="Arc 2">
          <a:extLst xmlns:a="http://schemas.openxmlformats.org/drawingml/2006/main">
            <a:ext uri="{FF2B5EF4-FFF2-40B4-BE49-F238E27FC236}">
              <a16:creationId xmlns:a16="http://schemas.microsoft.com/office/drawing/2014/main" id="{0CB6E25F-DB5C-4ED0-94EC-B4AC1C1FA6D8}"/>
            </a:ext>
          </a:extLst>
        </cdr:cNvPr>
        <cdr:cNvSpPr/>
      </cdr:nvSpPr>
      <cdr:spPr>
        <a:xfrm xmlns:a="http://schemas.openxmlformats.org/drawingml/2006/main" rot="17278005" flipV="1">
          <a:off x="2177209" y="1353394"/>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0.26817</cdr:x>
      <cdr:y>0.11425</cdr:y>
    </cdr:from>
    <cdr:to>
      <cdr:x>0.2999</cdr:x>
      <cdr:y>0.13681</cdr:y>
    </cdr:to>
    <cdr:cxnSp macro="">
      <cdr:nvCxnSpPr>
        <cdr:cNvPr id="5" name="Straight Arrow Connector 4">
          <a:extLst xmlns:a="http://schemas.openxmlformats.org/drawingml/2006/main">
            <a:ext uri="{FF2B5EF4-FFF2-40B4-BE49-F238E27FC236}">
              <a16:creationId xmlns:a16="http://schemas.microsoft.com/office/drawing/2014/main" id="{4C686791-66AB-4302-8B0B-E10C87BE3FFE}"/>
            </a:ext>
          </a:extLst>
        </cdr:cNvPr>
        <cdr:cNvCxnSpPr/>
      </cdr:nvCxnSpPr>
      <cdr:spPr>
        <a:xfrm xmlns:a="http://schemas.openxmlformats.org/drawingml/2006/main" flipV="1">
          <a:off x="2321442" y="717698"/>
          <a:ext cx="274674" cy="141767"/>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0.28966</cdr:x>
      <cdr:y>0.22285</cdr:y>
    </cdr:from>
    <cdr:to>
      <cdr:x>0.35312</cdr:x>
      <cdr:y>0.25106</cdr:y>
    </cdr:to>
    <cdr:cxnSp macro="">
      <cdr:nvCxnSpPr>
        <cdr:cNvPr id="6" name="Straight Arrow Connector 5">
          <a:extLst xmlns:a="http://schemas.openxmlformats.org/drawingml/2006/main">
            <a:ext uri="{FF2B5EF4-FFF2-40B4-BE49-F238E27FC236}">
              <a16:creationId xmlns:a16="http://schemas.microsoft.com/office/drawing/2014/main" id="{06553E76-26AB-4340-9E64-1E9FF0053C58}"/>
            </a:ext>
          </a:extLst>
        </cdr:cNvPr>
        <cdr:cNvCxnSpPr/>
      </cdr:nvCxnSpPr>
      <cdr:spPr>
        <a:xfrm xmlns:a="http://schemas.openxmlformats.org/drawingml/2006/main">
          <a:off x="2507512" y="1399953"/>
          <a:ext cx="549348" cy="17721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0.35107</cdr:x>
      <cdr:y>0.23695</cdr:y>
    </cdr:from>
    <cdr:to>
      <cdr:x>0.4567</cdr:x>
      <cdr:y>0.38251</cdr:y>
    </cdr:to>
    <cdr:sp macro="" textlink="">
      <cdr:nvSpPr>
        <cdr:cNvPr id="8" name="TextBox 7">
          <a:extLst xmlns:a="http://schemas.openxmlformats.org/drawingml/2006/main">
            <a:ext uri="{FF2B5EF4-FFF2-40B4-BE49-F238E27FC236}">
              <a16:creationId xmlns:a16="http://schemas.microsoft.com/office/drawing/2014/main" id="{AE254363-1F39-4598-81CF-A575DD3B774C}"/>
            </a:ext>
          </a:extLst>
        </cdr:cNvPr>
        <cdr:cNvSpPr txBox="1"/>
      </cdr:nvSpPr>
      <cdr:spPr>
        <a:xfrm xmlns:a="http://schemas.openxmlformats.org/drawingml/2006/main">
          <a:off x="3039139" y="148855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0.29553</cdr:x>
      <cdr:y>0.08989</cdr:y>
    </cdr:from>
    <cdr:to>
      <cdr:x>0.40116</cdr:x>
      <cdr:y>0.23545</cdr:y>
    </cdr:to>
    <cdr:sp macro="" textlink="">
      <cdr:nvSpPr>
        <cdr:cNvPr id="9" name="TextBox 1">
          <a:extLst xmlns:a="http://schemas.openxmlformats.org/drawingml/2006/main">
            <a:ext uri="{FF2B5EF4-FFF2-40B4-BE49-F238E27FC236}">
              <a16:creationId xmlns:a16="http://schemas.microsoft.com/office/drawing/2014/main" id="{1B742758-5557-4E5E-818D-2A24936CE583}"/>
            </a:ext>
          </a:extLst>
        </cdr:cNvPr>
        <cdr:cNvSpPr txBox="1"/>
      </cdr:nvSpPr>
      <cdr:spPr>
        <a:xfrm xmlns:a="http://schemas.openxmlformats.org/drawingml/2006/main">
          <a:off x="2558312" y="564707"/>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0.27914</cdr:x>
      <cdr:y>0.69075</cdr:y>
    </cdr:from>
    <cdr:to>
      <cdr:x>0.32941</cdr:x>
      <cdr:y>0.71768</cdr:y>
    </cdr:to>
    <cdr:sp macro="" textlink="">
      <cdr:nvSpPr>
        <cdr:cNvPr id="13" name="Arc 12">
          <a:extLst xmlns:a="http://schemas.openxmlformats.org/drawingml/2006/main">
            <a:ext uri="{FF2B5EF4-FFF2-40B4-BE49-F238E27FC236}">
              <a16:creationId xmlns:a16="http://schemas.microsoft.com/office/drawing/2014/main" id="{ECF71A57-5290-4D4D-8305-845D5060E663}"/>
            </a:ext>
          </a:extLst>
        </cdr:cNvPr>
        <cdr:cNvSpPr/>
      </cdr:nvSpPr>
      <cdr:spPr>
        <a:xfrm xmlns:a="http://schemas.openxmlformats.org/drawingml/2006/main" rot="19013666" flipV="1">
          <a:off x="2416441" y="4339369"/>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0.3521</cdr:x>
      <cdr:y>0.67842</cdr:y>
    </cdr:from>
    <cdr:to>
      <cdr:x>0.45773</cdr:x>
      <cdr:y>0.82398</cdr:y>
    </cdr:to>
    <cdr:sp macro="" textlink="">
      <cdr:nvSpPr>
        <cdr:cNvPr id="14" name="TextBox 13">
          <a:extLst xmlns:a="http://schemas.openxmlformats.org/drawingml/2006/main">
            <a:ext uri="{FF2B5EF4-FFF2-40B4-BE49-F238E27FC236}">
              <a16:creationId xmlns:a16="http://schemas.microsoft.com/office/drawing/2014/main" id="{58D9B8FD-8AD5-433F-9DEC-E6524DCC5C12}"/>
            </a:ext>
          </a:extLst>
        </cdr:cNvPr>
        <cdr:cNvSpPr txBox="1"/>
      </cdr:nvSpPr>
      <cdr:spPr>
        <a:xfrm xmlns:a="http://schemas.openxmlformats.org/drawingml/2006/main">
          <a:off x="3048000" y="426188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and </a:t>
          </a:r>
          <a:r>
            <a:rPr lang="en-US" sz="1100" b="1">
              <a:effectLst/>
              <a:latin typeface="+mn-lt"/>
              <a:ea typeface="+mn-ea"/>
              <a:cs typeface="+mn-cs"/>
            </a:rPr>
            <a:t>103AsSi </a:t>
          </a:r>
          <a:r>
            <a:rPr lang="en-US" sz="1100" b="0">
              <a:effectLst/>
              <a:latin typeface="+mn-lt"/>
              <a:ea typeface="+mn-ea"/>
              <a:cs typeface="+mn-cs"/>
            </a:rPr>
            <a:t>RAW intensities</a:t>
          </a:r>
          <a:endParaRPr lang="en-US" sz="1100" b="0"/>
        </a:p>
      </cdr:txBody>
    </cdr:sp>
  </cdr:relSizeAnchor>
  <cdr:relSizeAnchor xmlns:cdr="http://schemas.openxmlformats.org/drawingml/2006/chartDrawing">
    <cdr:from>
      <cdr:x>0.32317</cdr:x>
      <cdr:y>0.69215</cdr:y>
    </cdr:from>
    <cdr:to>
      <cdr:x>0.35824</cdr:x>
      <cdr:y>0.69817</cdr:y>
    </cdr:to>
    <cdr:cxnSp macro="">
      <cdr:nvCxnSpPr>
        <cdr:cNvPr id="15" name="Straight Arrow Connector 14">
          <a:extLst xmlns:a="http://schemas.openxmlformats.org/drawingml/2006/main">
            <a:ext uri="{FF2B5EF4-FFF2-40B4-BE49-F238E27FC236}">
              <a16:creationId xmlns:a16="http://schemas.microsoft.com/office/drawing/2014/main" id="{52B8F235-EEEB-475E-8B0A-6859C091184E}"/>
            </a:ext>
          </a:extLst>
        </cdr:cNvPr>
        <cdr:cNvCxnSpPr/>
      </cdr:nvCxnSpPr>
      <cdr:spPr>
        <a:xfrm xmlns:a="http://schemas.openxmlformats.org/drawingml/2006/main">
          <a:off x="2797544" y="4348126"/>
          <a:ext cx="303619" cy="3780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0.50588</cdr:x>
      <cdr:y>0.17537</cdr:y>
    </cdr:from>
    <cdr:to>
      <cdr:x>0.61151</cdr:x>
      <cdr:y>0.32093</cdr:y>
    </cdr:to>
    <cdr:sp macro="" textlink="">
      <cdr:nvSpPr>
        <cdr:cNvPr id="17" name="TextBox 16">
          <a:extLst xmlns:a="http://schemas.openxmlformats.org/drawingml/2006/main">
            <a:ext uri="{FF2B5EF4-FFF2-40B4-BE49-F238E27FC236}">
              <a16:creationId xmlns:a16="http://schemas.microsoft.com/office/drawing/2014/main" id="{F681CA4A-7A62-4834-ADFE-A890125448ED}"/>
            </a:ext>
          </a:extLst>
        </cdr:cNvPr>
        <cdr:cNvSpPr txBox="1"/>
      </cdr:nvSpPr>
      <cdr:spPr>
        <a:xfrm xmlns:a="http://schemas.openxmlformats.org/drawingml/2006/main">
          <a:off x="4379205" y="110168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baseline="30000"/>
            <a:t>16</a:t>
          </a:r>
          <a:r>
            <a:rPr lang="en-US" sz="1400" b="1"/>
            <a:t>O</a:t>
          </a:r>
        </a:p>
      </cdr:txBody>
    </cdr:sp>
  </cdr:relSizeAnchor>
  <cdr:relSizeAnchor xmlns:cdr="http://schemas.openxmlformats.org/drawingml/2006/chartDrawing">
    <cdr:from>
      <cdr:x>0.5022</cdr:x>
      <cdr:y>0.40705</cdr:y>
    </cdr:from>
    <cdr:to>
      <cdr:x>0.60783</cdr:x>
      <cdr:y>0.55261</cdr:y>
    </cdr:to>
    <cdr:sp macro="" textlink="">
      <cdr:nvSpPr>
        <cdr:cNvPr id="18" name="TextBox 1">
          <a:extLst xmlns:a="http://schemas.openxmlformats.org/drawingml/2006/main">
            <a:ext uri="{FF2B5EF4-FFF2-40B4-BE49-F238E27FC236}">
              <a16:creationId xmlns:a16="http://schemas.microsoft.com/office/drawing/2014/main" id="{836ACA5F-BCFC-49BC-BF76-D7353E7FF0B4}"/>
            </a:ext>
          </a:extLst>
        </cdr:cNvPr>
        <cdr:cNvSpPr txBox="1"/>
      </cdr:nvSpPr>
      <cdr:spPr>
        <a:xfrm xmlns:a="http://schemas.openxmlformats.org/drawingml/2006/main">
          <a:off x="4347378" y="2557138"/>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baseline="30000"/>
            <a:t>28</a:t>
          </a:r>
          <a:r>
            <a:rPr lang="en-US" sz="1400" b="1" baseline="0"/>
            <a:t>Si</a:t>
          </a:r>
          <a:endParaRPr lang="en-US" sz="1400" b="1"/>
        </a:p>
      </cdr:txBody>
    </cdr:sp>
  </cdr:relSizeAnchor>
  <cdr:relSizeAnchor xmlns:cdr="http://schemas.openxmlformats.org/drawingml/2006/chartDrawing">
    <cdr:from>
      <cdr:x>0.50644</cdr:x>
      <cdr:y>0.72418</cdr:y>
    </cdr:from>
    <cdr:to>
      <cdr:x>0.61207</cdr:x>
      <cdr:y>0.86974</cdr:y>
    </cdr:to>
    <cdr:sp macro="" textlink="">
      <cdr:nvSpPr>
        <cdr:cNvPr id="20" name="TextBox 1">
          <a:extLst xmlns:a="http://schemas.openxmlformats.org/drawingml/2006/main">
            <a:ext uri="{FF2B5EF4-FFF2-40B4-BE49-F238E27FC236}">
              <a16:creationId xmlns:a16="http://schemas.microsoft.com/office/drawing/2014/main" id="{80E58475-C245-4C34-AFF7-A6825C3295DA}"/>
            </a:ext>
          </a:extLst>
        </cdr:cNvPr>
        <cdr:cNvSpPr txBox="1"/>
      </cdr:nvSpPr>
      <cdr:spPr>
        <a:xfrm xmlns:a="http://schemas.openxmlformats.org/drawingml/2006/main">
          <a:off x="4384101" y="4549354"/>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baseline="30000"/>
            <a:t>12</a:t>
          </a:r>
          <a:r>
            <a:rPr lang="en-US" sz="1400" b="1" baseline="0"/>
            <a:t>C</a:t>
          </a:r>
          <a:endParaRPr lang="en-US" sz="1400" b="1"/>
        </a:p>
      </cdr:txBody>
    </cdr:sp>
  </cdr:relSizeAnchor>
  <cdr:relSizeAnchor xmlns:cdr="http://schemas.openxmlformats.org/drawingml/2006/chartDrawing">
    <cdr:from>
      <cdr:x>0.00587</cdr:x>
      <cdr:y>0.00809</cdr:y>
    </cdr:from>
    <cdr:to>
      <cdr:x>0.28477</cdr:x>
      <cdr:y>0.05094</cdr:y>
    </cdr:to>
    <cdr:sp macro="" textlink="">
      <cdr:nvSpPr>
        <cdr:cNvPr id="23"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E5CF4A52-AA2B-4CA8-8001-1549E65075B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0.36104</cdr:x>
      <cdr:y>0.08425</cdr:y>
    </cdr:from>
    <cdr:to>
      <cdr:x>0.46667</cdr:x>
      <cdr:y>0.22981</cdr:y>
    </cdr:to>
    <cdr:sp macro="" textlink="">
      <cdr:nvSpPr>
        <cdr:cNvPr id="2" name="TextBox 1">
          <a:extLst xmlns:a="http://schemas.openxmlformats.org/drawingml/2006/main">
            <a:ext uri="{FF2B5EF4-FFF2-40B4-BE49-F238E27FC236}">
              <a16:creationId xmlns:a16="http://schemas.microsoft.com/office/drawing/2014/main" id="{84FF5F80-2472-4DAB-9C1F-89C1023162AF}"/>
            </a:ext>
          </a:extLst>
        </cdr:cNvPr>
        <cdr:cNvSpPr txBox="1"/>
      </cdr:nvSpPr>
      <cdr:spPr>
        <a:xfrm xmlns:a="http://schemas.openxmlformats.org/drawingml/2006/main">
          <a:off x="3125382" y="52926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0.39379</cdr:x>
      <cdr:y>0.22388</cdr:y>
    </cdr:from>
    <cdr:to>
      <cdr:x>0.49942</cdr:x>
      <cdr:y>0.36944</cdr:y>
    </cdr:to>
    <cdr:sp macro="" textlink="">
      <cdr:nvSpPr>
        <cdr:cNvPr id="4" name="TextBox 1">
          <a:extLst xmlns:a="http://schemas.openxmlformats.org/drawingml/2006/main">
            <a:ext uri="{FF2B5EF4-FFF2-40B4-BE49-F238E27FC236}">
              <a16:creationId xmlns:a16="http://schemas.microsoft.com/office/drawing/2014/main" id="{15A82F10-1C58-4E75-8CE3-E7AD8E9CED05}"/>
            </a:ext>
          </a:extLst>
        </cdr:cNvPr>
        <cdr:cNvSpPr txBox="1"/>
      </cdr:nvSpPr>
      <cdr:spPr>
        <a:xfrm xmlns:a="http://schemas.openxmlformats.org/drawingml/2006/main">
          <a:off x="3408916" y="1406451"/>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0.29451</cdr:x>
      <cdr:y>0.07156</cdr:y>
    </cdr:from>
    <cdr:to>
      <cdr:x>0.31218</cdr:x>
      <cdr:y>0.13399</cdr:y>
    </cdr:to>
    <cdr:sp macro="" textlink="">
      <cdr:nvSpPr>
        <cdr:cNvPr id="5" name="Arc 4">
          <a:extLst xmlns:a="http://schemas.openxmlformats.org/drawingml/2006/main">
            <a:ext uri="{FF2B5EF4-FFF2-40B4-BE49-F238E27FC236}">
              <a16:creationId xmlns:a16="http://schemas.microsoft.com/office/drawing/2014/main" id="{B3CDEEC0-7223-441F-9F23-5807AA4B9D35}"/>
            </a:ext>
          </a:extLst>
        </cdr:cNvPr>
        <cdr:cNvSpPr/>
      </cdr:nvSpPr>
      <cdr:spPr>
        <a:xfrm xmlns:a="http://schemas.openxmlformats.org/drawingml/2006/main" rot="16200000" flipV="1">
          <a:off x="2429836" y="569138"/>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0.29041</cdr:x>
      <cdr:y>0.20555</cdr:y>
    </cdr:from>
    <cdr:to>
      <cdr:x>0.30809</cdr:x>
      <cdr:y>0.26798</cdr:y>
    </cdr:to>
    <cdr:sp macro="" textlink="">
      <cdr:nvSpPr>
        <cdr:cNvPr id="6" name="Arc 5">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394393" y="1410881"/>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0.30884</cdr:x>
      <cdr:y>0.22529</cdr:y>
    </cdr:from>
    <cdr:to>
      <cdr:x>0.3869</cdr:x>
      <cdr:y>0.24542</cdr:y>
    </cdr:to>
    <cdr:cxnSp macro="">
      <cdr:nvCxnSpPr>
        <cdr:cNvPr id="7" name="Straight Arrow Connector 6">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a:off x="2673498" y="1415312"/>
          <a:ext cx="675758" cy="12640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0.2952</cdr:x>
      <cdr:y>0.67497</cdr:y>
    </cdr:from>
    <cdr:to>
      <cdr:x>0.35561</cdr:x>
      <cdr:y>0.71021</cdr:y>
    </cdr:to>
    <cdr:sp macro="" textlink="">
      <cdr:nvSpPr>
        <cdr:cNvPr id="9" name="Arc 8">
          <a:extLst xmlns:a="http://schemas.openxmlformats.org/drawingml/2006/main">
            <a:ext uri="{FF2B5EF4-FFF2-40B4-BE49-F238E27FC236}">
              <a16:creationId xmlns:a16="http://schemas.microsoft.com/office/drawing/2014/main" id="{E87590B5-7B33-42A8-B135-0B51179D3720}"/>
            </a:ext>
          </a:extLst>
        </cdr:cNvPr>
        <cdr:cNvSpPr/>
      </cdr:nvSpPr>
      <cdr:spPr>
        <a:xfrm xmlns:a="http://schemas.openxmlformats.org/drawingml/2006/main" rot="19013666" flipV="1">
          <a:off x="2555442" y="4240213"/>
          <a:ext cx="522939" cy="221356"/>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0.34875</cdr:x>
      <cdr:y>0.67099</cdr:y>
    </cdr:from>
    <cdr:to>
      <cdr:x>0.38383</cdr:x>
      <cdr:y>0.67701</cdr:y>
    </cdr:to>
    <cdr:cxnSp macro="">
      <cdr:nvCxnSpPr>
        <cdr:cNvPr id="10" name="Straight Arrow Connector 9">
          <a:extLst xmlns:a="http://schemas.openxmlformats.org/drawingml/2006/main">
            <a:ext uri="{FF2B5EF4-FFF2-40B4-BE49-F238E27FC236}">
              <a16:creationId xmlns:a16="http://schemas.microsoft.com/office/drawing/2014/main" id="{465F83BB-E3F1-4EBD-AA00-4B729090A83E}"/>
            </a:ext>
          </a:extLst>
        </cdr:cNvPr>
        <cdr:cNvCxnSpPr/>
      </cdr:nvCxnSpPr>
      <cdr:spPr>
        <a:xfrm xmlns:a="http://schemas.openxmlformats.org/drawingml/2006/main">
          <a:off x="3019055" y="4215218"/>
          <a:ext cx="303619" cy="3780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0.37741</cdr:x>
      <cdr:y>0.65971</cdr:y>
    </cdr:from>
    <cdr:to>
      <cdr:x>0.48304</cdr:x>
      <cdr:y>0.80527</cdr:y>
    </cdr:to>
    <cdr:sp macro="" textlink="">
      <cdr:nvSpPr>
        <cdr:cNvPr id="11" name="TextBox 1">
          <a:extLst xmlns:a="http://schemas.openxmlformats.org/drawingml/2006/main">
            <a:ext uri="{FF2B5EF4-FFF2-40B4-BE49-F238E27FC236}">
              <a16:creationId xmlns:a16="http://schemas.microsoft.com/office/drawing/2014/main" id="{461F0790-4D14-4946-902C-AE4A493B27AF}"/>
            </a:ext>
          </a:extLst>
        </cdr:cNvPr>
        <cdr:cNvSpPr txBox="1"/>
      </cdr:nvSpPr>
      <cdr:spPr>
        <a:xfrm xmlns:a="http://schemas.openxmlformats.org/drawingml/2006/main">
          <a:off x="3267149" y="414433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and </a:t>
          </a:r>
          <a:r>
            <a:rPr lang="en-US" sz="1100" b="1">
              <a:effectLst/>
              <a:latin typeface="+mn-lt"/>
              <a:ea typeface="+mn-ea"/>
              <a:cs typeface="+mn-cs"/>
            </a:rPr>
            <a:t>103AsSi </a:t>
          </a:r>
          <a:r>
            <a:rPr lang="en-US" sz="1100" b="0">
              <a:effectLst/>
              <a:latin typeface="+mn-lt"/>
              <a:ea typeface="+mn-ea"/>
              <a:cs typeface="+mn-cs"/>
            </a:rPr>
            <a:t>RAW intensities</a:t>
          </a:r>
          <a:endParaRPr lang="en-US" sz="1100" b="0"/>
        </a:p>
      </cdr:txBody>
    </cdr:sp>
  </cdr:relSizeAnchor>
  <cdr:relSizeAnchor xmlns:cdr="http://schemas.openxmlformats.org/drawingml/2006/chartDrawing">
    <cdr:from>
      <cdr:x>0.00587</cdr:x>
      <cdr:y>0.00809</cdr:y>
    </cdr:from>
    <cdr:to>
      <cdr:x>0.28477</cdr:x>
      <cdr:y>0.05094</cdr:y>
    </cdr:to>
    <cdr:sp macro="" textlink="">
      <cdr:nvSpPr>
        <cdr:cNvPr id="12"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8300DEF7-F8F0-459A-BEC7-492CD1F1721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0.00075</cdr:x>
      <cdr:y>0.04476</cdr:y>
    </cdr:from>
    <cdr:to>
      <cdr:x>0.10638</cdr:x>
      <cdr:y>0.19031</cdr:y>
    </cdr:to>
    <cdr:sp macro="" textlink="">
      <cdr:nvSpPr>
        <cdr:cNvPr id="2" name="TextBox 1">
          <a:extLst xmlns:a="http://schemas.openxmlformats.org/drawingml/2006/main">
            <a:ext uri="{FF2B5EF4-FFF2-40B4-BE49-F238E27FC236}">
              <a16:creationId xmlns:a16="http://schemas.microsoft.com/office/drawing/2014/main" id="{F71CEB7E-AE5F-4CEC-9AB4-126B2572368D}"/>
            </a:ext>
          </a:extLst>
        </cdr:cNvPr>
        <cdr:cNvSpPr txBox="1"/>
      </cdr:nvSpPr>
      <cdr:spPr>
        <a:xfrm xmlns:a="http://schemas.openxmlformats.org/drawingml/2006/main">
          <a:off x="6497" y="281172"/>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rgbClr val="FF0000"/>
              </a:solidFill>
            </a:rPr>
            <a:t>As concentration</a:t>
          </a:r>
          <a:r>
            <a:rPr lang="en-US" sz="1100" baseline="0">
              <a:solidFill>
                <a:srgbClr val="FF0000"/>
              </a:solidFill>
            </a:rPr>
            <a:t> is similarly reroducible between both runs on As-2 sample using Sensitivity Factor or Relative Sensitivity Factor </a:t>
          </a:r>
        </a:p>
        <a:p xmlns:a="http://schemas.openxmlformats.org/drawingml/2006/main">
          <a:r>
            <a:rPr lang="en-US" sz="1100" baseline="0">
              <a:solidFill>
                <a:srgbClr val="FF0000"/>
              </a:solidFill>
            </a:rPr>
            <a:t>(includes norm to Si intensity)</a:t>
          </a:r>
          <a:endParaRPr lang="en-US" sz="1100">
            <a:solidFill>
              <a:srgbClr val="FF0000"/>
            </a:solidFill>
          </a:endParaRPr>
        </a:p>
      </cdr:txBody>
    </cdr:sp>
  </cdr:relSizeAnchor>
  <cdr:relSizeAnchor xmlns:cdr="http://schemas.openxmlformats.org/drawingml/2006/chartDrawing">
    <cdr:from>
      <cdr:x>0.3201</cdr:x>
      <cdr:y>0.1985</cdr:y>
    </cdr:from>
    <cdr:to>
      <cdr:x>0.33572</cdr:x>
      <cdr:y>0.23836</cdr:y>
    </cdr:to>
    <cdr:sp macro="" textlink="">
      <cdr:nvSpPr>
        <cdr:cNvPr id="3" name="Arrow: Up-Down 2">
          <a:extLst xmlns:a="http://schemas.openxmlformats.org/drawingml/2006/main">
            <a:ext uri="{FF2B5EF4-FFF2-40B4-BE49-F238E27FC236}">
              <a16:creationId xmlns:a16="http://schemas.microsoft.com/office/drawing/2014/main" id="{BA491FE9-81D3-420D-9A88-4DBBB4FD5ABA}"/>
            </a:ext>
          </a:extLst>
        </cdr:cNvPr>
        <cdr:cNvSpPr/>
      </cdr:nvSpPr>
      <cdr:spPr>
        <a:xfrm xmlns:a="http://schemas.openxmlformats.org/drawingml/2006/main">
          <a:off x="2770962" y="1246963"/>
          <a:ext cx="135270" cy="250455"/>
        </a:xfrm>
        <a:prstGeom xmlns:a="http://schemas.openxmlformats.org/drawingml/2006/main" prst="upDown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0.32317</cdr:x>
      <cdr:y>0.13926</cdr:y>
    </cdr:from>
    <cdr:to>
      <cdr:x>0.33879</cdr:x>
      <cdr:y>0.17913</cdr:y>
    </cdr:to>
    <cdr:sp macro="" textlink="">
      <cdr:nvSpPr>
        <cdr:cNvPr id="4" name="Arrow: Up-Down 3">
          <a:extLst xmlns:a="http://schemas.openxmlformats.org/drawingml/2006/main">
            <a:ext uri="{FF2B5EF4-FFF2-40B4-BE49-F238E27FC236}">
              <a16:creationId xmlns:a16="http://schemas.microsoft.com/office/drawing/2014/main" id="{BA491FE9-81D3-420D-9A88-4DBBB4FD5ABA}"/>
            </a:ext>
          </a:extLst>
        </cdr:cNvPr>
        <cdr:cNvSpPr/>
      </cdr:nvSpPr>
      <cdr:spPr>
        <a:xfrm xmlns:a="http://schemas.openxmlformats.org/drawingml/2006/main">
          <a:off x="2797544" y="874824"/>
          <a:ext cx="135270" cy="250455"/>
        </a:xfrm>
        <a:prstGeom xmlns:a="http://schemas.openxmlformats.org/drawingml/2006/main" prst="upDown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0.00587</cdr:x>
      <cdr:y>0.00809</cdr:y>
    </cdr:from>
    <cdr:to>
      <cdr:x>0.28477</cdr:x>
      <cdr:y>0.05094</cdr:y>
    </cdr:to>
    <cdr:sp macro="" textlink="">
      <cdr:nvSpPr>
        <cdr:cNvPr id="5"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439684E4-8666-4CD1-80A1-6F46B6DDC58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1234915</xdr:colOff>
      <xdr:row>0</xdr:row>
      <xdr:rowOff>269230</xdr:rowOff>
    </xdr:to>
    <xdr:sp macro="" textlink="">
      <xdr:nvSpPr>
        <xdr:cNvPr id="2" name="TextBox 1">
          <a:extLst>
            <a:ext uri="{FF2B5EF4-FFF2-40B4-BE49-F238E27FC236}">
              <a16:creationId xmlns:a16="http://schemas.microsoft.com/office/drawing/2014/main" id="{460F41EF-D270-488A-BF50-D1D37740F82D}"/>
            </a:ext>
          </a:extLst>
        </xdr:cNvPr>
        <xdr:cNvSpPr txBox="1"/>
      </xdr:nvSpPr>
      <xdr:spPr>
        <a:xfrm>
          <a:off x="0" y="0"/>
          <a:ext cx="2414358" cy="269230"/>
        </a:xfrm>
        <a:prstGeom prst="rect">
          <a:avLst/>
        </a:prstGeom>
      </xdr:spPr>
      <xdr:style>
        <a:lnRef idx="0">
          <a:schemeClr val="accent6"/>
        </a:lnRef>
        <a:fillRef idx="3">
          <a:schemeClr val="accent6"/>
        </a:fillRef>
        <a:effectRef idx="3">
          <a:schemeClr val="accent6"/>
        </a:effectRef>
        <a:fontRef idx="minor">
          <a:schemeClr val="lt1"/>
        </a:fontRef>
      </xdr:style>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solidFill>
                <a:sysClr val="window" lastClr="FFFFFF"/>
              </a:solidFill>
            </a:rPr>
            <a:t>Please refer to "Comments &amp; Info" tab</a:t>
          </a: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0.36718</cdr:x>
      <cdr:y>0.08143</cdr:y>
    </cdr:from>
    <cdr:to>
      <cdr:x>0.47281</cdr:x>
      <cdr:y>0.22699</cdr:y>
    </cdr:to>
    <cdr:sp macro="" textlink="">
      <cdr:nvSpPr>
        <cdr:cNvPr id="2" name="TextBox 1">
          <a:extLst xmlns:a="http://schemas.openxmlformats.org/drawingml/2006/main">
            <a:ext uri="{FF2B5EF4-FFF2-40B4-BE49-F238E27FC236}">
              <a16:creationId xmlns:a16="http://schemas.microsoft.com/office/drawing/2014/main" id="{84FF5F80-2472-4DAB-9C1F-89C1023162AF}"/>
            </a:ext>
          </a:extLst>
        </cdr:cNvPr>
        <cdr:cNvSpPr txBox="1"/>
      </cdr:nvSpPr>
      <cdr:spPr>
        <a:xfrm xmlns:a="http://schemas.openxmlformats.org/drawingml/2006/main">
          <a:off x="3178545" y="511544"/>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0.34978</cdr:x>
      <cdr:y>0.26902</cdr:y>
    </cdr:from>
    <cdr:to>
      <cdr:x>0.45541</cdr:x>
      <cdr:y>0.41457</cdr:y>
    </cdr:to>
    <cdr:sp macro="" textlink="">
      <cdr:nvSpPr>
        <cdr:cNvPr id="3" name="TextBox 1">
          <a:extLst xmlns:a="http://schemas.openxmlformats.org/drawingml/2006/main">
            <a:ext uri="{FF2B5EF4-FFF2-40B4-BE49-F238E27FC236}">
              <a16:creationId xmlns:a16="http://schemas.microsoft.com/office/drawing/2014/main" id="{15A82F10-1C58-4E75-8CE3-E7AD8E9CED05}"/>
            </a:ext>
          </a:extLst>
        </cdr:cNvPr>
        <cdr:cNvSpPr txBox="1"/>
      </cdr:nvSpPr>
      <cdr:spPr>
        <a:xfrm xmlns:a="http://schemas.openxmlformats.org/drawingml/2006/main">
          <a:off x="3027916" y="1689986"/>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0.26789</cdr:x>
      <cdr:y>0.1181</cdr:y>
    </cdr:from>
    <cdr:to>
      <cdr:x>0.28557</cdr:x>
      <cdr:y>0.18054</cdr:y>
    </cdr:to>
    <cdr:sp macro="" textlink="">
      <cdr:nvSpPr>
        <cdr:cNvPr id="4" name="Arc 3">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199463" y="861532"/>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0.2638</cdr:x>
      <cdr:y>0.19567</cdr:y>
    </cdr:from>
    <cdr:to>
      <cdr:x>0.28147</cdr:x>
      <cdr:y>0.25811</cdr:y>
    </cdr:to>
    <cdr:sp macro="" textlink="">
      <cdr:nvSpPr>
        <cdr:cNvPr id="5" name="Arc 4">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164021" y="1348858"/>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0.28018</cdr:x>
      <cdr:y>0.21824</cdr:y>
    </cdr:from>
    <cdr:to>
      <cdr:x>0.35107</cdr:x>
      <cdr:y>0.27504</cdr:y>
    </cdr:to>
    <cdr:cxnSp macro="">
      <cdr:nvCxnSpPr>
        <cdr:cNvPr id="6" name="Straight Arrow Connector 5">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a:off x="2425405" y="1371010"/>
          <a:ext cx="613735" cy="35678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0.2853</cdr:x>
      <cdr:y>0.11283</cdr:y>
    </cdr:from>
    <cdr:to>
      <cdr:x>0.36233</cdr:x>
      <cdr:y>0.13079</cdr:y>
    </cdr:to>
    <cdr:cxnSp macro="">
      <cdr:nvCxnSpPr>
        <cdr:cNvPr id="8" name="Straight Arrow Connector 7">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flipV="1">
          <a:off x="2469707" y="708837"/>
          <a:ext cx="666898" cy="11282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0.28427</cdr:x>
      <cdr:y>0.67663</cdr:y>
    </cdr:from>
    <cdr:to>
      <cdr:x>0.33454</cdr:x>
      <cdr:y>0.70356</cdr:y>
    </cdr:to>
    <cdr:sp macro="" textlink="">
      <cdr:nvSpPr>
        <cdr:cNvPr id="10" name="Arc 9">
          <a:extLst xmlns:a="http://schemas.openxmlformats.org/drawingml/2006/main">
            <a:ext uri="{FF2B5EF4-FFF2-40B4-BE49-F238E27FC236}">
              <a16:creationId xmlns:a16="http://schemas.microsoft.com/office/drawing/2014/main" id="{E87590B5-7B33-42A8-B135-0B51179D3720}"/>
            </a:ext>
          </a:extLst>
        </cdr:cNvPr>
        <cdr:cNvSpPr/>
      </cdr:nvSpPr>
      <cdr:spPr>
        <a:xfrm xmlns:a="http://schemas.openxmlformats.org/drawingml/2006/main" rot="19013666" flipV="1">
          <a:off x="2460847" y="4250660"/>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0.32521</cdr:x>
      <cdr:y>0.68369</cdr:y>
    </cdr:from>
    <cdr:to>
      <cdr:x>0.36029</cdr:x>
      <cdr:y>0.6897</cdr:y>
    </cdr:to>
    <cdr:cxnSp macro="">
      <cdr:nvCxnSpPr>
        <cdr:cNvPr id="11" name="Straight Arrow Connector 10">
          <a:extLst xmlns:a="http://schemas.openxmlformats.org/drawingml/2006/main">
            <a:ext uri="{FF2B5EF4-FFF2-40B4-BE49-F238E27FC236}">
              <a16:creationId xmlns:a16="http://schemas.microsoft.com/office/drawing/2014/main" id="{465F83BB-E3F1-4EBD-AA00-4B729090A83E}"/>
            </a:ext>
          </a:extLst>
        </cdr:cNvPr>
        <cdr:cNvCxnSpPr/>
      </cdr:nvCxnSpPr>
      <cdr:spPr>
        <a:xfrm xmlns:a="http://schemas.openxmlformats.org/drawingml/2006/main">
          <a:off x="2815265" y="4294963"/>
          <a:ext cx="303619" cy="3780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0.35592</cdr:x>
      <cdr:y>0.67381</cdr:y>
    </cdr:from>
    <cdr:to>
      <cdr:x>0.46155</cdr:x>
      <cdr:y>0.81937</cdr:y>
    </cdr:to>
    <cdr:sp macro="" textlink="">
      <cdr:nvSpPr>
        <cdr:cNvPr id="12" name="TextBox 1">
          <a:extLst xmlns:a="http://schemas.openxmlformats.org/drawingml/2006/main">
            <a:ext uri="{FF2B5EF4-FFF2-40B4-BE49-F238E27FC236}">
              <a16:creationId xmlns:a16="http://schemas.microsoft.com/office/drawing/2014/main" id="{461F0790-4D14-4946-902C-AE4A493B27AF}"/>
            </a:ext>
          </a:extLst>
        </cdr:cNvPr>
        <cdr:cNvSpPr txBox="1"/>
      </cdr:nvSpPr>
      <cdr:spPr>
        <a:xfrm xmlns:a="http://schemas.openxmlformats.org/drawingml/2006/main">
          <a:off x="3081080" y="4232939"/>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and </a:t>
          </a:r>
          <a:r>
            <a:rPr lang="en-US" sz="1100" b="1">
              <a:effectLst/>
              <a:latin typeface="+mn-lt"/>
              <a:ea typeface="+mn-ea"/>
              <a:cs typeface="+mn-cs"/>
            </a:rPr>
            <a:t>103AsSi </a:t>
          </a:r>
          <a:r>
            <a:rPr lang="en-US" sz="1100" b="0">
              <a:effectLst/>
              <a:latin typeface="+mn-lt"/>
              <a:ea typeface="+mn-ea"/>
              <a:cs typeface="+mn-cs"/>
            </a:rPr>
            <a:t>RAW intensities</a:t>
          </a:r>
          <a:endParaRPr lang="en-US" sz="1100" b="0"/>
        </a:p>
      </cdr:txBody>
    </cdr:sp>
  </cdr:relSizeAnchor>
  <cdr:relSizeAnchor xmlns:cdr="http://schemas.openxmlformats.org/drawingml/2006/chartDrawing">
    <cdr:from>
      <cdr:x>0.00587</cdr:x>
      <cdr:y>0.00809</cdr:y>
    </cdr:from>
    <cdr:to>
      <cdr:x>0.28477</cdr:x>
      <cdr:y>0.05094</cdr:y>
    </cdr:to>
    <cdr:sp macro="" textlink="">
      <cdr:nvSpPr>
        <cdr:cNvPr id="13"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5FE3B486-2159-44B6-91D5-4E9617C2A5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0.36308</cdr:x>
      <cdr:y>0.08989</cdr:y>
    </cdr:from>
    <cdr:to>
      <cdr:x>0.46871</cdr:x>
      <cdr:y>0.23545</cdr:y>
    </cdr:to>
    <cdr:sp macro="" textlink="">
      <cdr:nvSpPr>
        <cdr:cNvPr id="2" name="TextBox 1">
          <a:extLst xmlns:a="http://schemas.openxmlformats.org/drawingml/2006/main">
            <a:ext uri="{FF2B5EF4-FFF2-40B4-BE49-F238E27FC236}">
              <a16:creationId xmlns:a16="http://schemas.microsoft.com/office/drawing/2014/main" id="{84FF5F80-2472-4DAB-9C1F-89C1023162AF}"/>
            </a:ext>
          </a:extLst>
        </cdr:cNvPr>
        <cdr:cNvSpPr txBox="1"/>
      </cdr:nvSpPr>
      <cdr:spPr>
        <a:xfrm xmlns:a="http://schemas.openxmlformats.org/drawingml/2006/main">
          <a:off x="3143102" y="564707"/>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0.39584</cdr:x>
      <cdr:y>0.25491</cdr:y>
    </cdr:from>
    <cdr:to>
      <cdr:x>0.50147</cdr:x>
      <cdr:y>0.40047</cdr:y>
    </cdr:to>
    <cdr:sp macro="" textlink="">
      <cdr:nvSpPr>
        <cdr:cNvPr id="3" name="TextBox 1">
          <a:extLst xmlns:a="http://schemas.openxmlformats.org/drawingml/2006/main">
            <a:ext uri="{FF2B5EF4-FFF2-40B4-BE49-F238E27FC236}">
              <a16:creationId xmlns:a16="http://schemas.microsoft.com/office/drawing/2014/main" id="{15A82F10-1C58-4E75-8CE3-E7AD8E9CED05}"/>
            </a:ext>
          </a:extLst>
        </cdr:cNvPr>
        <cdr:cNvSpPr txBox="1"/>
      </cdr:nvSpPr>
      <cdr:spPr>
        <a:xfrm xmlns:a="http://schemas.openxmlformats.org/drawingml/2006/main">
          <a:off x="3426638" y="1601382"/>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0.3027</cdr:x>
      <cdr:y>0.13362</cdr:y>
    </cdr:from>
    <cdr:to>
      <cdr:x>0.32037</cdr:x>
      <cdr:y>0.19605</cdr:y>
    </cdr:to>
    <cdr:sp macro="" textlink="">
      <cdr:nvSpPr>
        <cdr:cNvPr id="4" name="Arc 3">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500719" y="958997"/>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0.28837</cdr:x>
      <cdr:y>0.1858</cdr:y>
    </cdr:from>
    <cdr:to>
      <cdr:x>0.30604</cdr:x>
      <cdr:y>0.24824</cdr:y>
    </cdr:to>
    <cdr:sp macro="" textlink="">
      <cdr:nvSpPr>
        <cdr:cNvPr id="5" name="Arc 4">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376672" y="1286835"/>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0.31907</cdr:x>
      <cdr:y>0.12412</cdr:y>
    </cdr:from>
    <cdr:to>
      <cdr:x>0.36847</cdr:x>
      <cdr:y>0.13644</cdr:y>
    </cdr:to>
    <cdr:cxnSp macro="">
      <cdr:nvCxnSpPr>
        <cdr:cNvPr id="6" name="Straight Arrow Connector 5">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flipV="1">
          <a:off x="2762102" y="779721"/>
          <a:ext cx="427665" cy="7738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0.30577</cdr:x>
      <cdr:y>0.21542</cdr:y>
    </cdr:from>
    <cdr:to>
      <cdr:x>0.39406</cdr:x>
      <cdr:y>0.27504</cdr:y>
    </cdr:to>
    <cdr:cxnSp macro="">
      <cdr:nvCxnSpPr>
        <cdr:cNvPr id="8" name="Straight Arrow Connector 7">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a:off x="2646916" y="1353288"/>
          <a:ext cx="764363" cy="37450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0.32624</cdr:x>
      <cdr:y>0.70625</cdr:y>
    </cdr:from>
    <cdr:to>
      <cdr:x>0.37651</cdr:x>
      <cdr:y>0.73318</cdr:y>
    </cdr:to>
    <cdr:sp macro="" textlink="">
      <cdr:nvSpPr>
        <cdr:cNvPr id="10" name="Arc 9">
          <a:extLst xmlns:a="http://schemas.openxmlformats.org/drawingml/2006/main">
            <a:ext uri="{FF2B5EF4-FFF2-40B4-BE49-F238E27FC236}">
              <a16:creationId xmlns:a16="http://schemas.microsoft.com/office/drawing/2014/main" id="{E87590B5-7B33-42A8-B135-0B51179D3720}"/>
            </a:ext>
          </a:extLst>
        </cdr:cNvPr>
        <cdr:cNvSpPr/>
      </cdr:nvSpPr>
      <cdr:spPr>
        <a:xfrm xmlns:a="http://schemas.openxmlformats.org/drawingml/2006/main" rot="19013666" flipV="1">
          <a:off x="2824126" y="4436730"/>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0.37025</cdr:x>
      <cdr:y>0.71189</cdr:y>
    </cdr:from>
    <cdr:to>
      <cdr:x>0.40532</cdr:x>
      <cdr:y>0.71791</cdr:y>
    </cdr:to>
    <cdr:cxnSp macro="">
      <cdr:nvCxnSpPr>
        <cdr:cNvPr id="11" name="Straight Arrow Connector 10">
          <a:extLst xmlns:a="http://schemas.openxmlformats.org/drawingml/2006/main">
            <a:ext uri="{FF2B5EF4-FFF2-40B4-BE49-F238E27FC236}">
              <a16:creationId xmlns:a16="http://schemas.microsoft.com/office/drawing/2014/main" id="{465F83BB-E3F1-4EBD-AA00-4B729090A83E}"/>
            </a:ext>
          </a:extLst>
        </cdr:cNvPr>
        <cdr:cNvCxnSpPr/>
      </cdr:nvCxnSpPr>
      <cdr:spPr>
        <a:xfrm xmlns:a="http://schemas.openxmlformats.org/drawingml/2006/main">
          <a:off x="3205125" y="4472172"/>
          <a:ext cx="303619" cy="3780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0.40198</cdr:x>
      <cdr:y>0.70343</cdr:y>
    </cdr:from>
    <cdr:to>
      <cdr:x>0.50761</cdr:x>
      <cdr:y>0.84899</cdr:y>
    </cdr:to>
    <cdr:sp macro="" textlink="">
      <cdr:nvSpPr>
        <cdr:cNvPr id="12" name="TextBox 1">
          <a:extLst xmlns:a="http://schemas.openxmlformats.org/drawingml/2006/main">
            <a:ext uri="{FF2B5EF4-FFF2-40B4-BE49-F238E27FC236}">
              <a16:creationId xmlns:a16="http://schemas.microsoft.com/office/drawing/2014/main" id="{461F0790-4D14-4946-902C-AE4A493B27AF}"/>
            </a:ext>
          </a:extLst>
        </cdr:cNvPr>
        <cdr:cNvSpPr txBox="1"/>
      </cdr:nvSpPr>
      <cdr:spPr>
        <a:xfrm xmlns:a="http://schemas.openxmlformats.org/drawingml/2006/main">
          <a:off x="3479800" y="4419010"/>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and </a:t>
          </a:r>
          <a:r>
            <a:rPr lang="en-US" sz="1100" b="1">
              <a:effectLst/>
              <a:latin typeface="+mn-lt"/>
              <a:ea typeface="+mn-ea"/>
              <a:cs typeface="+mn-cs"/>
            </a:rPr>
            <a:t>103AsSi </a:t>
          </a:r>
          <a:r>
            <a:rPr lang="en-US" sz="1100" b="0">
              <a:effectLst/>
              <a:latin typeface="+mn-lt"/>
              <a:ea typeface="+mn-ea"/>
              <a:cs typeface="+mn-cs"/>
            </a:rPr>
            <a:t>RAW intensities</a:t>
          </a:r>
          <a:endParaRPr lang="en-US" sz="1100" b="0"/>
        </a:p>
      </cdr:txBody>
    </cdr:sp>
  </cdr:relSizeAnchor>
  <cdr:relSizeAnchor xmlns:cdr="http://schemas.openxmlformats.org/drawingml/2006/chartDrawing">
    <cdr:from>
      <cdr:x>0.00587</cdr:x>
      <cdr:y>0.00809</cdr:y>
    </cdr:from>
    <cdr:to>
      <cdr:x>0.28477</cdr:x>
      <cdr:y>0.05094</cdr:y>
    </cdr:to>
    <cdr:sp macro="" textlink="">
      <cdr:nvSpPr>
        <cdr:cNvPr id="13"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710F049D-F64D-41B6-B506-1456C59196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0.32726</cdr:x>
      <cdr:y>0.10118</cdr:y>
    </cdr:from>
    <cdr:to>
      <cdr:x>0.43289</cdr:x>
      <cdr:y>0.24673</cdr:y>
    </cdr:to>
    <cdr:sp macro="" textlink="">
      <cdr:nvSpPr>
        <cdr:cNvPr id="2" name="TextBox 1">
          <a:extLst xmlns:a="http://schemas.openxmlformats.org/drawingml/2006/main">
            <a:ext uri="{FF2B5EF4-FFF2-40B4-BE49-F238E27FC236}">
              <a16:creationId xmlns:a16="http://schemas.microsoft.com/office/drawing/2014/main" id="{84FF5F80-2472-4DAB-9C1F-89C1023162AF}"/>
            </a:ext>
          </a:extLst>
        </cdr:cNvPr>
        <cdr:cNvSpPr txBox="1"/>
      </cdr:nvSpPr>
      <cdr:spPr>
        <a:xfrm xmlns:a="http://schemas.openxmlformats.org/drawingml/2006/main">
          <a:off x="2832986" y="635592"/>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As Conc. from</a:t>
          </a:r>
          <a:r>
            <a:rPr lang="en-US" sz="1100" b="1">
              <a:solidFill>
                <a:srgbClr val="FF0000"/>
              </a:solidFill>
            </a:rPr>
            <a:t> 75As </a:t>
          </a:r>
          <a:r>
            <a:rPr lang="en-US" sz="1100"/>
            <a:t>or </a:t>
          </a:r>
          <a:r>
            <a:rPr lang="en-US" sz="1100" b="1"/>
            <a:t>103AsSi</a:t>
          </a:r>
        </a:p>
        <a:p xmlns:a="http://schemas.openxmlformats.org/drawingml/2006/main">
          <a:r>
            <a:rPr lang="en-US" sz="1100"/>
            <a:t>Relative Sensitivity</a:t>
          </a:r>
          <a:r>
            <a:rPr lang="en-US" sz="1100" baseline="0"/>
            <a:t> Factor</a:t>
          </a:r>
          <a:endParaRPr lang="en-US" sz="1100"/>
        </a:p>
      </cdr:txBody>
    </cdr:sp>
  </cdr:relSizeAnchor>
  <cdr:relSizeAnchor xmlns:cdr="http://schemas.openxmlformats.org/drawingml/2006/chartDrawing">
    <cdr:from>
      <cdr:x>0.35592</cdr:x>
      <cdr:y>0.2803</cdr:y>
    </cdr:from>
    <cdr:to>
      <cdr:x>0.46155</cdr:x>
      <cdr:y>0.42586</cdr:y>
    </cdr:to>
    <cdr:sp macro="" textlink="">
      <cdr:nvSpPr>
        <cdr:cNvPr id="3" name="TextBox 1">
          <a:extLst xmlns:a="http://schemas.openxmlformats.org/drawingml/2006/main">
            <a:ext uri="{FF2B5EF4-FFF2-40B4-BE49-F238E27FC236}">
              <a16:creationId xmlns:a16="http://schemas.microsoft.com/office/drawing/2014/main" id="{15A82F10-1C58-4E75-8CE3-E7AD8E9CED05}"/>
            </a:ext>
          </a:extLst>
        </cdr:cNvPr>
        <cdr:cNvSpPr txBox="1"/>
      </cdr:nvSpPr>
      <cdr:spPr>
        <a:xfrm xmlns:a="http://schemas.openxmlformats.org/drawingml/2006/main">
          <a:off x="3081079" y="1760871"/>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As Conc. from</a:t>
          </a:r>
          <a:r>
            <a:rPr lang="en-US" sz="1100" b="1">
              <a:effectLst/>
              <a:latin typeface="+mn-lt"/>
              <a:ea typeface="+mn-ea"/>
              <a:cs typeface="+mn-cs"/>
            </a:rPr>
            <a:t> </a:t>
          </a:r>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or </a:t>
          </a:r>
          <a:r>
            <a:rPr lang="en-US" sz="1100" b="1">
              <a:effectLst/>
              <a:latin typeface="+mn-lt"/>
              <a:ea typeface="+mn-ea"/>
              <a:cs typeface="+mn-cs"/>
            </a:rPr>
            <a:t>103AsSi</a:t>
          </a:r>
          <a:endParaRPr lang="en-US" sz="1100"/>
        </a:p>
        <a:p xmlns:a="http://schemas.openxmlformats.org/drawingml/2006/main">
          <a:r>
            <a:rPr lang="en-US" sz="1100"/>
            <a:t>Sensitivity</a:t>
          </a:r>
          <a:r>
            <a:rPr lang="en-US" sz="1100" baseline="0"/>
            <a:t> Factor</a:t>
          </a:r>
          <a:endParaRPr lang="en-US" sz="1100"/>
        </a:p>
      </cdr:txBody>
    </cdr:sp>
  </cdr:relSizeAnchor>
  <cdr:relSizeAnchor xmlns:cdr="http://schemas.openxmlformats.org/drawingml/2006/chartDrawing">
    <cdr:from>
      <cdr:x>0.25971</cdr:x>
      <cdr:y>0.11951</cdr:y>
    </cdr:from>
    <cdr:to>
      <cdr:x>0.27738</cdr:x>
      <cdr:y>0.18195</cdr:y>
    </cdr:to>
    <cdr:sp macro="" textlink="">
      <cdr:nvSpPr>
        <cdr:cNvPr id="4" name="Arc 3">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128580" y="870392"/>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0.26278</cdr:x>
      <cdr:y>0.21119</cdr:y>
    </cdr:from>
    <cdr:to>
      <cdr:x>0.28045</cdr:x>
      <cdr:y>0.27362</cdr:y>
    </cdr:to>
    <cdr:sp macro="" textlink="">
      <cdr:nvSpPr>
        <cdr:cNvPr id="5" name="Arc 4">
          <a:extLst xmlns:a="http://schemas.openxmlformats.org/drawingml/2006/main">
            <a:ext uri="{FF2B5EF4-FFF2-40B4-BE49-F238E27FC236}">
              <a16:creationId xmlns:a16="http://schemas.microsoft.com/office/drawing/2014/main" id="{1455B212-B9B8-402C-A571-5C70F171F879}"/>
            </a:ext>
          </a:extLst>
        </cdr:cNvPr>
        <cdr:cNvSpPr/>
      </cdr:nvSpPr>
      <cdr:spPr>
        <a:xfrm xmlns:a="http://schemas.openxmlformats.org/drawingml/2006/main" rot="16200000" flipV="1">
          <a:off x="2155161" y="1446323"/>
          <a:ext cx="392222" cy="152990"/>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0.27608</cdr:x>
      <cdr:y>0.12656</cdr:y>
    </cdr:from>
    <cdr:to>
      <cdr:x>0.32958</cdr:x>
      <cdr:y>0.12976</cdr:y>
    </cdr:to>
    <cdr:cxnSp macro="">
      <cdr:nvCxnSpPr>
        <cdr:cNvPr id="6" name="Straight Arrow Connector 5">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a:off x="2389963" y="795079"/>
          <a:ext cx="463107" cy="2008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0.28018</cdr:x>
      <cdr:y>0.24081</cdr:y>
    </cdr:from>
    <cdr:to>
      <cdr:x>0.36233</cdr:x>
      <cdr:y>0.30324</cdr:y>
    </cdr:to>
    <cdr:cxnSp macro="">
      <cdr:nvCxnSpPr>
        <cdr:cNvPr id="8" name="Straight Arrow Connector 7">
          <a:extLst xmlns:a="http://schemas.openxmlformats.org/drawingml/2006/main">
            <a:ext uri="{FF2B5EF4-FFF2-40B4-BE49-F238E27FC236}">
              <a16:creationId xmlns:a16="http://schemas.microsoft.com/office/drawing/2014/main" id="{060D9908-2FC5-40D3-B6BB-F46179DDA129}"/>
            </a:ext>
          </a:extLst>
        </cdr:cNvPr>
        <cdr:cNvCxnSpPr/>
      </cdr:nvCxnSpPr>
      <cdr:spPr>
        <a:xfrm xmlns:a="http://schemas.openxmlformats.org/drawingml/2006/main">
          <a:off x="2425405" y="1512777"/>
          <a:ext cx="711200" cy="39222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0.28734</cdr:x>
      <cdr:y>0.70625</cdr:y>
    </cdr:from>
    <cdr:to>
      <cdr:x>0.33761</cdr:x>
      <cdr:y>0.73318</cdr:y>
    </cdr:to>
    <cdr:sp macro="" textlink="">
      <cdr:nvSpPr>
        <cdr:cNvPr id="11" name="Arc 10">
          <a:extLst xmlns:a="http://schemas.openxmlformats.org/drawingml/2006/main">
            <a:ext uri="{FF2B5EF4-FFF2-40B4-BE49-F238E27FC236}">
              <a16:creationId xmlns:a16="http://schemas.microsoft.com/office/drawing/2014/main" id="{E87590B5-7B33-42A8-B135-0B51179D3720}"/>
            </a:ext>
          </a:extLst>
        </cdr:cNvPr>
        <cdr:cNvSpPr/>
      </cdr:nvSpPr>
      <cdr:spPr>
        <a:xfrm xmlns:a="http://schemas.openxmlformats.org/drawingml/2006/main" rot="19013666" flipV="1">
          <a:off x="2487428" y="4436731"/>
          <a:ext cx="435177" cy="169157"/>
        </a:xfrm>
        <a:prstGeom xmlns:a="http://schemas.openxmlformats.org/drawingml/2006/main" prst="arc">
          <a:avLst>
            <a:gd name="adj1" fmla="val 9145382"/>
            <a:gd name="adj2" fmla="val 1733592"/>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0.32931</cdr:x>
      <cdr:y>0.71048</cdr:y>
    </cdr:from>
    <cdr:to>
      <cdr:x>0.36438</cdr:x>
      <cdr:y>0.7165</cdr:y>
    </cdr:to>
    <cdr:cxnSp macro="">
      <cdr:nvCxnSpPr>
        <cdr:cNvPr id="12" name="Straight Arrow Connector 11">
          <a:extLst xmlns:a="http://schemas.openxmlformats.org/drawingml/2006/main">
            <a:ext uri="{FF2B5EF4-FFF2-40B4-BE49-F238E27FC236}">
              <a16:creationId xmlns:a16="http://schemas.microsoft.com/office/drawing/2014/main" id="{465F83BB-E3F1-4EBD-AA00-4B729090A83E}"/>
            </a:ext>
          </a:extLst>
        </cdr:cNvPr>
        <cdr:cNvCxnSpPr/>
      </cdr:nvCxnSpPr>
      <cdr:spPr>
        <a:xfrm xmlns:a="http://schemas.openxmlformats.org/drawingml/2006/main">
          <a:off x="2850707" y="4463311"/>
          <a:ext cx="303619" cy="3780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0.35797</cdr:x>
      <cdr:y>0.70484</cdr:y>
    </cdr:from>
    <cdr:to>
      <cdr:x>0.4636</cdr:x>
      <cdr:y>0.8504</cdr:y>
    </cdr:to>
    <cdr:sp macro="" textlink="">
      <cdr:nvSpPr>
        <cdr:cNvPr id="13" name="TextBox 1">
          <a:extLst xmlns:a="http://schemas.openxmlformats.org/drawingml/2006/main">
            <a:ext uri="{FF2B5EF4-FFF2-40B4-BE49-F238E27FC236}">
              <a16:creationId xmlns:a16="http://schemas.microsoft.com/office/drawing/2014/main" id="{461F0790-4D14-4946-902C-AE4A493B27AF}"/>
            </a:ext>
          </a:extLst>
        </cdr:cNvPr>
        <cdr:cNvSpPr txBox="1"/>
      </cdr:nvSpPr>
      <cdr:spPr>
        <a:xfrm xmlns:a="http://schemas.openxmlformats.org/drawingml/2006/main">
          <a:off x="3098800" y="4427870"/>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0000"/>
              </a:solidFill>
              <a:effectLst/>
              <a:latin typeface="+mn-lt"/>
              <a:ea typeface="+mn-ea"/>
              <a:cs typeface="+mn-cs"/>
            </a:rPr>
            <a:t>75As</a:t>
          </a:r>
          <a:r>
            <a:rPr lang="en-US" sz="1100" b="1">
              <a:effectLst/>
              <a:latin typeface="+mn-lt"/>
              <a:ea typeface="+mn-ea"/>
              <a:cs typeface="+mn-cs"/>
            </a:rPr>
            <a:t> </a:t>
          </a:r>
          <a:r>
            <a:rPr lang="en-US" sz="1100">
              <a:effectLst/>
              <a:latin typeface="+mn-lt"/>
              <a:ea typeface="+mn-ea"/>
              <a:cs typeface="+mn-cs"/>
            </a:rPr>
            <a:t>and </a:t>
          </a:r>
          <a:r>
            <a:rPr lang="en-US" sz="1100" b="1">
              <a:effectLst/>
              <a:latin typeface="+mn-lt"/>
              <a:ea typeface="+mn-ea"/>
              <a:cs typeface="+mn-cs"/>
            </a:rPr>
            <a:t>103AsSi </a:t>
          </a:r>
          <a:r>
            <a:rPr lang="en-US" sz="1100" b="0">
              <a:effectLst/>
              <a:latin typeface="+mn-lt"/>
              <a:ea typeface="+mn-ea"/>
              <a:cs typeface="+mn-cs"/>
            </a:rPr>
            <a:t>RAW intensities</a:t>
          </a:r>
          <a:endParaRPr lang="en-US" sz="1100" b="0"/>
        </a:p>
      </cdr:txBody>
    </cdr:sp>
  </cdr:relSizeAnchor>
  <cdr:relSizeAnchor xmlns:cdr="http://schemas.openxmlformats.org/drawingml/2006/chartDrawing">
    <cdr:from>
      <cdr:x>0.00587</cdr:x>
      <cdr:y>0.00809</cdr:y>
    </cdr:from>
    <cdr:to>
      <cdr:x>0.28477</cdr:x>
      <cdr:y>0.05094</cdr:y>
    </cdr:to>
    <cdr:sp macro="" textlink="">
      <cdr:nvSpPr>
        <cdr:cNvPr id="14"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6A7FE104-F86C-451D-A799-2EE0014D47C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0.00587</cdr:x>
      <cdr:y>0.00809</cdr:y>
    </cdr:from>
    <cdr:to>
      <cdr:x>0.28477</cdr:x>
      <cdr:y>0.05094</cdr:y>
    </cdr:to>
    <cdr:sp macro="" textlink="">
      <cdr:nvSpPr>
        <cdr:cNvPr id="2"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08A1656F-4968-45F8-ACAA-EB6475C909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79B965C4-6567-4AB4-9553-AA4A9C3C3F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180190B5-6FA6-4963-84B7-51B98D7474B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EB4657B9-8BED-4E62-89C0-6C721A42824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38F0707C-248D-405E-9CB5-EFA4D79F55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17ACCFCE-6344-4643-93C3-3C0C6F0457E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0.54323</cdr:x>
      <cdr:y>0.11387</cdr:y>
    </cdr:from>
    <cdr:to>
      <cdr:x>0.61842</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44" y="715335"/>
          <a:ext cx="65094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a:t>
          </a:r>
        </a:p>
        <a:p xmlns:a="http://schemas.openxmlformats.org/drawingml/2006/main">
          <a:r>
            <a:rPr lang="en-US" sz="2000" b="1">
              <a:solidFill>
                <a:srgbClr val="00B050"/>
              </a:solidFill>
            </a:rPr>
            <a:t>As-2</a:t>
          </a:r>
        </a:p>
        <a:p xmlns:a="http://schemas.openxmlformats.org/drawingml/2006/main">
          <a:r>
            <a:rPr lang="en-US" sz="2000" b="1">
              <a:solidFill>
                <a:srgbClr val="FF0000"/>
              </a:solidFill>
            </a:rPr>
            <a:t>As-3</a:t>
          </a:r>
          <a:endParaRPr lang="en-US" sz="1100" b="1">
            <a:solidFill>
              <a:srgbClr val="FF0000"/>
            </a:solidFill>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CC8C9F73-EAC7-4237-A70C-C66A8AD38F6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79742862-C28F-4B9C-AD62-E990378C5A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dr:relSizeAnchor xmlns:cdr="http://schemas.openxmlformats.org/drawingml/2006/chartDrawing">
    <cdr:from>
      <cdr:x>0.39202</cdr:x>
      <cdr:y>0.12553</cdr:y>
    </cdr:from>
    <cdr:to>
      <cdr:x>0.40942</cdr:x>
      <cdr:y>0.18759</cdr:y>
    </cdr:to>
    <cdr:sp macro="" textlink="">
      <cdr:nvSpPr>
        <cdr:cNvPr id="3" name="Arrow: Up-Down 2">
          <a:extLst xmlns:a="http://schemas.openxmlformats.org/drawingml/2006/main">
            <a:ext uri="{FF2B5EF4-FFF2-40B4-BE49-F238E27FC236}">
              <a16:creationId xmlns:a16="http://schemas.microsoft.com/office/drawing/2014/main" id="{5DFCF245-FB5E-400F-9BB5-E03FA783618F}"/>
            </a:ext>
          </a:extLst>
        </cdr:cNvPr>
        <cdr:cNvSpPr/>
      </cdr:nvSpPr>
      <cdr:spPr>
        <a:xfrm xmlns:a="http://schemas.openxmlformats.org/drawingml/2006/main">
          <a:off x="3393559" y="788581"/>
          <a:ext cx="150627" cy="389861"/>
        </a:xfrm>
        <a:prstGeom xmlns:a="http://schemas.openxmlformats.org/drawingml/2006/main" prst="upDownArrow">
          <a:avLst/>
        </a:prstGeom>
      </cdr:spPr>
      <cdr:style>
        <a:lnRef xmlns:a="http://schemas.openxmlformats.org/drawingml/2006/main" idx="2">
          <a:schemeClr val="accent5">
            <a:shade val="50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0.41528</cdr:x>
      <cdr:y>0.10964</cdr:y>
    </cdr:from>
    <cdr:to>
      <cdr:x>0.42989</cdr:x>
      <cdr:y>0.15515</cdr:y>
    </cdr:to>
    <cdr:sp macro="" textlink="">
      <cdr:nvSpPr>
        <cdr:cNvPr id="4" name="Arrow: Up-Down 3">
          <a:extLst xmlns:a="http://schemas.openxmlformats.org/drawingml/2006/main">
            <a:ext uri="{FF2B5EF4-FFF2-40B4-BE49-F238E27FC236}">
              <a16:creationId xmlns:a16="http://schemas.microsoft.com/office/drawing/2014/main" id="{C591E16C-D757-4D7C-9718-0E094D68BB67}"/>
            </a:ext>
          </a:extLst>
        </cdr:cNvPr>
        <cdr:cNvSpPr/>
      </cdr:nvSpPr>
      <cdr:spPr>
        <a:xfrm xmlns:a="http://schemas.openxmlformats.org/drawingml/2006/main">
          <a:off x="3594986" y="688754"/>
          <a:ext cx="126409" cy="285897"/>
        </a:xfrm>
        <a:prstGeom xmlns:a="http://schemas.openxmlformats.org/drawingml/2006/main" prst="upDown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0.08802</cdr:x>
      <cdr:y>0.31594</cdr:y>
    </cdr:from>
    <cdr:to>
      <cdr:x>0.19365</cdr:x>
      <cdr:y>0.4615</cdr:y>
    </cdr:to>
    <cdr:sp macro="" textlink="">
      <cdr:nvSpPr>
        <cdr:cNvPr id="5" name="TextBox 4">
          <a:extLst xmlns:a="http://schemas.openxmlformats.org/drawingml/2006/main">
            <a:ext uri="{FF2B5EF4-FFF2-40B4-BE49-F238E27FC236}">
              <a16:creationId xmlns:a16="http://schemas.microsoft.com/office/drawing/2014/main" id="{E6826E56-823F-4762-BEEC-1944CBB351F2}"/>
            </a:ext>
          </a:extLst>
        </cdr:cNvPr>
        <cdr:cNvSpPr txBox="1"/>
      </cdr:nvSpPr>
      <cdr:spPr>
        <a:xfrm xmlns:a="http://schemas.openxmlformats.org/drawingml/2006/main">
          <a:off x="762000" y="198474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Reproduciblity of As concentration between both runs on </a:t>
          </a:r>
          <a:r>
            <a:rPr lang="en-US" sz="1100">
              <a:solidFill>
                <a:srgbClr val="00B0F0"/>
              </a:solidFill>
            </a:rPr>
            <a:t>As-1</a:t>
          </a:r>
          <a:r>
            <a:rPr lang="en-US" sz="1100"/>
            <a:t> and </a:t>
          </a:r>
          <a:r>
            <a:rPr lang="en-US" sz="1100">
              <a:solidFill>
                <a:srgbClr val="00B050"/>
              </a:solidFill>
            </a:rPr>
            <a:t>As-2</a:t>
          </a:r>
          <a:r>
            <a:rPr lang="en-US" sz="1100" baseline="0"/>
            <a:t> is less good here using 75As than using 103AsSi (next tab)</a:t>
          </a:r>
          <a:endParaRPr lang="en-US" sz="1100"/>
        </a:p>
      </cdr:txBody>
    </cdr:sp>
  </cdr:relSizeAnchor>
  <cdr:relSizeAnchor xmlns:cdr="http://schemas.openxmlformats.org/drawingml/2006/chartDrawing">
    <cdr:from>
      <cdr:x>0.00587</cdr:x>
      <cdr:y>0.00809</cdr:y>
    </cdr:from>
    <cdr:to>
      <cdr:x>0.28477</cdr:x>
      <cdr:y>0.05094</cdr:y>
    </cdr:to>
    <cdr:sp macro="" textlink="">
      <cdr:nvSpPr>
        <cdr:cNvPr id="6"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B4AAF912-AFE0-43CB-B197-0621C14752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0.54323</cdr:x>
      <cdr:y>0.11387</cdr:y>
    </cdr:from>
    <cdr:to>
      <cdr:x>0.67491</cdr:x>
      <cdr:y>0.27809</cdr:y>
    </cdr:to>
    <cdr:sp macro="" textlink="">
      <cdr:nvSpPr>
        <cdr:cNvPr id="2" name="TextBox 1">
          <a:extLst xmlns:a="http://schemas.openxmlformats.org/drawingml/2006/main">
            <a:ext uri="{FF2B5EF4-FFF2-40B4-BE49-F238E27FC236}">
              <a16:creationId xmlns:a16="http://schemas.microsoft.com/office/drawing/2014/main" id="{2488FCB5-D939-498E-B53B-EDF25E19B211}"/>
            </a:ext>
          </a:extLst>
        </cdr:cNvPr>
        <cdr:cNvSpPr txBox="1"/>
      </cdr:nvSpPr>
      <cdr:spPr>
        <a:xfrm xmlns:a="http://schemas.openxmlformats.org/drawingml/2006/main">
          <a:off x="4702565" y="715339"/>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 </a:t>
          </a:r>
          <a:endParaRPr lang="en-US" sz="1100" b="1">
            <a:solidFill>
              <a:srgbClr val="FF0000"/>
            </a:solidFill>
          </a:endParaRPr>
        </a:p>
      </cdr:txBody>
    </cdr:sp>
  </cdr:relSizeAnchor>
  <cdr:relSizeAnchor xmlns:cdr="http://schemas.openxmlformats.org/drawingml/2006/chartDrawing">
    <cdr:from>
      <cdr:x>0.37127</cdr:x>
      <cdr:y>0.15195</cdr:y>
    </cdr:from>
    <cdr:to>
      <cdr:x>0.38792</cdr:x>
      <cdr:y>0.189</cdr:y>
    </cdr:to>
    <cdr:sp macro="" textlink="">
      <cdr:nvSpPr>
        <cdr:cNvPr id="3" name="Arrow: Up-Down 2">
          <a:extLst xmlns:a="http://schemas.openxmlformats.org/drawingml/2006/main">
            <a:ext uri="{FF2B5EF4-FFF2-40B4-BE49-F238E27FC236}">
              <a16:creationId xmlns:a16="http://schemas.microsoft.com/office/drawing/2014/main" id="{EF65BBE8-BF85-4AEE-BFD1-2753BB70F3A8}"/>
            </a:ext>
          </a:extLst>
        </cdr:cNvPr>
        <cdr:cNvSpPr/>
      </cdr:nvSpPr>
      <cdr:spPr>
        <a:xfrm xmlns:a="http://schemas.openxmlformats.org/drawingml/2006/main">
          <a:off x="3213988" y="954569"/>
          <a:ext cx="144130" cy="232734"/>
        </a:xfrm>
        <a:prstGeom xmlns:a="http://schemas.openxmlformats.org/drawingml/2006/main" prst="upDownArrow">
          <a:avLst/>
        </a:prstGeom>
      </cdr:spPr>
      <cdr:style>
        <a:lnRef xmlns:a="http://schemas.openxmlformats.org/drawingml/2006/main" idx="2">
          <a:schemeClr val="accent5">
            <a:shade val="50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0.40403</cdr:x>
      <cdr:y>0.13503</cdr:y>
    </cdr:from>
    <cdr:to>
      <cdr:x>0.42477</cdr:x>
      <cdr:y>0.17207</cdr:y>
    </cdr:to>
    <cdr:sp macro="" textlink="">
      <cdr:nvSpPr>
        <cdr:cNvPr id="4" name="Arrow: Up-Down 3">
          <a:extLst xmlns:a="http://schemas.openxmlformats.org/drawingml/2006/main">
            <a:ext uri="{FF2B5EF4-FFF2-40B4-BE49-F238E27FC236}">
              <a16:creationId xmlns:a16="http://schemas.microsoft.com/office/drawing/2014/main" id="{EF65BBE8-BF85-4AEE-BFD1-2753BB70F3A8}"/>
            </a:ext>
          </a:extLst>
        </cdr:cNvPr>
        <cdr:cNvSpPr/>
      </cdr:nvSpPr>
      <cdr:spPr>
        <a:xfrm xmlns:a="http://schemas.openxmlformats.org/drawingml/2006/main">
          <a:off x="3497521" y="848242"/>
          <a:ext cx="179573" cy="232735"/>
        </a:xfrm>
        <a:prstGeom xmlns:a="http://schemas.openxmlformats.org/drawingml/2006/main" prst="upDownArrow">
          <a:avLst/>
        </a:prstGeom>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0.08878</cdr:x>
      <cdr:y>0.31979</cdr:y>
    </cdr:from>
    <cdr:to>
      <cdr:x>0.1944</cdr:x>
      <cdr:y>0.46535</cdr:y>
    </cdr:to>
    <cdr:sp macro="" textlink="">
      <cdr:nvSpPr>
        <cdr:cNvPr id="5" name="TextBox 1">
          <a:extLst xmlns:a="http://schemas.openxmlformats.org/drawingml/2006/main">
            <a:ext uri="{FF2B5EF4-FFF2-40B4-BE49-F238E27FC236}">
              <a16:creationId xmlns:a16="http://schemas.microsoft.com/office/drawing/2014/main" id="{8690B4A2-D22A-4DD4-9D20-AA671168BBA4}"/>
            </a:ext>
          </a:extLst>
        </cdr:cNvPr>
        <cdr:cNvSpPr txBox="1"/>
      </cdr:nvSpPr>
      <cdr:spPr>
        <a:xfrm xmlns:a="http://schemas.openxmlformats.org/drawingml/2006/main">
          <a:off x="768497" y="2008963"/>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Reproduciblity of As concentration between both runs on </a:t>
          </a:r>
          <a:r>
            <a:rPr lang="en-US" sz="1100">
              <a:solidFill>
                <a:srgbClr val="00B0F0"/>
              </a:solidFill>
            </a:rPr>
            <a:t>As-1</a:t>
          </a:r>
          <a:r>
            <a:rPr lang="en-US" sz="1100"/>
            <a:t> and </a:t>
          </a:r>
          <a:r>
            <a:rPr lang="en-US" sz="1100">
              <a:solidFill>
                <a:srgbClr val="00B050"/>
              </a:solidFill>
            </a:rPr>
            <a:t>As-2</a:t>
          </a:r>
          <a:r>
            <a:rPr lang="en-US" sz="1100" baseline="0"/>
            <a:t> is better here using 103AsSi than using 75As (previous tab)</a:t>
          </a:r>
          <a:endParaRPr lang="en-US" sz="1100"/>
        </a:p>
      </cdr:txBody>
    </cdr:sp>
  </cdr:relSizeAnchor>
  <cdr:relSizeAnchor xmlns:cdr="http://schemas.openxmlformats.org/drawingml/2006/chartDrawing">
    <cdr:from>
      <cdr:x>0.00587</cdr:x>
      <cdr:y>0.00809</cdr:y>
    </cdr:from>
    <cdr:to>
      <cdr:x>0.28477</cdr:x>
      <cdr:y>0.05094</cdr:y>
    </cdr:to>
    <cdr:sp macro="" textlink="">
      <cdr:nvSpPr>
        <cdr:cNvPr id="6"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B48B8452-CC20-42BF-8BC2-C01A268C1D9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0.31635</cdr:x>
      <cdr:y>0.40053</cdr:y>
    </cdr:from>
    <cdr:to>
      <cdr:x>0.38644</cdr:x>
      <cdr:y>0.45877</cdr:y>
    </cdr:to>
    <cdr:sp macro="" textlink="">
      <cdr:nvSpPr>
        <cdr:cNvPr id="2" name="Arc 1">
          <a:extLst xmlns:a="http://schemas.openxmlformats.org/drawingml/2006/main">
            <a:ext uri="{FF2B5EF4-FFF2-40B4-BE49-F238E27FC236}">
              <a16:creationId xmlns:a16="http://schemas.microsoft.com/office/drawing/2014/main" id="{2F3EDB8B-45B7-4A27-9174-560DA309B050}"/>
            </a:ext>
          </a:extLst>
        </cdr:cNvPr>
        <cdr:cNvSpPr/>
      </cdr:nvSpPr>
      <cdr:spPr>
        <a:xfrm xmlns:a="http://schemas.openxmlformats.org/drawingml/2006/main" rot="2414595">
          <a:off x="2738578" y="2516165"/>
          <a:ext cx="606728" cy="365868"/>
        </a:xfrm>
        <a:prstGeom xmlns:a="http://schemas.openxmlformats.org/drawingml/2006/main" prst="arc">
          <a:avLst>
            <a:gd name="adj1" fmla="val 9048652"/>
            <a:gd name="adj2" fmla="val 3560958"/>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0.30399</cdr:x>
      <cdr:y>0.50353</cdr:y>
    </cdr:from>
    <cdr:to>
      <cdr:x>0.40962</cdr:x>
      <cdr:y>0.64908</cdr:y>
    </cdr:to>
    <cdr:sp macro="" textlink="">
      <cdr:nvSpPr>
        <cdr:cNvPr id="3" name="TextBox 2">
          <a:extLst xmlns:a="http://schemas.openxmlformats.org/drawingml/2006/main">
            <a:ext uri="{FF2B5EF4-FFF2-40B4-BE49-F238E27FC236}">
              <a16:creationId xmlns:a16="http://schemas.microsoft.com/office/drawing/2014/main" id="{11FCE494-EBEC-4A0C-A08C-897A4C4110CF}"/>
            </a:ext>
          </a:extLst>
        </cdr:cNvPr>
        <cdr:cNvSpPr txBox="1"/>
      </cdr:nvSpPr>
      <cdr:spPr>
        <a:xfrm xmlns:a="http://schemas.openxmlformats.org/drawingml/2006/main">
          <a:off x="2631558" y="316318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aseline="30000"/>
            <a:t>103</a:t>
          </a:r>
          <a:r>
            <a:rPr lang="en-US" sz="1100"/>
            <a:t>AsSi RAW Intensity</a:t>
          </a:r>
        </a:p>
      </cdr:txBody>
    </cdr:sp>
  </cdr:relSizeAnchor>
  <cdr:relSizeAnchor xmlns:cdr="http://schemas.openxmlformats.org/drawingml/2006/chartDrawing">
    <cdr:from>
      <cdr:x>0.36745</cdr:x>
      <cdr:y>0.46686</cdr:y>
    </cdr:from>
    <cdr:to>
      <cdr:x>0.3695</cdr:x>
      <cdr:y>0.50776</cdr:y>
    </cdr:to>
    <cdr:cxnSp macro="">
      <cdr:nvCxnSpPr>
        <cdr:cNvPr id="5" name="Straight Arrow Connector 4">
          <a:extLst xmlns:a="http://schemas.openxmlformats.org/drawingml/2006/main">
            <a:ext uri="{FF2B5EF4-FFF2-40B4-BE49-F238E27FC236}">
              <a16:creationId xmlns:a16="http://schemas.microsoft.com/office/drawing/2014/main" id="{6626EE12-DFDE-4834-B977-349C58D6AEF0}"/>
            </a:ext>
          </a:extLst>
        </cdr:cNvPr>
        <cdr:cNvCxnSpPr/>
      </cdr:nvCxnSpPr>
      <cdr:spPr>
        <a:xfrm xmlns:a="http://schemas.openxmlformats.org/drawingml/2006/main">
          <a:off x="3180897" y="2932844"/>
          <a:ext cx="17746" cy="256937"/>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0.2486</cdr:x>
      <cdr:y>0.27915</cdr:y>
    </cdr:from>
    <cdr:to>
      <cdr:x>0.34217</cdr:x>
      <cdr:y>0.3374</cdr:y>
    </cdr:to>
    <cdr:sp macro="" textlink="">
      <cdr:nvSpPr>
        <cdr:cNvPr id="6" name="Arc 5">
          <a:extLst xmlns:a="http://schemas.openxmlformats.org/drawingml/2006/main">
            <a:ext uri="{FF2B5EF4-FFF2-40B4-BE49-F238E27FC236}">
              <a16:creationId xmlns:a16="http://schemas.microsoft.com/office/drawing/2014/main" id="{9E7BD645-933A-4F5F-BADC-A9EF9BA398B4}"/>
            </a:ext>
          </a:extLst>
        </cdr:cNvPr>
        <cdr:cNvSpPr/>
      </cdr:nvSpPr>
      <cdr:spPr>
        <a:xfrm xmlns:a="http://schemas.openxmlformats.org/drawingml/2006/main" rot="12176870">
          <a:off x="2152051" y="1753666"/>
          <a:ext cx="809989" cy="365930"/>
        </a:xfrm>
        <a:prstGeom xmlns:a="http://schemas.openxmlformats.org/drawingml/2006/main" prst="arc">
          <a:avLst>
            <a:gd name="adj1" fmla="val 9048652"/>
            <a:gd name="adj2" fmla="val 3560958"/>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0.22108</cdr:x>
      <cdr:y>0.29582</cdr:y>
    </cdr:from>
    <cdr:to>
      <cdr:x>0.24947</cdr:x>
      <cdr:y>0.30324</cdr:y>
    </cdr:to>
    <cdr:cxnSp macro="">
      <cdr:nvCxnSpPr>
        <cdr:cNvPr id="7" name="Straight Arrow Connector 6">
          <a:extLst xmlns:a="http://schemas.openxmlformats.org/drawingml/2006/main">
            <a:ext uri="{FF2B5EF4-FFF2-40B4-BE49-F238E27FC236}">
              <a16:creationId xmlns:a16="http://schemas.microsoft.com/office/drawing/2014/main" id="{C46EECEB-2A03-415B-AACE-E08AF19F88B5}"/>
            </a:ext>
          </a:extLst>
        </cdr:cNvPr>
        <cdr:cNvCxnSpPr/>
      </cdr:nvCxnSpPr>
      <cdr:spPr>
        <a:xfrm xmlns:a="http://schemas.openxmlformats.org/drawingml/2006/main" flipH="1">
          <a:off x="1913860" y="1858335"/>
          <a:ext cx="245730" cy="4666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0.09492</cdr:x>
      <cdr:y>0.29864</cdr:y>
    </cdr:from>
    <cdr:to>
      <cdr:x>0.20055</cdr:x>
      <cdr:y>0.44419</cdr:y>
    </cdr:to>
    <cdr:sp macro="" textlink="">
      <cdr:nvSpPr>
        <cdr:cNvPr id="9" name="TextBox 1">
          <a:extLst xmlns:a="http://schemas.openxmlformats.org/drawingml/2006/main">
            <a:ext uri="{FF2B5EF4-FFF2-40B4-BE49-F238E27FC236}">
              <a16:creationId xmlns:a16="http://schemas.microsoft.com/office/drawing/2014/main" id="{F46A955D-E9D9-4BE5-A087-8D8D797126AC}"/>
            </a:ext>
          </a:extLst>
        </cdr:cNvPr>
        <cdr:cNvSpPr txBox="1"/>
      </cdr:nvSpPr>
      <cdr:spPr>
        <a:xfrm xmlns:a="http://schemas.openxmlformats.org/drawingml/2006/main">
          <a:off x="821660" y="1876056"/>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30000"/>
            <a:t>75</a:t>
          </a:r>
          <a:r>
            <a:rPr lang="en-US" sz="1100"/>
            <a:t>As RAW Intensity</a:t>
          </a:r>
        </a:p>
      </cdr:txBody>
    </cdr:sp>
  </cdr:relSizeAnchor>
  <cdr:relSizeAnchor xmlns:cdr="http://schemas.openxmlformats.org/drawingml/2006/chartDrawing">
    <cdr:from>
      <cdr:x>0.53838</cdr:x>
      <cdr:y>0.15938</cdr:y>
    </cdr:from>
    <cdr:to>
      <cdr:x>0.67006</cdr:x>
      <cdr:y>0.3236</cdr:y>
    </cdr:to>
    <cdr:sp macro="" textlink="">
      <cdr:nvSpPr>
        <cdr:cNvPr id="10" name="TextBox 9">
          <a:extLst xmlns:a="http://schemas.openxmlformats.org/drawingml/2006/main">
            <a:ext uri="{FF2B5EF4-FFF2-40B4-BE49-F238E27FC236}">
              <a16:creationId xmlns:a16="http://schemas.microsoft.com/office/drawing/2014/main" id="{60470BE3-8D97-4A8A-AA05-0F81949D0835}"/>
            </a:ext>
          </a:extLst>
        </cdr:cNvPr>
        <cdr:cNvSpPr txBox="1"/>
      </cdr:nvSpPr>
      <cdr:spPr>
        <a:xfrm xmlns:a="http://schemas.openxmlformats.org/drawingml/2006/main">
          <a:off x="4660605" y="1001233"/>
          <a:ext cx="1139927" cy="1031629"/>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none" rtlCol="0">
          <a:spAutoFit/>
        </a:bodyPr>
        <a:lstStyle xmlns:a="http://schemas.openxmlformats.org/drawingml/2006/main"/>
        <a:p xmlns:a="http://schemas.openxmlformats.org/drawingml/2006/main">
          <a:r>
            <a:rPr lang="en-US" sz="2000" b="1">
              <a:solidFill>
                <a:srgbClr val="00B0F0"/>
              </a:solidFill>
            </a:rPr>
            <a:t>As-1 (2X)</a:t>
          </a:r>
        </a:p>
        <a:p xmlns:a="http://schemas.openxmlformats.org/drawingml/2006/main">
          <a:r>
            <a:rPr lang="en-US" sz="2000" b="1">
              <a:solidFill>
                <a:srgbClr val="00B050"/>
              </a:solidFill>
            </a:rPr>
            <a:t>As-2 (2X)</a:t>
          </a:r>
        </a:p>
        <a:p xmlns:a="http://schemas.openxmlformats.org/drawingml/2006/main">
          <a:r>
            <a:rPr lang="en-US" sz="2000" b="1">
              <a:solidFill>
                <a:srgbClr val="FF0000"/>
              </a:solidFill>
            </a:rPr>
            <a:t>As-3</a:t>
          </a:r>
          <a:endParaRPr lang="en-US" sz="1100" b="1">
            <a:solidFill>
              <a:srgbClr val="FF0000"/>
            </a:solidFill>
          </a:endParaRPr>
        </a:p>
      </cdr:txBody>
    </cdr:sp>
  </cdr:relSizeAnchor>
  <cdr:relSizeAnchor xmlns:cdr="http://schemas.openxmlformats.org/drawingml/2006/chartDrawing">
    <cdr:from>
      <cdr:x>0.00587</cdr:x>
      <cdr:y>0.00809</cdr:y>
    </cdr:from>
    <cdr:to>
      <cdr:x>0.28477</cdr:x>
      <cdr:y>0.05094</cdr:y>
    </cdr:to>
    <cdr:sp macro="" textlink="">
      <cdr:nvSpPr>
        <cdr:cNvPr id="11" name="TextBox 1">
          <a:extLst xmlns:a="http://schemas.openxmlformats.org/drawingml/2006/main">
            <a:ext uri="{FF2B5EF4-FFF2-40B4-BE49-F238E27FC236}">
              <a16:creationId xmlns:a16="http://schemas.microsoft.com/office/drawing/2014/main" id="{650FB6BF-53DE-4598-B999-FBAA68DB1AFD}"/>
            </a:ext>
          </a:extLst>
        </cdr:cNvPr>
        <cdr:cNvSpPr txBox="1"/>
      </cdr:nvSpPr>
      <cdr:spPr>
        <a:xfrm xmlns:a="http://schemas.openxmlformats.org/drawingml/2006/main">
          <a:off x="50800" y="50800"/>
          <a:ext cx="2414358" cy="269230"/>
        </a:xfrm>
        <a:prstGeom xmlns:a="http://schemas.openxmlformats.org/drawingml/2006/main" prst="rect">
          <a:avLst/>
        </a:prstGeom>
      </cdr:spPr>
      <cdr:style>
        <a:lnRef xmlns:a="http://schemas.openxmlformats.org/drawingml/2006/main" idx="0">
          <a:schemeClr val="accent6"/>
        </a:lnRef>
        <a:fillRef xmlns:a="http://schemas.openxmlformats.org/drawingml/2006/main" idx="3">
          <a:schemeClr val="accent6"/>
        </a:fillRef>
        <a:effectRef xmlns:a="http://schemas.openxmlformats.org/drawingml/2006/main" idx="3">
          <a:schemeClr val="accent6"/>
        </a:effectRef>
        <a:fontRef xmlns:a="http://schemas.openxmlformats.org/drawingml/2006/main" idx="minor">
          <a:schemeClr val="lt1"/>
        </a:fontRef>
      </cdr:style>
      <cdr:txBody>
        <a:bodyPr xmlns:a="http://schemas.openxmlformats.org/drawingml/2006/main" wrap="square" rtlCol="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a:solidFill>
                <a:sysClr val="window" lastClr="FFFFFF"/>
              </a:solidFill>
            </a:rPr>
            <a:t>Please refer to "Comments &amp; Info" tab</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4ED3D1F7-06D8-4A8D-A0DB-DC1C501911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astien.Douhard@imec.be" TargetMode="External"/><Relationship Id="rId1" Type="http://schemas.openxmlformats.org/officeDocument/2006/relationships/hyperlink" Target="http://imecwww.imec.be/~wwwspdt/mca/Info_SIMS.ht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tabSelected="1" zoomScale="85" zoomScaleNormal="85"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AB32"/>
  <sheetViews>
    <sheetView zoomScaleNormal="100" workbookViewId="0">
      <selection activeCell="F20" sqref="F20"/>
    </sheetView>
  </sheetViews>
  <sheetFormatPr defaultRowHeight="14.4" x14ac:dyDescent="0.3"/>
  <cols>
    <col min="1" max="1" width="3.44140625" customWidth="1"/>
    <col min="2" max="2" width="33.109375" customWidth="1"/>
    <col min="3" max="3" width="12.44140625" customWidth="1"/>
    <col min="16" max="16" width="3" customWidth="1"/>
    <col min="17" max="17" width="2.6640625" customWidth="1"/>
    <col min="18" max="18" width="3.109375" customWidth="1"/>
    <col min="19" max="19" width="6.5546875" customWidth="1"/>
  </cols>
  <sheetData>
    <row r="1" spans="1:28" ht="3" customHeight="1" x14ac:dyDescent="0.3">
      <c r="A1" s="1"/>
      <c r="B1" s="57" t="s">
        <v>0</v>
      </c>
      <c r="C1" s="57"/>
      <c r="D1" s="2"/>
      <c r="E1" s="2"/>
      <c r="F1" s="2"/>
      <c r="G1" s="2"/>
      <c r="H1" s="2"/>
      <c r="I1" s="2"/>
      <c r="J1" s="2"/>
      <c r="K1" s="2"/>
      <c r="L1" s="2"/>
      <c r="M1" s="2"/>
      <c r="N1" s="2"/>
      <c r="O1" s="2"/>
      <c r="P1" s="2"/>
      <c r="Q1" s="2"/>
      <c r="R1" s="1"/>
      <c r="S1" s="1"/>
      <c r="T1" s="1"/>
      <c r="U1" s="1"/>
      <c r="V1" s="1"/>
      <c r="W1" s="1"/>
      <c r="X1" s="1"/>
      <c r="Y1" s="1"/>
      <c r="Z1" s="1"/>
      <c r="AA1" s="1"/>
      <c r="AB1" s="1"/>
    </row>
    <row r="2" spans="1:28" ht="15" thickBot="1" x14ac:dyDescent="0.35">
      <c r="A2" s="1"/>
      <c r="B2" s="88"/>
      <c r="C2" s="88"/>
      <c r="D2" s="1"/>
      <c r="E2" s="1"/>
      <c r="F2" s="1"/>
      <c r="G2" s="1"/>
      <c r="H2" s="1"/>
      <c r="I2" s="1"/>
      <c r="J2" s="1"/>
      <c r="K2" s="1"/>
      <c r="L2" s="58" t="s">
        <v>1</v>
      </c>
      <c r="M2" s="58"/>
      <c r="N2" s="58"/>
      <c r="O2" s="58"/>
      <c r="P2" s="1"/>
      <c r="Q2" s="1"/>
      <c r="R2" s="1"/>
      <c r="S2" s="1"/>
      <c r="T2" s="1"/>
      <c r="U2" s="1"/>
      <c r="V2" s="1"/>
      <c r="W2" s="1"/>
      <c r="X2" s="1"/>
      <c r="Y2" s="1"/>
      <c r="Z2" s="1"/>
      <c r="AA2" s="1"/>
      <c r="AB2" s="1"/>
    </row>
    <row r="3" spans="1:28" x14ac:dyDescent="0.3">
      <c r="A3" s="1"/>
      <c r="B3" s="3" t="s">
        <v>2</v>
      </c>
      <c r="C3" s="4" t="s">
        <v>3</v>
      </c>
      <c r="D3" s="2"/>
      <c r="E3" s="5"/>
      <c r="F3" s="2"/>
      <c r="G3" s="2"/>
      <c r="H3" s="2"/>
      <c r="I3" s="2"/>
      <c r="J3" s="2"/>
      <c r="K3" s="2"/>
      <c r="L3" s="59" t="s">
        <v>4</v>
      </c>
      <c r="M3" s="59"/>
      <c r="N3" s="60" t="s">
        <v>5</v>
      </c>
      <c r="O3" s="60"/>
      <c r="P3" s="1"/>
      <c r="Q3" s="1"/>
      <c r="R3" s="1"/>
      <c r="S3" s="1"/>
      <c r="T3" s="1"/>
      <c r="U3" s="1"/>
      <c r="V3" s="1"/>
      <c r="W3" s="1"/>
      <c r="X3" s="1"/>
      <c r="Y3" s="1"/>
      <c r="Z3" s="1"/>
      <c r="AA3" s="1"/>
      <c r="AB3" s="1"/>
    </row>
    <row r="4" spans="1:28" ht="16.2" x14ac:dyDescent="0.3">
      <c r="A4" s="1"/>
      <c r="B4" s="6" t="s">
        <v>6</v>
      </c>
      <c r="C4" s="7" t="s">
        <v>202</v>
      </c>
      <c r="D4" s="2"/>
      <c r="E4" s="2"/>
      <c r="F4" s="2"/>
      <c r="G4" s="2"/>
      <c r="H4" s="2"/>
      <c r="I4" s="2"/>
      <c r="J4" s="2"/>
      <c r="K4" s="2"/>
      <c r="L4" s="59" t="s">
        <v>7</v>
      </c>
      <c r="M4" s="59"/>
      <c r="N4" s="60"/>
      <c r="O4" s="60"/>
      <c r="P4" s="1"/>
      <c r="Q4" s="1"/>
      <c r="R4" s="1"/>
      <c r="S4" s="1"/>
      <c r="T4" s="1"/>
      <c r="U4" s="1"/>
      <c r="V4" s="1"/>
      <c r="W4" s="1"/>
      <c r="X4" s="1"/>
      <c r="Y4" s="1"/>
      <c r="Z4" s="1"/>
      <c r="AA4" s="1"/>
      <c r="AB4" s="1"/>
    </row>
    <row r="5" spans="1:28" x14ac:dyDescent="0.3">
      <c r="A5" s="1"/>
      <c r="B5" s="6" t="s">
        <v>8</v>
      </c>
      <c r="C5" s="7" t="s">
        <v>203</v>
      </c>
      <c r="D5" s="2"/>
      <c r="E5" s="68"/>
      <c r="F5" s="68"/>
      <c r="G5" s="68"/>
      <c r="H5" s="68"/>
      <c r="I5" s="68"/>
      <c r="J5" s="68"/>
      <c r="K5" s="68"/>
      <c r="L5" s="68"/>
      <c r="M5" s="68"/>
      <c r="N5" s="68"/>
      <c r="O5" s="68"/>
      <c r="P5" s="68"/>
      <c r="Q5" s="2"/>
      <c r="R5" s="1"/>
      <c r="S5" s="1"/>
      <c r="T5" s="1"/>
      <c r="U5" s="1"/>
      <c r="V5" s="1"/>
      <c r="W5" s="1"/>
      <c r="X5" s="1"/>
      <c r="Y5" s="1"/>
      <c r="Z5" s="1"/>
      <c r="AA5" s="1"/>
      <c r="AB5" s="1"/>
    </row>
    <row r="6" spans="1:28" ht="15" thickBot="1" x14ac:dyDescent="0.35">
      <c r="A6" s="1"/>
      <c r="B6" s="8" t="s">
        <v>209</v>
      </c>
      <c r="C6" s="84" t="s">
        <v>210</v>
      </c>
      <c r="D6" s="2"/>
      <c r="E6" s="43"/>
      <c r="F6" s="43"/>
      <c r="G6" s="43"/>
      <c r="H6" s="43"/>
      <c r="I6" s="43"/>
      <c r="J6" s="43"/>
      <c r="K6" s="43"/>
      <c r="L6" s="43"/>
      <c r="M6" s="43"/>
      <c r="N6" s="43"/>
      <c r="O6" s="43"/>
      <c r="P6" s="43"/>
      <c r="Q6" s="2"/>
      <c r="R6" s="1"/>
      <c r="S6" s="1"/>
      <c r="T6" s="1"/>
      <c r="U6" s="1"/>
      <c r="V6" s="1"/>
      <c r="W6" s="1"/>
      <c r="X6" s="1"/>
      <c r="Y6" s="1"/>
      <c r="Z6" s="1"/>
      <c r="AA6" s="1"/>
      <c r="AB6" s="1"/>
    </row>
    <row r="7" spans="1:28" ht="4.2" customHeight="1" x14ac:dyDescent="0.3">
      <c r="A7" s="1"/>
      <c r="B7" s="1"/>
      <c r="C7" s="1"/>
      <c r="D7" s="1"/>
      <c r="E7" s="69"/>
      <c r="F7" s="69"/>
      <c r="G7" s="69"/>
      <c r="H7" s="69"/>
      <c r="I7" s="70"/>
      <c r="J7" s="70"/>
      <c r="K7" s="70"/>
      <c r="L7" s="70"/>
      <c r="M7" s="70"/>
      <c r="N7" s="70"/>
      <c r="O7" s="70"/>
      <c r="P7" s="70"/>
      <c r="Q7" s="1"/>
      <c r="R7" s="1"/>
      <c r="S7" s="1"/>
      <c r="T7" s="1"/>
      <c r="U7" s="1"/>
      <c r="V7" s="1"/>
      <c r="W7" s="1"/>
      <c r="X7" s="1"/>
      <c r="Y7" s="1"/>
      <c r="Z7" s="1"/>
      <c r="AA7" s="1"/>
      <c r="AB7" s="1"/>
    </row>
    <row r="8" spans="1:28" ht="16.8" customHeight="1" thickBot="1" x14ac:dyDescent="0.35">
      <c r="A8" s="1"/>
      <c r="B8" s="9" t="s">
        <v>9</v>
      </c>
      <c r="C8" s="1"/>
      <c r="D8" s="1"/>
      <c r="E8" s="1"/>
      <c r="F8" s="1"/>
      <c r="G8" s="1"/>
      <c r="H8" s="1"/>
      <c r="I8" s="1"/>
      <c r="J8" s="1"/>
      <c r="K8" s="1"/>
      <c r="L8" s="1"/>
      <c r="M8" s="1"/>
      <c r="N8" s="1"/>
      <c r="O8" s="1"/>
      <c r="P8" s="1"/>
      <c r="Q8" s="1"/>
      <c r="R8" s="1"/>
      <c r="S8" s="1"/>
      <c r="T8" s="1"/>
      <c r="U8" s="1"/>
      <c r="V8" s="1"/>
      <c r="W8" s="1"/>
      <c r="X8" s="1"/>
      <c r="Y8" s="1"/>
      <c r="Z8" s="1"/>
      <c r="AA8" s="1"/>
      <c r="AB8" s="1"/>
    </row>
    <row r="9" spans="1:28" ht="18" customHeight="1" x14ac:dyDescent="0.3">
      <c r="A9" s="1"/>
      <c r="B9" s="62" t="s">
        <v>10</v>
      </c>
      <c r="C9" s="64" t="s">
        <v>204</v>
      </c>
      <c r="D9" s="64"/>
      <c r="E9" s="64"/>
      <c r="F9" s="64"/>
      <c r="G9" s="64"/>
      <c r="H9" s="64"/>
      <c r="I9" s="64"/>
      <c r="J9" s="64"/>
      <c r="K9" s="64"/>
      <c r="L9" s="64"/>
      <c r="M9" s="64"/>
      <c r="N9" s="64"/>
      <c r="O9" s="65"/>
      <c r="P9" s="1"/>
      <c r="Q9" s="1"/>
      <c r="R9" s="1"/>
      <c r="S9" s="1"/>
      <c r="T9" s="1"/>
      <c r="U9" s="1"/>
      <c r="V9" s="1"/>
      <c r="W9" s="1"/>
      <c r="X9" s="1"/>
      <c r="Y9" s="1"/>
      <c r="Z9" s="1"/>
      <c r="AA9" s="1"/>
      <c r="AB9" s="1"/>
    </row>
    <row r="10" spans="1:28" ht="82.2" customHeight="1" thickBot="1" x14ac:dyDescent="0.35">
      <c r="A10" s="1"/>
      <c r="B10" s="63"/>
      <c r="C10" s="85" t="s">
        <v>208</v>
      </c>
      <c r="D10" s="66"/>
      <c r="E10" s="66"/>
      <c r="F10" s="66"/>
      <c r="G10" s="66"/>
      <c r="H10" s="66"/>
      <c r="I10" s="66"/>
      <c r="J10" s="66"/>
      <c r="K10" s="66"/>
      <c r="L10" s="66"/>
      <c r="M10" s="66"/>
      <c r="N10" s="66"/>
      <c r="O10" s="67"/>
      <c r="P10" s="1"/>
      <c r="Q10" s="1"/>
      <c r="R10" s="1"/>
      <c r="S10" s="61"/>
      <c r="T10" s="61"/>
      <c r="U10" s="61"/>
      <c r="V10" s="61"/>
      <c r="W10" s="61"/>
      <c r="X10" s="61"/>
      <c r="Y10" s="61"/>
      <c r="Z10" s="61"/>
      <c r="AA10" s="61"/>
      <c r="AB10" s="1"/>
    </row>
    <row r="11" spans="1:28" ht="96.6" customHeight="1" x14ac:dyDescent="0.3">
      <c r="A11" s="1"/>
      <c r="B11" s="62" t="s">
        <v>11</v>
      </c>
      <c r="C11" s="64" t="s">
        <v>205</v>
      </c>
      <c r="D11" s="64"/>
      <c r="E11" s="64"/>
      <c r="F11" s="64"/>
      <c r="G11" s="64"/>
      <c r="H11" s="64"/>
      <c r="I11" s="64"/>
      <c r="J11" s="64"/>
      <c r="K11" s="64"/>
      <c r="L11" s="64"/>
      <c r="M11" s="64"/>
      <c r="N11" s="64"/>
      <c r="O11" s="65"/>
      <c r="P11" s="1"/>
      <c r="Q11" s="1"/>
      <c r="R11" s="1"/>
      <c r="S11" s="61"/>
      <c r="T11" s="61"/>
      <c r="U11" s="61"/>
      <c r="V11" s="61"/>
      <c r="W11" s="61"/>
      <c r="X11" s="61"/>
      <c r="Y11" s="61"/>
      <c r="Z11" s="61"/>
      <c r="AA11" s="61"/>
      <c r="AB11" s="1"/>
    </row>
    <row r="12" spans="1:28" ht="4.2" customHeight="1" thickBot="1" x14ac:dyDescent="0.35">
      <c r="A12" s="1"/>
      <c r="B12" s="63"/>
      <c r="C12" s="66"/>
      <c r="D12" s="66"/>
      <c r="E12" s="66"/>
      <c r="F12" s="66"/>
      <c r="G12" s="66"/>
      <c r="H12" s="66"/>
      <c r="I12" s="66"/>
      <c r="J12" s="66"/>
      <c r="K12" s="66"/>
      <c r="L12" s="66"/>
      <c r="M12" s="66"/>
      <c r="N12" s="66"/>
      <c r="O12" s="67"/>
      <c r="P12" s="1"/>
      <c r="Q12" s="1"/>
      <c r="R12" s="1"/>
      <c r="S12" s="10"/>
      <c r="T12" s="10"/>
      <c r="U12" s="10"/>
      <c r="V12" s="10"/>
      <c r="W12" s="10"/>
      <c r="X12" s="10"/>
      <c r="Y12" s="10"/>
      <c r="Z12" s="10"/>
      <c r="AA12" s="10"/>
      <c r="AB12" s="1"/>
    </row>
    <row r="13" spans="1:28" ht="218.4" customHeight="1" x14ac:dyDescent="0.3">
      <c r="A13" s="1"/>
      <c r="B13" s="62" t="s">
        <v>12</v>
      </c>
      <c r="C13" s="64" t="s">
        <v>206</v>
      </c>
      <c r="D13" s="64"/>
      <c r="E13" s="64"/>
      <c r="F13" s="64"/>
      <c r="G13" s="64"/>
      <c r="H13" s="64"/>
      <c r="I13" s="64"/>
      <c r="J13" s="64"/>
      <c r="K13" s="64"/>
      <c r="L13" s="64"/>
      <c r="M13" s="64"/>
      <c r="N13" s="64"/>
      <c r="O13" s="65"/>
      <c r="P13" s="1"/>
      <c r="Q13" s="1"/>
      <c r="R13" s="1"/>
      <c r="S13" s="10"/>
      <c r="T13" s="10"/>
      <c r="U13" s="10"/>
      <c r="V13" s="10"/>
      <c r="W13" s="10"/>
      <c r="X13" s="10"/>
      <c r="Y13" s="10"/>
      <c r="Z13" s="10"/>
      <c r="AA13" s="10"/>
      <c r="AB13" s="1"/>
    </row>
    <row r="14" spans="1:28" ht="6.6" customHeight="1" thickBot="1" x14ac:dyDescent="0.35">
      <c r="A14" s="1"/>
      <c r="B14" s="63"/>
      <c r="C14" s="66"/>
      <c r="D14" s="66"/>
      <c r="E14" s="66"/>
      <c r="F14" s="66"/>
      <c r="G14" s="66"/>
      <c r="H14" s="66"/>
      <c r="I14" s="66"/>
      <c r="J14" s="66"/>
      <c r="K14" s="66"/>
      <c r="L14" s="66"/>
      <c r="M14" s="66"/>
      <c r="N14" s="66"/>
      <c r="O14" s="67"/>
      <c r="P14" s="1"/>
      <c r="Q14" s="1"/>
      <c r="R14" s="1"/>
      <c r="S14" s="1"/>
      <c r="T14" s="1"/>
      <c r="U14" s="1"/>
      <c r="V14" s="1"/>
      <c r="W14" s="1"/>
      <c r="X14" s="1"/>
      <c r="Y14" s="1"/>
      <c r="Z14" s="1"/>
      <c r="AA14" s="1"/>
      <c r="AB14" s="1"/>
    </row>
    <row r="15" spans="1:28" ht="35.25" customHeight="1" x14ac:dyDescent="0.3">
      <c r="A15" s="1"/>
      <c r="B15" s="72" t="s">
        <v>13</v>
      </c>
      <c r="C15" s="86" t="s">
        <v>207</v>
      </c>
      <c r="D15" s="86"/>
      <c r="E15" s="86"/>
      <c r="F15" s="86"/>
      <c r="G15" s="86"/>
      <c r="H15" s="86"/>
      <c r="I15" s="86"/>
      <c r="J15" s="86"/>
      <c r="K15" s="86"/>
      <c r="L15" s="86"/>
      <c r="M15" s="86"/>
      <c r="N15" s="86"/>
      <c r="O15" s="87"/>
      <c r="P15" s="1"/>
      <c r="Q15" s="1"/>
      <c r="R15" s="1"/>
      <c r="S15" s="1"/>
      <c r="T15" s="1"/>
      <c r="U15" s="1"/>
      <c r="V15" s="1"/>
      <c r="W15" s="1"/>
      <c r="X15" s="1"/>
      <c r="Y15" s="1"/>
      <c r="Z15" s="1"/>
      <c r="AA15" s="1"/>
      <c r="AB15" s="1"/>
    </row>
    <row r="16" spans="1:28" ht="26.25" customHeight="1" thickBot="1" x14ac:dyDescent="0.35">
      <c r="A16" s="1"/>
      <c r="B16" s="63"/>
      <c r="C16" s="85" t="s">
        <v>211</v>
      </c>
      <c r="D16" s="85"/>
      <c r="E16" s="85"/>
      <c r="F16" s="85"/>
      <c r="G16" s="85"/>
      <c r="H16" s="85"/>
      <c r="I16" s="85"/>
      <c r="J16" s="85"/>
      <c r="K16" s="85"/>
      <c r="L16" s="85"/>
      <c r="M16" s="85"/>
      <c r="N16" s="85"/>
      <c r="O16" s="89"/>
      <c r="P16" s="1"/>
      <c r="Q16" s="1"/>
      <c r="R16" s="1"/>
      <c r="S16" s="1"/>
      <c r="T16" s="1"/>
      <c r="U16" s="1"/>
      <c r="V16" s="1"/>
      <c r="W16" s="1"/>
      <c r="X16" s="1"/>
      <c r="Y16" s="1"/>
      <c r="Z16" s="1"/>
      <c r="AA16" s="1"/>
      <c r="AB16" s="1"/>
    </row>
    <row r="17" spans="1:28" ht="12" customHeight="1" x14ac:dyDescent="0.3">
      <c r="A17" s="1"/>
      <c r="B17" s="2"/>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8.25" customHeight="1" x14ac:dyDescent="0.3">
      <c r="A18" s="1"/>
      <c r="B18" s="2"/>
      <c r="C18" s="11"/>
      <c r="D18" s="71"/>
      <c r="E18" s="71"/>
      <c r="F18" s="71"/>
      <c r="G18" s="71"/>
      <c r="H18" s="71"/>
      <c r="I18" s="71"/>
      <c r="J18" s="71"/>
      <c r="K18" s="71"/>
      <c r="L18" s="71"/>
      <c r="M18" s="71"/>
      <c r="N18" s="71"/>
      <c r="O18" s="71"/>
      <c r="P18" s="71"/>
      <c r="Q18" s="71"/>
      <c r="R18" s="1"/>
      <c r="S18" s="1"/>
      <c r="T18" s="1"/>
      <c r="U18" s="1"/>
      <c r="V18" s="1"/>
      <c r="W18" s="1"/>
      <c r="X18" s="1"/>
      <c r="Y18" s="1"/>
      <c r="Z18" s="1"/>
      <c r="AA18" s="1"/>
      <c r="AB18" s="1"/>
    </row>
    <row r="19" spans="1:28" ht="15" customHeight="1" x14ac:dyDescent="0.3">
      <c r="A19" s="1"/>
      <c r="B19" s="12" t="s">
        <v>14</v>
      </c>
      <c r="C19" s="13" t="s">
        <v>15</v>
      </c>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30" spans="1:28" x14ac:dyDescent="0.3">
      <c r="C30" s="14"/>
      <c r="D30" s="14"/>
      <c r="E30" s="14"/>
      <c r="F30" s="14"/>
      <c r="G30" s="14"/>
      <c r="H30" s="14"/>
      <c r="I30" s="14"/>
      <c r="J30" s="14"/>
      <c r="K30" s="14"/>
      <c r="L30" s="14"/>
      <c r="M30" s="14"/>
      <c r="N30" s="14"/>
      <c r="O30" s="14"/>
      <c r="P30" s="14"/>
      <c r="Q30" s="14"/>
    </row>
    <row r="31" spans="1:28" x14ac:dyDescent="0.3">
      <c r="C31" s="14"/>
      <c r="D31" s="14"/>
      <c r="E31" s="14"/>
      <c r="F31" s="14"/>
      <c r="G31" s="14"/>
      <c r="H31" s="14"/>
      <c r="I31" s="14"/>
      <c r="J31" s="14"/>
      <c r="K31" s="14"/>
      <c r="L31" s="14"/>
      <c r="M31" s="14"/>
      <c r="N31" s="14"/>
      <c r="O31" s="14"/>
      <c r="P31" s="14"/>
      <c r="Q31" s="14"/>
    </row>
    <row r="32" spans="1:28" x14ac:dyDescent="0.3">
      <c r="C32" s="14"/>
      <c r="D32" s="14"/>
      <c r="E32" s="14"/>
      <c r="F32" s="14"/>
      <c r="G32" s="14"/>
      <c r="H32" s="14"/>
      <c r="I32" s="14"/>
      <c r="J32" s="14"/>
      <c r="K32" s="14"/>
      <c r="L32" s="14"/>
      <c r="M32" s="14"/>
      <c r="N32" s="14"/>
      <c r="O32" s="14"/>
      <c r="P32" s="14"/>
      <c r="Q32" s="14"/>
    </row>
  </sheetData>
  <mergeCells count="23">
    <mergeCell ref="D18:Q18"/>
    <mergeCell ref="B13:B14"/>
    <mergeCell ref="C13:O13"/>
    <mergeCell ref="C14:O14"/>
    <mergeCell ref="B15:B16"/>
    <mergeCell ref="C15:O15"/>
    <mergeCell ref="C16:O16"/>
    <mergeCell ref="S10:AA11"/>
    <mergeCell ref="B11:B12"/>
    <mergeCell ref="C11:O11"/>
    <mergeCell ref="C12:O12"/>
    <mergeCell ref="E5:P5"/>
    <mergeCell ref="E7:H7"/>
    <mergeCell ref="I7:P7"/>
    <mergeCell ref="B9:B10"/>
    <mergeCell ref="C9:O9"/>
    <mergeCell ref="C10:O10"/>
    <mergeCell ref="B1:C2"/>
    <mergeCell ref="L2:O2"/>
    <mergeCell ref="L3:M3"/>
    <mergeCell ref="N3:O3"/>
    <mergeCell ref="L4:M4"/>
    <mergeCell ref="N4:O4"/>
  </mergeCells>
  <hyperlinks>
    <hyperlink ref="C19" r:id="rId1"/>
    <hyperlink ref="N3:O3" r:id="rId2" display="B.Douhard"/>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P98"/>
  <sheetViews>
    <sheetView zoomScale="115" zoomScaleNormal="115" workbookViewId="0">
      <selection activeCell="B21" sqref="B21"/>
    </sheetView>
  </sheetViews>
  <sheetFormatPr defaultColWidth="9.109375" defaultRowHeight="14.4" x14ac:dyDescent="0.3"/>
  <cols>
    <col min="1" max="1" width="17.21875" bestFit="1" customWidth="1"/>
    <col min="2" max="2" width="20.33203125" style="42" bestFit="1" customWidth="1"/>
    <col min="3" max="3" width="11.21875" bestFit="1" customWidth="1"/>
  </cols>
  <sheetData>
    <row r="1" spans="1:16" ht="26.4" customHeight="1" thickBot="1" x14ac:dyDescent="0.35">
      <c r="A1" s="1"/>
      <c r="B1" s="15"/>
      <c r="C1" s="16"/>
      <c r="D1" s="17"/>
      <c r="E1" s="17"/>
      <c r="F1" s="17"/>
      <c r="G1" s="17"/>
      <c r="H1" s="17"/>
      <c r="I1" s="1"/>
      <c r="J1" s="1"/>
      <c r="K1" s="1"/>
      <c r="L1" s="1"/>
      <c r="M1" s="1"/>
      <c r="N1" s="1"/>
      <c r="O1" s="1"/>
      <c r="P1" s="1"/>
    </row>
    <row r="2" spans="1:16" ht="21.6" thickBot="1" x14ac:dyDescent="0.35">
      <c r="A2" s="1"/>
      <c r="B2" s="18" t="s">
        <v>16</v>
      </c>
      <c r="C2" s="55" t="s">
        <v>29</v>
      </c>
      <c r="D2" s="79" t="s">
        <v>26</v>
      </c>
      <c r="E2" s="80"/>
      <c r="F2" s="79" t="s">
        <v>27</v>
      </c>
      <c r="G2" s="80"/>
      <c r="H2" s="56" t="s">
        <v>28</v>
      </c>
      <c r="I2" s="1"/>
      <c r="J2" s="1"/>
      <c r="K2" s="1"/>
      <c r="L2" s="1"/>
      <c r="M2" s="1"/>
      <c r="N2" s="1"/>
      <c r="O2" s="1"/>
      <c r="P2" s="1"/>
    </row>
    <row r="3" spans="1:16" ht="15" thickBot="1" x14ac:dyDescent="0.35">
      <c r="A3" s="1"/>
      <c r="B3" s="19" t="s">
        <v>17</v>
      </c>
      <c r="C3" s="20">
        <v>14</v>
      </c>
      <c r="D3" s="21">
        <v>7</v>
      </c>
      <c r="E3" s="21">
        <v>11</v>
      </c>
      <c r="F3" s="21">
        <v>9</v>
      </c>
      <c r="G3" s="21">
        <v>12</v>
      </c>
      <c r="H3" s="21">
        <v>10</v>
      </c>
      <c r="I3" s="1"/>
      <c r="J3" s="1"/>
      <c r="K3" s="1"/>
      <c r="L3" s="1"/>
      <c r="M3" s="1"/>
      <c r="N3" s="1"/>
      <c r="O3" s="1"/>
      <c r="P3" s="1"/>
    </row>
    <row r="4" spans="1:16" ht="15" customHeight="1" thickBot="1" x14ac:dyDescent="0.35">
      <c r="A4" s="47" t="s">
        <v>30</v>
      </c>
      <c r="B4" s="24" t="s">
        <v>18</v>
      </c>
      <c r="C4" s="45">
        <v>103.69</v>
      </c>
      <c r="D4" s="46">
        <v>26.28</v>
      </c>
      <c r="E4" s="46">
        <v>21.798999999999999</v>
      </c>
      <c r="F4" s="46">
        <v>18.05</v>
      </c>
      <c r="G4" s="46">
        <v>16.265999999999998</v>
      </c>
      <c r="H4" s="46">
        <v>26.3</v>
      </c>
      <c r="I4" s="81" t="s">
        <v>188</v>
      </c>
      <c r="J4" s="82"/>
      <c r="K4" s="82"/>
      <c r="L4" s="82"/>
      <c r="M4" s="82"/>
      <c r="N4" s="82"/>
      <c r="O4" s="82"/>
      <c r="P4" s="82"/>
    </row>
    <row r="5" spans="1:16" ht="15" thickBot="1" x14ac:dyDescent="0.35">
      <c r="B5" s="25" t="s">
        <v>19</v>
      </c>
      <c r="C5" s="22">
        <f>G18</f>
        <v>120.22499999999999</v>
      </c>
      <c r="D5" s="44"/>
      <c r="E5" s="44"/>
      <c r="F5" s="23"/>
      <c r="G5" s="44"/>
      <c r="H5" s="23"/>
      <c r="I5" s="81"/>
      <c r="J5" s="82"/>
      <c r="K5" s="82"/>
      <c r="L5" s="82"/>
      <c r="M5" s="82"/>
      <c r="N5" s="82"/>
      <c r="O5" s="82"/>
      <c r="P5" s="82"/>
    </row>
    <row r="6" spans="1:16" ht="15" thickBot="1" x14ac:dyDescent="0.35">
      <c r="A6" s="73" t="s">
        <v>20</v>
      </c>
      <c r="B6" s="26" t="s">
        <v>21</v>
      </c>
      <c r="C6" s="22">
        <f t="shared" ref="C6:H6" si="0">C4/C5</f>
        <v>0.86246620919110006</v>
      </c>
      <c r="D6" s="23"/>
      <c r="E6" s="23"/>
      <c r="F6" s="23"/>
      <c r="G6" s="23"/>
      <c r="H6" s="23"/>
      <c r="I6" s="1"/>
      <c r="J6" s="1"/>
      <c r="K6" s="1"/>
      <c r="L6" s="1"/>
      <c r="M6" s="1"/>
      <c r="N6" s="1"/>
      <c r="O6" s="1"/>
      <c r="P6" s="1"/>
    </row>
    <row r="7" spans="1:16" hidden="1" x14ac:dyDescent="0.3">
      <c r="A7" s="74"/>
      <c r="B7" s="27" t="s">
        <v>22</v>
      </c>
      <c r="C7" s="22"/>
      <c r="D7" s="23"/>
      <c r="E7" s="23"/>
      <c r="F7" s="23"/>
      <c r="G7" s="23"/>
      <c r="H7" s="23"/>
      <c r="I7" s="1"/>
      <c r="J7" s="1"/>
      <c r="K7" s="1"/>
      <c r="L7" s="1"/>
      <c r="M7" s="1"/>
      <c r="N7" s="1"/>
      <c r="O7" s="1"/>
      <c r="P7" s="1"/>
    </row>
    <row r="8" spans="1:16" ht="15" hidden="1" thickBot="1" x14ac:dyDescent="0.35">
      <c r="A8" s="75"/>
      <c r="B8" s="28" t="s">
        <v>23</v>
      </c>
      <c r="C8" s="29" t="e">
        <f t="shared" ref="C8:H8" si="1">C6/C7</f>
        <v>#DIV/0!</v>
      </c>
      <c r="D8" s="30" t="e">
        <f t="shared" si="1"/>
        <v>#DIV/0!</v>
      </c>
      <c r="E8" s="30" t="e">
        <f t="shared" si="1"/>
        <v>#DIV/0!</v>
      </c>
      <c r="F8" s="30" t="e">
        <f t="shared" si="1"/>
        <v>#DIV/0!</v>
      </c>
      <c r="G8" s="30" t="e">
        <f t="shared" si="1"/>
        <v>#DIV/0!</v>
      </c>
      <c r="H8" s="30" t="e">
        <f t="shared" si="1"/>
        <v>#DIV/0!</v>
      </c>
      <c r="I8" s="1"/>
      <c r="J8" s="1"/>
      <c r="K8" s="1"/>
      <c r="L8" s="1"/>
      <c r="M8" s="1"/>
      <c r="N8" s="1"/>
      <c r="O8" s="1"/>
      <c r="P8" s="1"/>
    </row>
    <row r="9" spans="1:16" x14ac:dyDescent="0.3">
      <c r="A9" s="76" t="s">
        <v>24</v>
      </c>
      <c r="B9" s="31" t="s">
        <v>25</v>
      </c>
      <c r="C9" s="29">
        <v>5278</v>
      </c>
      <c r="D9" s="30"/>
      <c r="E9" s="30"/>
      <c r="F9" s="30"/>
      <c r="G9" s="30"/>
      <c r="H9" s="30"/>
      <c r="I9" s="1"/>
      <c r="J9" s="1"/>
      <c r="K9" s="1"/>
      <c r="L9" s="1"/>
      <c r="M9" s="1"/>
      <c r="N9" s="1"/>
      <c r="O9" s="1"/>
      <c r="P9" s="1"/>
    </row>
    <row r="10" spans="1:16" ht="15" thickBot="1" x14ac:dyDescent="0.35">
      <c r="A10" s="77"/>
      <c r="B10" s="32" t="s">
        <v>31</v>
      </c>
      <c r="C10" s="49">
        <v>6.9260000000000005E+21</v>
      </c>
      <c r="D10" s="48"/>
      <c r="E10" s="48"/>
      <c r="F10" s="48"/>
      <c r="G10" s="48"/>
      <c r="H10" s="48"/>
      <c r="I10" s="1"/>
      <c r="J10" s="1"/>
      <c r="K10" s="1"/>
      <c r="L10" s="1"/>
      <c r="M10" s="1"/>
      <c r="N10" s="1"/>
      <c r="O10" s="1"/>
      <c r="P10" s="1"/>
    </row>
    <row r="11" spans="1:16" ht="15" thickBot="1" x14ac:dyDescent="0.35">
      <c r="A11" s="78"/>
      <c r="B11" s="32" t="s">
        <v>32</v>
      </c>
      <c r="C11" s="50">
        <v>2.5590000000000003E+21</v>
      </c>
      <c r="D11" s="33"/>
      <c r="E11" s="33"/>
      <c r="F11" s="33"/>
      <c r="G11" s="33"/>
      <c r="H11" s="33"/>
      <c r="I11" s="1"/>
      <c r="J11" s="1"/>
      <c r="K11" s="1"/>
      <c r="L11" s="1"/>
      <c r="M11" s="1"/>
      <c r="N11" s="1"/>
      <c r="O11" s="1"/>
      <c r="P11" s="1"/>
    </row>
    <row r="12" spans="1:16" x14ac:dyDescent="0.3">
      <c r="A12" s="1"/>
      <c r="B12" s="34"/>
      <c r="C12" s="35"/>
      <c r="D12" s="35"/>
      <c r="E12" s="35"/>
      <c r="F12" s="35"/>
      <c r="G12" s="35"/>
      <c r="H12" s="35"/>
      <c r="I12" s="35"/>
      <c r="J12" s="35"/>
      <c r="K12" s="1"/>
      <c r="L12" s="1"/>
      <c r="M12" s="1"/>
      <c r="N12" s="1"/>
      <c r="O12" s="1"/>
      <c r="P12" s="1"/>
    </row>
    <row r="13" spans="1:16" x14ac:dyDescent="0.3">
      <c r="A13" s="1"/>
      <c r="B13" s="34"/>
      <c r="C13" s="35"/>
      <c r="D13" s="35"/>
      <c r="E13" s="36"/>
      <c r="F13" s="37"/>
      <c r="G13" s="37"/>
      <c r="H13" s="37"/>
      <c r="I13" s="37"/>
      <c r="J13" s="37"/>
      <c r="K13" s="38"/>
      <c r="L13" s="1"/>
      <c r="M13" s="1"/>
      <c r="N13" s="1"/>
      <c r="O13" s="1"/>
      <c r="P13" s="1"/>
    </row>
    <row r="14" spans="1:16" x14ac:dyDescent="0.3">
      <c r="A14" s="1"/>
      <c r="B14" s="39"/>
      <c r="C14" s="35"/>
      <c r="D14" s="35"/>
      <c r="E14" s="35"/>
      <c r="F14" s="35"/>
      <c r="G14" s="35"/>
      <c r="H14" s="35"/>
      <c r="I14" s="35"/>
      <c r="J14" s="35"/>
      <c r="K14" s="1"/>
      <c r="L14" s="1"/>
      <c r="M14" s="1"/>
      <c r="N14" s="1"/>
      <c r="O14" s="1"/>
      <c r="P14" s="1"/>
    </row>
    <row r="15" spans="1:16" x14ac:dyDescent="0.3">
      <c r="A15" s="1"/>
      <c r="B15" s="39"/>
      <c r="C15" s="35"/>
      <c r="D15" s="35"/>
      <c r="E15" s="35"/>
      <c r="F15" s="35"/>
      <c r="G15" s="35"/>
      <c r="H15" s="35"/>
      <c r="I15" s="35"/>
      <c r="J15" s="35"/>
      <c r="K15" s="1"/>
      <c r="L15" s="1"/>
      <c r="M15" s="1"/>
      <c r="N15" s="1"/>
      <c r="O15" s="1"/>
      <c r="P15" s="1"/>
    </row>
    <row r="16" spans="1:16" x14ac:dyDescent="0.3">
      <c r="A16" s="1"/>
      <c r="B16" s="39"/>
      <c r="C16" s="35"/>
      <c r="D16" s="35"/>
      <c r="E16" s="35"/>
      <c r="F16" s="35"/>
      <c r="G16" s="35"/>
      <c r="H16" s="35"/>
      <c r="I16" s="35"/>
      <c r="J16" s="35"/>
      <c r="K16" s="1"/>
      <c r="L16" s="1"/>
      <c r="M16" s="1"/>
      <c r="N16" s="1"/>
      <c r="O16" s="1"/>
      <c r="P16" s="1"/>
    </row>
    <row r="17" spans="1:16" x14ac:dyDescent="0.3">
      <c r="A17" s="1"/>
      <c r="B17" s="39"/>
      <c r="C17" s="35"/>
      <c r="D17" s="35"/>
      <c r="E17" s="35"/>
      <c r="F17" s="35"/>
      <c r="G17" s="35">
        <v>7213.5</v>
      </c>
      <c r="H17" s="35"/>
      <c r="I17" s="35"/>
      <c r="J17" s="35"/>
      <c r="K17" s="1"/>
      <c r="L17" s="1"/>
      <c r="M17" s="1"/>
      <c r="N17" s="1"/>
      <c r="O17" s="1"/>
      <c r="P17" s="1"/>
    </row>
    <row r="18" spans="1:16" x14ac:dyDescent="0.3">
      <c r="A18" s="1"/>
      <c r="B18" s="39"/>
      <c r="C18" s="35"/>
      <c r="D18" s="35"/>
      <c r="E18" s="35"/>
      <c r="F18" s="35"/>
      <c r="G18" s="35">
        <f>G17/60</f>
        <v>120.22499999999999</v>
      </c>
      <c r="H18" s="35"/>
      <c r="I18" s="35"/>
      <c r="J18" s="35"/>
      <c r="K18" s="1"/>
      <c r="L18" s="1"/>
      <c r="M18" s="1"/>
      <c r="N18" s="1"/>
      <c r="O18" s="1"/>
      <c r="P18" s="1"/>
    </row>
    <row r="19" spans="1:16" x14ac:dyDescent="0.3">
      <c r="A19" s="1"/>
      <c r="B19" s="39"/>
      <c r="C19" s="35"/>
      <c r="D19" s="35"/>
      <c r="E19" s="35"/>
      <c r="F19" s="35"/>
      <c r="G19" s="35"/>
      <c r="H19" s="35"/>
      <c r="I19" s="35"/>
      <c r="J19" s="35"/>
      <c r="K19" s="1"/>
      <c r="L19" s="1"/>
      <c r="M19" s="1"/>
      <c r="N19" s="1"/>
      <c r="O19" s="1"/>
      <c r="P19" s="1"/>
    </row>
    <row r="20" spans="1:16" x14ac:dyDescent="0.3">
      <c r="A20" s="1"/>
      <c r="B20" s="39"/>
      <c r="C20" s="35"/>
      <c r="D20" s="35"/>
      <c r="E20" s="35"/>
      <c r="F20" s="35"/>
      <c r="G20" s="35"/>
      <c r="H20" s="35"/>
      <c r="I20" s="35"/>
      <c r="J20" s="35"/>
      <c r="K20" s="1"/>
      <c r="L20" s="1"/>
      <c r="M20" s="1"/>
      <c r="N20" s="1"/>
      <c r="O20" s="1"/>
      <c r="P20" s="1"/>
    </row>
    <row r="21" spans="1:16" x14ac:dyDescent="0.3">
      <c r="A21" s="1"/>
      <c r="B21" s="39"/>
      <c r="C21" s="35"/>
      <c r="D21" s="35"/>
      <c r="E21" s="35"/>
      <c r="F21" s="35"/>
      <c r="G21" s="35"/>
      <c r="H21" s="35"/>
      <c r="I21" s="35"/>
      <c r="J21" s="35"/>
      <c r="K21" s="1"/>
      <c r="L21" s="1"/>
      <c r="M21" s="1"/>
      <c r="N21" s="1"/>
      <c r="O21" s="1"/>
      <c r="P21" s="1"/>
    </row>
    <row r="22" spans="1:16" x14ac:dyDescent="0.3">
      <c r="A22" s="1"/>
      <c r="B22" s="39"/>
      <c r="C22" s="35"/>
      <c r="D22" s="35"/>
      <c r="E22" s="35"/>
      <c r="F22" s="35"/>
      <c r="G22" s="35"/>
      <c r="H22" s="35"/>
      <c r="I22" s="35"/>
      <c r="J22" s="35"/>
      <c r="K22" s="1"/>
      <c r="L22" s="1"/>
      <c r="M22" s="1"/>
      <c r="N22" s="1"/>
      <c r="O22" s="1"/>
      <c r="P22" s="1"/>
    </row>
    <row r="23" spans="1:16" x14ac:dyDescent="0.3">
      <c r="A23" s="1"/>
      <c r="B23" s="39"/>
      <c r="C23" s="35"/>
      <c r="D23" s="35"/>
      <c r="E23" s="35"/>
      <c r="F23" s="35"/>
      <c r="G23" s="35"/>
      <c r="H23" s="35"/>
      <c r="I23" s="35"/>
      <c r="J23" s="35"/>
      <c r="K23" s="1"/>
      <c r="L23" s="1"/>
      <c r="M23" s="1"/>
      <c r="N23" s="1"/>
      <c r="O23" s="1"/>
      <c r="P23" s="1"/>
    </row>
    <row r="24" spans="1:16" x14ac:dyDescent="0.3">
      <c r="A24" s="1"/>
      <c r="B24" s="39"/>
      <c r="C24" s="35"/>
      <c r="D24" s="35"/>
      <c r="E24" s="35"/>
      <c r="F24" s="35"/>
      <c r="G24" s="35"/>
      <c r="H24" s="35"/>
      <c r="I24" s="35"/>
      <c r="J24" s="35"/>
      <c r="K24" s="1"/>
      <c r="L24" s="1"/>
      <c r="M24" s="1"/>
      <c r="N24" s="1"/>
      <c r="O24" s="1"/>
      <c r="P24" s="1"/>
    </row>
    <row r="25" spans="1:16" x14ac:dyDescent="0.3">
      <c r="A25" s="1"/>
      <c r="B25" s="39"/>
      <c r="C25" s="35"/>
      <c r="D25" s="35"/>
      <c r="E25" s="35"/>
      <c r="F25" s="35"/>
      <c r="G25" s="35"/>
      <c r="H25" s="35"/>
      <c r="I25" s="35"/>
      <c r="J25" s="35"/>
      <c r="K25" s="1"/>
      <c r="L25" s="1"/>
      <c r="M25" s="1"/>
      <c r="N25" s="1"/>
      <c r="O25" s="1"/>
      <c r="P25" s="1"/>
    </row>
    <row r="26" spans="1:16" x14ac:dyDescent="0.3">
      <c r="A26" s="1"/>
      <c r="B26" s="39"/>
      <c r="C26" s="35"/>
      <c r="D26" s="35"/>
      <c r="E26" s="35"/>
      <c r="F26" s="35"/>
      <c r="G26" s="35"/>
      <c r="H26" s="35"/>
      <c r="I26" s="35"/>
      <c r="J26" s="35"/>
      <c r="K26" s="1"/>
      <c r="L26" s="1"/>
      <c r="M26" s="1"/>
      <c r="N26" s="1"/>
      <c r="O26" s="1"/>
      <c r="P26" s="1"/>
    </row>
    <row r="27" spans="1:16" x14ac:dyDescent="0.3">
      <c r="A27" s="1"/>
      <c r="B27" s="39"/>
      <c r="C27" s="35"/>
      <c r="D27" s="35"/>
      <c r="E27" s="35"/>
      <c r="F27" s="35"/>
      <c r="G27" s="35"/>
      <c r="H27" s="35"/>
      <c r="I27" s="35"/>
      <c r="J27" s="35"/>
      <c r="K27" s="1"/>
      <c r="L27" s="1"/>
      <c r="M27" s="1"/>
      <c r="N27" s="1"/>
      <c r="O27" s="1"/>
      <c r="P27" s="1"/>
    </row>
    <row r="28" spans="1:16" x14ac:dyDescent="0.3">
      <c r="A28" s="1"/>
      <c r="B28" s="39"/>
      <c r="C28" s="35"/>
      <c r="D28" s="35"/>
      <c r="E28" s="35"/>
      <c r="F28" s="35"/>
      <c r="G28" s="35"/>
      <c r="H28" s="35"/>
      <c r="I28" s="35"/>
      <c r="J28" s="35"/>
      <c r="K28" s="1"/>
      <c r="L28" s="1"/>
      <c r="M28" s="1"/>
      <c r="N28" s="1"/>
      <c r="O28" s="1"/>
      <c r="P28" s="1"/>
    </row>
    <row r="29" spans="1:16" x14ac:dyDescent="0.3">
      <c r="A29" s="1"/>
      <c r="B29" s="39"/>
      <c r="C29" s="35"/>
      <c r="D29" s="35"/>
      <c r="E29" s="35"/>
      <c r="F29" s="35"/>
      <c r="G29" s="35"/>
      <c r="H29" s="35"/>
      <c r="I29" s="35"/>
      <c r="J29" s="35"/>
      <c r="K29" s="1"/>
      <c r="L29" s="1"/>
      <c r="M29" s="1"/>
      <c r="N29" s="1"/>
      <c r="O29" s="1"/>
      <c r="P29" s="1"/>
    </row>
    <row r="30" spans="1:16" x14ac:dyDescent="0.3">
      <c r="A30" s="1"/>
      <c r="B30" s="39"/>
      <c r="C30" s="35"/>
      <c r="D30" s="35"/>
      <c r="E30" s="35"/>
      <c r="F30" s="35"/>
      <c r="G30" s="35"/>
      <c r="H30" s="35"/>
      <c r="I30" s="35"/>
      <c r="J30" s="35"/>
      <c r="K30" s="1"/>
      <c r="L30" s="1"/>
      <c r="M30" s="1"/>
      <c r="N30" s="1"/>
      <c r="O30" s="1"/>
      <c r="P30" s="1"/>
    </row>
    <row r="31" spans="1:16" x14ac:dyDescent="0.3">
      <c r="A31" s="1"/>
      <c r="B31" s="39"/>
      <c r="C31" s="35"/>
      <c r="D31" s="35"/>
      <c r="E31" s="35"/>
      <c r="F31" s="35"/>
      <c r="G31" s="35"/>
      <c r="H31" s="35"/>
      <c r="I31" s="35"/>
      <c r="J31" s="35"/>
      <c r="K31" s="1"/>
      <c r="L31" s="1"/>
      <c r="M31" s="1"/>
      <c r="N31" s="1"/>
      <c r="O31" s="1"/>
      <c r="P31" s="1"/>
    </row>
    <row r="32" spans="1:16" x14ac:dyDescent="0.3">
      <c r="A32" s="1"/>
      <c r="B32" s="39"/>
      <c r="C32" s="35"/>
      <c r="D32" s="35"/>
      <c r="E32" s="35"/>
      <c r="F32" s="35"/>
      <c r="G32" s="35"/>
      <c r="H32" s="35"/>
      <c r="I32" s="35"/>
      <c r="J32" s="35"/>
      <c r="K32" s="1"/>
      <c r="L32" s="1"/>
      <c r="M32" s="1"/>
      <c r="N32" s="1"/>
      <c r="O32" s="1"/>
      <c r="P32" s="1"/>
    </row>
    <row r="33" spans="1:16" x14ac:dyDescent="0.3">
      <c r="A33" s="1"/>
      <c r="B33" s="39"/>
      <c r="C33" s="35"/>
      <c r="D33" s="35"/>
      <c r="E33" s="35"/>
      <c r="F33" s="35"/>
      <c r="G33" s="35"/>
      <c r="H33" s="35"/>
      <c r="I33" s="35"/>
      <c r="J33" s="35"/>
      <c r="K33" s="1"/>
      <c r="L33" s="1"/>
      <c r="M33" s="1"/>
      <c r="N33" s="1"/>
      <c r="O33" s="1"/>
      <c r="P33" s="1"/>
    </row>
    <row r="34" spans="1:16" x14ac:dyDescent="0.3">
      <c r="A34" s="1"/>
      <c r="B34" s="39"/>
      <c r="C34" s="35"/>
      <c r="D34" s="35"/>
      <c r="E34" s="35"/>
      <c r="F34" s="35"/>
      <c r="G34" s="35"/>
      <c r="H34" s="35"/>
      <c r="I34" s="35"/>
      <c r="J34" s="35"/>
      <c r="K34" s="1"/>
      <c r="L34" s="1"/>
      <c r="M34" s="1"/>
      <c r="N34" s="1"/>
      <c r="O34" s="1"/>
      <c r="P34" s="1"/>
    </row>
    <row r="35" spans="1:16" x14ac:dyDescent="0.3">
      <c r="A35" s="1"/>
      <c r="B35" s="39"/>
      <c r="C35" s="35"/>
      <c r="D35" s="35"/>
      <c r="E35" s="35"/>
      <c r="F35" s="35"/>
      <c r="G35" s="35"/>
      <c r="H35" s="35"/>
      <c r="I35" s="35"/>
      <c r="J35" s="35"/>
      <c r="K35" s="1"/>
      <c r="L35" s="1"/>
      <c r="M35" s="1"/>
      <c r="N35" s="1"/>
      <c r="O35" s="1"/>
      <c r="P35" s="1"/>
    </row>
    <row r="36" spans="1:16" x14ac:dyDescent="0.3">
      <c r="A36" s="1"/>
      <c r="B36" s="39"/>
      <c r="C36" s="35"/>
      <c r="D36" s="35"/>
      <c r="E36" s="35"/>
      <c r="F36" s="35"/>
      <c r="G36" s="35"/>
      <c r="H36" s="35"/>
      <c r="I36" s="35"/>
      <c r="J36" s="35"/>
      <c r="K36" s="1"/>
      <c r="L36" s="1"/>
      <c r="M36" s="1"/>
      <c r="N36" s="1"/>
      <c r="O36" s="1"/>
      <c r="P36" s="1"/>
    </row>
    <row r="37" spans="1:16" x14ac:dyDescent="0.3">
      <c r="A37" s="1"/>
      <c r="B37" s="39"/>
      <c r="C37" s="35"/>
      <c r="D37" s="35"/>
      <c r="E37" s="35"/>
      <c r="F37" s="35"/>
      <c r="G37" s="35"/>
      <c r="H37" s="35"/>
      <c r="I37" s="35"/>
      <c r="J37" s="35"/>
      <c r="K37" s="1"/>
      <c r="L37" s="1"/>
      <c r="M37" s="1"/>
      <c r="N37" s="1"/>
      <c r="O37" s="1"/>
      <c r="P37" s="1"/>
    </row>
    <row r="38" spans="1:16" x14ac:dyDescent="0.3">
      <c r="A38" s="1"/>
      <c r="B38" s="39"/>
      <c r="C38" s="35"/>
      <c r="D38" s="35"/>
      <c r="E38" s="35"/>
      <c r="F38" s="35"/>
      <c r="G38" s="35"/>
      <c r="H38" s="35"/>
      <c r="I38" s="35"/>
      <c r="J38" s="35"/>
      <c r="K38" s="1"/>
      <c r="L38" s="1"/>
      <c r="M38" s="1"/>
      <c r="N38" s="1"/>
      <c r="O38" s="1"/>
      <c r="P38" s="1"/>
    </row>
    <row r="39" spans="1:16" x14ac:dyDescent="0.3">
      <c r="A39" s="1"/>
      <c r="B39" s="39"/>
      <c r="C39" s="35"/>
      <c r="D39" s="35"/>
      <c r="E39" s="35"/>
      <c r="F39" s="35"/>
      <c r="G39" s="35"/>
      <c r="H39" s="35"/>
      <c r="I39" s="35"/>
      <c r="J39" s="35"/>
      <c r="K39" s="1"/>
      <c r="L39" s="1"/>
      <c r="M39" s="1"/>
      <c r="N39" s="1"/>
      <c r="O39" s="1"/>
      <c r="P39" s="1"/>
    </row>
    <row r="40" spans="1:16" x14ac:dyDescent="0.3">
      <c r="A40" s="1"/>
      <c r="B40" s="39"/>
      <c r="C40" s="35"/>
      <c r="D40" s="35"/>
      <c r="E40" s="35"/>
      <c r="F40" s="35"/>
      <c r="G40" s="35"/>
      <c r="H40" s="35"/>
      <c r="I40" s="35"/>
      <c r="J40" s="35"/>
      <c r="K40" s="1"/>
      <c r="L40" s="1"/>
      <c r="M40" s="1"/>
      <c r="N40" s="1"/>
      <c r="O40" s="1"/>
      <c r="P40" s="1"/>
    </row>
    <row r="41" spans="1:16" x14ac:dyDescent="0.3">
      <c r="A41" s="1"/>
      <c r="B41" s="39"/>
      <c r="C41" s="35"/>
      <c r="D41" s="35"/>
      <c r="E41" s="35"/>
      <c r="F41" s="35"/>
      <c r="G41" s="35"/>
      <c r="H41" s="35"/>
      <c r="I41" s="35"/>
      <c r="J41" s="35"/>
      <c r="K41" s="1"/>
      <c r="L41" s="1"/>
      <c r="M41" s="1"/>
      <c r="N41" s="1"/>
      <c r="O41" s="1"/>
      <c r="P41" s="1"/>
    </row>
    <row r="42" spans="1:16" x14ac:dyDescent="0.3">
      <c r="A42" s="1"/>
      <c r="B42" s="39"/>
      <c r="C42" s="35"/>
      <c r="D42" s="35"/>
      <c r="E42" s="35"/>
      <c r="F42" s="35"/>
      <c r="G42" s="35"/>
      <c r="H42" s="35"/>
      <c r="I42" s="35"/>
      <c r="J42" s="35"/>
      <c r="K42" s="1"/>
      <c r="L42" s="1"/>
      <c r="M42" s="1"/>
      <c r="N42" s="1"/>
      <c r="O42" s="1"/>
      <c r="P42" s="1"/>
    </row>
    <row r="43" spans="1:16" x14ac:dyDescent="0.3">
      <c r="A43" s="1"/>
      <c r="B43" s="39"/>
      <c r="C43" s="35"/>
      <c r="D43" s="35"/>
      <c r="E43" s="35"/>
      <c r="F43" s="35"/>
      <c r="G43" s="35"/>
      <c r="H43" s="35"/>
      <c r="I43" s="35"/>
      <c r="J43" s="35"/>
      <c r="K43" s="1"/>
      <c r="L43" s="1"/>
      <c r="M43" s="1"/>
      <c r="N43" s="1"/>
      <c r="O43" s="1"/>
      <c r="P43" s="1"/>
    </row>
    <row r="44" spans="1:16" x14ac:dyDescent="0.3">
      <c r="A44" s="1"/>
      <c r="B44" s="39"/>
      <c r="C44" s="35"/>
      <c r="D44" s="35"/>
      <c r="E44" s="35"/>
      <c r="F44" s="35"/>
      <c r="G44" s="35"/>
      <c r="H44" s="35"/>
      <c r="I44" s="35"/>
      <c r="J44" s="35"/>
      <c r="K44" s="1"/>
      <c r="L44" s="1"/>
      <c r="M44" s="1"/>
      <c r="N44" s="1"/>
      <c r="O44" s="1"/>
      <c r="P44" s="1"/>
    </row>
    <row r="45" spans="1:16" x14ac:dyDescent="0.3">
      <c r="A45" s="1"/>
      <c r="B45" s="39"/>
      <c r="C45" s="35"/>
      <c r="D45" s="35"/>
      <c r="E45" s="35"/>
      <c r="F45" s="35"/>
      <c r="G45" s="35"/>
      <c r="H45" s="35"/>
      <c r="I45" s="35"/>
      <c r="J45" s="35"/>
      <c r="K45" s="1"/>
      <c r="L45" s="1"/>
      <c r="M45" s="1"/>
      <c r="N45" s="1"/>
      <c r="O45" s="1"/>
      <c r="P45" s="1"/>
    </row>
    <row r="46" spans="1:16" x14ac:dyDescent="0.3">
      <c r="A46" s="1"/>
      <c r="B46" s="39"/>
      <c r="C46" s="35"/>
      <c r="D46" s="35"/>
      <c r="E46" s="35"/>
      <c r="F46" s="35"/>
      <c r="G46" s="35"/>
      <c r="H46" s="35"/>
      <c r="I46" s="35"/>
      <c r="J46" s="35"/>
      <c r="K46" s="1"/>
      <c r="L46" s="1"/>
      <c r="M46" s="1"/>
      <c r="N46" s="1"/>
      <c r="O46" s="1"/>
      <c r="P46" s="1"/>
    </row>
    <row r="47" spans="1:16" x14ac:dyDescent="0.3">
      <c r="A47" s="1"/>
      <c r="B47" s="39"/>
      <c r="C47" s="35"/>
      <c r="D47" s="35"/>
      <c r="E47" s="35"/>
      <c r="F47" s="35"/>
      <c r="G47" s="35"/>
      <c r="H47" s="35"/>
      <c r="I47" s="35"/>
      <c r="J47" s="35"/>
      <c r="K47" s="1"/>
      <c r="L47" s="1"/>
      <c r="M47" s="1"/>
      <c r="N47" s="1"/>
      <c r="O47" s="1"/>
      <c r="P47" s="1"/>
    </row>
    <row r="48" spans="1:16" x14ac:dyDescent="0.3">
      <c r="A48" s="1"/>
      <c r="B48" s="39"/>
      <c r="C48" s="35"/>
      <c r="D48" s="35"/>
      <c r="E48" s="35"/>
      <c r="F48" s="35"/>
      <c r="G48" s="35"/>
      <c r="H48" s="35"/>
      <c r="I48" s="35"/>
      <c r="J48" s="35"/>
      <c r="K48" s="1"/>
      <c r="L48" s="1"/>
      <c r="M48" s="1"/>
      <c r="N48" s="1"/>
      <c r="O48" s="1"/>
      <c r="P48" s="1"/>
    </row>
    <row r="49" spans="1:16" x14ac:dyDescent="0.3">
      <c r="A49" s="1"/>
      <c r="B49" s="39"/>
      <c r="C49" s="35"/>
      <c r="D49" s="35"/>
      <c r="E49" s="35"/>
      <c r="F49" s="35"/>
      <c r="G49" s="35"/>
      <c r="H49" s="35"/>
      <c r="I49" s="35"/>
      <c r="J49" s="35"/>
      <c r="K49" s="1"/>
      <c r="L49" s="1"/>
      <c r="M49" s="1"/>
      <c r="N49" s="1"/>
      <c r="O49" s="1"/>
      <c r="P49" s="1"/>
    </row>
    <row r="50" spans="1:16" x14ac:dyDescent="0.3">
      <c r="A50" s="1"/>
      <c r="B50" s="39"/>
      <c r="C50" s="35"/>
      <c r="D50" s="35"/>
      <c r="E50" s="35"/>
      <c r="F50" s="35"/>
      <c r="G50" s="35"/>
      <c r="H50" s="35"/>
      <c r="I50" s="35"/>
      <c r="J50" s="35"/>
      <c r="K50" s="1"/>
      <c r="L50" s="1"/>
      <c r="M50" s="1"/>
      <c r="N50" s="1"/>
      <c r="O50" s="1"/>
      <c r="P50" s="1"/>
    </row>
    <row r="51" spans="1:16" x14ac:dyDescent="0.3">
      <c r="A51" s="1"/>
      <c r="B51" s="39"/>
      <c r="C51" s="35"/>
      <c r="D51" s="35"/>
      <c r="E51" s="35"/>
      <c r="F51" s="35"/>
      <c r="G51" s="35"/>
      <c r="H51" s="35"/>
      <c r="I51" s="35"/>
      <c r="J51" s="35"/>
      <c r="K51" s="1"/>
      <c r="L51" s="1"/>
      <c r="M51" s="1"/>
      <c r="N51" s="1"/>
      <c r="O51" s="1"/>
      <c r="P51" s="1"/>
    </row>
    <row r="52" spans="1:16" x14ac:dyDescent="0.3">
      <c r="A52" s="1"/>
      <c r="B52" s="39"/>
      <c r="C52" s="35"/>
      <c r="D52" s="35"/>
      <c r="E52" s="35"/>
      <c r="F52" s="35"/>
      <c r="G52" s="35"/>
      <c r="H52" s="35"/>
      <c r="I52" s="35"/>
      <c r="J52" s="35"/>
      <c r="K52" s="1"/>
      <c r="L52" s="1"/>
      <c r="M52" s="1"/>
      <c r="N52" s="1"/>
      <c r="O52" s="1"/>
      <c r="P52" s="1"/>
    </row>
    <row r="53" spans="1:16" x14ac:dyDescent="0.3">
      <c r="A53" s="1"/>
      <c r="B53" s="39"/>
      <c r="C53" s="35"/>
      <c r="D53" s="35"/>
      <c r="E53" s="35"/>
      <c r="F53" s="35"/>
      <c r="G53" s="35"/>
      <c r="H53" s="35"/>
      <c r="I53" s="35"/>
      <c r="J53" s="35"/>
      <c r="K53" s="1"/>
      <c r="L53" s="1"/>
      <c r="M53" s="1"/>
      <c r="N53" s="1"/>
      <c r="O53" s="1"/>
      <c r="P53" s="1"/>
    </row>
    <row r="54" spans="1:16" x14ac:dyDescent="0.3">
      <c r="A54" s="1"/>
      <c r="B54" s="39"/>
      <c r="C54" s="35"/>
      <c r="D54" s="35"/>
      <c r="E54" s="35"/>
      <c r="F54" s="35"/>
      <c r="G54" s="35"/>
      <c r="H54" s="35"/>
      <c r="I54" s="35"/>
      <c r="J54" s="35"/>
      <c r="K54" s="1"/>
      <c r="L54" s="1"/>
      <c r="M54" s="1"/>
      <c r="N54" s="1"/>
      <c r="O54" s="1"/>
      <c r="P54" s="1"/>
    </row>
    <row r="55" spans="1:16" x14ac:dyDescent="0.3">
      <c r="A55" s="1"/>
      <c r="B55" s="39"/>
      <c r="C55" s="35"/>
      <c r="D55" s="35"/>
      <c r="E55" s="35"/>
      <c r="F55" s="35"/>
      <c r="G55" s="35"/>
      <c r="H55" s="35"/>
      <c r="I55" s="35"/>
      <c r="J55" s="35"/>
      <c r="K55" s="1"/>
      <c r="L55" s="1"/>
      <c r="M55" s="1"/>
      <c r="N55" s="1"/>
      <c r="O55" s="1"/>
      <c r="P55" s="1"/>
    </row>
    <row r="56" spans="1:16" x14ac:dyDescent="0.3">
      <c r="A56" s="1"/>
      <c r="B56" s="39"/>
      <c r="C56" s="35"/>
      <c r="D56" s="35"/>
      <c r="E56" s="35"/>
      <c r="F56" s="35"/>
      <c r="G56" s="35"/>
      <c r="H56" s="35"/>
      <c r="I56" s="35"/>
      <c r="J56" s="35"/>
      <c r="K56" s="1"/>
      <c r="L56" s="1"/>
      <c r="M56" s="1"/>
      <c r="N56" s="1"/>
      <c r="O56" s="1"/>
      <c r="P56" s="1"/>
    </row>
    <row r="57" spans="1:16" x14ac:dyDescent="0.3">
      <c r="A57" s="1"/>
      <c r="B57" s="39"/>
      <c r="C57" s="35"/>
      <c r="D57" s="35"/>
      <c r="E57" s="35"/>
      <c r="F57" s="35"/>
      <c r="G57" s="35"/>
      <c r="H57" s="35"/>
      <c r="I57" s="35"/>
      <c r="J57" s="35"/>
      <c r="K57" s="1"/>
      <c r="L57" s="1"/>
      <c r="M57" s="1"/>
      <c r="N57" s="1"/>
      <c r="O57" s="1"/>
      <c r="P57" s="1"/>
    </row>
    <row r="58" spans="1:16" x14ac:dyDescent="0.3">
      <c r="A58" s="1"/>
      <c r="B58" s="39"/>
      <c r="C58" s="35"/>
      <c r="D58" s="35"/>
      <c r="E58" s="35"/>
      <c r="F58" s="35"/>
      <c r="G58" s="35"/>
      <c r="H58" s="35"/>
      <c r="I58" s="35"/>
      <c r="J58" s="35"/>
      <c r="K58" s="1"/>
      <c r="L58" s="1"/>
      <c r="M58" s="1"/>
      <c r="N58" s="1"/>
      <c r="O58" s="1"/>
      <c r="P58" s="1"/>
    </row>
    <row r="59" spans="1:16" x14ac:dyDescent="0.3">
      <c r="A59" s="1"/>
      <c r="B59" s="39"/>
      <c r="C59" s="35"/>
      <c r="D59" s="35"/>
      <c r="E59" s="35"/>
      <c r="F59" s="35"/>
      <c r="G59" s="35"/>
      <c r="H59" s="35"/>
      <c r="I59" s="35"/>
      <c r="J59" s="35"/>
      <c r="K59" s="1"/>
      <c r="L59" s="1"/>
      <c r="M59" s="1"/>
      <c r="N59" s="1"/>
      <c r="O59" s="1"/>
      <c r="P59" s="1"/>
    </row>
    <row r="60" spans="1:16" x14ac:dyDescent="0.3">
      <c r="A60" s="1"/>
      <c r="B60" s="39"/>
      <c r="C60" s="35"/>
      <c r="D60" s="35"/>
      <c r="E60" s="35"/>
      <c r="F60" s="35"/>
      <c r="G60" s="35"/>
      <c r="H60" s="35"/>
      <c r="I60" s="35"/>
      <c r="J60" s="35"/>
      <c r="K60" s="1"/>
      <c r="L60" s="1"/>
      <c r="M60" s="1"/>
      <c r="N60" s="1"/>
      <c r="O60" s="1"/>
      <c r="P60" s="1"/>
    </row>
    <row r="61" spans="1:16" x14ac:dyDescent="0.3">
      <c r="A61" s="1"/>
      <c r="B61" s="39"/>
      <c r="C61" s="35"/>
      <c r="D61" s="35"/>
      <c r="E61" s="35"/>
      <c r="F61" s="35"/>
      <c r="G61" s="35"/>
      <c r="H61" s="35"/>
      <c r="I61" s="35"/>
      <c r="J61" s="35"/>
      <c r="K61" s="1"/>
      <c r="L61" s="1"/>
      <c r="M61" s="1"/>
      <c r="N61" s="1"/>
      <c r="O61" s="1"/>
      <c r="P61" s="1"/>
    </row>
    <row r="62" spans="1:16" x14ac:dyDescent="0.3">
      <c r="A62" s="1"/>
      <c r="B62" s="39"/>
      <c r="C62" s="35"/>
      <c r="D62" s="35"/>
      <c r="E62" s="35"/>
      <c r="F62" s="35"/>
      <c r="G62" s="35"/>
      <c r="H62" s="35"/>
      <c r="I62" s="35"/>
      <c r="J62" s="35"/>
      <c r="K62" s="1"/>
      <c r="L62" s="1"/>
      <c r="M62" s="1"/>
      <c r="N62" s="1"/>
      <c r="O62" s="1"/>
      <c r="P62" s="1"/>
    </row>
    <row r="63" spans="1:16" x14ac:dyDescent="0.3">
      <c r="A63" s="1"/>
      <c r="B63" s="39"/>
      <c r="C63" s="35"/>
      <c r="D63" s="35"/>
      <c r="E63" s="35"/>
      <c r="F63" s="35"/>
      <c r="G63" s="35"/>
      <c r="H63" s="35"/>
      <c r="I63" s="35"/>
      <c r="J63" s="35"/>
      <c r="K63" s="1"/>
      <c r="L63" s="1"/>
      <c r="M63" s="1"/>
      <c r="N63" s="1"/>
      <c r="O63" s="1"/>
      <c r="P63" s="1"/>
    </row>
    <row r="64" spans="1:16" x14ac:dyDescent="0.3">
      <c r="A64" s="1"/>
      <c r="B64" s="39"/>
      <c r="C64" s="35"/>
      <c r="D64" s="35"/>
      <c r="E64" s="35"/>
      <c r="F64" s="35"/>
      <c r="G64" s="35"/>
      <c r="H64" s="35"/>
      <c r="I64" s="35"/>
      <c r="J64" s="35"/>
      <c r="K64" s="1"/>
      <c r="L64" s="1"/>
      <c r="M64" s="1"/>
      <c r="N64" s="1"/>
      <c r="O64" s="1"/>
      <c r="P64" s="1"/>
    </row>
    <row r="65" spans="1:16" x14ac:dyDescent="0.3">
      <c r="A65" s="1"/>
      <c r="B65" s="39"/>
      <c r="C65" s="35"/>
      <c r="D65" s="35"/>
      <c r="E65" s="35"/>
      <c r="F65" s="35"/>
      <c r="G65" s="35"/>
      <c r="H65" s="35"/>
      <c r="I65" s="35"/>
      <c r="J65" s="35"/>
      <c r="K65" s="1"/>
      <c r="L65" s="1"/>
      <c r="M65" s="1"/>
      <c r="N65" s="1"/>
      <c r="O65" s="1"/>
      <c r="P65" s="1"/>
    </row>
    <row r="66" spans="1:16" x14ac:dyDescent="0.3">
      <c r="A66" s="1"/>
      <c r="B66" s="39"/>
      <c r="C66" s="35"/>
      <c r="D66" s="35"/>
      <c r="E66" s="35"/>
      <c r="F66" s="35"/>
      <c r="G66" s="35"/>
      <c r="H66" s="35"/>
      <c r="I66" s="35"/>
      <c r="J66" s="35"/>
      <c r="K66" s="1"/>
      <c r="L66" s="1"/>
      <c r="M66" s="1"/>
      <c r="N66" s="1"/>
      <c r="O66" s="1"/>
      <c r="P66" s="1"/>
    </row>
    <row r="67" spans="1:16" x14ac:dyDescent="0.3">
      <c r="A67" s="1"/>
      <c r="B67" s="39"/>
      <c r="C67" s="35"/>
      <c r="D67" s="35"/>
      <c r="E67" s="35"/>
      <c r="F67" s="35"/>
      <c r="G67" s="35"/>
      <c r="H67" s="35"/>
      <c r="I67" s="35"/>
      <c r="J67" s="35"/>
      <c r="K67" s="1"/>
      <c r="L67" s="1"/>
      <c r="M67" s="1"/>
      <c r="N67" s="1"/>
      <c r="O67" s="1"/>
      <c r="P67" s="1"/>
    </row>
    <row r="68" spans="1:16" x14ac:dyDescent="0.3">
      <c r="A68" s="1"/>
      <c r="B68" s="39"/>
      <c r="C68" s="35"/>
      <c r="D68" s="35"/>
      <c r="E68" s="35"/>
      <c r="F68" s="35"/>
      <c r="G68" s="35"/>
      <c r="H68" s="35"/>
      <c r="I68" s="35"/>
      <c r="J68" s="35"/>
      <c r="K68" s="1"/>
      <c r="L68" s="1"/>
      <c r="M68" s="1"/>
      <c r="N68" s="1"/>
      <c r="O68" s="1"/>
      <c r="P68" s="1"/>
    </row>
    <row r="69" spans="1:16" x14ac:dyDescent="0.3">
      <c r="A69" s="1"/>
      <c r="B69" s="39"/>
      <c r="C69" s="35"/>
      <c r="D69" s="35"/>
      <c r="E69" s="35"/>
      <c r="F69" s="35"/>
      <c r="G69" s="35"/>
      <c r="H69" s="35"/>
      <c r="I69" s="35"/>
      <c r="J69" s="35"/>
      <c r="K69" s="1"/>
      <c r="L69" s="1"/>
      <c r="M69" s="1"/>
      <c r="N69" s="1"/>
      <c r="O69" s="1"/>
      <c r="P69" s="1"/>
    </row>
    <row r="70" spans="1:16" x14ac:dyDescent="0.3">
      <c r="A70" s="1"/>
      <c r="B70" s="39"/>
      <c r="C70" s="35"/>
      <c r="D70" s="35"/>
      <c r="E70" s="35"/>
      <c r="F70" s="35"/>
      <c r="G70" s="35"/>
      <c r="H70" s="35"/>
      <c r="I70" s="35"/>
      <c r="J70" s="35"/>
      <c r="K70" s="1"/>
      <c r="L70" s="1"/>
      <c r="M70" s="1"/>
      <c r="N70" s="1"/>
      <c r="O70" s="1"/>
      <c r="P70" s="1"/>
    </row>
    <row r="71" spans="1:16" x14ac:dyDescent="0.3">
      <c r="A71" s="1"/>
      <c r="B71" s="39"/>
      <c r="C71" s="35"/>
      <c r="D71" s="35"/>
      <c r="E71" s="35"/>
      <c r="F71" s="35"/>
      <c r="G71" s="35"/>
      <c r="H71" s="35"/>
      <c r="I71" s="35"/>
      <c r="J71" s="35"/>
      <c r="K71" s="1"/>
      <c r="L71" s="1"/>
      <c r="M71" s="1"/>
      <c r="N71" s="1"/>
      <c r="O71" s="1"/>
      <c r="P71" s="1"/>
    </row>
    <row r="72" spans="1:16" x14ac:dyDescent="0.3">
      <c r="A72" s="1"/>
      <c r="B72" s="39"/>
      <c r="C72" s="35"/>
      <c r="D72" s="35"/>
      <c r="E72" s="35"/>
      <c r="F72" s="35"/>
      <c r="G72" s="35"/>
      <c r="H72" s="35"/>
      <c r="I72" s="35"/>
      <c r="J72" s="35"/>
      <c r="K72" s="1"/>
      <c r="L72" s="1"/>
      <c r="M72" s="1"/>
      <c r="N72" s="1"/>
      <c r="O72" s="1"/>
      <c r="P72" s="1"/>
    </row>
    <row r="73" spans="1:16" x14ac:dyDescent="0.3">
      <c r="A73" s="1"/>
      <c r="B73" s="39"/>
      <c r="C73" s="35"/>
      <c r="D73" s="35"/>
      <c r="E73" s="35"/>
      <c r="F73" s="35"/>
      <c r="G73" s="35"/>
      <c r="H73" s="35"/>
      <c r="I73" s="35"/>
      <c r="J73" s="35"/>
      <c r="K73" s="1"/>
      <c r="L73" s="1"/>
      <c r="M73" s="1"/>
      <c r="N73" s="1"/>
      <c r="O73" s="1"/>
      <c r="P73" s="1"/>
    </row>
    <row r="74" spans="1:16" x14ac:dyDescent="0.3">
      <c r="A74" s="1"/>
      <c r="B74" s="39"/>
      <c r="C74" s="35"/>
      <c r="D74" s="35"/>
      <c r="E74" s="35"/>
      <c r="F74" s="35"/>
      <c r="G74" s="35"/>
      <c r="H74" s="35"/>
      <c r="I74" s="35"/>
      <c r="J74" s="35"/>
      <c r="K74" s="1"/>
      <c r="L74" s="1"/>
      <c r="M74" s="1"/>
      <c r="N74" s="1"/>
      <c r="O74" s="1"/>
      <c r="P74" s="1"/>
    </row>
    <row r="75" spans="1:16" x14ac:dyDescent="0.3">
      <c r="A75" s="1"/>
      <c r="B75" s="39"/>
      <c r="C75" s="35"/>
      <c r="D75" s="35"/>
      <c r="E75" s="35"/>
      <c r="F75" s="35"/>
      <c r="G75" s="35"/>
      <c r="H75" s="35"/>
      <c r="I75" s="35"/>
      <c r="J75" s="35"/>
      <c r="K75" s="1"/>
      <c r="L75" s="1"/>
      <c r="M75" s="1"/>
      <c r="N75" s="1"/>
      <c r="O75" s="1"/>
      <c r="P75" s="1"/>
    </row>
    <row r="76" spans="1:16" x14ac:dyDescent="0.3">
      <c r="A76" s="1"/>
      <c r="B76" s="39"/>
      <c r="C76" s="35"/>
      <c r="D76" s="35"/>
      <c r="E76" s="35"/>
      <c r="F76" s="35"/>
      <c r="G76" s="35"/>
      <c r="H76" s="35"/>
      <c r="I76" s="35"/>
      <c r="J76" s="35"/>
      <c r="K76" s="1"/>
      <c r="L76" s="1"/>
      <c r="M76" s="1"/>
      <c r="N76" s="1"/>
      <c r="O76" s="1"/>
      <c r="P76" s="1"/>
    </row>
    <row r="77" spans="1:16" x14ac:dyDescent="0.3">
      <c r="A77" s="1"/>
      <c r="B77" s="39"/>
      <c r="C77" s="35"/>
      <c r="D77" s="35"/>
      <c r="E77" s="35"/>
      <c r="F77" s="35"/>
      <c r="G77" s="35"/>
      <c r="H77" s="35"/>
      <c r="I77" s="35"/>
      <c r="J77" s="35"/>
      <c r="K77" s="1"/>
      <c r="L77" s="1"/>
      <c r="M77" s="1"/>
      <c r="N77" s="1"/>
      <c r="O77" s="1"/>
      <c r="P77" s="1"/>
    </row>
    <row r="78" spans="1:16" x14ac:dyDescent="0.3">
      <c r="A78" s="1"/>
      <c r="B78" s="39"/>
      <c r="C78" s="35"/>
      <c r="D78" s="35"/>
      <c r="E78" s="35"/>
      <c r="F78" s="35"/>
      <c r="G78" s="35"/>
      <c r="H78" s="35"/>
      <c r="I78" s="35"/>
      <c r="J78" s="35"/>
      <c r="K78" s="1"/>
      <c r="L78" s="1"/>
      <c r="M78" s="1"/>
      <c r="N78" s="1"/>
      <c r="O78" s="1"/>
      <c r="P78" s="1"/>
    </row>
    <row r="79" spans="1:16" x14ac:dyDescent="0.3">
      <c r="A79" s="1"/>
      <c r="B79" s="39"/>
      <c r="C79" s="35"/>
      <c r="D79" s="35"/>
      <c r="E79" s="35"/>
      <c r="F79" s="35"/>
      <c r="G79" s="35"/>
      <c r="H79" s="35"/>
      <c r="I79" s="35"/>
      <c r="J79" s="35"/>
      <c r="K79" s="1"/>
      <c r="L79" s="1"/>
      <c r="M79" s="1"/>
      <c r="N79" s="1"/>
      <c r="O79" s="1"/>
      <c r="P79" s="1"/>
    </row>
    <row r="80" spans="1:16" x14ac:dyDescent="0.3">
      <c r="A80" s="1"/>
      <c r="B80" s="39"/>
      <c r="C80" s="35"/>
      <c r="D80" s="35"/>
      <c r="E80" s="35"/>
      <c r="F80" s="35"/>
      <c r="G80" s="35"/>
      <c r="H80" s="35"/>
      <c r="I80" s="35"/>
      <c r="J80" s="35"/>
      <c r="K80" s="1"/>
      <c r="L80" s="1"/>
      <c r="M80" s="1"/>
      <c r="N80" s="1"/>
      <c r="O80" s="1"/>
      <c r="P80" s="1"/>
    </row>
    <row r="81" spans="1:16" x14ac:dyDescent="0.3">
      <c r="A81" s="1"/>
      <c r="B81" s="39"/>
      <c r="C81" s="35"/>
      <c r="D81" s="35"/>
      <c r="E81" s="35"/>
      <c r="F81" s="35"/>
      <c r="G81" s="35"/>
      <c r="H81" s="35"/>
      <c r="I81" s="35"/>
      <c r="J81" s="35"/>
      <c r="K81" s="1"/>
      <c r="L81" s="1"/>
      <c r="M81" s="1"/>
      <c r="N81" s="1"/>
      <c r="O81" s="1"/>
      <c r="P81" s="1"/>
    </row>
    <row r="82" spans="1:16" x14ac:dyDescent="0.3">
      <c r="A82" s="1"/>
      <c r="B82" s="39"/>
      <c r="C82" s="35"/>
      <c r="D82" s="35"/>
      <c r="E82" s="35"/>
      <c r="F82" s="35"/>
      <c r="G82" s="35"/>
      <c r="H82" s="35"/>
      <c r="I82" s="35"/>
      <c r="J82" s="35"/>
      <c r="K82" s="1"/>
      <c r="L82" s="1"/>
      <c r="M82" s="1"/>
      <c r="N82" s="1"/>
      <c r="O82" s="1"/>
      <c r="P82" s="1"/>
    </row>
    <row r="83" spans="1:16" x14ac:dyDescent="0.3">
      <c r="A83" s="1"/>
      <c r="B83" s="39"/>
      <c r="C83" s="35"/>
      <c r="D83" s="35"/>
      <c r="E83" s="35"/>
      <c r="F83" s="35"/>
      <c r="G83" s="35"/>
      <c r="H83" s="35"/>
      <c r="I83" s="35"/>
      <c r="J83" s="35"/>
      <c r="K83" s="1"/>
      <c r="L83" s="1"/>
      <c r="M83" s="1"/>
      <c r="N83" s="1"/>
      <c r="O83" s="1"/>
      <c r="P83" s="1"/>
    </row>
    <row r="84" spans="1:16" x14ac:dyDescent="0.3">
      <c r="A84" s="1"/>
      <c r="B84" s="39"/>
      <c r="C84" s="35"/>
      <c r="D84" s="35"/>
      <c r="E84" s="35"/>
      <c r="F84" s="35"/>
      <c r="G84" s="35"/>
      <c r="H84" s="35"/>
      <c r="I84" s="35"/>
      <c r="J84" s="35"/>
      <c r="K84" s="1"/>
      <c r="L84" s="1"/>
      <c r="M84" s="1"/>
      <c r="N84" s="1"/>
      <c r="O84" s="1"/>
      <c r="P84" s="1"/>
    </row>
    <row r="85" spans="1:16" x14ac:dyDescent="0.3">
      <c r="A85" s="1"/>
      <c r="B85" s="39"/>
      <c r="C85" s="35"/>
      <c r="D85" s="35"/>
      <c r="E85" s="35"/>
      <c r="F85" s="35"/>
      <c r="G85" s="35"/>
      <c r="H85" s="35"/>
      <c r="I85" s="35"/>
      <c r="J85" s="35"/>
      <c r="K85" s="1"/>
      <c r="L85" s="1"/>
      <c r="M85" s="1"/>
      <c r="N85" s="1"/>
      <c r="O85" s="1"/>
      <c r="P85" s="1"/>
    </row>
    <row r="86" spans="1:16" x14ac:dyDescent="0.3">
      <c r="A86" s="1"/>
      <c r="B86" s="39"/>
      <c r="C86" s="35"/>
      <c r="D86" s="35"/>
      <c r="E86" s="35"/>
      <c r="F86" s="35"/>
      <c r="G86" s="35"/>
      <c r="H86" s="35"/>
      <c r="I86" s="35"/>
      <c r="J86" s="35"/>
      <c r="K86" s="1"/>
      <c r="L86" s="1"/>
      <c r="M86" s="1"/>
      <c r="N86" s="1"/>
      <c r="O86" s="1"/>
      <c r="P86" s="1"/>
    </row>
    <row r="87" spans="1:16" x14ac:dyDescent="0.3">
      <c r="A87" s="1"/>
      <c r="B87" s="39"/>
      <c r="C87" s="35"/>
      <c r="D87" s="35"/>
      <c r="E87" s="35"/>
      <c r="F87" s="35"/>
      <c r="G87" s="35"/>
      <c r="H87" s="35"/>
      <c r="I87" s="35"/>
      <c r="J87" s="35"/>
      <c r="K87" s="1"/>
      <c r="L87" s="1"/>
      <c r="M87" s="1"/>
      <c r="N87" s="1"/>
      <c r="O87" s="1"/>
      <c r="P87" s="1"/>
    </row>
    <row r="88" spans="1:16" x14ac:dyDescent="0.3">
      <c r="A88" s="1"/>
      <c r="B88" s="39"/>
      <c r="C88" s="35"/>
      <c r="D88" s="35"/>
      <c r="E88" s="35"/>
      <c r="F88" s="35"/>
      <c r="G88" s="35"/>
      <c r="H88" s="35"/>
      <c r="I88" s="35"/>
      <c r="J88" s="35"/>
      <c r="K88" s="1"/>
      <c r="L88" s="1"/>
      <c r="M88" s="1"/>
      <c r="N88" s="1"/>
      <c r="O88" s="1"/>
      <c r="P88" s="1"/>
    </row>
    <row r="89" spans="1:16" x14ac:dyDescent="0.3">
      <c r="A89" s="1"/>
      <c r="B89" s="39"/>
      <c r="C89" s="35"/>
      <c r="D89" s="35"/>
      <c r="E89" s="35"/>
      <c r="F89" s="35"/>
      <c r="G89" s="35"/>
      <c r="H89" s="35"/>
      <c r="I89" s="35"/>
      <c r="J89" s="35"/>
      <c r="K89" s="1"/>
      <c r="L89" s="1"/>
      <c r="M89" s="1"/>
      <c r="N89" s="1"/>
      <c r="O89" s="1"/>
      <c r="P89" s="1"/>
    </row>
    <row r="90" spans="1:16" x14ac:dyDescent="0.3">
      <c r="A90" s="1"/>
      <c r="B90" s="39"/>
      <c r="C90" s="35"/>
      <c r="D90" s="35"/>
      <c r="E90" s="35"/>
      <c r="F90" s="35"/>
      <c r="G90" s="35"/>
      <c r="H90" s="35"/>
      <c r="I90" s="35"/>
      <c r="J90" s="35"/>
      <c r="K90" s="1"/>
      <c r="L90" s="1"/>
      <c r="M90" s="1"/>
      <c r="N90" s="1"/>
      <c r="O90" s="1"/>
      <c r="P90" s="1"/>
    </row>
    <row r="91" spans="1:16" x14ac:dyDescent="0.3">
      <c r="A91" s="1"/>
      <c r="B91" s="39"/>
      <c r="C91" s="35"/>
      <c r="D91" s="35"/>
      <c r="E91" s="35"/>
      <c r="F91" s="35"/>
      <c r="G91" s="35"/>
      <c r="H91" s="35"/>
      <c r="I91" s="35"/>
      <c r="J91" s="35"/>
      <c r="K91" s="1"/>
      <c r="L91" s="1"/>
      <c r="M91" s="1"/>
      <c r="N91" s="1"/>
      <c r="O91" s="1"/>
      <c r="P91" s="1"/>
    </row>
    <row r="92" spans="1:16" x14ac:dyDescent="0.3">
      <c r="B92" s="40"/>
      <c r="C92" s="41"/>
      <c r="D92" s="41"/>
      <c r="E92" s="41"/>
      <c r="F92" s="41"/>
      <c r="G92" s="41"/>
      <c r="H92" s="41"/>
      <c r="I92" s="41"/>
      <c r="J92" s="41"/>
    </row>
    <row r="93" spans="1:16" x14ac:dyDescent="0.3">
      <c r="B93" s="40"/>
      <c r="C93" s="41"/>
      <c r="D93" s="41"/>
      <c r="E93" s="41"/>
      <c r="F93" s="41"/>
      <c r="G93" s="41"/>
      <c r="H93" s="41"/>
      <c r="I93" s="41"/>
      <c r="J93" s="41"/>
    </row>
    <row r="94" spans="1:16" x14ac:dyDescent="0.3">
      <c r="B94" s="40"/>
      <c r="C94" s="41"/>
      <c r="D94" s="41"/>
      <c r="E94" s="41"/>
      <c r="F94" s="41"/>
      <c r="G94" s="41"/>
      <c r="H94" s="41"/>
      <c r="I94" s="41"/>
      <c r="J94" s="41"/>
    </row>
    <row r="95" spans="1:16" x14ac:dyDescent="0.3">
      <c r="B95" s="40"/>
      <c r="C95" s="41"/>
      <c r="D95" s="41"/>
      <c r="E95" s="41"/>
      <c r="F95" s="41"/>
      <c r="G95" s="41"/>
      <c r="H95" s="41"/>
      <c r="I95" s="41"/>
      <c r="J95" s="41"/>
    </row>
    <row r="96" spans="1:16" x14ac:dyDescent="0.3">
      <c r="B96" s="40"/>
      <c r="C96" s="41"/>
      <c r="D96" s="41"/>
      <c r="E96" s="41"/>
      <c r="F96" s="41"/>
      <c r="G96" s="41"/>
      <c r="H96" s="41"/>
      <c r="I96" s="41"/>
      <c r="J96" s="41"/>
    </row>
    <row r="97" spans="2:10" x14ac:dyDescent="0.3">
      <c r="B97" s="40"/>
      <c r="C97" s="41"/>
      <c r="D97" s="41"/>
      <c r="E97" s="41"/>
      <c r="F97" s="41"/>
      <c r="G97" s="41"/>
      <c r="H97" s="41"/>
      <c r="I97" s="41"/>
      <c r="J97" s="41"/>
    </row>
    <row r="98" spans="2:10" x14ac:dyDescent="0.3">
      <c r="B98" s="40"/>
      <c r="C98" s="41"/>
      <c r="D98" s="41"/>
      <c r="E98" s="41"/>
      <c r="F98" s="41"/>
      <c r="G98" s="41"/>
      <c r="H98" s="41"/>
      <c r="I98" s="41"/>
      <c r="J98" s="41"/>
    </row>
  </sheetData>
  <mergeCells count="5">
    <mergeCell ref="A6:A8"/>
    <mergeCell ref="A9:A11"/>
    <mergeCell ref="D2:E2"/>
    <mergeCell ref="F2:G2"/>
    <mergeCell ref="I4:P5"/>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sheetPr>
  <dimension ref="A1:AB306"/>
  <sheetViews>
    <sheetView topLeftCell="D1" workbookViewId="0">
      <selection activeCell="Y14" sqref="Y14"/>
    </sheetView>
  </sheetViews>
  <sheetFormatPr defaultRowHeight="18" x14ac:dyDescent="0.5"/>
  <cols>
    <col min="1" max="16384" width="8.88671875" style="51"/>
  </cols>
  <sheetData>
    <row r="1" spans="1:28" x14ac:dyDescent="0.5">
      <c r="A1" s="51" t="s">
        <v>33</v>
      </c>
    </row>
    <row r="3" spans="1:28" x14ac:dyDescent="0.5">
      <c r="A3" s="51" t="s">
        <v>34</v>
      </c>
      <c r="B3" s="51" t="s">
        <v>135</v>
      </c>
    </row>
    <row r="4" spans="1:28" x14ac:dyDescent="0.5">
      <c r="A4" s="51" t="s">
        <v>36</v>
      </c>
      <c r="C4" s="51" t="s">
        <v>136</v>
      </c>
    </row>
    <row r="5" spans="1:28" x14ac:dyDescent="0.5">
      <c r="A5" s="51" t="s">
        <v>38</v>
      </c>
    </row>
    <row r="6" spans="1:28" x14ac:dyDescent="0.5">
      <c r="A6" s="51" t="s">
        <v>39</v>
      </c>
    </row>
    <row r="7" spans="1:28" x14ac:dyDescent="0.5">
      <c r="A7" s="51" t="s">
        <v>40</v>
      </c>
      <c r="C7" s="52">
        <v>42992</v>
      </c>
    </row>
    <row r="8" spans="1:28" x14ac:dyDescent="0.5">
      <c r="A8" s="51" t="s">
        <v>41</v>
      </c>
      <c r="C8" s="53">
        <v>0.67638888888888893</v>
      </c>
    </row>
    <row r="9" spans="1:28" x14ac:dyDescent="0.5">
      <c r="A9" s="51" t="s">
        <v>42</v>
      </c>
      <c r="B9" s="51" t="s">
        <v>43</v>
      </c>
    </row>
    <row r="11" spans="1:28" x14ac:dyDescent="0.5">
      <c r="A11" s="51" t="s">
        <v>44</v>
      </c>
    </row>
    <row r="13" spans="1:28" x14ac:dyDescent="0.5">
      <c r="A13" s="51" t="s">
        <v>135</v>
      </c>
    </row>
    <row r="14" spans="1:28" x14ac:dyDescent="0.5">
      <c r="A14" s="51" t="s">
        <v>140</v>
      </c>
      <c r="D14" s="51" t="s">
        <v>141</v>
      </c>
      <c r="G14" s="51" t="s">
        <v>142</v>
      </c>
      <c r="J14" s="51" t="s">
        <v>143</v>
      </c>
      <c r="M14" s="51" t="s">
        <v>144</v>
      </c>
      <c r="P14" s="51" t="s">
        <v>145</v>
      </c>
      <c r="S14" s="83" t="s">
        <v>189</v>
      </c>
      <c r="V14" s="51" t="s">
        <v>146</v>
      </c>
      <c r="AB14" s="51" t="s">
        <v>163</v>
      </c>
    </row>
    <row r="15" spans="1:28" x14ac:dyDescent="0.5">
      <c r="A15" s="51" t="s">
        <v>137</v>
      </c>
      <c r="B15" s="51" t="s">
        <v>138</v>
      </c>
      <c r="C15" s="51" t="s">
        <v>57</v>
      </c>
      <c r="D15" s="51" t="s">
        <v>137</v>
      </c>
      <c r="E15" s="51" t="s">
        <v>138</v>
      </c>
      <c r="F15" s="51" t="s">
        <v>57</v>
      </c>
      <c r="G15" s="51" t="s">
        <v>137</v>
      </c>
      <c r="H15" s="51" t="s">
        <v>138</v>
      </c>
      <c r="I15" s="51" t="s">
        <v>57</v>
      </c>
      <c r="J15" s="51" t="s">
        <v>137</v>
      </c>
      <c r="K15" s="51" t="s">
        <v>138</v>
      </c>
      <c r="L15" s="51" t="s">
        <v>57</v>
      </c>
      <c r="M15" s="51" t="s">
        <v>137</v>
      </c>
      <c r="N15" s="51" t="s">
        <v>138</v>
      </c>
      <c r="O15" s="51" t="s">
        <v>57</v>
      </c>
      <c r="P15" s="51" t="s">
        <v>137</v>
      </c>
      <c r="Q15" s="51" t="s">
        <v>138</v>
      </c>
      <c r="R15" s="51" t="s">
        <v>58</v>
      </c>
      <c r="S15" s="51" t="s">
        <v>137</v>
      </c>
      <c r="T15" s="51" t="s">
        <v>138</v>
      </c>
      <c r="U15" s="51" t="s">
        <v>58</v>
      </c>
      <c r="V15" s="51" t="s">
        <v>137</v>
      </c>
      <c r="W15" s="51" t="s">
        <v>138</v>
      </c>
      <c r="X15" s="51" t="s">
        <v>57</v>
      </c>
    </row>
    <row r="16" spans="1:28" x14ac:dyDescent="0.5">
      <c r="B16" s="54">
        <v>0.116145</v>
      </c>
      <c r="C16" s="54">
        <v>4.2604499999999996</v>
      </c>
      <c r="E16" s="54">
        <v>0.21044099999999999</v>
      </c>
      <c r="F16" s="54">
        <v>0.202878</v>
      </c>
      <c r="H16" s="54">
        <v>0.26218900000000001</v>
      </c>
      <c r="I16" s="54">
        <v>16.360399999999998</v>
      </c>
      <c r="K16" s="54">
        <v>0.35763499999999998</v>
      </c>
      <c r="L16" s="54">
        <v>0</v>
      </c>
      <c r="N16" s="54">
        <v>0.396733</v>
      </c>
      <c r="O16" s="54">
        <v>6.8825700000000003</v>
      </c>
      <c r="Q16" s="54">
        <v>0.49677900000000003</v>
      </c>
      <c r="R16" s="54">
        <v>0</v>
      </c>
      <c r="T16" s="54">
        <v>0.59337499999999999</v>
      </c>
      <c r="U16" s="54">
        <v>2.66236E+17</v>
      </c>
      <c r="W16" s="54">
        <v>0.66582200000000002</v>
      </c>
      <c r="X16" s="54">
        <v>0</v>
      </c>
    </row>
    <row r="17" spans="2:24" x14ac:dyDescent="0.5">
      <c r="B17" s="54">
        <v>0.78081699999999998</v>
      </c>
      <c r="C17" s="54">
        <v>8.72377</v>
      </c>
      <c r="E17" s="54">
        <v>0.87511300000000003</v>
      </c>
      <c r="F17" s="54">
        <v>2.2316600000000002</v>
      </c>
      <c r="H17" s="54">
        <v>0.92686100000000005</v>
      </c>
      <c r="I17" s="54">
        <v>5209.29</v>
      </c>
      <c r="K17" s="54">
        <v>1.0223100000000001</v>
      </c>
      <c r="L17" s="54">
        <v>13.7957</v>
      </c>
      <c r="N17" s="54">
        <v>1.06141</v>
      </c>
      <c r="O17" s="54">
        <v>302.84100000000001</v>
      </c>
      <c r="Q17" s="54">
        <v>1.1614500000000001</v>
      </c>
      <c r="R17" s="54">
        <v>9.83786E+16</v>
      </c>
      <c r="T17" s="54">
        <v>1.2580499999999999</v>
      </c>
      <c r="U17" s="54">
        <v>7.98707E+17</v>
      </c>
      <c r="W17" s="54">
        <v>1.33049</v>
      </c>
      <c r="X17" s="54">
        <v>0</v>
      </c>
    </row>
    <row r="18" spans="2:24" x14ac:dyDescent="0.5">
      <c r="B18" s="54">
        <v>1.4454899999999999</v>
      </c>
      <c r="C18" s="54">
        <v>2.8403</v>
      </c>
      <c r="E18" s="54">
        <v>1.53979</v>
      </c>
      <c r="F18" s="54">
        <v>1.62303</v>
      </c>
      <c r="H18" s="54">
        <v>1.5915299999999999</v>
      </c>
      <c r="I18" s="54">
        <v>20315.5</v>
      </c>
      <c r="K18" s="54">
        <v>1.6869799999999999</v>
      </c>
      <c r="L18" s="54">
        <v>46.256399999999999</v>
      </c>
      <c r="N18" s="54">
        <v>1.7260800000000001</v>
      </c>
      <c r="O18" s="54">
        <v>545.70899999999995</v>
      </c>
      <c r="Q18" s="54">
        <v>1.82612</v>
      </c>
      <c r="R18" s="54">
        <v>1.96757E+17</v>
      </c>
      <c r="T18" s="54">
        <v>1.92272</v>
      </c>
      <c r="U18" s="54">
        <v>5.32472E+17</v>
      </c>
      <c r="W18" s="54">
        <v>1.9951700000000001</v>
      </c>
      <c r="X18" s="54">
        <v>0</v>
      </c>
    </row>
    <row r="19" spans="2:24" x14ac:dyDescent="0.5">
      <c r="B19" s="54">
        <v>2.11016</v>
      </c>
      <c r="C19" s="54">
        <v>2.8403</v>
      </c>
      <c r="E19" s="54">
        <v>2.2044600000000001</v>
      </c>
      <c r="F19" s="54">
        <v>2.2316600000000002</v>
      </c>
      <c r="H19" s="54">
        <v>2.2562099999999998</v>
      </c>
      <c r="I19" s="54">
        <v>31502.1</v>
      </c>
      <c r="K19" s="54">
        <v>2.3516499999999998</v>
      </c>
      <c r="L19" s="54">
        <v>63.9069</v>
      </c>
      <c r="N19" s="54">
        <v>2.3907500000000002</v>
      </c>
      <c r="O19" s="54">
        <v>669.60400000000004</v>
      </c>
      <c r="Q19" s="54">
        <v>2.4908000000000001</v>
      </c>
      <c r="R19" s="54">
        <v>0</v>
      </c>
      <c r="T19" s="54">
        <v>2.5873900000000001</v>
      </c>
      <c r="U19" s="54">
        <v>2.66236E+17</v>
      </c>
      <c r="W19" s="54">
        <v>2.65984</v>
      </c>
      <c r="X19" s="54">
        <v>0</v>
      </c>
    </row>
    <row r="20" spans="2:24" x14ac:dyDescent="0.5">
      <c r="B20" s="54">
        <v>2.7748300000000001</v>
      </c>
      <c r="C20" s="54">
        <v>3.04318</v>
      </c>
      <c r="E20" s="54">
        <v>2.8691300000000002</v>
      </c>
      <c r="F20" s="54">
        <v>3.04318</v>
      </c>
      <c r="H20" s="54">
        <v>2.9208799999999999</v>
      </c>
      <c r="I20" s="54">
        <v>38925.300000000003</v>
      </c>
      <c r="K20" s="54">
        <v>3.0163199999999999</v>
      </c>
      <c r="L20" s="54">
        <v>80.340199999999996</v>
      </c>
      <c r="N20" s="54">
        <v>3.0554199999999998</v>
      </c>
      <c r="O20" s="54">
        <v>818.08299999999997</v>
      </c>
      <c r="Q20" s="54">
        <v>3.1554700000000002</v>
      </c>
      <c r="R20" s="54">
        <v>0</v>
      </c>
      <c r="T20" s="54">
        <v>3.2520600000000002</v>
      </c>
      <c r="U20" s="54">
        <v>2.66236E+17</v>
      </c>
      <c r="W20" s="54">
        <v>3.3245100000000001</v>
      </c>
      <c r="X20" s="54">
        <v>0</v>
      </c>
    </row>
    <row r="21" spans="2:24" x14ac:dyDescent="0.5">
      <c r="B21" s="54">
        <v>3.4395099999999998</v>
      </c>
      <c r="C21" s="54">
        <v>4.4633200000000004</v>
      </c>
      <c r="E21" s="54">
        <v>3.5337999999999998</v>
      </c>
      <c r="F21" s="54">
        <v>2.0287799999999998</v>
      </c>
      <c r="H21" s="54">
        <v>3.58555</v>
      </c>
      <c r="I21" s="54">
        <v>42981.7</v>
      </c>
      <c r="K21" s="54">
        <v>3.681</v>
      </c>
      <c r="L21" s="54">
        <v>87.846999999999994</v>
      </c>
      <c r="N21" s="54">
        <v>3.7200899999999999</v>
      </c>
      <c r="O21" s="54">
        <v>890.84500000000003</v>
      </c>
      <c r="Q21" s="54">
        <v>3.8201399999999999</v>
      </c>
      <c r="R21" s="54">
        <v>2.95136E+17</v>
      </c>
      <c r="T21" s="54">
        <v>3.9167399999999999</v>
      </c>
      <c r="U21" s="54">
        <v>0</v>
      </c>
      <c r="W21" s="54">
        <v>3.9891800000000002</v>
      </c>
      <c r="X21" s="54">
        <v>0</v>
      </c>
    </row>
    <row r="22" spans="2:24" x14ac:dyDescent="0.5">
      <c r="B22" s="54">
        <v>4.1041800000000004</v>
      </c>
      <c r="C22" s="54">
        <v>3.6518099999999998</v>
      </c>
      <c r="E22" s="54">
        <v>4.1984700000000004</v>
      </c>
      <c r="F22" s="54">
        <v>2.6374200000000001</v>
      </c>
      <c r="H22" s="54">
        <v>4.2502199999999997</v>
      </c>
      <c r="I22" s="54">
        <v>49163.4</v>
      </c>
      <c r="K22" s="54">
        <v>4.3456700000000001</v>
      </c>
      <c r="L22" s="54">
        <v>90.687100000000001</v>
      </c>
      <c r="N22" s="54">
        <v>4.3847699999999996</v>
      </c>
      <c r="O22" s="54">
        <v>1054.08</v>
      </c>
      <c r="Q22" s="54">
        <v>4.4848100000000004</v>
      </c>
      <c r="R22" s="54">
        <v>0</v>
      </c>
      <c r="T22" s="54">
        <v>4.58141</v>
      </c>
      <c r="U22" s="54">
        <v>7.98707E+17</v>
      </c>
      <c r="W22" s="54">
        <v>4.6538599999999999</v>
      </c>
      <c r="X22" s="54">
        <v>0</v>
      </c>
    </row>
    <row r="23" spans="2:24" x14ac:dyDescent="0.5">
      <c r="B23" s="54">
        <v>4.7688499999999996</v>
      </c>
      <c r="C23" s="54">
        <v>4.8690800000000003</v>
      </c>
      <c r="E23" s="54">
        <v>4.8631500000000001</v>
      </c>
      <c r="F23" s="54">
        <v>3.04318</v>
      </c>
      <c r="H23" s="54">
        <v>4.9148899999999998</v>
      </c>
      <c r="I23" s="54">
        <v>61133.1</v>
      </c>
      <c r="K23" s="54">
        <v>5.0103400000000002</v>
      </c>
      <c r="L23" s="54">
        <v>121.52500000000001</v>
      </c>
      <c r="N23" s="54">
        <v>5.0494399999999997</v>
      </c>
      <c r="O23" s="54">
        <v>1285.17</v>
      </c>
      <c r="Q23" s="54">
        <v>5.1494799999999996</v>
      </c>
      <c r="R23" s="54">
        <v>2.95136E+17</v>
      </c>
      <c r="T23" s="54">
        <v>5.2460800000000001</v>
      </c>
      <c r="U23" s="54">
        <v>0</v>
      </c>
      <c r="W23" s="54">
        <v>5.31853</v>
      </c>
      <c r="X23" s="54">
        <v>0</v>
      </c>
    </row>
    <row r="24" spans="2:24" x14ac:dyDescent="0.5">
      <c r="B24" s="54">
        <v>5.4335199999999997</v>
      </c>
      <c r="C24" s="54">
        <v>3.8546900000000002</v>
      </c>
      <c r="E24" s="54">
        <v>5.5278200000000002</v>
      </c>
      <c r="F24" s="54">
        <v>5.0719599999999998</v>
      </c>
      <c r="H24" s="54">
        <v>5.5795700000000004</v>
      </c>
      <c r="I24" s="54">
        <v>64693.599999999999</v>
      </c>
      <c r="K24" s="54">
        <v>5.6750100000000003</v>
      </c>
      <c r="L24" s="54">
        <v>120.105</v>
      </c>
      <c r="N24" s="54">
        <v>5.7141099999999998</v>
      </c>
      <c r="O24" s="54">
        <v>1320.56</v>
      </c>
      <c r="Q24" s="54">
        <v>5.8141600000000002</v>
      </c>
      <c r="R24" s="54">
        <v>9.83786E+16</v>
      </c>
      <c r="T24" s="54">
        <v>5.9107500000000002</v>
      </c>
      <c r="U24" s="54">
        <v>0</v>
      </c>
      <c r="W24" s="54">
        <v>5.9832000000000001</v>
      </c>
      <c r="X24" s="54">
        <v>0</v>
      </c>
    </row>
    <row r="25" spans="2:24" x14ac:dyDescent="0.5">
      <c r="B25" s="54">
        <v>6.0981899999999998</v>
      </c>
      <c r="C25" s="54">
        <v>7.5065</v>
      </c>
      <c r="E25" s="54">
        <v>6.1924900000000003</v>
      </c>
      <c r="F25" s="54">
        <v>5.2748400000000002</v>
      </c>
      <c r="H25" s="54">
        <v>6.2442399999999996</v>
      </c>
      <c r="I25" s="54">
        <v>69822.600000000006</v>
      </c>
      <c r="K25" s="54">
        <v>6.3396800000000004</v>
      </c>
      <c r="L25" s="54">
        <v>138.364</v>
      </c>
      <c r="N25" s="54">
        <v>6.3787799999999999</v>
      </c>
      <c r="O25" s="54">
        <v>1426.76</v>
      </c>
      <c r="Q25" s="54">
        <v>6.4788300000000003</v>
      </c>
      <c r="R25" s="54">
        <v>1.96757E+17</v>
      </c>
      <c r="T25" s="54">
        <v>6.5754200000000003</v>
      </c>
      <c r="U25" s="54">
        <v>0</v>
      </c>
      <c r="W25" s="54">
        <v>6.6478700000000002</v>
      </c>
      <c r="X25" s="54">
        <v>0</v>
      </c>
    </row>
    <row r="26" spans="2:24" x14ac:dyDescent="0.5">
      <c r="B26" s="54">
        <v>6.7628700000000004</v>
      </c>
      <c r="C26" s="54">
        <v>5.88347</v>
      </c>
      <c r="E26" s="54">
        <v>6.8571600000000004</v>
      </c>
      <c r="F26" s="54">
        <v>4.8690899999999999</v>
      </c>
      <c r="H26" s="54">
        <v>6.9089099999999997</v>
      </c>
      <c r="I26" s="54">
        <v>76100.600000000006</v>
      </c>
      <c r="K26" s="54">
        <v>7.0043600000000001</v>
      </c>
      <c r="L26" s="54">
        <v>157.63800000000001</v>
      </c>
      <c r="N26" s="54">
        <v>7.04345</v>
      </c>
      <c r="O26" s="54">
        <v>1591.98</v>
      </c>
      <c r="Q26" s="54">
        <v>7.1435000000000004</v>
      </c>
      <c r="R26" s="54">
        <v>1.96757E+17</v>
      </c>
      <c r="T26" s="54">
        <v>7.2401</v>
      </c>
      <c r="U26" s="54">
        <v>7.98707E+17</v>
      </c>
      <c r="W26" s="54">
        <v>7.3125400000000003</v>
      </c>
      <c r="X26" s="54">
        <v>0</v>
      </c>
    </row>
    <row r="27" spans="2:24" x14ac:dyDescent="0.5">
      <c r="B27" s="54">
        <v>7.4275399999999996</v>
      </c>
      <c r="C27" s="54">
        <v>6.2892299999999999</v>
      </c>
      <c r="E27" s="54">
        <v>7.5218299999999996</v>
      </c>
      <c r="F27" s="54">
        <v>5.6805899999999996</v>
      </c>
      <c r="H27" s="54">
        <v>7.5735799999999998</v>
      </c>
      <c r="I27" s="54">
        <v>86280.7</v>
      </c>
      <c r="K27" s="54">
        <v>7.6690300000000002</v>
      </c>
      <c r="L27" s="54">
        <v>174.072</v>
      </c>
      <c r="N27" s="54">
        <v>7.7081299999999997</v>
      </c>
      <c r="O27" s="54">
        <v>1804.38</v>
      </c>
      <c r="Q27" s="54">
        <v>7.8081699999999996</v>
      </c>
      <c r="R27" s="54">
        <v>2.95136E+17</v>
      </c>
      <c r="T27" s="54">
        <v>7.9047700000000001</v>
      </c>
      <c r="U27" s="54">
        <v>5.32472E+17</v>
      </c>
      <c r="W27" s="54">
        <v>7.97722</v>
      </c>
      <c r="X27" s="54">
        <v>0</v>
      </c>
    </row>
    <row r="28" spans="2:24" x14ac:dyDescent="0.5">
      <c r="B28" s="54">
        <v>8.0922099999999997</v>
      </c>
      <c r="C28" s="54">
        <v>6.2892299999999999</v>
      </c>
      <c r="E28" s="54">
        <v>8.1865100000000002</v>
      </c>
      <c r="F28" s="54">
        <v>6.4921100000000003</v>
      </c>
      <c r="H28" s="54">
        <v>8.2382500000000007</v>
      </c>
      <c r="I28" s="54">
        <v>95756.5</v>
      </c>
      <c r="K28" s="54">
        <v>8.3337000000000003</v>
      </c>
      <c r="L28" s="54">
        <v>192.33099999999999</v>
      </c>
      <c r="N28" s="54">
        <v>8.3727999999999998</v>
      </c>
      <c r="O28" s="54">
        <v>2028.57</v>
      </c>
      <c r="Q28" s="54">
        <v>8.4728399999999997</v>
      </c>
      <c r="R28" s="54">
        <v>8.85407E+17</v>
      </c>
      <c r="T28" s="54">
        <v>8.5694400000000002</v>
      </c>
      <c r="U28" s="54">
        <v>5.32472E+17</v>
      </c>
      <c r="W28" s="54">
        <v>8.6418900000000001</v>
      </c>
      <c r="X28" s="54">
        <v>0</v>
      </c>
    </row>
    <row r="29" spans="2:24" x14ac:dyDescent="0.5">
      <c r="B29" s="54">
        <v>8.7568800000000007</v>
      </c>
      <c r="C29" s="54">
        <v>7.3036300000000001</v>
      </c>
      <c r="E29" s="54">
        <v>8.8511799999999994</v>
      </c>
      <c r="F29" s="54">
        <v>6.2892299999999999</v>
      </c>
      <c r="H29" s="54">
        <v>8.9029299999999996</v>
      </c>
      <c r="I29" s="54">
        <v>101765</v>
      </c>
      <c r="K29" s="54">
        <v>8.9983699999999995</v>
      </c>
      <c r="L29" s="54">
        <v>198.214</v>
      </c>
      <c r="N29" s="54">
        <v>9.0374700000000008</v>
      </c>
      <c r="O29" s="54">
        <v>3008.96</v>
      </c>
      <c r="Q29" s="54">
        <v>9.1375200000000003</v>
      </c>
      <c r="R29" s="54">
        <v>8.85407E+17</v>
      </c>
      <c r="T29" s="54">
        <v>9.2341099999999994</v>
      </c>
      <c r="U29" s="54">
        <v>2.66236E+17</v>
      </c>
      <c r="W29" s="54">
        <v>9.3065599999999993</v>
      </c>
      <c r="X29" s="54">
        <v>0</v>
      </c>
    </row>
    <row r="30" spans="2:24" x14ac:dyDescent="0.5">
      <c r="B30" s="54">
        <v>9.4215599999999995</v>
      </c>
      <c r="C30" s="54">
        <v>11.158300000000001</v>
      </c>
      <c r="E30" s="54">
        <v>9.5158500000000004</v>
      </c>
      <c r="F30" s="54">
        <v>11.7669</v>
      </c>
      <c r="H30" s="54">
        <v>9.5676000000000005</v>
      </c>
      <c r="I30" s="54">
        <v>160101</v>
      </c>
      <c r="K30" s="54">
        <v>9.6630400000000005</v>
      </c>
      <c r="L30" s="54">
        <v>303.10300000000001</v>
      </c>
      <c r="N30" s="54">
        <v>9.70214</v>
      </c>
      <c r="O30" s="54">
        <v>3110.24</v>
      </c>
      <c r="Q30" s="54">
        <v>9.8021899999999995</v>
      </c>
      <c r="R30" s="54">
        <v>1.67244E+18</v>
      </c>
      <c r="T30" s="54">
        <v>9.89879</v>
      </c>
      <c r="U30" s="54">
        <v>1.06494E+18</v>
      </c>
      <c r="W30" s="54">
        <v>9.9712300000000003</v>
      </c>
      <c r="X30" s="54">
        <v>0</v>
      </c>
    </row>
    <row r="31" spans="2:24" x14ac:dyDescent="0.5">
      <c r="B31" s="54">
        <v>10.0862</v>
      </c>
      <c r="C31" s="54">
        <v>9.9410500000000006</v>
      </c>
      <c r="E31" s="54">
        <v>10.1805</v>
      </c>
      <c r="F31" s="54">
        <v>10.5497</v>
      </c>
      <c r="H31" s="54">
        <v>10.2323</v>
      </c>
      <c r="I31" s="54">
        <v>166128</v>
      </c>
      <c r="K31" s="54">
        <v>10.3277</v>
      </c>
      <c r="L31" s="54">
        <v>338.81</v>
      </c>
      <c r="N31" s="54">
        <v>10.3668</v>
      </c>
      <c r="O31" s="54">
        <v>3180.06</v>
      </c>
      <c r="Q31" s="54">
        <v>10.466900000000001</v>
      </c>
      <c r="R31" s="54">
        <v>1.96757E+18</v>
      </c>
      <c r="T31" s="54">
        <v>10.563499999999999</v>
      </c>
      <c r="U31" s="54">
        <v>2.12989E+18</v>
      </c>
      <c r="W31" s="54">
        <v>10.635899999999999</v>
      </c>
      <c r="X31" s="54">
        <v>0</v>
      </c>
    </row>
    <row r="32" spans="2:24" x14ac:dyDescent="0.5">
      <c r="B32" s="54">
        <v>10.7509</v>
      </c>
      <c r="C32" s="54">
        <v>11.969799999999999</v>
      </c>
      <c r="E32" s="54">
        <v>10.8452</v>
      </c>
      <c r="F32" s="54">
        <v>8.9266500000000004</v>
      </c>
      <c r="H32" s="54">
        <v>10.8969</v>
      </c>
      <c r="I32" s="54">
        <v>167529</v>
      </c>
      <c r="K32" s="54">
        <v>10.9924</v>
      </c>
      <c r="L32" s="54">
        <v>331.101</v>
      </c>
      <c r="N32" s="54">
        <v>11.031499999999999</v>
      </c>
      <c r="O32" s="54">
        <v>3305.93</v>
      </c>
      <c r="Q32" s="54">
        <v>11.131500000000001</v>
      </c>
      <c r="R32" s="54">
        <v>1.86919E+18</v>
      </c>
      <c r="T32" s="54">
        <v>11.2281</v>
      </c>
      <c r="U32" s="54">
        <v>1.59741E+18</v>
      </c>
      <c r="W32" s="54">
        <v>11.300599999999999</v>
      </c>
      <c r="X32" s="54">
        <v>0</v>
      </c>
    </row>
    <row r="33" spans="2:24" x14ac:dyDescent="0.5">
      <c r="B33" s="54">
        <v>11.4156</v>
      </c>
      <c r="C33" s="54">
        <v>15.418799999999999</v>
      </c>
      <c r="E33" s="54">
        <v>11.5099</v>
      </c>
      <c r="F33" s="54">
        <v>9.9410399999999992</v>
      </c>
      <c r="H33" s="54">
        <v>11.5616</v>
      </c>
      <c r="I33" s="54">
        <v>183115</v>
      </c>
      <c r="K33" s="54">
        <v>11.6571</v>
      </c>
      <c r="L33" s="54">
        <v>379.79300000000001</v>
      </c>
      <c r="N33" s="54">
        <v>11.696199999999999</v>
      </c>
      <c r="O33" s="54">
        <v>3500.65</v>
      </c>
      <c r="Q33" s="54">
        <v>11.796200000000001</v>
      </c>
      <c r="R33" s="54">
        <v>2.06595E+18</v>
      </c>
      <c r="T33" s="54">
        <v>11.892799999999999</v>
      </c>
      <c r="U33" s="54">
        <v>2.12989E+18</v>
      </c>
      <c r="W33" s="54">
        <v>11.965199999999999</v>
      </c>
      <c r="X33" s="54">
        <v>0</v>
      </c>
    </row>
    <row r="34" spans="2:24" x14ac:dyDescent="0.5">
      <c r="B34" s="54">
        <v>12.0802</v>
      </c>
      <c r="C34" s="54">
        <v>14.404400000000001</v>
      </c>
      <c r="E34" s="54">
        <v>12.1745</v>
      </c>
      <c r="F34" s="54">
        <v>8.72377</v>
      </c>
      <c r="H34" s="54">
        <v>12.2263</v>
      </c>
      <c r="I34" s="54">
        <v>183188</v>
      </c>
      <c r="K34" s="54">
        <v>12.3217</v>
      </c>
      <c r="L34" s="54">
        <v>373.09800000000001</v>
      </c>
      <c r="N34" s="54">
        <v>12.360799999999999</v>
      </c>
      <c r="O34" s="54">
        <v>3492.78</v>
      </c>
      <c r="Q34" s="54">
        <v>12.460900000000001</v>
      </c>
      <c r="R34" s="54">
        <v>3.54163E+18</v>
      </c>
      <c r="T34" s="54">
        <v>12.557499999999999</v>
      </c>
      <c r="U34" s="54">
        <v>1.86365E+18</v>
      </c>
      <c r="W34" s="54">
        <v>12.629899999999999</v>
      </c>
      <c r="X34" s="54">
        <v>0</v>
      </c>
    </row>
    <row r="35" spans="2:24" x14ac:dyDescent="0.5">
      <c r="B35" s="54">
        <v>12.744899999999999</v>
      </c>
      <c r="C35" s="54">
        <v>13.9986</v>
      </c>
      <c r="E35" s="54">
        <v>12.8392</v>
      </c>
      <c r="F35" s="54">
        <v>8.3180099999999992</v>
      </c>
      <c r="H35" s="54">
        <v>12.891</v>
      </c>
      <c r="I35" s="54">
        <v>191827</v>
      </c>
      <c r="K35" s="54">
        <v>12.9864</v>
      </c>
      <c r="L35" s="54">
        <v>389.32799999999997</v>
      </c>
      <c r="N35" s="54">
        <v>13.025499999999999</v>
      </c>
      <c r="O35" s="54">
        <v>3829.12</v>
      </c>
      <c r="Q35" s="54">
        <v>13.125500000000001</v>
      </c>
      <c r="R35" s="54">
        <v>2.65622E+18</v>
      </c>
      <c r="T35" s="54">
        <v>13.222099999999999</v>
      </c>
      <c r="U35" s="54">
        <v>3.7273E+18</v>
      </c>
      <c r="W35" s="54">
        <v>13.294600000000001</v>
      </c>
      <c r="X35" s="54">
        <v>0</v>
      </c>
    </row>
    <row r="36" spans="2:24" x14ac:dyDescent="0.5">
      <c r="B36" s="54">
        <v>13.409599999999999</v>
      </c>
      <c r="C36" s="54">
        <v>10.955399999999999</v>
      </c>
      <c r="E36" s="54">
        <v>13.5039</v>
      </c>
      <c r="F36" s="54">
        <v>10.3468</v>
      </c>
      <c r="H36" s="54">
        <v>13.5556</v>
      </c>
      <c r="I36" s="54">
        <v>197015</v>
      </c>
      <c r="K36" s="54">
        <v>13.6511</v>
      </c>
      <c r="L36" s="54">
        <v>398.255</v>
      </c>
      <c r="N36" s="54">
        <v>13.690200000000001</v>
      </c>
      <c r="O36" s="54">
        <v>3795.68</v>
      </c>
      <c r="Q36" s="54">
        <v>13.7902</v>
      </c>
      <c r="R36" s="54">
        <v>3.73839E+18</v>
      </c>
      <c r="T36" s="54">
        <v>13.886799999999999</v>
      </c>
      <c r="U36" s="54">
        <v>2.39612E+18</v>
      </c>
      <c r="W36" s="54">
        <v>13.959300000000001</v>
      </c>
      <c r="X36" s="54">
        <v>0</v>
      </c>
    </row>
    <row r="37" spans="2:24" x14ac:dyDescent="0.5">
      <c r="B37" s="54">
        <v>14.074299999999999</v>
      </c>
      <c r="C37" s="54">
        <v>14.201499999999999</v>
      </c>
      <c r="E37" s="54">
        <v>14.1686</v>
      </c>
      <c r="F37" s="54">
        <v>8.72377</v>
      </c>
      <c r="H37" s="54">
        <v>14.2203</v>
      </c>
      <c r="I37" s="54">
        <v>201324</v>
      </c>
      <c r="K37" s="54">
        <v>14.3157</v>
      </c>
      <c r="L37" s="54">
        <v>407.18200000000002</v>
      </c>
      <c r="N37" s="54">
        <v>14.354799999999999</v>
      </c>
      <c r="O37" s="54">
        <v>3981.55</v>
      </c>
      <c r="Q37" s="54">
        <v>14.4549</v>
      </c>
      <c r="R37" s="54">
        <v>4.82055E+18</v>
      </c>
      <c r="T37" s="54">
        <v>14.551500000000001</v>
      </c>
      <c r="U37" s="54">
        <v>5.05849E+18</v>
      </c>
      <c r="W37" s="54">
        <v>14.623900000000001</v>
      </c>
      <c r="X37" s="54">
        <v>0</v>
      </c>
    </row>
    <row r="38" spans="2:24" x14ac:dyDescent="0.5">
      <c r="B38" s="54">
        <v>14.738899999999999</v>
      </c>
      <c r="C38" s="54">
        <v>11.766999999999999</v>
      </c>
      <c r="E38" s="54">
        <v>14.8332</v>
      </c>
      <c r="F38" s="54">
        <v>8.9266500000000004</v>
      </c>
      <c r="H38" s="54">
        <v>14.885</v>
      </c>
      <c r="I38" s="54">
        <v>199201</v>
      </c>
      <c r="K38" s="54">
        <v>14.980399999999999</v>
      </c>
      <c r="L38" s="54">
        <v>389.32799999999997</v>
      </c>
      <c r="N38" s="54">
        <v>15.019500000000001</v>
      </c>
      <c r="O38" s="54">
        <v>3941.23</v>
      </c>
      <c r="Q38" s="54">
        <v>15.1196</v>
      </c>
      <c r="R38" s="54">
        <v>5.70596E+18</v>
      </c>
      <c r="T38" s="54">
        <v>15.216200000000001</v>
      </c>
      <c r="U38" s="54">
        <v>4.79224E+18</v>
      </c>
      <c r="W38" s="54">
        <v>15.288600000000001</v>
      </c>
      <c r="X38" s="54">
        <v>0</v>
      </c>
    </row>
    <row r="39" spans="2:24" x14ac:dyDescent="0.5">
      <c r="B39" s="54">
        <v>15.403600000000001</v>
      </c>
      <c r="C39" s="54">
        <v>11.969799999999999</v>
      </c>
      <c r="E39" s="54">
        <v>15.4979</v>
      </c>
      <c r="F39" s="54">
        <v>11.158300000000001</v>
      </c>
      <c r="H39" s="54">
        <v>15.5496</v>
      </c>
      <c r="I39" s="54">
        <v>209914</v>
      </c>
      <c r="K39" s="54">
        <v>15.645099999999999</v>
      </c>
      <c r="L39" s="54">
        <v>430.91899999999998</v>
      </c>
      <c r="N39" s="54">
        <v>15.684200000000001</v>
      </c>
      <c r="O39" s="54">
        <v>4071.02</v>
      </c>
      <c r="Q39" s="54">
        <v>15.7842</v>
      </c>
      <c r="R39" s="54">
        <v>5.80434E+18</v>
      </c>
      <c r="T39" s="54">
        <v>15.880800000000001</v>
      </c>
      <c r="U39" s="54">
        <v>5.59096E+18</v>
      </c>
      <c r="W39" s="54">
        <v>15.9533</v>
      </c>
      <c r="X39" s="54">
        <v>0</v>
      </c>
    </row>
    <row r="40" spans="2:24" x14ac:dyDescent="0.5">
      <c r="B40" s="54">
        <v>16.068300000000001</v>
      </c>
      <c r="C40" s="54">
        <v>12.172700000000001</v>
      </c>
      <c r="E40" s="54">
        <v>16.162600000000001</v>
      </c>
      <c r="F40" s="54">
        <v>15.013</v>
      </c>
      <c r="H40" s="54">
        <v>16.214300000000001</v>
      </c>
      <c r="I40" s="54">
        <v>208994</v>
      </c>
      <c r="K40" s="54">
        <v>16.309799999999999</v>
      </c>
      <c r="L40" s="54">
        <v>406.16699999999997</v>
      </c>
      <c r="N40" s="54">
        <v>16.3489</v>
      </c>
      <c r="O40" s="54">
        <v>4070.06</v>
      </c>
      <c r="Q40" s="54">
        <v>16.448899999999998</v>
      </c>
      <c r="R40" s="54">
        <v>6.78812E+18</v>
      </c>
      <c r="T40" s="54">
        <v>16.545500000000001</v>
      </c>
      <c r="U40" s="54">
        <v>7.72084E+18</v>
      </c>
      <c r="W40" s="54">
        <v>16.617999999999999</v>
      </c>
      <c r="X40" s="54">
        <v>0</v>
      </c>
    </row>
    <row r="41" spans="2:24" x14ac:dyDescent="0.5">
      <c r="B41" s="54">
        <v>16.732900000000001</v>
      </c>
      <c r="C41" s="54">
        <v>14.404400000000001</v>
      </c>
      <c r="E41" s="54">
        <v>16.827200000000001</v>
      </c>
      <c r="F41" s="54">
        <v>9.7381600000000006</v>
      </c>
      <c r="H41" s="54">
        <v>16.879000000000001</v>
      </c>
      <c r="I41" s="54">
        <v>208834</v>
      </c>
      <c r="K41" s="54">
        <v>16.974399999999999</v>
      </c>
      <c r="L41" s="54">
        <v>424.63</v>
      </c>
      <c r="N41" s="54">
        <v>17.013500000000001</v>
      </c>
      <c r="O41" s="54">
        <v>4068.06</v>
      </c>
      <c r="Q41" s="54">
        <v>17.113600000000002</v>
      </c>
      <c r="R41" s="54">
        <v>7.87029E+18</v>
      </c>
      <c r="T41" s="54">
        <v>17.2102</v>
      </c>
      <c r="U41" s="54">
        <v>1.22469E+19</v>
      </c>
      <c r="W41" s="54">
        <v>17.282599999999999</v>
      </c>
      <c r="X41" s="54">
        <v>0</v>
      </c>
    </row>
    <row r="42" spans="2:24" x14ac:dyDescent="0.5">
      <c r="B42" s="54">
        <v>17.397600000000001</v>
      </c>
      <c r="C42" s="54">
        <v>16.433199999999999</v>
      </c>
      <c r="E42" s="54">
        <v>17.491900000000001</v>
      </c>
      <c r="F42" s="54">
        <v>13.187099999999999</v>
      </c>
      <c r="H42" s="54">
        <v>17.543700000000001</v>
      </c>
      <c r="I42" s="54">
        <v>211012</v>
      </c>
      <c r="K42" s="54">
        <v>17.639099999999999</v>
      </c>
      <c r="L42" s="54">
        <v>437.209</v>
      </c>
      <c r="N42" s="54">
        <v>17.6782</v>
      </c>
      <c r="O42" s="54">
        <v>4195.9399999999996</v>
      </c>
      <c r="Q42" s="54">
        <v>17.778300000000002</v>
      </c>
      <c r="R42" s="54">
        <v>9.83787E+18</v>
      </c>
      <c r="T42" s="54">
        <v>17.8748</v>
      </c>
      <c r="U42" s="54">
        <v>1.0117E+19</v>
      </c>
      <c r="W42" s="54">
        <v>17.947299999999998</v>
      </c>
      <c r="X42" s="54">
        <v>0</v>
      </c>
    </row>
    <row r="43" spans="2:24" x14ac:dyDescent="0.5">
      <c r="B43" s="54">
        <v>18.0623</v>
      </c>
      <c r="C43" s="54">
        <v>16.0274</v>
      </c>
      <c r="E43" s="54">
        <v>18.156600000000001</v>
      </c>
      <c r="F43" s="54">
        <v>10.955399999999999</v>
      </c>
      <c r="H43" s="54">
        <v>18.208300000000001</v>
      </c>
      <c r="I43" s="54">
        <v>214908</v>
      </c>
      <c r="K43" s="54">
        <v>18.303799999999999</v>
      </c>
      <c r="L43" s="54">
        <v>440.65800000000002</v>
      </c>
      <c r="N43" s="54">
        <v>18.3429</v>
      </c>
      <c r="O43" s="54">
        <v>4337.55</v>
      </c>
      <c r="Q43" s="54">
        <v>18.442900000000002</v>
      </c>
      <c r="R43" s="54">
        <v>1.19038E+19</v>
      </c>
      <c r="T43" s="54">
        <v>18.5395</v>
      </c>
      <c r="U43" s="54">
        <v>1.49092E+19</v>
      </c>
      <c r="W43" s="54">
        <v>18.611999999999998</v>
      </c>
      <c r="X43" s="54">
        <v>0</v>
      </c>
    </row>
    <row r="44" spans="2:24" x14ac:dyDescent="0.5">
      <c r="B44" s="54">
        <v>18.727</v>
      </c>
      <c r="C44" s="54">
        <v>14.201499999999999</v>
      </c>
      <c r="E44" s="54">
        <v>18.821300000000001</v>
      </c>
      <c r="F44" s="54">
        <v>15.8245</v>
      </c>
      <c r="H44" s="54">
        <v>18.873000000000001</v>
      </c>
      <c r="I44" s="54">
        <v>219763</v>
      </c>
      <c r="K44" s="54">
        <v>18.968499999999999</v>
      </c>
      <c r="L44" s="54">
        <v>445.12099999999998</v>
      </c>
      <c r="N44" s="54">
        <v>19.0076</v>
      </c>
      <c r="O44" s="54">
        <v>4305.1000000000004</v>
      </c>
      <c r="Q44" s="54">
        <v>19.107600000000001</v>
      </c>
      <c r="R44" s="54">
        <v>1.15103E+19</v>
      </c>
      <c r="T44" s="54">
        <v>19.2042</v>
      </c>
      <c r="U44" s="54">
        <v>1.33118E+19</v>
      </c>
      <c r="W44" s="54">
        <v>19.276599999999998</v>
      </c>
      <c r="X44" s="54">
        <v>0</v>
      </c>
    </row>
    <row r="45" spans="2:24" x14ac:dyDescent="0.5">
      <c r="B45" s="54">
        <v>19.3916</v>
      </c>
      <c r="C45" s="54">
        <v>15.418799999999999</v>
      </c>
      <c r="E45" s="54">
        <v>19.485900000000001</v>
      </c>
      <c r="F45" s="54">
        <v>11.969799999999999</v>
      </c>
      <c r="H45" s="54">
        <v>19.537700000000001</v>
      </c>
      <c r="I45" s="54">
        <v>224357</v>
      </c>
      <c r="K45" s="54">
        <v>19.633099999999999</v>
      </c>
      <c r="L45" s="54">
        <v>440.04899999999998</v>
      </c>
      <c r="N45" s="54">
        <v>19.6722</v>
      </c>
      <c r="O45" s="54">
        <v>4293.3</v>
      </c>
      <c r="Q45" s="54">
        <v>19.772300000000001</v>
      </c>
      <c r="R45" s="54">
        <v>1.3773E+19</v>
      </c>
      <c r="T45" s="54">
        <v>19.8689</v>
      </c>
      <c r="U45" s="54">
        <v>1.59741E+19</v>
      </c>
      <c r="W45" s="54">
        <v>19.941299999999998</v>
      </c>
      <c r="X45" s="54">
        <v>0</v>
      </c>
    </row>
    <row r="46" spans="2:24" x14ac:dyDescent="0.5">
      <c r="B46" s="54">
        <v>20.0563</v>
      </c>
      <c r="C46" s="54">
        <v>18.2591</v>
      </c>
      <c r="E46" s="54">
        <v>20.150600000000001</v>
      </c>
      <c r="F46" s="54">
        <v>15.8245</v>
      </c>
      <c r="H46" s="54">
        <v>20.202400000000001</v>
      </c>
      <c r="I46" s="54">
        <v>225509</v>
      </c>
      <c r="K46" s="54">
        <v>20.297799999999999</v>
      </c>
      <c r="L46" s="54">
        <v>485.29199999999997</v>
      </c>
      <c r="N46" s="54">
        <v>20.3369</v>
      </c>
      <c r="O46" s="54">
        <v>4333.6000000000004</v>
      </c>
      <c r="Q46" s="54">
        <v>20.436900000000001</v>
      </c>
      <c r="R46" s="54">
        <v>1.76098E+19</v>
      </c>
      <c r="T46" s="54">
        <v>20.5335</v>
      </c>
      <c r="U46" s="54">
        <v>1.89027E+19</v>
      </c>
      <c r="W46" s="54">
        <v>20.606000000000002</v>
      </c>
      <c r="X46" s="54">
        <v>0</v>
      </c>
    </row>
    <row r="47" spans="2:24" x14ac:dyDescent="0.5">
      <c r="B47" s="54">
        <v>20.721</v>
      </c>
      <c r="C47" s="54">
        <v>17.041799999999999</v>
      </c>
      <c r="E47" s="54">
        <v>20.815300000000001</v>
      </c>
      <c r="F47" s="54">
        <v>15.013</v>
      </c>
      <c r="H47" s="54">
        <v>20.867000000000001</v>
      </c>
      <c r="I47" s="54">
        <v>228987</v>
      </c>
      <c r="K47" s="54">
        <v>20.962499999999999</v>
      </c>
      <c r="L47" s="54">
        <v>470.07600000000002</v>
      </c>
      <c r="N47" s="54">
        <v>21.0016</v>
      </c>
      <c r="O47" s="54">
        <v>4748.6499999999996</v>
      </c>
      <c r="Q47" s="54">
        <v>21.101600000000001</v>
      </c>
      <c r="R47" s="54">
        <v>1.87903E+19</v>
      </c>
      <c r="T47" s="54">
        <v>21.1982</v>
      </c>
      <c r="U47" s="54">
        <v>1.97014E+19</v>
      </c>
      <c r="W47" s="54">
        <v>21.270700000000001</v>
      </c>
      <c r="X47" s="54">
        <v>0</v>
      </c>
    </row>
    <row r="48" spans="2:24" x14ac:dyDescent="0.5">
      <c r="B48" s="54">
        <v>21.3857</v>
      </c>
      <c r="C48" s="54">
        <v>15.418799999999999</v>
      </c>
      <c r="E48" s="54">
        <v>21.479900000000001</v>
      </c>
      <c r="F48" s="54">
        <v>12.172700000000001</v>
      </c>
      <c r="H48" s="54">
        <v>21.531700000000001</v>
      </c>
      <c r="I48" s="54">
        <v>238624</v>
      </c>
      <c r="K48" s="54">
        <v>21.627099999999999</v>
      </c>
      <c r="L48" s="54">
        <v>476.77100000000002</v>
      </c>
      <c r="N48" s="54">
        <v>21.6662</v>
      </c>
      <c r="O48" s="54">
        <v>4564.74</v>
      </c>
      <c r="Q48" s="54">
        <v>21.766300000000001</v>
      </c>
      <c r="R48" s="54">
        <v>1.88887E+19</v>
      </c>
      <c r="T48" s="54">
        <v>21.8629</v>
      </c>
      <c r="U48" s="54">
        <v>2.34287E+19</v>
      </c>
      <c r="W48" s="54">
        <v>21.935300000000002</v>
      </c>
      <c r="X48" s="54">
        <v>0</v>
      </c>
    </row>
    <row r="49" spans="2:24" x14ac:dyDescent="0.5">
      <c r="B49" s="54">
        <v>22.0503</v>
      </c>
      <c r="C49" s="54">
        <v>15.621600000000001</v>
      </c>
      <c r="E49" s="54">
        <v>22.144600000000001</v>
      </c>
      <c r="F49" s="54">
        <v>13.5929</v>
      </c>
      <c r="H49" s="54">
        <v>22.196400000000001</v>
      </c>
      <c r="I49" s="54">
        <v>232795</v>
      </c>
      <c r="K49" s="54">
        <v>22.291799999999999</v>
      </c>
      <c r="L49" s="54">
        <v>481.23500000000001</v>
      </c>
      <c r="N49" s="54">
        <v>22.3309</v>
      </c>
      <c r="O49" s="54">
        <v>4602.12</v>
      </c>
      <c r="Q49" s="54">
        <v>22.431000000000001</v>
      </c>
      <c r="R49" s="54">
        <v>1.80033E+19</v>
      </c>
      <c r="T49" s="54">
        <v>22.5276</v>
      </c>
      <c r="U49" s="54">
        <v>2.68898E+19</v>
      </c>
      <c r="W49" s="54">
        <v>22.6</v>
      </c>
      <c r="X49" s="54">
        <v>0</v>
      </c>
    </row>
    <row r="50" spans="2:24" x14ac:dyDescent="0.5">
      <c r="B50" s="54">
        <v>22.715</v>
      </c>
      <c r="C50" s="54">
        <v>13.187099999999999</v>
      </c>
      <c r="E50" s="54">
        <v>22.8093</v>
      </c>
      <c r="F50" s="54">
        <v>13.39</v>
      </c>
      <c r="H50" s="54">
        <v>22.861000000000001</v>
      </c>
      <c r="I50" s="54">
        <v>233298</v>
      </c>
      <c r="K50" s="54">
        <v>22.956499999999998</v>
      </c>
      <c r="L50" s="54">
        <v>462.97500000000002</v>
      </c>
      <c r="N50" s="54">
        <v>22.9956</v>
      </c>
      <c r="O50" s="54">
        <v>4596.21</v>
      </c>
      <c r="Q50" s="54">
        <v>23.095600000000001</v>
      </c>
      <c r="R50" s="54">
        <v>2.28239E+19</v>
      </c>
      <c r="T50" s="54">
        <v>23.1922</v>
      </c>
      <c r="U50" s="54">
        <v>3.22145E+19</v>
      </c>
      <c r="W50" s="54">
        <v>23.264700000000001</v>
      </c>
      <c r="X50" s="54">
        <v>0</v>
      </c>
    </row>
    <row r="51" spans="2:24" x14ac:dyDescent="0.5">
      <c r="B51" s="54">
        <v>23.3797</v>
      </c>
      <c r="C51" s="54">
        <v>12.3756</v>
      </c>
      <c r="E51" s="54">
        <v>23.474</v>
      </c>
      <c r="F51" s="54">
        <v>14.6073</v>
      </c>
      <c r="H51" s="54">
        <v>23.525700000000001</v>
      </c>
      <c r="I51" s="54">
        <v>236294</v>
      </c>
      <c r="K51" s="54">
        <v>23.621200000000002</v>
      </c>
      <c r="L51" s="54">
        <v>484.48099999999999</v>
      </c>
      <c r="N51" s="54">
        <v>23.660299999999999</v>
      </c>
      <c r="O51" s="54">
        <v>4757.49</v>
      </c>
      <c r="Q51" s="54">
        <v>23.760300000000001</v>
      </c>
      <c r="R51" s="54">
        <v>2.71525E+19</v>
      </c>
      <c r="T51" s="54">
        <v>23.8569</v>
      </c>
      <c r="U51" s="54">
        <v>3.11496E+19</v>
      </c>
      <c r="W51" s="54">
        <v>23.929300000000001</v>
      </c>
      <c r="X51" s="54">
        <v>0</v>
      </c>
    </row>
    <row r="52" spans="2:24" x14ac:dyDescent="0.5">
      <c r="B52" s="54">
        <v>24.0443</v>
      </c>
      <c r="C52" s="54">
        <v>14.201499999999999</v>
      </c>
      <c r="E52" s="54">
        <v>24.1386</v>
      </c>
      <c r="F52" s="54">
        <v>16.0274</v>
      </c>
      <c r="H52" s="54">
        <v>24.1904</v>
      </c>
      <c r="I52" s="54">
        <v>237616</v>
      </c>
      <c r="K52" s="54">
        <v>24.285799999999998</v>
      </c>
      <c r="L52" s="54">
        <v>503.95699999999999</v>
      </c>
      <c r="N52" s="54">
        <v>24.3249</v>
      </c>
      <c r="O52" s="54">
        <v>4708.34</v>
      </c>
      <c r="Q52" s="54">
        <v>24.425000000000001</v>
      </c>
      <c r="R52" s="54">
        <v>3.00055E+19</v>
      </c>
      <c r="T52" s="54">
        <v>24.521599999999999</v>
      </c>
      <c r="U52" s="54">
        <v>3.11496E+19</v>
      </c>
      <c r="W52" s="54">
        <v>24.594000000000001</v>
      </c>
      <c r="X52" s="54">
        <v>0</v>
      </c>
    </row>
    <row r="53" spans="2:24" x14ac:dyDescent="0.5">
      <c r="B53" s="54">
        <v>24.709</v>
      </c>
      <c r="C53" s="54">
        <v>12.9842</v>
      </c>
      <c r="E53" s="54">
        <v>24.8033</v>
      </c>
      <c r="F53" s="54">
        <v>10.955399999999999</v>
      </c>
      <c r="H53" s="54">
        <v>24.8551</v>
      </c>
      <c r="I53" s="54">
        <v>243627</v>
      </c>
      <c r="K53" s="54">
        <v>24.950500000000002</v>
      </c>
      <c r="L53" s="54">
        <v>513.69600000000003</v>
      </c>
      <c r="N53" s="54">
        <v>24.989599999999999</v>
      </c>
      <c r="O53" s="54">
        <v>4855.82</v>
      </c>
      <c r="Q53" s="54">
        <v>25.089600000000001</v>
      </c>
      <c r="R53" s="54">
        <v>3.39407E+19</v>
      </c>
      <c r="T53" s="54">
        <v>25.186199999999999</v>
      </c>
      <c r="U53" s="54">
        <v>3.22146E+19</v>
      </c>
      <c r="W53" s="54">
        <v>25.258700000000001</v>
      </c>
      <c r="X53" s="54">
        <v>0</v>
      </c>
    </row>
    <row r="54" spans="2:24" x14ac:dyDescent="0.5">
      <c r="B54" s="54">
        <v>25.373699999999999</v>
      </c>
      <c r="C54" s="54">
        <v>17.041799999999999</v>
      </c>
      <c r="E54" s="54">
        <v>25.468</v>
      </c>
      <c r="F54" s="54">
        <v>15.621600000000001</v>
      </c>
      <c r="H54" s="54">
        <v>25.5197</v>
      </c>
      <c r="I54" s="54">
        <v>245444</v>
      </c>
      <c r="K54" s="54">
        <v>25.615200000000002</v>
      </c>
      <c r="L54" s="54">
        <v>494.82799999999997</v>
      </c>
      <c r="N54" s="54">
        <v>25.654299999999999</v>
      </c>
      <c r="O54" s="54">
        <v>4868.6400000000003</v>
      </c>
      <c r="Q54" s="54">
        <v>25.754300000000001</v>
      </c>
      <c r="R54" s="54">
        <v>3.3252E+19</v>
      </c>
      <c r="T54" s="54">
        <v>25.850899999999999</v>
      </c>
      <c r="U54" s="54">
        <v>3.70068E+19</v>
      </c>
      <c r="W54" s="54">
        <v>25.923400000000001</v>
      </c>
      <c r="X54" s="54">
        <v>0</v>
      </c>
    </row>
    <row r="55" spans="2:24" x14ac:dyDescent="0.5">
      <c r="B55" s="54">
        <v>26.038399999999999</v>
      </c>
      <c r="C55" s="54">
        <v>16.635999999999999</v>
      </c>
      <c r="E55" s="54">
        <v>26.1327</v>
      </c>
      <c r="F55" s="54">
        <v>14.8101</v>
      </c>
      <c r="H55" s="54">
        <v>26.1844</v>
      </c>
      <c r="I55" s="54">
        <v>248095</v>
      </c>
      <c r="K55" s="54">
        <v>26.279800000000002</v>
      </c>
      <c r="L55" s="54">
        <v>501.726</v>
      </c>
      <c r="N55" s="54">
        <v>26.318899999999999</v>
      </c>
      <c r="O55" s="54">
        <v>4966.9799999999996</v>
      </c>
      <c r="Q55" s="54">
        <v>26.419</v>
      </c>
      <c r="R55" s="54">
        <v>3.91548E+19</v>
      </c>
      <c r="T55" s="54">
        <v>26.515599999999999</v>
      </c>
      <c r="U55" s="54">
        <v>4.10004E+19</v>
      </c>
      <c r="W55" s="54">
        <v>26.588000000000001</v>
      </c>
      <c r="X55" s="54">
        <v>0</v>
      </c>
    </row>
    <row r="56" spans="2:24" x14ac:dyDescent="0.5">
      <c r="B56" s="54">
        <v>26.702999999999999</v>
      </c>
      <c r="C56" s="54">
        <v>17.853300000000001</v>
      </c>
      <c r="E56" s="54">
        <v>26.7973</v>
      </c>
      <c r="F56" s="54">
        <v>15.2159</v>
      </c>
      <c r="H56" s="54">
        <v>26.8491</v>
      </c>
      <c r="I56" s="54">
        <v>251348</v>
      </c>
      <c r="K56" s="54">
        <v>26.944500000000001</v>
      </c>
      <c r="L56" s="54">
        <v>498.48</v>
      </c>
      <c r="N56" s="54">
        <v>26.983599999999999</v>
      </c>
      <c r="O56" s="54">
        <v>4977.8</v>
      </c>
      <c r="Q56" s="54">
        <v>27.0837</v>
      </c>
      <c r="R56" s="54">
        <v>4.10239E+19</v>
      </c>
      <c r="T56" s="54">
        <v>27.180299999999999</v>
      </c>
      <c r="U56" s="54">
        <v>4.47276E+19</v>
      </c>
      <c r="W56" s="54">
        <v>27.252700000000001</v>
      </c>
      <c r="X56" s="54">
        <v>0</v>
      </c>
    </row>
    <row r="57" spans="2:24" x14ac:dyDescent="0.5">
      <c r="B57" s="54">
        <v>27.367699999999999</v>
      </c>
      <c r="C57" s="54">
        <v>19.679200000000002</v>
      </c>
      <c r="E57" s="54">
        <v>27.462</v>
      </c>
      <c r="F57" s="54">
        <v>10.1439</v>
      </c>
      <c r="H57" s="54">
        <v>27.5137</v>
      </c>
      <c r="I57" s="54">
        <v>252876</v>
      </c>
      <c r="K57" s="54">
        <v>27.609200000000001</v>
      </c>
      <c r="L57" s="54">
        <v>515.928</v>
      </c>
      <c r="N57" s="54">
        <v>27.648299999999999</v>
      </c>
      <c r="O57" s="54">
        <v>5037.79</v>
      </c>
      <c r="Q57" s="54">
        <v>27.7483</v>
      </c>
      <c r="R57" s="54">
        <v>4.95829E+19</v>
      </c>
      <c r="T57" s="54">
        <v>27.844899999999999</v>
      </c>
      <c r="U57" s="54">
        <v>4.97861E+19</v>
      </c>
      <c r="W57" s="54">
        <v>27.917400000000001</v>
      </c>
      <c r="X57" s="54">
        <v>0</v>
      </c>
    </row>
    <row r="58" spans="2:24" x14ac:dyDescent="0.5">
      <c r="B58" s="54">
        <v>28.032399999999999</v>
      </c>
      <c r="C58" s="54">
        <v>16.0274</v>
      </c>
      <c r="E58" s="54">
        <v>28.1267</v>
      </c>
      <c r="F58" s="54">
        <v>15.2159</v>
      </c>
      <c r="H58" s="54">
        <v>28.1784</v>
      </c>
      <c r="I58" s="54">
        <v>248608</v>
      </c>
      <c r="K58" s="54">
        <v>28.273900000000001</v>
      </c>
      <c r="L58" s="54">
        <v>515.52200000000005</v>
      </c>
      <c r="N58" s="54">
        <v>28.312999999999999</v>
      </c>
      <c r="O58" s="54">
        <v>5138.1099999999997</v>
      </c>
      <c r="Q58" s="54">
        <v>28.413</v>
      </c>
      <c r="R58" s="54">
        <v>4.74186E+19</v>
      </c>
      <c r="T58" s="54">
        <v>28.509599999999999</v>
      </c>
      <c r="U58" s="54">
        <v>5.16498E+19</v>
      </c>
      <c r="W58" s="54">
        <v>28.582100000000001</v>
      </c>
      <c r="X58" s="54">
        <v>0</v>
      </c>
    </row>
    <row r="59" spans="2:24" x14ac:dyDescent="0.5">
      <c r="B59" s="54">
        <v>28.696999999999999</v>
      </c>
      <c r="C59" s="54">
        <v>18.6648</v>
      </c>
      <c r="E59" s="54">
        <v>28.7913</v>
      </c>
      <c r="F59" s="54">
        <v>10.955399999999999</v>
      </c>
      <c r="H59" s="54">
        <v>28.8431</v>
      </c>
      <c r="I59" s="54">
        <v>253804</v>
      </c>
      <c r="K59" s="54">
        <v>28.938500000000001</v>
      </c>
      <c r="L59" s="54">
        <v>524.24599999999998</v>
      </c>
      <c r="N59" s="54">
        <v>28.977599999999999</v>
      </c>
      <c r="O59" s="54">
        <v>4987.63</v>
      </c>
      <c r="Q59" s="54">
        <v>29.0777</v>
      </c>
      <c r="R59" s="54">
        <v>5.14521E+19</v>
      </c>
      <c r="T59" s="54">
        <v>29.174299999999999</v>
      </c>
      <c r="U59" s="54">
        <v>5.77732E+19</v>
      </c>
      <c r="W59" s="54">
        <v>29.246700000000001</v>
      </c>
      <c r="X59" s="54">
        <v>0</v>
      </c>
    </row>
    <row r="60" spans="2:24" x14ac:dyDescent="0.5">
      <c r="B60" s="54">
        <v>29.361699999999999</v>
      </c>
      <c r="C60" s="54">
        <v>21.505099999999999</v>
      </c>
      <c r="E60" s="54">
        <v>29.456</v>
      </c>
      <c r="F60" s="54">
        <v>13.9986</v>
      </c>
      <c r="H60" s="54">
        <v>29.5078</v>
      </c>
      <c r="I60" s="54">
        <v>258176</v>
      </c>
      <c r="K60" s="54">
        <v>29.603200000000001</v>
      </c>
      <c r="L60" s="54">
        <v>525.46299999999997</v>
      </c>
      <c r="N60" s="54">
        <v>29.642299999999999</v>
      </c>
      <c r="O60" s="54">
        <v>5095.82</v>
      </c>
      <c r="Q60" s="54">
        <v>29.7424</v>
      </c>
      <c r="R60" s="54">
        <v>5.79452E+19</v>
      </c>
      <c r="T60" s="54">
        <v>29.838899999999999</v>
      </c>
      <c r="U60" s="54">
        <v>5.99031E+19</v>
      </c>
      <c r="W60" s="54">
        <v>29.9114</v>
      </c>
      <c r="X60" s="54">
        <v>0</v>
      </c>
    </row>
    <row r="61" spans="2:24" x14ac:dyDescent="0.5">
      <c r="B61" s="54">
        <v>30.026399999999999</v>
      </c>
      <c r="C61" s="54">
        <v>15.418799999999999</v>
      </c>
      <c r="E61" s="54">
        <v>30.120699999999999</v>
      </c>
      <c r="F61" s="54">
        <v>18.0562</v>
      </c>
      <c r="H61" s="54">
        <v>30.1724</v>
      </c>
      <c r="I61" s="54">
        <v>257144</v>
      </c>
      <c r="K61" s="54">
        <v>30.267900000000001</v>
      </c>
      <c r="L61" s="54">
        <v>545.14300000000003</v>
      </c>
      <c r="N61" s="54">
        <v>30.306999999999999</v>
      </c>
      <c r="O61" s="54">
        <v>5268.91</v>
      </c>
      <c r="Q61" s="54">
        <v>30.407</v>
      </c>
      <c r="R61" s="54">
        <v>6.26674E+19</v>
      </c>
      <c r="T61" s="54">
        <v>30.503599999999999</v>
      </c>
      <c r="U61" s="54">
        <v>6.12343E+19</v>
      </c>
      <c r="W61" s="54">
        <v>30.5761</v>
      </c>
      <c r="X61" s="54">
        <v>0</v>
      </c>
    </row>
    <row r="62" spans="2:24" x14ac:dyDescent="0.5">
      <c r="B62" s="54">
        <v>30.691099999999999</v>
      </c>
      <c r="C62" s="54">
        <v>17.853300000000001</v>
      </c>
      <c r="E62" s="54">
        <v>30.785399999999999</v>
      </c>
      <c r="F62" s="54">
        <v>13.187099999999999</v>
      </c>
      <c r="H62" s="54">
        <v>30.8371</v>
      </c>
      <c r="I62" s="54">
        <v>260957</v>
      </c>
      <c r="K62" s="54">
        <v>30.932600000000001</v>
      </c>
      <c r="L62" s="54">
        <v>536.21600000000001</v>
      </c>
      <c r="N62" s="54">
        <v>30.971599999999999</v>
      </c>
      <c r="O62" s="54">
        <v>5032.88</v>
      </c>
      <c r="Q62" s="54">
        <v>31.0717</v>
      </c>
      <c r="R62" s="54">
        <v>6.43398E+19</v>
      </c>
      <c r="T62" s="54">
        <v>31.168299999999999</v>
      </c>
      <c r="U62" s="54">
        <v>6.73577E+19</v>
      </c>
      <c r="W62" s="54">
        <v>31.2407</v>
      </c>
      <c r="X62" s="54">
        <v>0</v>
      </c>
    </row>
    <row r="63" spans="2:24" x14ac:dyDescent="0.5">
      <c r="B63" s="54">
        <v>31.355699999999999</v>
      </c>
      <c r="C63" s="54">
        <v>18.867699999999999</v>
      </c>
      <c r="E63" s="54">
        <v>31.45</v>
      </c>
      <c r="F63" s="54">
        <v>17.041799999999999</v>
      </c>
      <c r="H63" s="54">
        <v>31.501799999999999</v>
      </c>
      <c r="I63" s="54">
        <v>258130</v>
      </c>
      <c r="K63" s="54">
        <v>31.597200000000001</v>
      </c>
      <c r="L63" s="54">
        <v>530.73800000000006</v>
      </c>
      <c r="N63" s="54">
        <v>31.636299999999999</v>
      </c>
      <c r="O63" s="54">
        <v>5197.1099999999997</v>
      </c>
      <c r="Q63" s="54">
        <v>31.7364</v>
      </c>
      <c r="R63" s="54">
        <v>6.77831E+19</v>
      </c>
      <c r="T63" s="54">
        <v>31.832999999999998</v>
      </c>
      <c r="U63" s="54">
        <v>7.58773E+19</v>
      </c>
      <c r="W63" s="54">
        <v>31.9054</v>
      </c>
      <c r="X63" s="54">
        <v>0</v>
      </c>
    </row>
    <row r="64" spans="2:24" x14ac:dyDescent="0.5">
      <c r="B64" s="54">
        <v>32.020400000000002</v>
      </c>
      <c r="C64" s="54">
        <v>16.838899999999999</v>
      </c>
      <c r="E64" s="54">
        <v>32.114699999999999</v>
      </c>
      <c r="F64" s="54">
        <v>16.838899999999999</v>
      </c>
      <c r="H64" s="54">
        <v>32.166499999999999</v>
      </c>
      <c r="I64" s="54">
        <v>258526</v>
      </c>
      <c r="K64" s="54">
        <v>32.261899999999997</v>
      </c>
      <c r="L64" s="54">
        <v>544.12900000000002</v>
      </c>
      <c r="N64" s="54">
        <v>32.301000000000002</v>
      </c>
      <c r="O64" s="54">
        <v>5199.09</v>
      </c>
      <c r="Q64" s="54">
        <v>32.401000000000003</v>
      </c>
      <c r="R64" s="54">
        <v>7.17182E+19</v>
      </c>
      <c r="T64" s="54">
        <v>32.497599999999998</v>
      </c>
      <c r="U64" s="54">
        <v>6.89552E+19</v>
      </c>
      <c r="W64" s="54">
        <v>32.570099999999996</v>
      </c>
      <c r="X64" s="54">
        <v>0</v>
      </c>
    </row>
    <row r="65" spans="2:24" x14ac:dyDescent="0.5">
      <c r="B65" s="54">
        <v>32.685099999999998</v>
      </c>
      <c r="C65" s="54">
        <v>17.244700000000002</v>
      </c>
      <c r="E65" s="54">
        <v>32.779400000000003</v>
      </c>
      <c r="F65" s="54">
        <v>14.8101</v>
      </c>
      <c r="H65" s="54">
        <v>32.831099999999999</v>
      </c>
      <c r="I65" s="54">
        <v>265586</v>
      </c>
      <c r="K65" s="54">
        <v>32.926600000000001</v>
      </c>
      <c r="L65" s="54">
        <v>533.98400000000004</v>
      </c>
      <c r="N65" s="54">
        <v>32.965699999999998</v>
      </c>
      <c r="O65" s="54">
        <v>5271.85</v>
      </c>
      <c r="Q65" s="54">
        <v>33.0657</v>
      </c>
      <c r="R65" s="54">
        <v>7.4473E+19</v>
      </c>
      <c r="T65" s="54">
        <v>33.162300000000002</v>
      </c>
      <c r="U65" s="54">
        <v>7.82735E+19</v>
      </c>
      <c r="W65" s="54">
        <v>33.2348</v>
      </c>
      <c r="X65" s="54">
        <v>0</v>
      </c>
    </row>
    <row r="66" spans="2:24" x14ac:dyDescent="0.5">
      <c r="B66" s="54">
        <v>33.349800000000002</v>
      </c>
      <c r="C66" s="54">
        <v>19.679200000000002</v>
      </c>
      <c r="E66" s="54">
        <v>33.444000000000003</v>
      </c>
      <c r="F66" s="54">
        <v>15.013</v>
      </c>
      <c r="H66" s="54">
        <v>33.495800000000003</v>
      </c>
      <c r="I66" s="54">
        <v>265531</v>
      </c>
      <c r="K66" s="54">
        <v>33.591200000000001</v>
      </c>
      <c r="L66" s="54">
        <v>549.20000000000005</v>
      </c>
      <c r="N66" s="54">
        <v>33.630299999999998</v>
      </c>
      <c r="O66" s="54">
        <v>5462.66</v>
      </c>
      <c r="Q66" s="54">
        <v>33.730400000000003</v>
      </c>
      <c r="R66" s="54">
        <v>8.35238E+19</v>
      </c>
      <c r="T66" s="54">
        <v>33.826999999999998</v>
      </c>
      <c r="U66" s="54">
        <v>8.2267E+19</v>
      </c>
      <c r="W66" s="54">
        <v>33.8994</v>
      </c>
      <c r="X66" s="54">
        <v>0</v>
      </c>
    </row>
    <row r="67" spans="2:24" x14ac:dyDescent="0.5">
      <c r="B67" s="54">
        <v>34.014400000000002</v>
      </c>
      <c r="C67" s="54">
        <v>18.867699999999999</v>
      </c>
      <c r="E67" s="54">
        <v>34.108699999999999</v>
      </c>
      <c r="F67" s="54">
        <v>13.187099999999999</v>
      </c>
      <c r="H67" s="54">
        <v>34.160499999999999</v>
      </c>
      <c r="I67" s="54">
        <v>266115</v>
      </c>
      <c r="K67" s="54">
        <v>34.255899999999997</v>
      </c>
      <c r="L67" s="54">
        <v>566.649</v>
      </c>
      <c r="N67" s="54">
        <v>34.295000000000002</v>
      </c>
      <c r="O67" s="54">
        <v>5506.94</v>
      </c>
      <c r="Q67" s="54">
        <v>34.395099999999999</v>
      </c>
      <c r="R67" s="54">
        <v>7.99822E+19</v>
      </c>
      <c r="T67" s="54">
        <v>34.491700000000002</v>
      </c>
      <c r="U67" s="54">
        <v>7.42799E+19</v>
      </c>
      <c r="W67" s="54">
        <v>34.564100000000003</v>
      </c>
      <c r="X67" s="54">
        <v>0</v>
      </c>
    </row>
    <row r="68" spans="2:24" x14ac:dyDescent="0.5">
      <c r="B68" s="54">
        <v>34.679099999999998</v>
      </c>
      <c r="C68" s="54">
        <v>19.476299999999998</v>
      </c>
      <c r="E68" s="54">
        <v>34.773400000000002</v>
      </c>
      <c r="F68" s="54">
        <v>13.187099999999999</v>
      </c>
      <c r="H68" s="54">
        <v>34.825099999999999</v>
      </c>
      <c r="I68" s="54">
        <v>264730</v>
      </c>
      <c r="K68" s="54">
        <v>34.9206</v>
      </c>
      <c r="L68" s="54">
        <v>556.70699999999999</v>
      </c>
      <c r="N68" s="54">
        <v>34.959699999999998</v>
      </c>
      <c r="O68" s="54">
        <v>5428.25</v>
      </c>
      <c r="Q68" s="54">
        <v>35.059699999999999</v>
      </c>
      <c r="R68" s="54">
        <v>8.45076E+19</v>
      </c>
      <c r="T68" s="54">
        <v>35.156300000000002</v>
      </c>
      <c r="U68" s="54">
        <v>9.71762E+19</v>
      </c>
      <c r="W68" s="54">
        <v>35.2288</v>
      </c>
      <c r="X68" s="54">
        <v>0</v>
      </c>
    </row>
    <row r="69" spans="2:24" x14ac:dyDescent="0.5">
      <c r="B69" s="54">
        <v>35.343800000000002</v>
      </c>
      <c r="C69" s="54">
        <v>17.447600000000001</v>
      </c>
      <c r="E69" s="54">
        <v>35.438099999999999</v>
      </c>
      <c r="F69" s="54">
        <v>15.2159</v>
      </c>
      <c r="H69" s="54">
        <v>35.489800000000002</v>
      </c>
      <c r="I69" s="54">
        <v>264153</v>
      </c>
      <c r="K69" s="54">
        <v>35.585299999999997</v>
      </c>
      <c r="L69" s="54">
        <v>552.24400000000003</v>
      </c>
      <c r="N69" s="54">
        <v>35.624400000000001</v>
      </c>
      <c r="O69" s="54">
        <v>5417.45</v>
      </c>
      <c r="Q69" s="54">
        <v>35.724400000000003</v>
      </c>
      <c r="R69" s="54">
        <v>8.28352E+19</v>
      </c>
      <c r="T69" s="54">
        <v>35.820999999999998</v>
      </c>
      <c r="U69" s="54">
        <v>8.46631E+19</v>
      </c>
      <c r="W69" s="54">
        <v>35.8934</v>
      </c>
      <c r="X69" s="54">
        <v>0</v>
      </c>
    </row>
    <row r="70" spans="2:24" x14ac:dyDescent="0.5">
      <c r="B70" s="54">
        <v>36.008400000000002</v>
      </c>
      <c r="C70" s="54">
        <v>18.4619</v>
      </c>
      <c r="E70" s="54">
        <v>36.102699999999999</v>
      </c>
      <c r="F70" s="54">
        <v>17.650400000000001</v>
      </c>
      <c r="H70" s="54">
        <v>36.154499999999999</v>
      </c>
      <c r="I70" s="54">
        <v>270725</v>
      </c>
      <c r="K70" s="54">
        <v>36.249899999999997</v>
      </c>
      <c r="L70" s="54">
        <v>555.28700000000003</v>
      </c>
      <c r="N70" s="54">
        <v>36.289000000000001</v>
      </c>
      <c r="O70" s="54">
        <v>5415.46</v>
      </c>
      <c r="Q70" s="54">
        <v>36.389099999999999</v>
      </c>
      <c r="R70" s="54">
        <v>9.45424E+19</v>
      </c>
      <c r="T70" s="54">
        <v>36.485700000000001</v>
      </c>
      <c r="U70" s="54">
        <v>9.18516E+19</v>
      </c>
      <c r="W70" s="54">
        <v>36.558100000000003</v>
      </c>
      <c r="X70" s="54">
        <v>0</v>
      </c>
    </row>
    <row r="71" spans="2:24" x14ac:dyDescent="0.5">
      <c r="B71" s="54">
        <v>36.673099999999998</v>
      </c>
      <c r="C71" s="54">
        <v>18.4619</v>
      </c>
      <c r="E71" s="54">
        <v>36.767400000000002</v>
      </c>
      <c r="F71" s="54">
        <v>15.418799999999999</v>
      </c>
      <c r="H71" s="54">
        <v>36.819200000000002</v>
      </c>
      <c r="I71" s="54">
        <v>272830</v>
      </c>
      <c r="K71" s="54">
        <v>36.9146</v>
      </c>
      <c r="L71" s="54">
        <v>568.06899999999996</v>
      </c>
      <c r="N71" s="54">
        <v>36.953699999999998</v>
      </c>
      <c r="O71" s="54">
        <v>5608.24</v>
      </c>
      <c r="Q71" s="54">
        <v>37.053699999999999</v>
      </c>
      <c r="R71" s="54">
        <v>9.64116E+19</v>
      </c>
      <c r="T71" s="54">
        <v>37.150300000000001</v>
      </c>
      <c r="U71" s="54">
        <v>9.7975E+19</v>
      </c>
      <c r="W71" s="54">
        <v>37.222799999999999</v>
      </c>
      <c r="X71" s="54">
        <v>0</v>
      </c>
    </row>
    <row r="72" spans="2:24" x14ac:dyDescent="0.5">
      <c r="B72" s="54">
        <v>37.337800000000001</v>
      </c>
      <c r="C72" s="54">
        <v>19.679200000000002</v>
      </c>
      <c r="E72" s="54">
        <v>37.432099999999998</v>
      </c>
      <c r="F72" s="54">
        <v>15.621600000000001</v>
      </c>
      <c r="H72" s="54">
        <v>37.483800000000002</v>
      </c>
      <c r="I72" s="54">
        <v>271159</v>
      </c>
      <c r="K72" s="54">
        <v>37.579300000000003</v>
      </c>
      <c r="L72" s="54">
        <v>559.75099999999998</v>
      </c>
      <c r="N72" s="54">
        <v>37.618400000000001</v>
      </c>
      <c r="O72" s="54">
        <v>5580.69</v>
      </c>
      <c r="Q72" s="54">
        <v>37.718400000000003</v>
      </c>
      <c r="R72" s="54">
        <v>9.34602E+19</v>
      </c>
      <c r="T72" s="54">
        <v>37.814999999999998</v>
      </c>
      <c r="U72" s="54">
        <v>8.46632E+19</v>
      </c>
      <c r="W72" s="54">
        <v>37.887500000000003</v>
      </c>
      <c r="X72" s="54">
        <v>0</v>
      </c>
    </row>
    <row r="73" spans="2:24" x14ac:dyDescent="0.5">
      <c r="B73" s="54">
        <v>38.002499999999998</v>
      </c>
      <c r="C73" s="54">
        <v>19.273499999999999</v>
      </c>
      <c r="E73" s="54">
        <v>38.096800000000002</v>
      </c>
      <c r="F73" s="54">
        <v>16.2303</v>
      </c>
      <c r="H73" s="54">
        <v>38.148499999999999</v>
      </c>
      <c r="I73" s="54">
        <v>270705</v>
      </c>
      <c r="K73" s="54">
        <v>38.243899999999996</v>
      </c>
      <c r="L73" s="54">
        <v>556.30200000000002</v>
      </c>
      <c r="N73" s="54">
        <v>38.283000000000001</v>
      </c>
      <c r="O73" s="54">
        <v>5549.22</v>
      </c>
      <c r="Q73" s="54">
        <v>38.383099999999999</v>
      </c>
      <c r="R73" s="54">
        <v>1.0625E+20</v>
      </c>
      <c r="T73" s="54">
        <v>38.479700000000001</v>
      </c>
      <c r="U73" s="54">
        <v>9.29164E+19</v>
      </c>
      <c r="W73" s="54">
        <v>38.552100000000003</v>
      </c>
      <c r="X73" s="54">
        <v>0</v>
      </c>
    </row>
    <row r="74" spans="2:24" x14ac:dyDescent="0.5">
      <c r="B74" s="54">
        <v>38.667099999999998</v>
      </c>
      <c r="C74" s="54">
        <v>20.6936</v>
      </c>
      <c r="E74" s="54">
        <v>38.761400000000002</v>
      </c>
      <c r="F74" s="54">
        <v>17.041799999999999</v>
      </c>
      <c r="H74" s="54">
        <v>38.813200000000002</v>
      </c>
      <c r="I74" s="54">
        <v>268085</v>
      </c>
      <c r="K74" s="54">
        <v>38.9086</v>
      </c>
      <c r="L74" s="54">
        <v>526.88300000000004</v>
      </c>
      <c r="N74" s="54">
        <v>38.947699999999998</v>
      </c>
      <c r="O74" s="54">
        <v>5308.26</v>
      </c>
      <c r="Q74" s="54">
        <v>39.047800000000002</v>
      </c>
      <c r="R74" s="54">
        <v>9.67067E+19</v>
      </c>
      <c r="T74" s="54">
        <v>39.144399999999997</v>
      </c>
      <c r="U74" s="54">
        <v>9.85075E+19</v>
      </c>
      <c r="W74" s="54">
        <v>39.216799999999999</v>
      </c>
      <c r="X74" s="54">
        <v>0</v>
      </c>
    </row>
    <row r="75" spans="2:24" x14ac:dyDescent="0.5">
      <c r="B75" s="54">
        <v>39.331800000000001</v>
      </c>
      <c r="C75" s="54">
        <v>17.447600000000001</v>
      </c>
      <c r="E75" s="54">
        <v>39.426099999999998</v>
      </c>
      <c r="F75" s="54">
        <v>19.273499999999999</v>
      </c>
      <c r="H75" s="54">
        <v>39.477800000000002</v>
      </c>
      <c r="I75" s="54">
        <v>270119</v>
      </c>
      <c r="K75" s="54">
        <v>39.573300000000003</v>
      </c>
      <c r="L75" s="54">
        <v>559.54700000000003</v>
      </c>
      <c r="N75" s="54">
        <v>39.612400000000001</v>
      </c>
      <c r="O75" s="54">
        <v>5388.89</v>
      </c>
      <c r="Q75" s="54">
        <v>39.712400000000002</v>
      </c>
      <c r="R75" s="54">
        <v>1.02413E+20</v>
      </c>
      <c r="T75" s="54">
        <v>39.808999999999997</v>
      </c>
      <c r="U75" s="54">
        <v>9.71764E+19</v>
      </c>
      <c r="W75" s="54">
        <v>39.881500000000003</v>
      </c>
      <c r="X75" s="54">
        <v>0</v>
      </c>
    </row>
    <row r="76" spans="2:24" x14ac:dyDescent="0.5">
      <c r="B76" s="54">
        <v>39.996499999999997</v>
      </c>
      <c r="C76" s="54">
        <v>19.273499999999999</v>
      </c>
      <c r="E76" s="54">
        <v>40.090800000000002</v>
      </c>
      <c r="F76" s="54">
        <v>15.8245</v>
      </c>
      <c r="H76" s="54">
        <v>40.142499999999998</v>
      </c>
      <c r="I76" s="54">
        <v>268046</v>
      </c>
      <c r="K76" s="54">
        <v>40.238</v>
      </c>
      <c r="L76" s="54">
        <v>534.39</v>
      </c>
      <c r="N76" s="54">
        <v>40.277099999999997</v>
      </c>
      <c r="O76" s="54">
        <v>5334.79</v>
      </c>
      <c r="Q76" s="54">
        <v>40.377099999999999</v>
      </c>
      <c r="R76" s="54">
        <v>1.04774E+20</v>
      </c>
      <c r="T76" s="54">
        <v>40.473700000000001</v>
      </c>
      <c r="U76" s="54">
        <v>1.10222E+20</v>
      </c>
      <c r="W76" s="54">
        <v>40.546199999999999</v>
      </c>
      <c r="X76" s="54">
        <v>0</v>
      </c>
    </row>
    <row r="77" spans="2:24" x14ac:dyDescent="0.5">
      <c r="B77" s="54">
        <v>40.661099999999998</v>
      </c>
      <c r="C77" s="54">
        <v>19.882100000000001</v>
      </c>
      <c r="E77" s="54">
        <v>40.755400000000002</v>
      </c>
      <c r="F77" s="54">
        <v>13.39</v>
      </c>
      <c r="H77" s="54">
        <v>40.807200000000002</v>
      </c>
      <c r="I77" s="54">
        <v>265810</v>
      </c>
      <c r="K77" s="54">
        <v>40.9026</v>
      </c>
      <c r="L77" s="54">
        <v>537.02800000000002</v>
      </c>
      <c r="N77" s="54">
        <v>40.941699999999997</v>
      </c>
      <c r="O77" s="54">
        <v>5397.74</v>
      </c>
      <c r="Q77" s="54">
        <v>41.041800000000002</v>
      </c>
      <c r="R77" s="54">
        <v>1.05266E+20</v>
      </c>
      <c r="T77" s="54">
        <v>41.138399999999997</v>
      </c>
      <c r="U77" s="54">
        <v>9.93061E+19</v>
      </c>
      <c r="W77" s="54">
        <v>41.210799999999999</v>
      </c>
      <c r="X77" s="54">
        <v>0</v>
      </c>
    </row>
    <row r="78" spans="2:24" x14ac:dyDescent="0.5">
      <c r="B78" s="54">
        <v>41.325800000000001</v>
      </c>
      <c r="C78" s="54">
        <v>21.910900000000002</v>
      </c>
      <c r="E78" s="54">
        <v>41.420099999999998</v>
      </c>
      <c r="F78" s="54">
        <v>16.0274</v>
      </c>
      <c r="H78" s="54">
        <v>41.471899999999998</v>
      </c>
      <c r="I78" s="54">
        <v>264520</v>
      </c>
      <c r="K78" s="54">
        <v>41.567300000000003</v>
      </c>
      <c r="L78" s="54">
        <v>548.38900000000001</v>
      </c>
      <c r="N78" s="54">
        <v>41.606400000000001</v>
      </c>
      <c r="O78" s="54">
        <v>5375.13</v>
      </c>
      <c r="Q78" s="54">
        <v>41.706400000000002</v>
      </c>
      <c r="R78" s="54">
        <v>1.10775E+20</v>
      </c>
      <c r="T78" s="54">
        <v>41.802999999999997</v>
      </c>
      <c r="U78" s="54">
        <v>9.1319E+19</v>
      </c>
      <c r="W78" s="54">
        <v>41.875500000000002</v>
      </c>
      <c r="X78" s="54">
        <v>0</v>
      </c>
    </row>
    <row r="79" spans="2:24" x14ac:dyDescent="0.5">
      <c r="B79" s="54">
        <v>41.990499999999997</v>
      </c>
      <c r="C79" s="54">
        <v>15.8245</v>
      </c>
      <c r="E79" s="54">
        <v>42.084800000000001</v>
      </c>
      <c r="F79" s="54">
        <v>14.607200000000001</v>
      </c>
      <c r="H79" s="54">
        <v>42.136499999999998</v>
      </c>
      <c r="I79" s="54">
        <v>264416</v>
      </c>
      <c r="K79" s="54">
        <v>42.231999999999999</v>
      </c>
      <c r="L79" s="54">
        <v>540.88199999999995</v>
      </c>
      <c r="N79" s="54">
        <v>42.271099999999997</v>
      </c>
      <c r="O79" s="54">
        <v>5246.3</v>
      </c>
      <c r="Q79" s="54">
        <v>42.371099999999998</v>
      </c>
      <c r="R79" s="54">
        <v>1.08807E+20</v>
      </c>
      <c r="T79" s="54">
        <v>42.467700000000001</v>
      </c>
      <c r="U79" s="54">
        <v>1.16345E+20</v>
      </c>
      <c r="W79" s="54">
        <v>42.540199999999999</v>
      </c>
      <c r="X79" s="54">
        <v>0</v>
      </c>
    </row>
    <row r="80" spans="2:24" x14ac:dyDescent="0.5">
      <c r="B80" s="54">
        <v>42.655200000000001</v>
      </c>
      <c r="C80" s="54">
        <v>21.505099999999999</v>
      </c>
      <c r="E80" s="54">
        <v>42.749499999999998</v>
      </c>
      <c r="F80" s="54">
        <v>16.433199999999999</v>
      </c>
      <c r="H80" s="54">
        <v>42.801200000000001</v>
      </c>
      <c r="I80" s="54">
        <v>262043</v>
      </c>
      <c r="K80" s="54">
        <v>42.896700000000003</v>
      </c>
      <c r="L80" s="54">
        <v>546.96900000000005</v>
      </c>
      <c r="N80" s="54">
        <v>42.935699999999997</v>
      </c>
      <c r="O80" s="54">
        <v>5501.05</v>
      </c>
      <c r="Q80" s="54">
        <v>43.035800000000002</v>
      </c>
      <c r="R80" s="54">
        <v>1.1107E+20</v>
      </c>
      <c r="T80" s="54">
        <v>43.132399999999997</v>
      </c>
      <c r="U80" s="54">
        <v>1.08891E+20</v>
      </c>
      <c r="W80" s="54">
        <v>43.204799999999999</v>
      </c>
      <c r="X80" s="54">
        <v>0</v>
      </c>
    </row>
    <row r="81" spans="2:24" x14ac:dyDescent="0.5">
      <c r="B81" s="54">
        <v>43.319800000000001</v>
      </c>
      <c r="C81" s="54">
        <v>18.867699999999999</v>
      </c>
      <c r="E81" s="54">
        <v>43.414099999999998</v>
      </c>
      <c r="F81" s="54">
        <v>15.418799999999999</v>
      </c>
      <c r="H81" s="54">
        <v>43.465899999999998</v>
      </c>
      <c r="I81" s="54">
        <v>264419</v>
      </c>
      <c r="K81" s="54">
        <v>43.561300000000003</v>
      </c>
      <c r="L81" s="54">
        <v>559.34500000000003</v>
      </c>
      <c r="N81" s="54">
        <v>43.6004</v>
      </c>
      <c r="O81" s="54">
        <v>5545.28</v>
      </c>
      <c r="Q81" s="54">
        <v>43.700499999999998</v>
      </c>
      <c r="R81" s="54">
        <v>1.12841E+20</v>
      </c>
      <c r="T81" s="54">
        <v>43.7971</v>
      </c>
      <c r="U81" s="54">
        <v>1.14748E+20</v>
      </c>
      <c r="W81" s="54">
        <v>43.869500000000002</v>
      </c>
      <c r="X81" s="54">
        <v>0</v>
      </c>
    </row>
    <row r="82" spans="2:24" x14ac:dyDescent="0.5">
      <c r="B82" s="54">
        <v>43.984499999999997</v>
      </c>
      <c r="C82" s="54">
        <v>19.273499999999999</v>
      </c>
      <c r="E82" s="54">
        <v>44.078800000000001</v>
      </c>
      <c r="F82" s="54">
        <v>14.404400000000001</v>
      </c>
      <c r="H82" s="54">
        <v>44.130600000000001</v>
      </c>
      <c r="I82" s="54">
        <v>271678</v>
      </c>
      <c r="K82" s="54">
        <v>44.225999999999999</v>
      </c>
      <c r="L82" s="54">
        <v>550.62099999999998</v>
      </c>
      <c r="N82" s="54">
        <v>44.265099999999997</v>
      </c>
      <c r="O82" s="54">
        <v>5464.65</v>
      </c>
      <c r="Q82" s="54">
        <v>44.365099999999998</v>
      </c>
      <c r="R82" s="54">
        <v>1.11267E+20</v>
      </c>
      <c r="T82" s="54">
        <v>44.4617</v>
      </c>
      <c r="U82" s="54">
        <v>1.14482E+20</v>
      </c>
      <c r="W82" s="54">
        <v>44.534199999999998</v>
      </c>
      <c r="X82" s="54">
        <v>0</v>
      </c>
    </row>
    <row r="83" spans="2:24" x14ac:dyDescent="0.5">
      <c r="B83" s="54">
        <v>44.6492</v>
      </c>
      <c r="C83" s="54">
        <v>19.273499999999999</v>
      </c>
      <c r="E83" s="54">
        <v>44.743499999999997</v>
      </c>
      <c r="F83" s="54">
        <v>16.433199999999999</v>
      </c>
      <c r="H83" s="54">
        <v>44.795200000000001</v>
      </c>
      <c r="I83" s="54">
        <v>270265</v>
      </c>
      <c r="K83" s="54">
        <v>44.890700000000002</v>
      </c>
      <c r="L83" s="54">
        <v>554.27300000000002</v>
      </c>
      <c r="N83" s="54">
        <v>44.9298</v>
      </c>
      <c r="O83" s="54">
        <v>5533.5</v>
      </c>
      <c r="Q83" s="54">
        <v>45.029800000000002</v>
      </c>
      <c r="R83" s="54">
        <v>1.09988E+20</v>
      </c>
      <c r="T83" s="54">
        <v>45.126399999999997</v>
      </c>
      <c r="U83" s="54">
        <v>1.10754E+20</v>
      </c>
      <c r="W83" s="54">
        <v>45.198900000000002</v>
      </c>
      <c r="X83" s="54">
        <v>0</v>
      </c>
    </row>
    <row r="84" spans="2:24" x14ac:dyDescent="0.5">
      <c r="B84" s="54">
        <v>45.313800000000001</v>
      </c>
      <c r="C84" s="54">
        <v>19.070599999999999</v>
      </c>
      <c r="E84" s="54">
        <v>45.408099999999997</v>
      </c>
      <c r="F84" s="54">
        <v>15.2159</v>
      </c>
      <c r="H84" s="54">
        <v>45.459899999999998</v>
      </c>
      <c r="I84" s="54">
        <v>266494</v>
      </c>
      <c r="K84" s="54">
        <v>45.555300000000003</v>
      </c>
      <c r="L84" s="54">
        <v>529.31799999999998</v>
      </c>
      <c r="N84" s="54">
        <v>45.5944</v>
      </c>
      <c r="O84" s="54">
        <v>5379.04</v>
      </c>
      <c r="Q84" s="54">
        <v>45.694499999999998</v>
      </c>
      <c r="R84" s="54">
        <v>1.13333E+20</v>
      </c>
      <c r="T84" s="54">
        <v>45.7911</v>
      </c>
      <c r="U84" s="54">
        <v>1.14482E+20</v>
      </c>
      <c r="W84" s="54">
        <v>45.863500000000002</v>
      </c>
      <c r="X84" s="54">
        <v>0</v>
      </c>
    </row>
    <row r="85" spans="2:24" x14ac:dyDescent="0.5">
      <c r="B85" s="54">
        <v>45.978499999999997</v>
      </c>
      <c r="C85" s="54">
        <v>15.621600000000001</v>
      </c>
      <c r="E85" s="54">
        <v>46.072800000000001</v>
      </c>
      <c r="F85" s="54">
        <v>13.187099999999999</v>
      </c>
      <c r="H85" s="54">
        <v>46.124600000000001</v>
      </c>
      <c r="I85" s="54">
        <v>271281</v>
      </c>
      <c r="K85" s="54">
        <v>46.22</v>
      </c>
      <c r="L85" s="54">
        <v>540.07100000000003</v>
      </c>
      <c r="N85" s="54">
        <v>46.259099999999997</v>
      </c>
      <c r="O85" s="54">
        <v>5489.24</v>
      </c>
      <c r="Q85" s="54">
        <v>46.359200000000001</v>
      </c>
      <c r="R85" s="54">
        <v>1.21597E+20</v>
      </c>
      <c r="T85" s="54">
        <v>46.455800000000004</v>
      </c>
      <c r="U85" s="54">
        <v>1.10488E+20</v>
      </c>
      <c r="W85" s="54">
        <v>46.528199999999998</v>
      </c>
      <c r="X85" s="54">
        <v>0</v>
      </c>
    </row>
    <row r="86" spans="2:24" x14ac:dyDescent="0.5">
      <c r="B86" s="54">
        <v>46.6432</v>
      </c>
      <c r="C86" s="54">
        <v>15.2159</v>
      </c>
      <c r="E86" s="54">
        <v>46.737499999999997</v>
      </c>
      <c r="F86" s="54">
        <v>16.0274</v>
      </c>
      <c r="H86" s="54">
        <v>46.789200000000001</v>
      </c>
      <c r="I86" s="54">
        <v>267679</v>
      </c>
      <c r="K86" s="54">
        <v>46.884700000000002</v>
      </c>
      <c r="L86" s="54">
        <v>554.88099999999997</v>
      </c>
      <c r="N86" s="54">
        <v>46.9238</v>
      </c>
      <c r="O86" s="54">
        <v>5412.51</v>
      </c>
      <c r="Q86" s="54">
        <v>47.023800000000001</v>
      </c>
      <c r="R86" s="54">
        <v>1.1166E+20</v>
      </c>
      <c r="T86" s="54">
        <v>47.120399999999997</v>
      </c>
      <c r="U86" s="54">
        <v>1.09956E+20</v>
      </c>
      <c r="W86" s="54">
        <v>47.192900000000002</v>
      </c>
      <c r="X86" s="54">
        <v>0</v>
      </c>
    </row>
    <row r="87" spans="2:24" x14ac:dyDescent="0.5">
      <c r="B87" s="54">
        <v>47.307899999999997</v>
      </c>
      <c r="C87" s="54">
        <v>16.838899999999999</v>
      </c>
      <c r="E87" s="54">
        <v>47.402200000000001</v>
      </c>
      <c r="F87" s="54">
        <v>16.838899999999999</v>
      </c>
      <c r="H87" s="54">
        <v>47.453899999999997</v>
      </c>
      <c r="I87" s="54">
        <v>267165</v>
      </c>
      <c r="K87" s="54">
        <v>47.549399999999999</v>
      </c>
      <c r="L87" s="54">
        <v>551.83900000000006</v>
      </c>
      <c r="N87" s="54">
        <v>47.588500000000003</v>
      </c>
      <c r="O87" s="54">
        <v>5315.14</v>
      </c>
      <c r="Q87" s="54">
        <v>47.688499999999998</v>
      </c>
      <c r="R87" s="54">
        <v>1.14218E+20</v>
      </c>
      <c r="T87" s="54">
        <v>47.7851</v>
      </c>
      <c r="U87" s="54">
        <v>1.18209E+20</v>
      </c>
      <c r="W87" s="54">
        <v>47.857500000000002</v>
      </c>
      <c r="X87" s="54">
        <v>0</v>
      </c>
    </row>
    <row r="88" spans="2:24" x14ac:dyDescent="0.5">
      <c r="B88" s="54">
        <v>47.972499999999997</v>
      </c>
      <c r="C88" s="54">
        <v>15.013</v>
      </c>
      <c r="E88" s="54">
        <v>48.066800000000001</v>
      </c>
      <c r="F88" s="54">
        <v>16.2303</v>
      </c>
      <c r="H88" s="54">
        <v>48.118600000000001</v>
      </c>
      <c r="I88" s="54">
        <v>269222</v>
      </c>
      <c r="K88" s="54">
        <v>48.213999999999999</v>
      </c>
      <c r="L88" s="54">
        <v>553.25800000000004</v>
      </c>
      <c r="N88" s="54">
        <v>48.253100000000003</v>
      </c>
      <c r="O88" s="54">
        <v>5295.46</v>
      </c>
      <c r="Q88" s="54">
        <v>48.353200000000001</v>
      </c>
      <c r="R88" s="54">
        <v>1.20515E+20</v>
      </c>
      <c r="T88" s="54">
        <v>48.449800000000003</v>
      </c>
      <c r="U88" s="54">
        <v>1.12085E+20</v>
      </c>
      <c r="W88" s="54">
        <v>48.522199999999998</v>
      </c>
      <c r="X88" s="54">
        <v>0</v>
      </c>
    </row>
    <row r="89" spans="2:24" x14ac:dyDescent="0.5">
      <c r="B89" s="54">
        <v>48.6372</v>
      </c>
      <c r="C89" s="54">
        <v>15.8245</v>
      </c>
      <c r="E89" s="54">
        <v>48.731499999999997</v>
      </c>
      <c r="F89" s="54">
        <v>12.7813</v>
      </c>
      <c r="H89" s="54">
        <v>48.783299999999997</v>
      </c>
      <c r="I89" s="54">
        <v>265635</v>
      </c>
      <c r="K89" s="54">
        <v>48.878700000000002</v>
      </c>
      <c r="L89" s="54">
        <v>536.82500000000005</v>
      </c>
      <c r="N89" s="54">
        <v>48.9178</v>
      </c>
      <c r="O89" s="54">
        <v>5471.52</v>
      </c>
      <c r="Q89" s="54">
        <v>49.017800000000001</v>
      </c>
      <c r="R89" s="54">
        <v>1.11562E+20</v>
      </c>
      <c r="T89" s="54">
        <v>49.114400000000003</v>
      </c>
      <c r="U89" s="54">
        <v>1.07027E+20</v>
      </c>
      <c r="W89" s="54">
        <v>49.186900000000001</v>
      </c>
      <c r="X89" s="54">
        <v>0</v>
      </c>
    </row>
    <row r="90" spans="2:24" x14ac:dyDescent="0.5">
      <c r="B90" s="54">
        <v>49.301900000000003</v>
      </c>
      <c r="C90" s="54">
        <v>19.273499999999999</v>
      </c>
      <c r="E90" s="54">
        <v>49.3962</v>
      </c>
      <c r="F90" s="54">
        <v>15.621700000000001</v>
      </c>
      <c r="H90" s="54">
        <v>49.447899999999997</v>
      </c>
      <c r="I90" s="54">
        <v>266947</v>
      </c>
      <c r="K90" s="54">
        <v>49.543399999999998</v>
      </c>
      <c r="L90" s="54">
        <v>532.15800000000002</v>
      </c>
      <c r="N90" s="54">
        <v>49.582500000000003</v>
      </c>
      <c r="O90" s="54">
        <v>5348.58</v>
      </c>
      <c r="Q90" s="54">
        <v>49.682499999999997</v>
      </c>
      <c r="R90" s="54">
        <v>1.13136E+20</v>
      </c>
      <c r="T90" s="54">
        <v>49.7791</v>
      </c>
      <c r="U90" s="54">
        <v>1.08891E+20</v>
      </c>
      <c r="W90" s="54">
        <v>49.851599999999998</v>
      </c>
      <c r="X90" s="54">
        <v>0</v>
      </c>
    </row>
    <row r="91" spans="2:24" x14ac:dyDescent="0.5">
      <c r="B91" s="54">
        <v>49.9666</v>
      </c>
      <c r="C91" s="54">
        <v>18.867699999999999</v>
      </c>
      <c r="E91" s="54">
        <v>50.0608</v>
      </c>
      <c r="F91" s="54">
        <v>13.9986</v>
      </c>
      <c r="H91" s="54">
        <v>50.1126</v>
      </c>
      <c r="I91" s="54">
        <v>267513</v>
      </c>
      <c r="K91" s="54">
        <v>50.207999999999998</v>
      </c>
      <c r="L91" s="54">
        <v>548.18600000000004</v>
      </c>
      <c r="N91" s="54">
        <v>50.247100000000003</v>
      </c>
      <c r="O91" s="54">
        <v>5342.66</v>
      </c>
      <c r="Q91" s="54">
        <v>50.347200000000001</v>
      </c>
      <c r="R91" s="54">
        <v>1.13333E+20</v>
      </c>
      <c r="T91" s="54">
        <v>50.443800000000003</v>
      </c>
      <c r="U91" s="54">
        <v>1.16612E+20</v>
      </c>
      <c r="W91" s="54">
        <v>50.516199999999998</v>
      </c>
      <c r="X91" s="54">
        <v>0</v>
      </c>
    </row>
    <row r="92" spans="2:24" x14ac:dyDescent="0.5">
      <c r="B92" s="54">
        <v>50.6312</v>
      </c>
      <c r="C92" s="54">
        <v>14.607200000000001</v>
      </c>
      <c r="E92" s="54">
        <v>50.725499999999997</v>
      </c>
      <c r="F92" s="54">
        <v>13.5929</v>
      </c>
      <c r="H92" s="54">
        <v>50.777299999999997</v>
      </c>
      <c r="I92" s="54">
        <v>269193</v>
      </c>
      <c r="K92" s="54">
        <v>50.872700000000002</v>
      </c>
      <c r="L92" s="54">
        <v>547.57799999999997</v>
      </c>
      <c r="N92" s="54">
        <v>50.911799999999999</v>
      </c>
      <c r="O92" s="54">
        <v>5247.29</v>
      </c>
      <c r="Q92" s="54">
        <v>51.011899999999997</v>
      </c>
      <c r="R92" s="54">
        <v>1.1412E+20</v>
      </c>
      <c r="T92" s="54">
        <v>51.108499999999999</v>
      </c>
      <c r="U92" s="54">
        <v>1.08358E+20</v>
      </c>
      <c r="W92" s="54">
        <v>51.180900000000001</v>
      </c>
      <c r="X92" s="54">
        <v>0</v>
      </c>
    </row>
    <row r="93" spans="2:24" x14ac:dyDescent="0.5">
      <c r="B93" s="54">
        <v>51.295900000000003</v>
      </c>
      <c r="C93" s="54">
        <v>14.8101</v>
      </c>
      <c r="E93" s="54">
        <v>51.3902</v>
      </c>
      <c r="F93" s="54">
        <v>17.650400000000001</v>
      </c>
      <c r="H93" s="54">
        <v>51.441899999999997</v>
      </c>
      <c r="I93" s="54">
        <v>265535</v>
      </c>
      <c r="K93" s="54">
        <v>51.537399999999998</v>
      </c>
      <c r="L93" s="54">
        <v>574.15499999999997</v>
      </c>
      <c r="N93" s="54">
        <v>51.576500000000003</v>
      </c>
      <c r="O93" s="54">
        <v>5452.85</v>
      </c>
      <c r="Q93" s="54">
        <v>51.676499999999997</v>
      </c>
      <c r="R93" s="54">
        <v>1.09791E+20</v>
      </c>
      <c r="T93" s="54">
        <v>51.773099999999999</v>
      </c>
      <c r="U93" s="54">
        <v>1.12884E+20</v>
      </c>
      <c r="W93" s="54">
        <v>51.845599999999997</v>
      </c>
      <c r="X93" s="54">
        <v>0</v>
      </c>
    </row>
    <row r="94" spans="2:24" x14ac:dyDescent="0.5">
      <c r="B94" s="54">
        <v>51.960599999999999</v>
      </c>
      <c r="C94" s="54">
        <v>16.2303</v>
      </c>
      <c r="E94" s="54">
        <v>52.054900000000004</v>
      </c>
      <c r="F94" s="54">
        <v>16.0274</v>
      </c>
      <c r="H94" s="54">
        <v>52.1066</v>
      </c>
      <c r="I94" s="54">
        <v>268776</v>
      </c>
      <c r="K94" s="54">
        <v>52.202100000000002</v>
      </c>
      <c r="L94" s="54">
        <v>509.029</v>
      </c>
      <c r="N94" s="54">
        <v>52.241199999999999</v>
      </c>
      <c r="O94" s="54">
        <v>5364.32</v>
      </c>
      <c r="Q94" s="54">
        <v>52.341200000000001</v>
      </c>
      <c r="R94" s="54">
        <v>1.14022E+20</v>
      </c>
      <c r="T94" s="54">
        <v>52.437800000000003</v>
      </c>
      <c r="U94" s="54">
        <v>1.16345E+20</v>
      </c>
      <c r="W94" s="54">
        <v>52.510199999999998</v>
      </c>
      <c r="X94" s="54">
        <v>0</v>
      </c>
    </row>
    <row r="95" spans="2:24" x14ac:dyDescent="0.5">
      <c r="B95" s="54">
        <v>52.6252</v>
      </c>
      <c r="C95" s="54">
        <v>21.707999999999998</v>
      </c>
      <c r="E95" s="54">
        <v>52.719499999999996</v>
      </c>
      <c r="F95" s="54">
        <v>15.621600000000001</v>
      </c>
      <c r="H95" s="54">
        <v>52.771299999999997</v>
      </c>
      <c r="I95" s="54">
        <v>274041</v>
      </c>
      <c r="K95" s="54">
        <v>52.866700000000002</v>
      </c>
      <c r="L95" s="54">
        <v>548.99800000000005</v>
      </c>
      <c r="N95" s="54">
        <v>52.905799999999999</v>
      </c>
      <c r="O95" s="54">
        <v>5263</v>
      </c>
      <c r="Q95" s="54">
        <v>53.005899999999997</v>
      </c>
      <c r="R95" s="54">
        <v>1.11562E+20</v>
      </c>
      <c r="T95" s="54">
        <v>53.102499999999999</v>
      </c>
      <c r="U95" s="54">
        <v>1.0756E+20</v>
      </c>
      <c r="W95" s="54">
        <v>53.174900000000001</v>
      </c>
      <c r="X95" s="54">
        <v>0</v>
      </c>
    </row>
    <row r="96" spans="2:24" x14ac:dyDescent="0.5">
      <c r="B96" s="54">
        <v>53.289900000000003</v>
      </c>
      <c r="C96" s="54">
        <v>19.070599999999999</v>
      </c>
      <c r="E96" s="54">
        <v>53.3842</v>
      </c>
      <c r="F96" s="54">
        <v>16.838899999999999</v>
      </c>
      <c r="H96" s="54">
        <v>53.436</v>
      </c>
      <c r="I96" s="54">
        <v>275083</v>
      </c>
      <c r="K96" s="54">
        <v>53.531399999999998</v>
      </c>
      <c r="L96" s="54">
        <v>548.59199999999998</v>
      </c>
      <c r="N96" s="54">
        <v>53.570500000000003</v>
      </c>
      <c r="O96" s="54">
        <v>5498.09</v>
      </c>
      <c r="Q96" s="54">
        <v>53.670499999999997</v>
      </c>
      <c r="R96" s="54">
        <v>1.1048E+20</v>
      </c>
      <c r="T96" s="54">
        <v>53.767099999999999</v>
      </c>
      <c r="U96" s="54">
        <v>1.08891E+20</v>
      </c>
      <c r="W96" s="54">
        <v>53.839599999999997</v>
      </c>
      <c r="X96" s="54">
        <v>0</v>
      </c>
    </row>
    <row r="97" spans="2:24" x14ac:dyDescent="0.5">
      <c r="B97" s="54">
        <v>53.954599999999999</v>
      </c>
      <c r="C97" s="54">
        <v>19.679200000000002</v>
      </c>
      <c r="E97" s="54">
        <v>54.048900000000003</v>
      </c>
      <c r="F97" s="54">
        <v>15.013</v>
      </c>
      <c r="H97" s="54">
        <v>54.1006</v>
      </c>
      <c r="I97" s="54">
        <v>275889</v>
      </c>
      <c r="K97" s="54">
        <v>54.196100000000001</v>
      </c>
      <c r="L97" s="54">
        <v>527.08600000000001</v>
      </c>
      <c r="N97" s="54">
        <v>54.235199999999999</v>
      </c>
      <c r="O97" s="54">
        <v>5231.55</v>
      </c>
      <c r="Q97" s="54">
        <v>54.3352</v>
      </c>
      <c r="R97" s="54">
        <v>1.09988E+20</v>
      </c>
      <c r="T97" s="54">
        <v>54.431800000000003</v>
      </c>
      <c r="U97" s="54">
        <v>1.13949E+20</v>
      </c>
      <c r="W97" s="54">
        <v>54.504300000000001</v>
      </c>
      <c r="X97" s="54">
        <v>0</v>
      </c>
    </row>
    <row r="98" spans="2:24" x14ac:dyDescent="0.5">
      <c r="B98" s="54">
        <v>54.619300000000003</v>
      </c>
      <c r="C98" s="54">
        <v>17.650400000000001</v>
      </c>
      <c r="E98" s="54">
        <v>54.7136</v>
      </c>
      <c r="F98" s="54">
        <v>14.6073</v>
      </c>
      <c r="H98" s="54">
        <v>54.765300000000003</v>
      </c>
      <c r="I98" s="54">
        <v>268960</v>
      </c>
      <c r="K98" s="54">
        <v>54.860700000000001</v>
      </c>
      <c r="L98" s="54">
        <v>560.15599999999995</v>
      </c>
      <c r="N98" s="54">
        <v>54.899799999999999</v>
      </c>
      <c r="O98" s="54">
        <v>5282.67</v>
      </c>
      <c r="Q98" s="54">
        <v>54.999899999999997</v>
      </c>
      <c r="R98" s="54">
        <v>1.07824E+20</v>
      </c>
      <c r="T98" s="54">
        <v>55.096499999999999</v>
      </c>
      <c r="U98" s="54">
        <v>1.09157E+20</v>
      </c>
      <c r="W98" s="54">
        <v>55.168900000000001</v>
      </c>
      <c r="X98" s="54">
        <v>0</v>
      </c>
    </row>
    <row r="99" spans="2:24" x14ac:dyDescent="0.5">
      <c r="B99" s="54">
        <v>55.283900000000003</v>
      </c>
      <c r="C99" s="54">
        <v>16.0274</v>
      </c>
      <c r="E99" s="54">
        <v>55.3782</v>
      </c>
      <c r="F99" s="54">
        <v>12.9842</v>
      </c>
      <c r="H99" s="54">
        <v>55.43</v>
      </c>
      <c r="I99" s="54">
        <v>269885</v>
      </c>
      <c r="K99" s="54">
        <v>55.525399999999998</v>
      </c>
      <c r="L99" s="54">
        <v>542.70799999999997</v>
      </c>
      <c r="N99" s="54">
        <v>55.564500000000002</v>
      </c>
      <c r="O99" s="54">
        <v>5236.46</v>
      </c>
      <c r="Q99" s="54">
        <v>55.6646</v>
      </c>
      <c r="R99" s="54">
        <v>1.03987E+20</v>
      </c>
      <c r="T99" s="54">
        <v>55.761200000000002</v>
      </c>
      <c r="U99" s="54">
        <v>1.07559E+20</v>
      </c>
      <c r="W99" s="54">
        <v>55.833599999999997</v>
      </c>
      <c r="X99" s="54">
        <v>0</v>
      </c>
    </row>
    <row r="100" spans="2:24" x14ac:dyDescent="0.5">
      <c r="B100" s="54">
        <v>55.948599999999999</v>
      </c>
      <c r="C100" s="54">
        <v>18.0562</v>
      </c>
      <c r="E100" s="54">
        <v>56.042900000000003</v>
      </c>
      <c r="F100" s="54">
        <v>12.7813</v>
      </c>
      <c r="H100" s="54">
        <v>56.0946</v>
      </c>
      <c r="I100" s="54">
        <v>269397</v>
      </c>
      <c r="K100" s="54">
        <v>56.190100000000001</v>
      </c>
      <c r="L100" s="54">
        <v>542.1</v>
      </c>
      <c r="N100" s="54">
        <v>56.229199999999999</v>
      </c>
      <c r="O100" s="54">
        <v>5359.4</v>
      </c>
      <c r="Q100" s="54">
        <v>56.3292</v>
      </c>
      <c r="R100" s="54">
        <v>1.04479E+20</v>
      </c>
      <c r="T100" s="54">
        <v>56.425800000000002</v>
      </c>
      <c r="U100" s="54">
        <v>9.85075E+19</v>
      </c>
      <c r="W100" s="54">
        <v>56.4983</v>
      </c>
      <c r="X100" s="54">
        <v>0</v>
      </c>
    </row>
    <row r="101" spans="2:24" x14ac:dyDescent="0.5">
      <c r="B101" s="54">
        <v>56.613300000000002</v>
      </c>
      <c r="C101" s="54">
        <v>13.9986</v>
      </c>
      <c r="E101" s="54">
        <v>56.707599999999999</v>
      </c>
      <c r="F101" s="54">
        <v>15.621600000000001</v>
      </c>
      <c r="H101" s="54">
        <v>56.759300000000003</v>
      </c>
      <c r="I101" s="54">
        <v>268893</v>
      </c>
      <c r="K101" s="54">
        <v>56.854799999999997</v>
      </c>
      <c r="L101" s="54">
        <v>549.404</v>
      </c>
      <c r="N101" s="54">
        <v>56.893900000000002</v>
      </c>
      <c r="O101" s="54">
        <v>5309.27</v>
      </c>
      <c r="Q101" s="54">
        <v>56.993899999999996</v>
      </c>
      <c r="R101" s="54">
        <v>1.08315E+20</v>
      </c>
      <c r="T101" s="54">
        <v>57.090499999999999</v>
      </c>
      <c r="U101" s="54">
        <v>1.08891E+20</v>
      </c>
      <c r="W101" s="54">
        <v>57.162999999999997</v>
      </c>
      <c r="X101" s="54">
        <v>0</v>
      </c>
    </row>
    <row r="102" spans="2:24" x14ac:dyDescent="0.5">
      <c r="B102" s="54">
        <v>57.277900000000002</v>
      </c>
      <c r="C102" s="54">
        <v>16.0274</v>
      </c>
      <c r="E102" s="54">
        <v>57.372199999999999</v>
      </c>
      <c r="F102" s="54">
        <v>13.39</v>
      </c>
      <c r="H102" s="54">
        <v>57.423999999999999</v>
      </c>
      <c r="I102" s="54">
        <v>262568</v>
      </c>
      <c r="K102" s="54">
        <v>57.519399999999997</v>
      </c>
      <c r="L102" s="54">
        <v>537.43399999999997</v>
      </c>
      <c r="N102" s="54">
        <v>57.558500000000002</v>
      </c>
      <c r="O102" s="54">
        <v>5162.6899999999996</v>
      </c>
      <c r="Q102" s="54">
        <v>57.6586</v>
      </c>
      <c r="R102" s="54">
        <v>1.0074E+20</v>
      </c>
      <c r="T102" s="54">
        <v>57.755200000000002</v>
      </c>
      <c r="U102" s="54">
        <v>1.05962E+20</v>
      </c>
      <c r="W102" s="54">
        <v>57.827599999999997</v>
      </c>
      <c r="X102" s="54">
        <v>0</v>
      </c>
    </row>
    <row r="103" spans="2:24" x14ac:dyDescent="0.5">
      <c r="B103" s="54">
        <v>57.942599999999999</v>
      </c>
      <c r="C103" s="54">
        <v>16.635999999999999</v>
      </c>
      <c r="E103" s="54">
        <v>58.036900000000003</v>
      </c>
      <c r="F103" s="54">
        <v>15.2159</v>
      </c>
      <c r="H103" s="54">
        <v>58.088700000000003</v>
      </c>
      <c r="I103" s="54">
        <v>262814</v>
      </c>
      <c r="K103" s="54">
        <v>58.184100000000001</v>
      </c>
      <c r="L103" s="54">
        <v>539.25900000000001</v>
      </c>
      <c r="N103" s="54">
        <v>58.223199999999999</v>
      </c>
      <c r="O103" s="54">
        <v>5238.42</v>
      </c>
      <c r="Q103" s="54">
        <v>58.3232</v>
      </c>
      <c r="R103" s="54">
        <v>1.01822E+20</v>
      </c>
      <c r="T103" s="54">
        <v>58.419800000000002</v>
      </c>
      <c r="U103" s="54">
        <v>9.53126E+19</v>
      </c>
      <c r="W103" s="54">
        <v>58.4923</v>
      </c>
      <c r="X103" s="54">
        <v>0</v>
      </c>
    </row>
    <row r="104" spans="2:24" x14ac:dyDescent="0.5">
      <c r="B104" s="54">
        <v>58.607300000000002</v>
      </c>
      <c r="C104" s="54">
        <v>18.0562</v>
      </c>
      <c r="E104" s="54">
        <v>58.701599999999999</v>
      </c>
      <c r="F104" s="54">
        <v>15.8245</v>
      </c>
      <c r="H104" s="54">
        <v>58.753300000000003</v>
      </c>
      <c r="I104" s="54">
        <v>267629</v>
      </c>
      <c r="K104" s="54">
        <v>58.848799999999997</v>
      </c>
      <c r="L104" s="54">
        <v>560.15700000000004</v>
      </c>
      <c r="N104" s="54">
        <v>58.887900000000002</v>
      </c>
      <c r="O104" s="54">
        <v>5271.88</v>
      </c>
      <c r="Q104" s="54">
        <v>58.987900000000003</v>
      </c>
      <c r="R104" s="54">
        <v>1.00937E+20</v>
      </c>
      <c r="T104" s="54">
        <v>59.084499999999998</v>
      </c>
      <c r="U104" s="54">
        <v>9.45139E+19</v>
      </c>
      <c r="W104" s="54">
        <v>59.156999999999996</v>
      </c>
      <c r="X104" s="54">
        <v>0</v>
      </c>
    </row>
    <row r="105" spans="2:24" x14ac:dyDescent="0.5">
      <c r="B105" s="54">
        <v>59.271999999999998</v>
      </c>
      <c r="C105" s="54">
        <v>20.287800000000001</v>
      </c>
      <c r="E105" s="54">
        <v>59.366300000000003</v>
      </c>
      <c r="F105" s="54">
        <v>16.838899999999999</v>
      </c>
      <c r="H105" s="54">
        <v>59.417999999999999</v>
      </c>
      <c r="I105" s="54">
        <v>267467</v>
      </c>
      <c r="K105" s="54">
        <v>59.513500000000001</v>
      </c>
      <c r="L105" s="54">
        <v>530.73800000000006</v>
      </c>
      <c r="N105" s="54">
        <v>59.552599999999998</v>
      </c>
      <c r="O105" s="54">
        <v>5121.3999999999996</v>
      </c>
      <c r="Q105" s="54">
        <v>59.6526</v>
      </c>
      <c r="R105" s="54">
        <v>9.33618E+19</v>
      </c>
      <c r="T105" s="54">
        <v>59.749200000000002</v>
      </c>
      <c r="U105" s="54">
        <v>9.15853E+19</v>
      </c>
      <c r="W105" s="54">
        <v>59.821599999999997</v>
      </c>
      <c r="X105" s="54">
        <v>0</v>
      </c>
    </row>
    <row r="106" spans="2:24" x14ac:dyDescent="0.5">
      <c r="B106" s="54">
        <v>59.936599999999999</v>
      </c>
      <c r="C106" s="54">
        <v>18.462</v>
      </c>
      <c r="E106" s="54">
        <v>60.030900000000003</v>
      </c>
      <c r="F106" s="54">
        <v>16.635999999999999</v>
      </c>
      <c r="H106" s="54">
        <v>60.082700000000003</v>
      </c>
      <c r="I106" s="54">
        <v>264223</v>
      </c>
      <c r="K106" s="54">
        <v>60.178100000000001</v>
      </c>
      <c r="L106" s="54">
        <v>546.15700000000004</v>
      </c>
      <c r="N106" s="54">
        <v>60.217199999999998</v>
      </c>
      <c r="O106" s="54">
        <v>5267.93</v>
      </c>
      <c r="Q106" s="54">
        <v>60.317300000000003</v>
      </c>
      <c r="R106" s="54">
        <v>8.59833E+19</v>
      </c>
      <c r="T106" s="54">
        <v>60.413899999999998</v>
      </c>
      <c r="U106" s="54">
        <v>8.81242E+19</v>
      </c>
      <c r="W106" s="54">
        <v>60.4863</v>
      </c>
      <c r="X106" s="54">
        <v>0</v>
      </c>
    </row>
    <row r="107" spans="2:24" x14ac:dyDescent="0.5">
      <c r="B107" s="54">
        <v>60.601300000000002</v>
      </c>
      <c r="C107" s="54">
        <v>17.041799999999999</v>
      </c>
      <c r="E107" s="54">
        <v>60.695599999999999</v>
      </c>
      <c r="F107" s="54">
        <v>13.39</v>
      </c>
      <c r="H107" s="54">
        <v>60.747399999999999</v>
      </c>
      <c r="I107" s="54">
        <v>266405</v>
      </c>
      <c r="K107" s="54">
        <v>60.842799999999997</v>
      </c>
      <c r="L107" s="54">
        <v>545.75199999999995</v>
      </c>
      <c r="N107" s="54">
        <v>60.881900000000002</v>
      </c>
      <c r="O107" s="54">
        <v>5080.07</v>
      </c>
      <c r="Q107" s="54">
        <v>60.981900000000003</v>
      </c>
      <c r="R107" s="54">
        <v>9.651E+19</v>
      </c>
      <c r="T107" s="54">
        <v>61.078499999999998</v>
      </c>
      <c r="U107" s="54">
        <v>9.10529E+19</v>
      </c>
      <c r="W107" s="54">
        <v>61.151000000000003</v>
      </c>
      <c r="X107" s="54">
        <v>0</v>
      </c>
    </row>
    <row r="108" spans="2:24" x14ac:dyDescent="0.5">
      <c r="B108" s="54">
        <v>61.265999999999998</v>
      </c>
      <c r="C108" s="54">
        <v>15.621600000000001</v>
      </c>
      <c r="E108" s="54">
        <v>61.360300000000002</v>
      </c>
      <c r="F108" s="54">
        <v>12.172700000000001</v>
      </c>
      <c r="H108" s="54">
        <v>61.411999999999999</v>
      </c>
      <c r="I108" s="54">
        <v>269871</v>
      </c>
      <c r="K108" s="54">
        <v>61.5075</v>
      </c>
      <c r="L108" s="54">
        <v>541.28800000000001</v>
      </c>
      <c r="N108" s="54">
        <v>61.546599999999998</v>
      </c>
      <c r="O108" s="54">
        <v>5108.6000000000004</v>
      </c>
      <c r="Q108" s="54">
        <v>61.646599999999999</v>
      </c>
      <c r="R108" s="54">
        <v>9.27715E+19</v>
      </c>
      <c r="T108" s="54">
        <v>61.743200000000002</v>
      </c>
      <c r="U108" s="54">
        <v>9.71763E+19</v>
      </c>
      <c r="W108" s="54">
        <v>61.8157</v>
      </c>
      <c r="X108" s="54">
        <v>0</v>
      </c>
    </row>
    <row r="109" spans="2:24" x14ac:dyDescent="0.5">
      <c r="B109" s="54">
        <v>61.930599999999998</v>
      </c>
      <c r="C109" s="54">
        <v>20.085000000000001</v>
      </c>
      <c r="E109" s="54">
        <v>62.024900000000002</v>
      </c>
      <c r="F109" s="54">
        <v>13.9986</v>
      </c>
      <c r="H109" s="54">
        <v>62.076700000000002</v>
      </c>
      <c r="I109" s="54">
        <v>267504</v>
      </c>
      <c r="K109" s="54">
        <v>62.1721</v>
      </c>
      <c r="L109" s="54">
        <v>554.476</v>
      </c>
      <c r="N109" s="54">
        <v>62.211199999999998</v>
      </c>
      <c r="O109" s="54">
        <v>4990.6000000000004</v>
      </c>
      <c r="Q109" s="54">
        <v>62.311300000000003</v>
      </c>
      <c r="R109" s="54">
        <v>8.88364E+19</v>
      </c>
      <c r="T109" s="54">
        <v>62.407899999999998</v>
      </c>
      <c r="U109" s="54">
        <v>8.91892E+19</v>
      </c>
      <c r="W109" s="54">
        <v>62.4803</v>
      </c>
      <c r="X109" s="54">
        <v>0</v>
      </c>
    </row>
    <row r="110" spans="2:24" x14ac:dyDescent="0.5">
      <c r="B110" s="54">
        <v>62.595300000000002</v>
      </c>
      <c r="C110" s="54">
        <v>22.316600000000001</v>
      </c>
      <c r="E110" s="54">
        <v>62.689599999999999</v>
      </c>
      <c r="F110" s="54">
        <v>16.838899999999999</v>
      </c>
      <c r="H110" s="54">
        <v>62.741399999999999</v>
      </c>
      <c r="I110" s="54">
        <v>265779</v>
      </c>
      <c r="K110" s="54">
        <v>62.836799999999997</v>
      </c>
      <c r="L110" s="54">
        <v>545.346</v>
      </c>
      <c r="N110" s="54">
        <v>62.875900000000001</v>
      </c>
      <c r="O110" s="54">
        <v>5214.83</v>
      </c>
      <c r="Q110" s="54">
        <v>62.975999999999999</v>
      </c>
      <c r="R110" s="54">
        <v>7.98838E+19</v>
      </c>
      <c r="T110" s="54">
        <v>63.072600000000001</v>
      </c>
      <c r="U110" s="54">
        <v>7.72085E+19</v>
      </c>
      <c r="W110" s="54">
        <v>63.145000000000003</v>
      </c>
      <c r="X110" s="54">
        <v>0</v>
      </c>
    </row>
    <row r="111" spans="2:24" x14ac:dyDescent="0.5">
      <c r="B111" s="54">
        <v>63.26</v>
      </c>
      <c r="C111" s="54">
        <v>18.4619</v>
      </c>
      <c r="E111" s="54">
        <v>63.354300000000002</v>
      </c>
      <c r="F111" s="54">
        <v>14.404400000000001</v>
      </c>
      <c r="H111" s="54">
        <v>63.405999999999999</v>
      </c>
      <c r="I111" s="54">
        <v>269259</v>
      </c>
      <c r="K111" s="54">
        <v>63.5015</v>
      </c>
      <c r="L111" s="54">
        <v>536.01300000000003</v>
      </c>
      <c r="N111" s="54">
        <v>63.540599999999998</v>
      </c>
      <c r="O111" s="54">
        <v>5120.3900000000003</v>
      </c>
      <c r="Q111" s="54">
        <v>63.640599999999999</v>
      </c>
      <c r="R111" s="54">
        <v>8.29335E+19</v>
      </c>
      <c r="T111" s="54">
        <v>63.737200000000001</v>
      </c>
      <c r="U111" s="54">
        <v>7.34812E+19</v>
      </c>
      <c r="W111" s="54">
        <v>63.809699999999999</v>
      </c>
      <c r="X111" s="54">
        <v>0</v>
      </c>
    </row>
    <row r="112" spans="2:24" x14ac:dyDescent="0.5">
      <c r="B112" s="54">
        <v>63.924700000000001</v>
      </c>
      <c r="C112" s="54">
        <v>20.287800000000001</v>
      </c>
      <c r="E112" s="54">
        <v>64.019000000000005</v>
      </c>
      <c r="F112" s="54">
        <v>17.041799999999999</v>
      </c>
      <c r="H112" s="54">
        <v>64.070700000000002</v>
      </c>
      <c r="I112" s="54">
        <v>266833</v>
      </c>
      <c r="K112" s="54">
        <v>64.166200000000003</v>
      </c>
      <c r="L112" s="54">
        <v>539.46199999999999</v>
      </c>
      <c r="N112" s="54">
        <v>64.205299999999994</v>
      </c>
      <c r="O112" s="54">
        <v>4800.7700000000004</v>
      </c>
      <c r="Q112" s="54">
        <v>64.305300000000003</v>
      </c>
      <c r="R112" s="54">
        <v>8.08676E+19</v>
      </c>
      <c r="T112" s="54">
        <v>64.401899999999998</v>
      </c>
      <c r="U112" s="54">
        <v>8.59943E+19</v>
      </c>
      <c r="W112" s="54">
        <v>64.474299999999999</v>
      </c>
      <c r="X112" s="54">
        <v>0</v>
      </c>
    </row>
    <row r="113" spans="2:24" x14ac:dyDescent="0.5">
      <c r="B113" s="54">
        <v>64.589299999999994</v>
      </c>
      <c r="C113" s="54">
        <v>16.635999999999999</v>
      </c>
      <c r="E113" s="54">
        <v>64.683599999999998</v>
      </c>
      <c r="F113" s="54">
        <v>13.9986</v>
      </c>
      <c r="H113" s="54">
        <v>64.735399999999998</v>
      </c>
      <c r="I113" s="54">
        <v>260150</v>
      </c>
      <c r="K113" s="54">
        <v>64.830799999999996</v>
      </c>
      <c r="L113" s="54">
        <v>523.43399999999997</v>
      </c>
      <c r="N113" s="54">
        <v>64.869900000000001</v>
      </c>
      <c r="O113" s="54">
        <v>5065.34</v>
      </c>
      <c r="Q113" s="54">
        <v>64.97</v>
      </c>
      <c r="R113" s="54">
        <v>7.70308E+19</v>
      </c>
      <c r="T113" s="54">
        <v>65.066599999999994</v>
      </c>
      <c r="U113" s="54">
        <v>7.64098E+19</v>
      </c>
      <c r="W113" s="54">
        <v>65.138999999999996</v>
      </c>
      <c r="X113" s="54">
        <v>0</v>
      </c>
    </row>
    <row r="114" spans="2:24" x14ac:dyDescent="0.5">
      <c r="B114" s="54">
        <v>65.254000000000005</v>
      </c>
      <c r="C114" s="54">
        <v>19.679200000000002</v>
      </c>
      <c r="E114" s="54">
        <v>65.348299999999995</v>
      </c>
      <c r="F114" s="54">
        <v>16.635999999999999</v>
      </c>
      <c r="H114" s="54">
        <v>65.400099999999995</v>
      </c>
      <c r="I114" s="54">
        <v>257495</v>
      </c>
      <c r="K114" s="54">
        <v>65.495500000000007</v>
      </c>
      <c r="L114" s="54">
        <v>527.28899999999999</v>
      </c>
      <c r="N114" s="54">
        <v>65.534599999999998</v>
      </c>
      <c r="O114" s="54">
        <v>4994.51</v>
      </c>
      <c r="Q114" s="54">
        <v>65.634600000000006</v>
      </c>
      <c r="R114" s="54">
        <v>7.37843E+19</v>
      </c>
      <c r="T114" s="54">
        <v>65.731200000000001</v>
      </c>
      <c r="U114" s="54">
        <v>7.45461E+19</v>
      </c>
      <c r="W114" s="54">
        <v>65.803700000000006</v>
      </c>
      <c r="X114" s="54">
        <v>0.33635399999999999</v>
      </c>
    </row>
    <row r="115" spans="2:24" x14ac:dyDescent="0.5">
      <c r="B115" s="54">
        <v>65.918700000000001</v>
      </c>
      <c r="C115" s="54">
        <v>19.679200000000002</v>
      </c>
      <c r="E115" s="54">
        <v>66.013000000000005</v>
      </c>
      <c r="F115" s="54">
        <v>11.5641</v>
      </c>
      <c r="H115" s="54">
        <v>66.064700000000002</v>
      </c>
      <c r="I115" s="54">
        <v>262393</v>
      </c>
      <c r="K115" s="54">
        <v>66.160200000000003</v>
      </c>
      <c r="L115" s="54">
        <v>521.60900000000004</v>
      </c>
      <c r="N115" s="54">
        <v>66.199299999999994</v>
      </c>
      <c r="O115" s="54">
        <v>4995.49</v>
      </c>
      <c r="Q115" s="54">
        <v>66.299300000000002</v>
      </c>
      <c r="R115" s="54">
        <v>7.74243E+19</v>
      </c>
      <c r="T115" s="54">
        <v>66.395899999999997</v>
      </c>
      <c r="U115" s="54">
        <v>7.45461E+19</v>
      </c>
      <c r="W115" s="54">
        <v>66.468400000000003</v>
      </c>
      <c r="X115" s="54">
        <v>0</v>
      </c>
    </row>
    <row r="116" spans="2:24" x14ac:dyDescent="0.5">
      <c r="B116" s="54">
        <v>66.583399999999997</v>
      </c>
      <c r="C116" s="54">
        <v>17.853300000000001</v>
      </c>
      <c r="E116" s="54">
        <v>66.677700000000002</v>
      </c>
      <c r="F116" s="54">
        <v>17.041799999999999</v>
      </c>
      <c r="H116" s="54">
        <v>66.729399999999998</v>
      </c>
      <c r="I116" s="54">
        <v>258853</v>
      </c>
      <c r="K116" s="54">
        <v>66.824799999999996</v>
      </c>
      <c r="L116" s="54">
        <v>513.29</v>
      </c>
      <c r="N116" s="54">
        <v>66.863900000000001</v>
      </c>
      <c r="O116" s="54">
        <v>4956.16</v>
      </c>
      <c r="Q116" s="54">
        <v>66.963999999999999</v>
      </c>
      <c r="R116" s="54">
        <v>6.79799E+19</v>
      </c>
      <c r="T116" s="54">
        <v>67.060599999999994</v>
      </c>
      <c r="U116" s="54">
        <v>7.48124E+19</v>
      </c>
      <c r="W116" s="54">
        <v>67.132999999999996</v>
      </c>
      <c r="X116" s="54">
        <v>0</v>
      </c>
    </row>
    <row r="117" spans="2:24" x14ac:dyDescent="0.5">
      <c r="B117" s="54">
        <v>67.248000000000005</v>
      </c>
      <c r="C117" s="54">
        <v>20.8965</v>
      </c>
      <c r="E117" s="54">
        <v>67.342299999999994</v>
      </c>
      <c r="F117" s="54">
        <v>16.0274</v>
      </c>
      <c r="H117" s="54">
        <v>67.394099999999995</v>
      </c>
      <c r="I117" s="54">
        <v>259445</v>
      </c>
      <c r="K117" s="54">
        <v>67.489500000000007</v>
      </c>
      <c r="L117" s="54">
        <v>519.78200000000004</v>
      </c>
      <c r="N117" s="54">
        <v>67.528599999999997</v>
      </c>
      <c r="O117" s="54">
        <v>4833.2299999999996</v>
      </c>
      <c r="Q117" s="54">
        <v>67.628699999999995</v>
      </c>
      <c r="R117" s="54">
        <v>6.99475E+19</v>
      </c>
      <c r="T117" s="54">
        <v>67.725300000000004</v>
      </c>
      <c r="U117" s="54">
        <v>6.12343E+19</v>
      </c>
      <c r="W117" s="54">
        <v>67.797700000000006</v>
      </c>
      <c r="X117" s="54">
        <v>0</v>
      </c>
    </row>
    <row r="118" spans="2:24" x14ac:dyDescent="0.5">
      <c r="B118" s="54">
        <v>67.912700000000001</v>
      </c>
      <c r="C118" s="54">
        <v>16.635999999999999</v>
      </c>
      <c r="E118" s="54">
        <v>68.007000000000005</v>
      </c>
      <c r="F118" s="54">
        <v>16.433199999999999</v>
      </c>
      <c r="H118" s="54">
        <v>68.058700000000002</v>
      </c>
      <c r="I118" s="54">
        <v>264849</v>
      </c>
      <c r="K118" s="54">
        <v>68.154200000000003</v>
      </c>
      <c r="L118" s="54">
        <v>530.73900000000003</v>
      </c>
      <c r="N118" s="54">
        <v>68.193299999999994</v>
      </c>
      <c r="O118" s="54">
        <v>4921.74</v>
      </c>
      <c r="Q118" s="54">
        <v>68.293300000000002</v>
      </c>
      <c r="R118" s="54">
        <v>6.42414E+19</v>
      </c>
      <c r="T118" s="54">
        <v>68.389899999999997</v>
      </c>
      <c r="U118" s="54">
        <v>6.52279E+19</v>
      </c>
      <c r="W118" s="54">
        <v>68.462400000000002</v>
      </c>
      <c r="X118" s="54">
        <v>0</v>
      </c>
    </row>
    <row r="119" spans="2:24" x14ac:dyDescent="0.5">
      <c r="B119" s="54">
        <v>68.577399999999997</v>
      </c>
      <c r="C119" s="54">
        <v>19.273499999999999</v>
      </c>
      <c r="E119" s="54">
        <v>68.671700000000001</v>
      </c>
      <c r="F119" s="54">
        <v>13.5929</v>
      </c>
      <c r="H119" s="54">
        <v>68.723399999999998</v>
      </c>
      <c r="I119" s="54">
        <v>264856</v>
      </c>
      <c r="K119" s="54">
        <v>68.818899999999999</v>
      </c>
      <c r="L119" s="54">
        <v>526.88300000000004</v>
      </c>
      <c r="N119" s="54">
        <v>68.858000000000004</v>
      </c>
      <c r="O119" s="54">
        <v>4945.3500000000004</v>
      </c>
      <c r="Q119" s="54">
        <v>68.957999999999998</v>
      </c>
      <c r="R119" s="54">
        <v>6.93572E+19</v>
      </c>
      <c r="T119" s="54">
        <v>69.054599999999994</v>
      </c>
      <c r="U119" s="54">
        <v>6.36305E+19</v>
      </c>
      <c r="W119" s="54">
        <v>69.127099999999999</v>
      </c>
      <c r="X119" s="54">
        <v>0</v>
      </c>
    </row>
    <row r="120" spans="2:24" x14ac:dyDescent="0.5">
      <c r="B120" s="54">
        <v>69.242000000000004</v>
      </c>
      <c r="C120" s="54">
        <v>17.041799999999999</v>
      </c>
      <c r="E120" s="54">
        <v>69.336299999999994</v>
      </c>
      <c r="F120" s="54">
        <v>15.2159</v>
      </c>
      <c r="H120" s="54">
        <v>69.388099999999994</v>
      </c>
      <c r="I120" s="54">
        <v>262761</v>
      </c>
      <c r="K120" s="54">
        <v>69.483500000000006</v>
      </c>
      <c r="L120" s="54">
        <v>533.173</v>
      </c>
      <c r="N120" s="54">
        <v>69.522599999999997</v>
      </c>
      <c r="O120" s="54">
        <v>4918.8100000000004</v>
      </c>
      <c r="Q120" s="54">
        <v>69.622699999999995</v>
      </c>
      <c r="R120" s="54">
        <v>6.76847E+19</v>
      </c>
      <c r="T120" s="54">
        <v>69.719300000000004</v>
      </c>
      <c r="U120" s="54">
        <v>6.36304E+19</v>
      </c>
      <c r="W120" s="54">
        <v>69.791700000000006</v>
      </c>
      <c r="X120" s="54">
        <v>0</v>
      </c>
    </row>
    <row r="121" spans="2:24" x14ac:dyDescent="0.5">
      <c r="B121" s="54">
        <v>69.906700000000001</v>
      </c>
      <c r="C121" s="54">
        <v>17.447500000000002</v>
      </c>
      <c r="E121" s="54">
        <v>70.001000000000005</v>
      </c>
      <c r="F121" s="54">
        <v>11.969799999999999</v>
      </c>
      <c r="H121" s="54">
        <v>70.052800000000005</v>
      </c>
      <c r="I121" s="54">
        <v>260238</v>
      </c>
      <c r="K121" s="54">
        <v>70.148200000000003</v>
      </c>
      <c r="L121" s="54">
        <v>529.52099999999996</v>
      </c>
      <c r="N121" s="54">
        <v>70.187299999999993</v>
      </c>
      <c r="O121" s="54">
        <v>4821.43</v>
      </c>
      <c r="Q121" s="54">
        <v>70.287300000000002</v>
      </c>
      <c r="R121" s="54">
        <v>6.02079E+19</v>
      </c>
      <c r="T121" s="54">
        <v>70.383899999999997</v>
      </c>
      <c r="U121" s="54">
        <v>6.25655E+19</v>
      </c>
      <c r="W121" s="54">
        <v>70.456400000000002</v>
      </c>
      <c r="X121" s="54">
        <v>0</v>
      </c>
    </row>
    <row r="122" spans="2:24" x14ac:dyDescent="0.5">
      <c r="B122" s="54">
        <v>70.571399999999997</v>
      </c>
      <c r="C122" s="54">
        <v>17.650400000000001</v>
      </c>
      <c r="E122" s="54">
        <v>70.665700000000001</v>
      </c>
      <c r="F122" s="54">
        <v>12.3756</v>
      </c>
      <c r="H122" s="54">
        <v>70.717399999999998</v>
      </c>
      <c r="I122" s="54">
        <v>263216</v>
      </c>
      <c r="K122" s="54">
        <v>70.812899999999999</v>
      </c>
      <c r="L122" s="54">
        <v>521</v>
      </c>
      <c r="N122" s="54">
        <v>70.852000000000004</v>
      </c>
      <c r="O122" s="54">
        <v>4955.2</v>
      </c>
      <c r="Q122" s="54">
        <v>70.951999999999998</v>
      </c>
      <c r="R122" s="54">
        <v>5.83387E+19</v>
      </c>
      <c r="T122" s="54">
        <v>71.048599999999993</v>
      </c>
      <c r="U122" s="54">
        <v>5.56434E+19</v>
      </c>
      <c r="W122" s="54">
        <v>71.121099999999998</v>
      </c>
      <c r="X122" s="54">
        <v>0</v>
      </c>
    </row>
    <row r="123" spans="2:24" x14ac:dyDescent="0.5">
      <c r="B123" s="54">
        <v>71.236099999999993</v>
      </c>
      <c r="C123" s="54">
        <v>18.6648</v>
      </c>
      <c r="E123" s="54">
        <v>71.330399999999997</v>
      </c>
      <c r="F123" s="54">
        <v>12.7813</v>
      </c>
      <c r="H123" s="54">
        <v>71.382099999999994</v>
      </c>
      <c r="I123" s="54">
        <v>257869</v>
      </c>
      <c r="K123" s="54">
        <v>71.477599999999995</v>
      </c>
      <c r="L123" s="54">
        <v>519.78300000000002</v>
      </c>
      <c r="N123" s="54">
        <v>71.516599999999997</v>
      </c>
      <c r="O123" s="54">
        <v>4820.4399999999996</v>
      </c>
      <c r="Q123" s="54">
        <v>71.616699999999994</v>
      </c>
      <c r="R123" s="54">
        <v>5.41084E+19</v>
      </c>
      <c r="T123" s="54">
        <v>71.713300000000004</v>
      </c>
      <c r="U123" s="54">
        <v>4.95199E+19</v>
      </c>
      <c r="W123" s="54">
        <v>71.785700000000006</v>
      </c>
      <c r="X123" s="54">
        <v>0</v>
      </c>
    </row>
    <row r="124" spans="2:24" x14ac:dyDescent="0.5">
      <c r="B124" s="54">
        <v>71.900700000000001</v>
      </c>
      <c r="C124" s="54">
        <v>17.853300000000001</v>
      </c>
      <c r="E124" s="54">
        <v>71.995000000000005</v>
      </c>
      <c r="F124" s="54">
        <v>15.2159</v>
      </c>
      <c r="H124" s="54">
        <v>72.046800000000005</v>
      </c>
      <c r="I124" s="54">
        <v>251188</v>
      </c>
      <c r="K124" s="54">
        <v>72.142200000000003</v>
      </c>
      <c r="L124" s="54">
        <v>493.81299999999999</v>
      </c>
      <c r="N124" s="54">
        <v>72.181299999999993</v>
      </c>
      <c r="O124" s="54">
        <v>4730.9399999999996</v>
      </c>
      <c r="Q124" s="54">
        <v>72.281400000000005</v>
      </c>
      <c r="R124" s="54">
        <v>5.33213E+19</v>
      </c>
      <c r="T124" s="54">
        <v>72.378</v>
      </c>
      <c r="U124" s="54">
        <v>4.92537E+19</v>
      </c>
      <c r="W124" s="54">
        <v>72.450400000000002</v>
      </c>
      <c r="X124" s="54">
        <v>0.33635399999999999</v>
      </c>
    </row>
    <row r="125" spans="2:24" x14ac:dyDescent="0.5">
      <c r="B125" s="54">
        <v>72.565399999999997</v>
      </c>
      <c r="C125" s="54">
        <v>17.650400000000001</v>
      </c>
      <c r="E125" s="54">
        <v>72.659700000000001</v>
      </c>
      <c r="F125" s="54">
        <v>11.969799999999999</v>
      </c>
      <c r="H125" s="54">
        <v>72.711399999999998</v>
      </c>
      <c r="I125" s="54">
        <v>251988</v>
      </c>
      <c r="K125" s="54">
        <v>72.806899999999999</v>
      </c>
      <c r="L125" s="54">
        <v>488.13299999999998</v>
      </c>
      <c r="N125" s="54">
        <v>72.846000000000004</v>
      </c>
      <c r="O125" s="54">
        <v>4658.1499999999996</v>
      </c>
      <c r="Q125" s="54">
        <v>72.945999999999998</v>
      </c>
      <c r="R125" s="54">
        <v>5.58792E+19</v>
      </c>
      <c r="T125" s="54">
        <v>73.042599999999993</v>
      </c>
      <c r="U125" s="54">
        <v>5.93707E+19</v>
      </c>
      <c r="W125" s="54">
        <v>73.115099999999998</v>
      </c>
      <c r="X125" s="54">
        <v>0</v>
      </c>
    </row>
    <row r="126" spans="2:24" x14ac:dyDescent="0.5">
      <c r="B126" s="54">
        <v>73.230099999999993</v>
      </c>
      <c r="C126" s="54">
        <v>19.679200000000002</v>
      </c>
      <c r="E126" s="54">
        <v>73.324399999999997</v>
      </c>
      <c r="F126" s="54">
        <v>12.5785</v>
      </c>
      <c r="H126" s="54">
        <v>73.376099999999994</v>
      </c>
      <c r="I126" s="54">
        <v>254002</v>
      </c>
      <c r="K126" s="54">
        <v>73.471599999999995</v>
      </c>
      <c r="L126" s="54">
        <v>518.15899999999999</v>
      </c>
      <c r="N126" s="54">
        <v>73.5107</v>
      </c>
      <c r="O126" s="54">
        <v>4727.99</v>
      </c>
      <c r="Q126" s="54">
        <v>73.610699999999994</v>
      </c>
      <c r="R126" s="54">
        <v>4.68283E+19</v>
      </c>
      <c r="T126" s="54">
        <v>73.707300000000004</v>
      </c>
      <c r="U126" s="54">
        <v>5.45784E+19</v>
      </c>
      <c r="W126" s="54">
        <v>73.779799999999994</v>
      </c>
      <c r="X126" s="54">
        <v>0</v>
      </c>
    </row>
    <row r="127" spans="2:24" x14ac:dyDescent="0.5">
      <c r="B127" s="54">
        <v>73.894800000000004</v>
      </c>
      <c r="C127" s="54">
        <v>19.476299999999998</v>
      </c>
      <c r="E127" s="54">
        <v>73.989000000000004</v>
      </c>
      <c r="F127" s="54">
        <v>18.6648</v>
      </c>
      <c r="H127" s="54">
        <v>74.040800000000004</v>
      </c>
      <c r="I127" s="54">
        <v>250427</v>
      </c>
      <c r="K127" s="54">
        <v>74.136200000000002</v>
      </c>
      <c r="L127" s="54">
        <v>491.58199999999999</v>
      </c>
      <c r="N127" s="54">
        <v>74.175299999999993</v>
      </c>
      <c r="O127" s="54">
        <v>4596.18</v>
      </c>
      <c r="Q127" s="54">
        <v>74.275400000000005</v>
      </c>
      <c r="R127" s="54">
        <v>5.12554E+19</v>
      </c>
      <c r="T127" s="54">
        <v>74.372</v>
      </c>
      <c r="U127" s="54">
        <v>4.47276E+19</v>
      </c>
      <c r="W127" s="54">
        <v>74.444400000000002</v>
      </c>
      <c r="X127" s="54">
        <v>0</v>
      </c>
    </row>
    <row r="128" spans="2:24" x14ac:dyDescent="0.5">
      <c r="B128" s="54">
        <v>74.559399999999997</v>
      </c>
      <c r="C128" s="54">
        <v>18.0562</v>
      </c>
      <c r="E128" s="54">
        <v>74.653700000000001</v>
      </c>
      <c r="F128" s="54">
        <v>16.2303</v>
      </c>
      <c r="H128" s="54">
        <v>74.705500000000001</v>
      </c>
      <c r="I128" s="54">
        <v>246738</v>
      </c>
      <c r="K128" s="54">
        <v>74.800899999999999</v>
      </c>
      <c r="L128" s="54">
        <v>474.13299999999998</v>
      </c>
      <c r="N128" s="54">
        <v>74.84</v>
      </c>
      <c r="O128" s="54">
        <v>4684.72</v>
      </c>
      <c r="Q128" s="54">
        <v>74.940100000000001</v>
      </c>
      <c r="R128" s="54">
        <v>4.24996E+19</v>
      </c>
      <c r="T128" s="54">
        <v>75.036699999999996</v>
      </c>
      <c r="U128" s="54">
        <v>4.92537E+19</v>
      </c>
      <c r="W128" s="54">
        <v>75.109099999999998</v>
      </c>
      <c r="X128" s="54">
        <v>0</v>
      </c>
    </row>
    <row r="129" spans="2:24" x14ac:dyDescent="0.5">
      <c r="B129" s="54">
        <v>75.224100000000007</v>
      </c>
      <c r="C129" s="54">
        <v>15.8245</v>
      </c>
      <c r="E129" s="54">
        <v>75.318399999999997</v>
      </c>
      <c r="F129" s="54">
        <v>14.404400000000001</v>
      </c>
      <c r="H129" s="54">
        <v>75.370099999999994</v>
      </c>
      <c r="I129" s="54">
        <v>251218</v>
      </c>
      <c r="K129" s="54">
        <v>75.465599999999995</v>
      </c>
      <c r="L129" s="54">
        <v>517.95600000000002</v>
      </c>
      <c r="N129" s="54">
        <v>75.5047</v>
      </c>
      <c r="O129" s="54">
        <v>4664.0600000000004</v>
      </c>
      <c r="Q129" s="54">
        <v>75.604699999999994</v>
      </c>
      <c r="R129" s="54">
        <v>4.5451E+19</v>
      </c>
      <c r="T129" s="54">
        <v>75.701300000000003</v>
      </c>
      <c r="U129" s="54">
        <v>4.23315E+19</v>
      </c>
      <c r="W129" s="54">
        <v>75.773799999999994</v>
      </c>
      <c r="X129" s="54">
        <v>0</v>
      </c>
    </row>
    <row r="130" spans="2:24" x14ac:dyDescent="0.5">
      <c r="B130" s="54">
        <v>75.888800000000003</v>
      </c>
      <c r="C130" s="54">
        <v>15.013</v>
      </c>
      <c r="E130" s="54">
        <v>75.983099999999993</v>
      </c>
      <c r="F130" s="54">
        <v>13.39</v>
      </c>
      <c r="H130" s="54">
        <v>76.034800000000004</v>
      </c>
      <c r="I130" s="54">
        <v>248206</v>
      </c>
      <c r="K130" s="54">
        <v>76.130300000000005</v>
      </c>
      <c r="L130" s="54">
        <v>488.13200000000001</v>
      </c>
      <c r="N130" s="54">
        <v>76.169300000000007</v>
      </c>
      <c r="O130" s="54">
        <v>4510.6400000000003</v>
      </c>
      <c r="Q130" s="54">
        <v>76.269400000000005</v>
      </c>
      <c r="R130" s="54">
        <v>4.21061E+19</v>
      </c>
      <c r="T130" s="54">
        <v>76.366</v>
      </c>
      <c r="U130" s="54">
        <v>3.75393E+19</v>
      </c>
      <c r="W130" s="54">
        <v>76.438400000000001</v>
      </c>
      <c r="X130" s="54">
        <v>0</v>
      </c>
    </row>
    <row r="131" spans="2:24" x14ac:dyDescent="0.5">
      <c r="B131" s="54">
        <v>76.553399999999996</v>
      </c>
      <c r="C131" s="54">
        <v>15.8245</v>
      </c>
      <c r="E131" s="54">
        <v>76.6477</v>
      </c>
      <c r="F131" s="54">
        <v>15.013</v>
      </c>
      <c r="H131" s="54">
        <v>76.6995</v>
      </c>
      <c r="I131" s="54">
        <v>241328</v>
      </c>
      <c r="K131" s="54">
        <v>76.794899999999998</v>
      </c>
      <c r="L131" s="54">
        <v>483.26299999999998</v>
      </c>
      <c r="N131" s="54">
        <v>76.834000000000003</v>
      </c>
      <c r="O131" s="54">
        <v>4365.09</v>
      </c>
      <c r="Q131" s="54">
        <v>76.934100000000001</v>
      </c>
      <c r="R131" s="54">
        <v>4.19094E+19</v>
      </c>
      <c r="T131" s="54">
        <v>77.030699999999996</v>
      </c>
      <c r="U131" s="54">
        <v>3.75393E+19</v>
      </c>
      <c r="W131" s="54">
        <v>77.103099999999998</v>
      </c>
      <c r="X131" s="54">
        <v>0</v>
      </c>
    </row>
    <row r="132" spans="2:24" x14ac:dyDescent="0.5">
      <c r="B132" s="54">
        <v>77.218100000000007</v>
      </c>
      <c r="C132" s="54">
        <v>17.853300000000001</v>
      </c>
      <c r="E132" s="54">
        <v>77.312399999999997</v>
      </c>
      <c r="F132" s="54">
        <v>13.187099999999999</v>
      </c>
      <c r="H132" s="54">
        <v>77.364199999999997</v>
      </c>
      <c r="I132" s="54">
        <v>243844</v>
      </c>
      <c r="K132" s="54">
        <v>77.459599999999995</v>
      </c>
      <c r="L132" s="54">
        <v>486.10300000000001</v>
      </c>
      <c r="N132" s="54">
        <v>77.498699999999999</v>
      </c>
      <c r="O132" s="54">
        <v>4415.25</v>
      </c>
      <c r="Q132" s="54">
        <v>77.598699999999994</v>
      </c>
      <c r="R132" s="54">
        <v>4.00401E+19</v>
      </c>
      <c r="T132" s="54">
        <v>77.695300000000003</v>
      </c>
      <c r="U132" s="54">
        <v>3.96692E+19</v>
      </c>
      <c r="W132" s="54">
        <v>77.767799999999994</v>
      </c>
      <c r="X132" s="54">
        <v>0</v>
      </c>
    </row>
    <row r="133" spans="2:24" x14ac:dyDescent="0.5">
      <c r="B133" s="54">
        <v>77.882800000000003</v>
      </c>
      <c r="C133" s="54">
        <v>13.9986</v>
      </c>
      <c r="E133" s="54">
        <v>77.977099999999993</v>
      </c>
      <c r="F133" s="54">
        <v>10.752599999999999</v>
      </c>
      <c r="H133" s="54">
        <v>78.028800000000004</v>
      </c>
      <c r="I133" s="54">
        <v>246574</v>
      </c>
      <c r="K133" s="54">
        <v>78.124300000000005</v>
      </c>
      <c r="L133" s="54">
        <v>534.59299999999996</v>
      </c>
      <c r="N133" s="54">
        <v>78.163399999999996</v>
      </c>
      <c r="O133" s="54">
        <v>4713.2299999999996</v>
      </c>
      <c r="Q133" s="54">
        <v>78.263400000000004</v>
      </c>
      <c r="R133" s="54">
        <v>3.86629E+19</v>
      </c>
      <c r="T133" s="54">
        <v>78.36</v>
      </c>
      <c r="U133" s="54">
        <v>3.67406E+19</v>
      </c>
      <c r="W133" s="54">
        <v>78.432500000000005</v>
      </c>
      <c r="X133" s="54">
        <v>0</v>
      </c>
    </row>
    <row r="134" spans="2:24" x14ac:dyDescent="0.5">
      <c r="B134" s="54">
        <v>78.547499999999999</v>
      </c>
      <c r="C134" s="54">
        <v>17.853300000000001</v>
      </c>
      <c r="E134" s="54">
        <v>78.641800000000003</v>
      </c>
      <c r="F134" s="54">
        <v>16.0274</v>
      </c>
      <c r="H134" s="54">
        <v>78.6935</v>
      </c>
      <c r="I134" s="54">
        <v>244330</v>
      </c>
      <c r="K134" s="54">
        <v>78.788899999999998</v>
      </c>
      <c r="L134" s="54">
        <v>491.98700000000002</v>
      </c>
      <c r="N134" s="54">
        <v>78.828000000000003</v>
      </c>
      <c r="O134" s="54">
        <v>4647.34</v>
      </c>
      <c r="Q134" s="54">
        <v>78.928100000000001</v>
      </c>
      <c r="R134" s="54">
        <v>3.41374E+19</v>
      </c>
      <c r="T134" s="54">
        <v>79.024699999999996</v>
      </c>
      <c r="U134" s="54">
        <v>3.24808E+19</v>
      </c>
      <c r="W134" s="54">
        <v>79.097099999999998</v>
      </c>
      <c r="X134" s="54">
        <v>0</v>
      </c>
    </row>
    <row r="135" spans="2:24" x14ac:dyDescent="0.5">
      <c r="B135" s="54">
        <v>79.212100000000007</v>
      </c>
      <c r="C135" s="54">
        <v>18.6648</v>
      </c>
      <c r="E135" s="54">
        <v>79.306399999999996</v>
      </c>
      <c r="F135" s="54">
        <v>13.187099999999999</v>
      </c>
      <c r="H135" s="54">
        <v>79.358199999999997</v>
      </c>
      <c r="I135" s="54">
        <v>241646</v>
      </c>
      <c r="K135" s="54">
        <v>79.453599999999994</v>
      </c>
      <c r="L135" s="54">
        <v>480.82900000000001</v>
      </c>
      <c r="N135" s="54">
        <v>79.492699999999999</v>
      </c>
      <c r="O135" s="54">
        <v>4533.26</v>
      </c>
      <c r="Q135" s="54">
        <v>79.592799999999997</v>
      </c>
      <c r="R135" s="54">
        <v>3.08909E+19</v>
      </c>
      <c r="T135" s="54">
        <v>79.689400000000006</v>
      </c>
      <c r="U135" s="54">
        <v>3.19483E+19</v>
      </c>
      <c r="W135" s="54">
        <v>79.761799999999994</v>
      </c>
      <c r="X135" s="54">
        <v>0</v>
      </c>
    </row>
    <row r="136" spans="2:24" x14ac:dyDescent="0.5">
      <c r="B136" s="54">
        <v>79.876800000000003</v>
      </c>
      <c r="C136" s="54">
        <v>15.2159</v>
      </c>
      <c r="E136" s="54">
        <v>79.971100000000007</v>
      </c>
      <c r="F136" s="54">
        <v>12.3756</v>
      </c>
      <c r="H136" s="54">
        <v>80.022800000000004</v>
      </c>
      <c r="I136" s="54">
        <v>247595</v>
      </c>
      <c r="K136" s="54">
        <v>80.118300000000005</v>
      </c>
      <c r="L136" s="54">
        <v>479.40899999999999</v>
      </c>
      <c r="N136" s="54">
        <v>80.157399999999996</v>
      </c>
      <c r="O136" s="54">
        <v>4455.57</v>
      </c>
      <c r="Q136" s="54">
        <v>80.257400000000004</v>
      </c>
      <c r="R136" s="54">
        <v>3.10877E+19</v>
      </c>
      <c r="T136" s="54">
        <v>80.353999999999999</v>
      </c>
      <c r="U136" s="54">
        <v>3.24808E+19</v>
      </c>
      <c r="W136" s="54">
        <v>80.426500000000004</v>
      </c>
      <c r="X136" s="54">
        <v>0</v>
      </c>
    </row>
    <row r="137" spans="2:24" x14ac:dyDescent="0.5">
      <c r="B137" s="54">
        <v>80.541499999999999</v>
      </c>
      <c r="C137" s="54">
        <v>19.882100000000001</v>
      </c>
      <c r="E137" s="54">
        <v>80.635800000000003</v>
      </c>
      <c r="F137" s="54">
        <v>13.9986</v>
      </c>
      <c r="H137" s="54">
        <v>80.6875</v>
      </c>
      <c r="I137" s="54">
        <v>242428</v>
      </c>
      <c r="K137" s="54">
        <v>80.783000000000001</v>
      </c>
      <c r="L137" s="54">
        <v>474.53899999999999</v>
      </c>
      <c r="N137" s="54">
        <v>80.822100000000006</v>
      </c>
      <c r="O137" s="54">
        <v>4546.04</v>
      </c>
      <c r="Q137" s="54">
        <v>80.9221</v>
      </c>
      <c r="R137" s="54">
        <v>3.07925E+19</v>
      </c>
      <c r="T137" s="54">
        <v>81.018699999999995</v>
      </c>
      <c r="U137" s="54">
        <v>3.24808E+19</v>
      </c>
      <c r="W137" s="54">
        <v>81.091099999999997</v>
      </c>
      <c r="X137" s="54">
        <v>0</v>
      </c>
    </row>
    <row r="138" spans="2:24" x14ac:dyDescent="0.5">
      <c r="B138" s="54">
        <v>81.206100000000006</v>
      </c>
      <c r="C138" s="54">
        <v>18.0562</v>
      </c>
      <c r="E138" s="54">
        <v>81.300399999999996</v>
      </c>
      <c r="F138" s="54">
        <v>17.244700000000002</v>
      </c>
      <c r="H138" s="54">
        <v>81.352199999999996</v>
      </c>
      <c r="I138" s="54">
        <v>249682</v>
      </c>
      <c r="K138" s="54">
        <v>81.447599999999994</v>
      </c>
      <c r="L138" s="54">
        <v>485.9</v>
      </c>
      <c r="N138" s="54">
        <v>81.486699999999999</v>
      </c>
      <c r="O138" s="54">
        <v>4511.63</v>
      </c>
      <c r="Q138" s="54">
        <v>81.586799999999997</v>
      </c>
      <c r="R138" s="54">
        <v>2.90217E+19</v>
      </c>
      <c r="T138" s="54">
        <v>81.683400000000006</v>
      </c>
      <c r="U138" s="54">
        <v>3.24808E+19</v>
      </c>
      <c r="W138" s="54">
        <v>81.755799999999994</v>
      </c>
      <c r="X138" s="54">
        <v>0</v>
      </c>
    </row>
    <row r="139" spans="2:24" x14ac:dyDescent="0.5">
      <c r="B139" s="54">
        <v>81.870800000000003</v>
      </c>
      <c r="C139" s="54">
        <v>13.9986</v>
      </c>
      <c r="E139" s="54">
        <v>81.965100000000007</v>
      </c>
      <c r="F139" s="54">
        <v>11.158300000000001</v>
      </c>
      <c r="H139" s="54">
        <v>82.016900000000007</v>
      </c>
      <c r="I139" s="54">
        <v>240905</v>
      </c>
      <c r="K139" s="54">
        <v>82.112300000000005</v>
      </c>
      <c r="L139" s="54">
        <v>488.74099999999999</v>
      </c>
      <c r="N139" s="54">
        <v>82.151399999999995</v>
      </c>
      <c r="O139" s="54">
        <v>4368.05</v>
      </c>
      <c r="Q139" s="54">
        <v>82.251400000000004</v>
      </c>
      <c r="R139" s="54">
        <v>2.97104E+19</v>
      </c>
      <c r="T139" s="54">
        <v>82.347999999999999</v>
      </c>
      <c r="U139" s="54">
        <v>2.90197E+19</v>
      </c>
      <c r="W139" s="54">
        <v>82.420500000000004</v>
      </c>
      <c r="X139" s="54">
        <v>0</v>
      </c>
    </row>
    <row r="140" spans="2:24" x14ac:dyDescent="0.5">
      <c r="B140" s="54">
        <v>82.535499999999999</v>
      </c>
      <c r="C140" s="54">
        <v>18.867699999999999</v>
      </c>
      <c r="E140" s="54">
        <v>82.629800000000003</v>
      </c>
      <c r="F140" s="54">
        <v>14.404400000000001</v>
      </c>
      <c r="H140" s="54">
        <v>82.6815</v>
      </c>
      <c r="I140" s="54">
        <v>240683</v>
      </c>
      <c r="K140" s="54">
        <v>82.777000000000001</v>
      </c>
      <c r="L140" s="54">
        <v>463.58300000000003</v>
      </c>
      <c r="N140" s="54">
        <v>82.816100000000006</v>
      </c>
      <c r="O140" s="54">
        <v>4521.46</v>
      </c>
      <c r="Q140" s="54">
        <v>82.9161</v>
      </c>
      <c r="R140" s="54">
        <v>2.65623E+19</v>
      </c>
      <c r="T140" s="54">
        <v>83.012699999999995</v>
      </c>
      <c r="U140" s="54">
        <v>2.60911E+19</v>
      </c>
      <c r="W140" s="54">
        <v>83.0852</v>
      </c>
      <c r="X140" s="54">
        <v>0</v>
      </c>
    </row>
    <row r="141" spans="2:24" x14ac:dyDescent="0.5">
      <c r="B141" s="54">
        <v>83.200199999999995</v>
      </c>
      <c r="C141" s="54">
        <v>15.418799999999999</v>
      </c>
      <c r="E141" s="54">
        <v>83.294499999999999</v>
      </c>
      <c r="F141" s="54">
        <v>9.7381700000000002</v>
      </c>
      <c r="H141" s="54">
        <v>83.346199999999996</v>
      </c>
      <c r="I141" s="54">
        <v>235287</v>
      </c>
      <c r="K141" s="54">
        <v>83.441699999999997</v>
      </c>
      <c r="L141" s="54">
        <v>482.24900000000002</v>
      </c>
      <c r="N141" s="54">
        <v>83.480800000000002</v>
      </c>
      <c r="O141" s="54">
        <v>4441.8100000000004</v>
      </c>
      <c r="Q141" s="54">
        <v>83.580799999999996</v>
      </c>
      <c r="R141" s="54">
        <v>2.29222E+19</v>
      </c>
      <c r="T141" s="54">
        <v>83.677400000000006</v>
      </c>
      <c r="U141" s="54">
        <v>2.44937E+19</v>
      </c>
      <c r="W141" s="54">
        <v>83.749799999999993</v>
      </c>
      <c r="X141" s="54">
        <v>0</v>
      </c>
    </row>
    <row r="142" spans="2:24" x14ac:dyDescent="0.5">
      <c r="B142" s="54">
        <v>83.864800000000002</v>
      </c>
      <c r="C142" s="54">
        <v>14.8101</v>
      </c>
      <c r="E142" s="54">
        <v>83.959100000000007</v>
      </c>
      <c r="F142" s="54">
        <v>12.3756</v>
      </c>
      <c r="H142" s="54">
        <v>84.010900000000007</v>
      </c>
      <c r="I142" s="54">
        <v>232785</v>
      </c>
      <c r="K142" s="54">
        <v>84.106300000000005</v>
      </c>
      <c r="L142" s="54">
        <v>492.79899999999998</v>
      </c>
      <c r="N142" s="54">
        <v>84.145399999999995</v>
      </c>
      <c r="O142" s="54">
        <v>4269.71</v>
      </c>
      <c r="Q142" s="54">
        <v>84.245500000000007</v>
      </c>
      <c r="R142" s="54">
        <v>2.09547E+19</v>
      </c>
      <c r="T142" s="54">
        <v>84.342100000000002</v>
      </c>
      <c r="U142" s="54">
        <v>2.23638E+19</v>
      </c>
      <c r="W142" s="54">
        <v>84.414500000000004</v>
      </c>
      <c r="X142" s="54">
        <v>0</v>
      </c>
    </row>
    <row r="143" spans="2:24" x14ac:dyDescent="0.5">
      <c r="B143" s="54">
        <v>84.529499999999999</v>
      </c>
      <c r="C143" s="54">
        <v>19.070599999999999</v>
      </c>
      <c r="E143" s="54">
        <v>84.623800000000003</v>
      </c>
      <c r="F143" s="54">
        <v>14.6073</v>
      </c>
      <c r="H143" s="54">
        <v>84.675600000000003</v>
      </c>
      <c r="I143" s="54">
        <v>234626</v>
      </c>
      <c r="K143" s="54">
        <v>84.771000000000001</v>
      </c>
      <c r="L143" s="54">
        <v>455.46800000000002</v>
      </c>
      <c r="N143" s="54">
        <v>84.810100000000006</v>
      </c>
      <c r="O143" s="54">
        <v>4360.17</v>
      </c>
      <c r="Q143" s="54">
        <v>84.9101</v>
      </c>
      <c r="R143" s="54">
        <v>2.05611E+19</v>
      </c>
      <c r="T143" s="54">
        <v>85.006699999999995</v>
      </c>
      <c r="U143" s="54">
        <v>2.31625E+19</v>
      </c>
      <c r="W143" s="54">
        <v>85.0792</v>
      </c>
      <c r="X143" s="54">
        <v>0</v>
      </c>
    </row>
    <row r="144" spans="2:24" x14ac:dyDescent="0.5">
      <c r="B144" s="54">
        <v>85.194199999999995</v>
      </c>
      <c r="C144" s="54">
        <v>17.853300000000001</v>
      </c>
      <c r="E144" s="54">
        <v>85.288499999999999</v>
      </c>
      <c r="F144" s="54">
        <v>14.8101</v>
      </c>
      <c r="H144" s="54">
        <v>85.340199999999996</v>
      </c>
      <c r="I144" s="54">
        <v>237104</v>
      </c>
      <c r="K144" s="54">
        <v>85.435699999999997</v>
      </c>
      <c r="L144" s="54">
        <v>466.82900000000001</v>
      </c>
      <c r="N144" s="54">
        <v>85.474800000000002</v>
      </c>
      <c r="O144" s="54">
        <v>4228.38</v>
      </c>
      <c r="Q144" s="54">
        <v>85.574799999999996</v>
      </c>
      <c r="R144" s="54">
        <v>2.01676E+19</v>
      </c>
      <c r="T144" s="54">
        <v>85.671400000000006</v>
      </c>
      <c r="U144" s="54">
        <v>2.47599E+19</v>
      </c>
      <c r="W144" s="54">
        <v>85.743899999999996</v>
      </c>
      <c r="X144" s="54">
        <v>0</v>
      </c>
    </row>
    <row r="145" spans="2:24" x14ac:dyDescent="0.5">
      <c r="B145" s="54">
        <v>85.858800000000002</v>
      </c>
      <c r="C145" s="54">
        <v>16.838899999999999</v>
      </c>
      <c r="E145" s="54">
        <v>85.953100000000006</v>
      </c>
      <c r="F145" s="54">
        <v>11.158300000000001</v>
      </c>
      <c r="H145" s="54">
        <v>86.004900000000006</v>
      </c>
      <c r="I145" s="54">
        <v>234278</v>
      </c>
      <c r="K145" s="54">
        <v>86.100300000000004</v>
      </c>
      <c r="L145" s="54">
        <v>454.45400000000001</v>
      </c>
      <c r="N145" s="54">
        <v>86.139399999999995</v>
      </c>
      <c r="O145" s="54">
        <v>4285.4399999999996</v>
      </c>
      <c r="Q145" s="54">
        <v>86.239500000000007</v>
      </c>
      <c r="R145" s="54">
        <v>2.21352E+19</v>
      </c>
      <c r="T145" s="54">
        <v>86.336100000000002</v>
      </c>
      <c r="U145" s="54">
        <v>1.8104E+19</v>
      </c>
      <c r="W145" s="54">
        <v>86.408500000000004</v>
      </c>
      <c r="X145" s="54">
        <v>0</v>
      </c>
    </row>
    <row r="146" spans="2:24" x14ac:dyDescent="0.5">
      <c r="B146" s="54">
        <v>86.523499999999999</v>
      </c>
      <c r="C146" s="54">
        <v>16.433199999999999</v>
      </c>
      <c r="E146" s="54">
        <v>86.617800000000003</v>
      </c>
      <c r="F146" s="54">
        <v>15.8245</v>
      </c>
      <c r="H146" s="54">
        <v>86.669600000000003</v>
      </c>
      <c r="I146" s="54">
        <v>233451</v>
      </c>
      <c r="K146" s="54">
        <v>86.765000000000001</v>
      </c>
      <c r="L146" s="54">
        <v>466.221</v>
      </c>
      <c r="N146" s="54">
        <v>86.804100000000005</v>
      </c>
      <c r="O146" s="54">
        <v>4278.5600000000004</v>
      </c>
      <c r="Q146" s="54">
        <v>86.904200000000003</v>
      </c>
      <c r="R146" s="54">
        <v>2.00693E+19</v>
      </c>
      <c r="T146" s="54">
        <v>87.000699999999995</v>
      </c>
      <c r="U146" s="54">
        <v>1.67729E+19</v>
      </c>
      <c r="W146" s="54">
        <v>87.0732</v>
      </c>
      <c r="X146" s="54">
        <v>0</v>
      </c>
    </row>
    <row r="147" spans="2:24" x14ac:dyDescent="0.5">
      <c r="B147" s="54">
        <v>87.188199999999995</v>
      </c>
      <c r="C147" s="54">
        <v>16.636099999999999</v>
      </c>
      <c r="E147" s="54">
        <v>87.282499999999999</v>
      </c>
      <c r="F147" s="54">
        <v>14.201499999999999</v>
      </c>
      <c r="H147" s="54">
        <v>87.334199999999996</v>
      </c>
      <c r="I147" s="54">
        <v>228378</v>
      </c>
      <c r="K147" s="54">
        <v>87.429699999999997</v>
      </c>
      <c r="L147" s="54">
        <v>447.96100000000001</v>
      </c>
      <c r="N147" s="54">
        <v>87.468800000000002</v>
      </c>
      <c r="O147" s="54">
        <v>4312.96</v>
      </c>
      <c r="Q147" s="54">
        <v>87.568799999999996</v>
      </c>
      <c r="R147" s="54">
        <v>1.68228E+19</v>
      </c>
      <c r="T147" s="54">
        <v>87.665400000000005</v>
      </c>
      <c r="U147" s="54">
        <v>1.67729E+19</v>
      </c>
      <c r="W147" s="54">
        <v>87.737899999999996</v>
      </c>
      <c r="X147" s="54">
        <v>0</v>
      </c>
    </row>
    <row r="148" spans="2:24" x14ac:dyDescent="0.5">
      <c r="B148" s="54">
        <v>87.852900000000005</v>
      </c>
      <c r="C148" s="54">
        <v>16.433199999999999</v>
      </c>
      <c r="E148" s="54">
        <v>87.947199999999995</v>
      </c>
      <c r="F148" s="54">
        <v>12.172700000000001</v>
      </c>
      <c r="H148" s="54">
        <v>87.998900000000006</v>
      </c>
      <c r="I148" s="54">
        <v>230146</v>
      </c>
      <c r="K148" s="54">
        <v>88.094399999999993</v>
      </c>
      <c r="L148" s="54">
        <v>431.73099999999999</v>
      </c>
      <c r="N148" s="54">
        <v>88.133499999999998</v>
      </c>
      <c r="O148" s="54">
        <v>4179.21</v>
      </c>
      <c r="Q148" s="54">
        <v>88.233500000000006</v>
      </c>
      <c r="R148" s="54">
        <v>1.49536E+19</v>
      </c>
      <c r="T148" s="54">
        <v>88.330100000000002</v>
      </c>
      <c r="U148" s="54">
        <v>1.49092E+19</v>
      </c>
      <c r="W148" s="54">
        <v>88.402500000000003</v>
      </c>
      <c r="X148" s="54">
        <v>0</v>
      </c>
    </row>
    <row r="149" spans="2:24" x14ac:dyDescent="0.5">
      <c r="B149" s="54">
        <v>88.517499999999998</v>
      </c>
      <c r="C149" s="54">
        <v>14.8101</v>
      </c>
      <c r="E149" s="54">
        <v>88.611800000000002</v>
      </c>
      <c r="F149" s="54">
        <v>13.39</v>
      </c>
      <c r="H149" s="54">
        <v>88.663600000000002</v>
      </c>
      <c r="I149" s="54">
        <v>231004</v>
      </c>
      <c r="K149" s="54">
        <v>88.759</v>
      </c>
      <c r="L149" s="54">
        <v>481.03100000000001</v>
      </c>
      <c r="N149" s="54">
        <v>88.798100000000005</v>
      </c>
      <c r="O149" s="54">
        <v>4177.24</v>
      </c>
      <c r="Q149" s="54">
        <v>88.898200000000003</v>
      </c>
      <c r="R149" s="54">
        <v>1.71179E+19</v>
      </c>
      <c r="T149" s="54">
        <v>88.994799999999998</v>
      </c>
      <c r="U149" s="54">
        <v>1.43767E+19</v>
      </c>
      <c r="W149" s="54">
        <v>89.0672</v>
      </c>
      <c r="X149" s="54">
        <v>0</v>
      </c>
    </row>
    <row r="150" spans="2:24" x14ac:dyDescent="0.5">
      <c r="B150" s="54">
        <v>89.182199999999995</v>
      </c>
      <c r="C150" s="54">
        <v>18.867699999999999</v>
      </c>
      <c r="E150" s="54">
        <v>89.276499999999999</v>
      </c>
      <c r="F150" s="54">
        <v>15.8245</v>
      </c>
      <c r="H150" s="54">
        <v>89.328199999999995</v>
      </c>
      <c r="I150" s="54">
        <v>226348</v>
      </c>
      <c r="K150" s="54">
        <v>89.423699999999997</v>
      </c>
      <c r="L150" s="54">
        <v>441.06299999999999</v>
      </c>
      <c r="N150" s="54">
        <v>89.462800000000001</v>
      </c>
      <c r="O150" s="54">
        <v>4155.59</v>
      </c>
      <c r="Q150" s="54">
        <v>89.562799999999996</v>
      </c>
      <c r="R150" s="54">
        <v>1.42649E+19</v>
      </c>
      <c r="T150" s="54">
        <v>89.659400000000005</v>
      </c>
      <c r="U150" s="54">
        <v>1.89028E+19</v>
      </c>
      <c r="W150" s="54">
        <v>89.731899999999996</v>
      </c>
      <c r="X150" s="54">
        <v>0</v>
      </c>
    </row>
    <row r="151" spans="2:24" x14ac:dyDescent="0.5">
      <c r="B151" s="54">
        <v>89.846900000000005</v>
      </c>
      <c r="C151" s="54">
        <v>16.433199999999999</v>
      </c>
      <c r="E151" s="54">
        <v>89.941199999999995</v>
      </c>
      <c r="F151" s="54">
        <v>11.158300000000001</v>
      </c>
      <c r="H151" s="54">
        <v>89.992900000000006</v>
      </c>
      <c r="I151" s="54">
        <v>228112</v>
      </c>
      <c r="K151" s="54">
        <v>90.088399999999993</v>
      </c>
      <c r="L151" s="54">
        <v>461.35199999999998</v>
      </c>
      <c r="N151" s="54">
        <v>90.127499999999998</v>
      </c>
      <c r="O151" s="54">
        <v>4131</v>
      </c>
      <c r="Q151" s="54">
        <v>90.227500000000006</v>
      </c>
      <c r="R151" s="54">
        <v>1.36746E+19</v>
      </c>
      <c r="T151" s="54">
        <v>90.324100000000001</v>
      </c>
      <c r="U151" s="54">
        <v>1.43767E+19</v>
      </c>
      <c r="W151" s="54">
        <v>90.396600000000007</v>
      </c>
      <c r="X151" s="54">
        <v>0</v>
      </c>
    </row>
    <row r="152" spans="2:24" x14ac:dyDescent="0.5">
      <c r="B152" s="54">
        <v>90.511600000000001</v>
      </c>
      <c r="C152" s="54">
        <v>16.635999999999999</v>
      </c>
      <c r="E152" s="54">
        <v>90.605800000000002</v>
      </c>
      <c r="F152" s="54">
        <v>15.418799999999999</v>
      </c>
      <c r="H152" s="54">
        <v>90.657600000000002</v>
      </c>
      <c r="I152" s="54">
        <v>223353</v>
      </c>
      <c r="K152" s="54">
        <v>90.753</v>
      </c>
      <c r="L152" s="54">
        <v>464.39499999999998</v>
      </c>
      <c r="N152" s="54">
        <v>90.792100000000005</v>
      </c>
      <c r="O152" s="54">
        <v>4064.14</v>
      </c>
      <c r="Q152" s="54">
        <v>90.892200000000003</v>
      </c>
      <c r="R152" s="54">
        <v>1.3773E+19</v>
      </c>
      <c r="T152" s="54">
        <v>90.988799999999998</v>
      </c>
      <c r="U152" s="54">
        <v>1.30456E+19</v>
      </c>
      <c r="W152" s="54">
        <v>91.061199999999999</v>
      </c>
      <c r="X152" s="54">
        <v>0</v>
      </c>
    </row>
    <row r="153" spans="2:24" x14ac:dyDescent="0.5">
      <c r="B153" s="54">
        <v>91.176199999999994</v>
      </c>
      <c r="C153" s="54">
        <v>16.433199999999999</v>
      </c>
      <c r="E153" s="54">
        <v>91.270499999999998</v>
      </c>
      <c r="F153" s="54">
        <v>14.6073</v>
      </c>
      <c r="H153" s="54">
        <v>91.322299999999998</v>
      </c>
      <c r="I153" s="54">
        <v>229090</v>
      </c>
      <c r="K153" s="54">
        <v>91.417699999999996</v>
      </c>
      <c r="L153" s="54">
        <v>437.81700000000001</v>
      </c>
      <c r="N153" s="54">
        <v>91.456800000000001</v>
      </c>
      <c r="O153" s="54">
        <v>4072.99</v>
      </c>
      <c r="Q153" s="54">
        <v>91.556899999999999</v>
      </c>
      <c r="R153" s="54">
        <v>1.15103E+19</v>
      </c>
      <c r="T153" s="54">
        <v>91.653499999999994</v>
      </c>
      <c r="U153" s="54">
        <v>1.33118E+19</v>
      </c>
      <c r="W153" s="54">
        <v>91.725899999999996</v>
      </c>
      <c r="X153" s="54">
        <v>0</v>
      </c>
    </row>
    <row r="154" spans="2:24" x14ac:dyDescent="0.5">
      <c r="B154" s="54">
        <v>91.840900000000005</v>
      </c>
      <c r="C154" s="54">
        <v>18.0562</v>
      </c>
      <c r="E154" s="54">
        <v>91.935199999999995</v>
      </c>
      <c r="F154" s="54">
        <v>17.244700000000002</v>
      </c>
      <c r="H154" s="54">
        <v>91.986900000000006</v>
      </c>
      <c r="I154" s="54">
        <v>224533</v>
      </c>
      <c r="K154" s="54">
        <v>92.082400000000007</v>
      </c>
      <c r="L154" s="54">
        <v>444.71499999999997</v>
      </c>
      <c r="N154" s="54">
        <v>92.121499999999997</v>
      </c>
      <c r="O154" s="54">
        <v>4190.03</v>
      </c>
      <c r="Q154" s="54">
        <v>92.221500000000006</v>
      </c>
      <c r="R154" s="54">
        <v>1.13135E+19</v>
      </c>
      <c r="T154" s="54">
        <v>92.318100000000001</v>
      </c>
      <c r="U154" s="54">
        <v>9.58449E+18</v>
      </c>
      <c r="W154" s="54">
        <v>92.390600000000006</v>
      </c>
      <c r="X154" s="54">
        <v>0</v>
      </c>
    </row>
    <row r="155" spans="2:24" x14ac:dyDescent="0.5">
      <c r="B155" s="54">
        <v>92.505600000000001</v>
      </c>
      <c r="C155" s="54">
        <v>14.8101</v>
      </c>
      <c r="E155" s="54">
        <v>92.599900000000005</v>
      </c>
      <c r="F155" s="54">
        <v>12.9842</v>
      </c>
      <c r="H155" s="54">
        <v>92.651600000000002</v>
      </c>
      <c r="I155" s="54">
        <v>217420</v>
      </c>
      <c r="K155" s="54">
        <v>92.747100000000003</v>
      </c>
      <c r="L155" s="54">
        <v>441.26600000000002</v>
      </c>
      <c r="N155" s="54">
        <v>92.786199999999994</v>
      </c>
      <c r="O155" s="54">
        <v>3907.78</v>
      </c>
      <c r="Q155" s="54">
        <v>92.886200000000002</v>
      </c>
      <c r="R155" s="54">
        <v>1.05265E+19</v>
      </c>
      <c r="T155" s="54">
        <v>92.982799999999997</v>
      </c>
      <c r="U155" s="54">
        <v>1.41105E+19</v>
      </c>
      <c r="W155" s="54">
        <v>93.055199999999999</v>
      </c>
      <c r="X155" s="54">
        <v>0.33635399999999999</v>
      </c>
    </row>
    <row r="156" spans="2:24" x14ac:dyDescent="0.5">
      <c r="B156" s="54">
        <v>93.170199999999994</v>
      </c>
      <c r="C156" s="54">
        <v>11.3612</v>
      </c>
      <c r="E156" s="54">
        <v>93.264499999999998</v>
      </c>
      <c r="F156" s="54">
        <v>16.2303</v>
      </c>
      <c r="H156" s="54">
        <v>93.316299999999998</v>
      </c>
      <c r="I156" s="54">
        <v>214493</v>
      </c>
      <c r="K156" s="54">
        <v>93.411699999999996</v>
      </c>
      <c r="L156" s="54">
        <v>415.90600000000001</v>
      </c>
      <c r="N156" s="54">
        <v>93.450800000000001</v>
      </c>
      <c r="O156" s="54">
        <v>4015.96</v>
      </c>
      <c r="Q156" s="54">
        <v>93.550899999999999</v>
      </c>
      <c r="R156" s="54">
        <v>1.04281E+19</v>
      </c>
      <c r="T156" s="54">
        <v>93.647499999999994</v>
      </c>
      <c r="U156" s="54">
        <v>1.22469E+19</v>
      </c>
      <c r="W156" s="54">
        <v>93.719899999999996</v>
      </c>
      <c r="X156" s="54">
        <v>0</v>
      </c>
    </row>
    <row r="157" spans="2:24" x14ac:dyDescent="0.5">
      <c r="B157" s="54">
        <v>93.834900000000005</v>
      </c>
      <c r="C157" s="54">
        <v>13.5929</v>
      </c>
      <c r="E157" s="54">
        <v>93.929199999999994</v>
      </c>
      <c r="F157" s="54">
        <v>11.158300000000001</v>
      </c>
      <c r="H157" s="54">
        <v>93.980999999999995</v>
      </c>
      <c r="I157" s="54">
        <v>213937</v>
      </c>
      <c r="K157" s="54">
        <v>94.076400000000007</v>
      </c>
      <c r="L157" s="54">
        <v>416.51400000000001</v>
      </c>
      <c r="N157" s="54">
        <v>94.115499999999997</v>
      </c>
      <c r="O157" s="54">
        <v>3920.57</v>
      </c>
      <c r="Q157" s="54">
        <v>94.215500000000006</v>
      </c>
      <c r="R157" s="54">
        <v>9.73948E+18</v>
      </c>
      <c r="T157" s="54">
        <v>94.312100000000001</v>
      </c>
      <c r="U157" s="54">
        <v>9.58449E+18</v>
      </c>
      <c r="W157" s="54">
        <v>94.384600000000006</v>
      </c>
      <c r="X157" s="54">
        <v>0</v>
      </c>
    </row>
    <row r="158" spans="2:24" x14ac:dyDescent="0.5">
      <c r="B158" s="54">
        <v>94.499600000000001</v>
      </c>
      <c r="C158" s="54">
        <v>11.7669</v>
      </c>
      <c r="E158" s="54">
        <v>94.593900000000005</v>
      </c>
      <c r="F158" s="54">
        <v>13.39</v>
      </c>
      <c r="H158" s="54">
        <v>94.645600000000002</v>
      </c>
      <c r="I158" s="54">
        <v>211928</v>
      </c>
      <c r="K158" s="54">
        <v>94.741100000000003</v>
      </c>
      <c r="L158" s="54">
        <v>414.08</v>
      </c>
      <c r="N158" s="54">
        <v>94.780199999999994</v>
      </c>
      <c r="O158" s="54">
        <v>3973.67</v>
      </c>
      <c r="Q158" s="54">
        <v>94.880200000000002</v>
      </c>
      <c r="R158" s="54">
        <v>9.44435E+18</v>
      </c>
      <c r="T158" s="54">
        <v>94.976799999999997</v>
      </c>
      <c r="U158" s="54">
        <v>1.27793E+19</v>
      </c>
      <c r="W158" s="54">
        <v>95.049300000000002</v>
      </c>
      <c r="X158" s="54">
        <v>0</v>
      </c>
    </row>
    <row r="159" spans="2:24" x14ac:dyDescent="0.5">
      <c r="B159" s="54">
        <v>95.164299999999997</v>
      </c>
      <c r="C159" s="54">
        <v>16.0274</v>
      </c>
      <c r="E159" s="54">
        <v>95.258600000000001</v>
      </c>
      <c r="F159" s="54">
        <v>11.3612</v>
      </c>
      <c r="H159" s="54">
        <v>95.310299999999998</v>
      </c>
      <c r="I159" s="54">
        <v>212476</v>
      </c>
      <c r="K159" s="54">
        <v>95.405799999999999</v>
      </c>
      <c r="L159" s="54">
        <v>407.38499999999999</v>
      </c>
      <c r="N159" s="54">
        <v>95.444800000000001</v>
      </c>
      <c r="O159" s="54">
        <v>4082.83</v>
      </c>
      <c r="Q159" s="54">
        <v>95.544899999999998</v>
      </c>
      <c r="R159" s="54">
        <v>7.77191E+18</v>
      </c>
      <c r="T159" s="54">
        <v>95.641499999999994</v>
      </c>
      <c r="U159" s="54">
        <v>8.78578E+18</v>
      </c>
      <c r="W159" s="54">
        <v>95.713899999999995</v>
      </c>
      <c r="X159" s="54">
        <v>0</v>
      </c>
    </row>
    <row r="160" spans="2:24" x14ac:dyDescent="0.5">
      <c r="B160" s="54">
        <v>95.828900000000004</v>
      </c>
      <c r="C160" s="54">
        <v>17.650400000000001</v>
      </c>
      <c r="E160" s="54">
        <v>95.923199999999994</v>
      </c>
      <c r="F160" s="54">
        <v>13.5929</v>
      </c>
      <c r="H160" s="54">
        <v>95.974999999999994</v>
      </c>
      <c r="I160" s="54">
        <v>211426</v>
      </c>
      <c r="K160" s="54">
        <v>96.070400000000006</v>
      </c>
      <c r="L160" s="54">
        <v>405.15300000000002</v>
      </c>
      <c r="N160" s="54">
        <v>96.109499999999997</v>
      </c>
      <c r="O160" s="54">
        <v>3996.28</v>
      </c>
      <c r="Q160" s="54">
        <v>96.209599999999995</v>
      </c>
      <c r="R160" s="54">
        <v>6.59137E+18</v>
      </c>
      <c r="T160" s="54">
        <v>96.306200000000004</v>
      </c>
      <c r="U160" s="54">
        <v>1.0117E+19</v>
      </c>
      <c r="W160" s="54">
        <v>96.378600000000006</v>
      </c>
      <c r="X160" s="54">
        <v>0</v>
      </c>
    </row>
    <row r="161" spans="1:26" x14ac:dyDescent="0.5">
      <c r="B161" s="54">
        <v>96.493600000000001</v>
      </c>
      <c r="C161" s="54">
        <v>15.013</v>
      </c>
      <c r="E161" s="54">
        <v>96.587900000000005</v>
      </c>
      <c r="F161" s="54">
        <v>12.3756</v>
      </c>
      <c r="H161" s="54">
        <v>96.639600000000002</v>
      </c>
      <c r="I161" s="54">
        <v>210879</v>
      </c>
      <c r="K161" s="54">
        <v>96.735100000000003</v>
      </c>
      <c r="L161" s="54">
        <v>400.69</v>
      </c>
      <c r="N161" s="54">
        <v>96.774199999999993</v>
      </c>
      <c r="O161" s="54">
        <v>3890.08</v>
      </c>
      <c r="Q161" s="54">
        <v>96.874200000000002</v>
      </c>
      <c r="R161" s="54">
        <v>8.46056E+18</v>
      </c>
      <c r="T161" s="54">
        <v>96.970799999999997</v>
      </c>
      <c r="U161" s="54">
        <v>6.38966E+18</v>
      </c>
      <c r="W161" s="54">
        <v>97.043300000000002</v>
      </c>
      <c r="X161" s="54">
        <v>0</v>
      </c>
    </row>
    <row r="162" spans="1:26" x14ac:dyDescent="0.5">
      <c r="B162" s="54">
        <v>97.158299999999997</v>
      </c>
      <c r="C162" s="54">
        <v>15.013</v>
      </c>
      <c r="E162" s="54">
        <v>97.252600000000001</v>
      </c>
      <c r="F162" s="54">
        <v>12.5785</v>
      </c>
      <c r="H162" s="54">
        <v>97.304299999999998</v>
      </c>
      <c r="I162" s="54">
        <v>209401</v>
      </c>
      <c r="K162" s="54">
        <v>97.399799999999999</v>
      </c>
      <c r="L162" s="54">
        <v>406.77600000000001</v>
      </c>
      <c r="N162" s="54">
        <v>97.438900000000004</v>
      </c>
      <c r="O162" s="54">
        <v>3835.01</v>
      </c>
      <c r="Q162" s="54">
        <v>97.538899999999998</v>
      </c>
      <c r="R162" s="54">
        <v>6.98488E+18</v>
      </c>
      <c r="T162" s="54">
        <v>97.635499999999993</v>
      </c>
      <c r="U162" s="54">
        <v>5.85719E+18</v>
      </c>
      <c r="W162" s="54">
        <v>97.707899999999995</v>
      </c>
      <c r="X162" s="54">
        <v>0</v>
      </c>
    </row>
    <row r="163" spans="1:26" x14ac:dyDescent="0.5">
      <c r="B163" s="54">
        <v>97.822900000000004</v>
      </c>
      <c r="C163" s="54">
        <v>14.201499999999999</v>
      </c>
      <c r="E163" s="54">
        <v>97.917199999999994</v>
      </c>
      <c r="F163" s="54">
        <v>13.9986</v>
      </c>
      <c r="H163" s="54">
        <v>97.968999999999994</v>
      </c>
      <c r="I163" s="54">
        <v>202280</v>
      </c>
      <c r="K163" s="54">
        <v>98.064400000000006</v>
      </c>
      <c r="L163" s="54">
        <v>400.28399999999999</v>
      </c>
      <c r="N163" s="54">
        <v>98.103499999999997</v>
      </c>
      <c r="O163" s="54">
        <v>3802.55</v>
      </c>
      <c r="Q163" s="54">
        <v>98.203599999999994</v>
      </c>
      <c r="R163" s="54">
        <v>6.8865E+18</v>
      </c>
      <c r="T163" s="54">
        <v>98.300200000000004</v>
      </c>
      <c r="U163" s="54">
        <v>8.51954E+18</v>
      </c>
      <c r="W163" s="54">
        <v>98.372600000000006</v>
      </c>
      <c r="X163" s="54">
        <v>0</v>
      </c>
    </row>
    <row r="164" spans="1:26" x14ac:dyDescent="0.5">
      <c r="B164" s="54">
        <v>98.4876</v>
      </c>
      <c r="C164" s="54">
        <v>13.187099999999999</v>
      </c>
      <c r="E164" s="54">
        <v>98.581900000000005</v>
      </c>
      <c r="F164" s="54">
        <v>10.955399999999999</v>
      </c>
      <c r="H164" s="54">
        <v>98.633700000000005</v>
      </c>
      <c r="I164" s="54">
        <v>200050</v>
      </c>
      <c r="K164" s="54">
        <v>98.729100000000003</v>
      </c>
      <c r="L164" s="54">
        <v>384.25599999999997</v>
      </c>
      <c r="N164" s="54">
        <v>98.768199999999993</v>
      </c>
      <c r="O164" s="54">
        <v>3780.92</v>
      </c>
      <c r="Q164" s="54">
        <v>98.868300000000005</v>
      </c>
      <c r="R164" s="54">
        <v>5.90271E+18</v>
      </c>
      <c r="T164" s="54">
        <v>98.964799999999997</v>
      </c>
      <c r="U164" s="54">
        <v>4.79224E+18</v>
      </c>
      <c r="W164" s="54">
        <v>99.037300000000002</v>
      </c>
      <c r="X164" s="54">
        <v>0</v>
      </c>
    </row>
    <row r="165" spans="1:26" x14ac:dyDescent="0.5">
      <c r="B165" s="54">
        <v>99.152299999999997</v>
      </c>
      <c r="C165" s="54">
        <v>16.2303</v>
      </c>
      <c r="E165" s="54">
        <v>99.246600000000001</v>
      </c>
      <c r="F165" s="54">
        <v>10.752599999999999</v>
      </c>
      <c r="H165" s="54">
        <v>99.298299999999998</v>
      </c>
      <c r="I165" s="54">
        <v>198199</v>
      </c>
      <c r="K165" s="54">
        <v>99.393799999999999</v>
      </c>
      <c r="L165" s="54">
        <v>386.08199999999999</v>
      </c>
      <c r="N165" s="54">
        <v>99.432900000000004</v>
      </c>
      <c r="O165" s="54">
        <v>3751.42</v>
      </c>
      <c r="Q165" s="54">
        <v>99.532899999999998</v>
      </c>
      <c r="R165" s="54">
        <v>5.31244E+18</v>
      </c>
      <c r="T165" s="54">
        <v>99.629499999999993</v>
      </c>
      <c r="U165" s="54">
        <v>6.38966E+18</v>
      </c>
      <c r="W165" s="54">
        <v>99.701999999999998</v>
      </c>
      <c r="X165" s="54">
        <v>0</v>
      </c>
    </row>
    <row r="166" spans="1:26" x14ac:dyDescent="0.5">
      <c r="B166" s="54">
        <v>99.816999999999993</v>
      </c>
      <c r="C166" s="54">
        <v>15.621600000000001</v>
      </c>
      <c r="E166" s="54">
        <v>99.911299999999997</v>
      </c>
      <c r="F166" s="54">
        <v>13.7957</v>
      </c>
      <c r="H166" s="54">
        <v>99.962999999999994</v>
      </c>
      <c r="I166" s="54">
        <v>196286</v>
      </c>
      <c r="K166" s="54">
        <v>100.05800000000001</v>
      </c>
      <c r="L166" s="54">
        <v>386.69099999999997</v>
      </c>
      <c r="N166" s="54">
        <v>100.098</v>
      </c>
      <c r="O166" s="54">
        <v>3798.62</v>
      </c>
      <c r="Q166" s="54">
        <v>100.19799999999999</v>
      </c>
      <c r="R166" s="54">
        <v>4.42703E+18</v>
      </c>
      <c r="T166" s="54">
        <v>100.294</v>
      </c>
      <c r="U166" s="54">
        <v>5.85719E+18</v>
      </c>
      <c r="W166" s="54">
        <v>100.367</v>
      </c>
      <c r="X166" s="54">
        <v>0</v>
      </c>
    </row>
    <row r="167" spans="1:26" x14ac:dyDescent="0.5">
      <c r="B167" s="54">
        <v>100.482</v>
      </c>
      <c r="C167" s="54">
        <v>12.7813</v>
      </c>
      <c r="E167" s="54">
        <v>100.57599999999999</v>
      </c>
      <c r="F167" s="54">
        <v>13.5929</v>
      </c>
      <c r="H167" s="54">
        <v>100.628</v>
      </c>
      <c r="I167" s="54">
        <v>192557</v>
      </c>
      <c r="K167" s="54">
        <v>100.723</v>
      </c>
      <c r="L167" s="54">
        <v>367.82299999999998</v>
      </c>
      <c r="N167" s="54">
        <v>100.762</v>
      </c>
      <c r="O167" s="54">
        <v>3727.82</v>
      </c>
      <c r="Q167" s="54">
        <v>100.86199999999999</v>
      </c>
      <c r="R167" s="54">
        <v>4.23028E+18</v>
      </c>
      <c r="T167" s="54">
        <v>100.959</v>
      </c>
      <c r="U167" s="54">
        <v>5.05849E+18</v>
      </c>
      <c r="W167" s="54">
        <v>101.03100000000001</v>
      </c>
      <c r="X167" s="54">
        <v>0</v>
      </c>
    </row>
    <row r="168" spans="1:26" x14ac:dyDescent="0.5">
      <c r="B168" s="54">
        <v>101.146</v>
      </c>
      <c r="C168" s="54">
        <v>14.8101</v>
      </c>
      <c r="E168" s="54">
        <v>101.241</v>
      </c>
      <c r="F168" s="54">
        <v>8.9266500000000004</v>
      </c>
      <c r="H168" s="54">
        <v>101.292</v>
      </c>
      <c r="I168" s="54">
        <v>185627</v>
      </c>
      <c r="K168" s="54">
        <v>101.38800000000001</v>
      </c>
      <c r="L168" s="54">
        <v>354.22899999999998</v>
      </c>
      <c r="N168" s="54">
        <v>101.42700000000001</v>
      </c>
      <c r="O168" s="54">
        <v>3702.25</v>
      </c>
      <c r="Q168" s="54">
        <v>101.527</v>
      </c>
      <c r="R168" s="54">
        <v>5.01731E+18</v>
      </c>
      <c r="T168" s="54">
        <v>101.624</v>
      </c>
      <c r="U168" s="54">
        <v>5.85719E+18</v>
      </c>
      <c r="W168" s="54">
        <v>101.696</v>
      </c>
      <c r="X168" s="54">
        <v>0</v>
      </c>
    </row>
    <row r="169" spans="1:26" x14ac:dyDescent="0.5">
      <c r="B169" s="54">
        <v>101.81100000000001</v>
      </c>
      <c r="C169" s="54">
        <v>12.172700000000001</v>
      </c>
      <c r="E169" s="54">
        <v>101.905</v>
      </c>
      <c r="F169" s="54">
        <v>11.3612</v>
      </c>
      <c r="H169" s="54">
        <v>101.95699999999999</v>
      </c>
      <c r="I169" s="54">
        <v>184962</v>
      </c>
      <c r="K169" s="54">
        <v>102.05200000000001</v>
      </c>
      <c r="L169" s="54">
        <v>351.79500000000002</v>
      </c>
      <c r="N169" s="54">
        <v>102.092</v>
      </c>
      <c r="O169" s="54">
        <v>3636.35</v>
      </c>
      <c r="Q169" s="54">
        <v>102.19199999999999</v>
      </c>
      <c r="R169" s="54">
        <v>4.1319E+18</v>
      </c>
      <c r="T169" s="54">
        <v>102.288</v>
      </c>
      <c r="U169" s="54">
        <v>4.25977E+18</v>
      </c>
      <c r="W169" s="54">
        <v>102.361</v>
      </c>
      <c r="X169" s="54">
        <v>0</v>
      </c>
    </row>
    <row r="170" spans="1:26" x14ac:dyDescent="0.5">
      <c r="B170" s="54">
        <v>102.476</v>
      </c>
      <c r="C170" s="54">
        <v>13.9986</v>
      </c>
      <c r="E170" s="54">
        <v>102.57</v>
      </c>
      <c r="F170" s="54">
        <v>10.752599999999999</v>
      </c>
      <c r="H170" s="54">
        <v>102.622</v>
      </c>
      <c r="I170" s="54">
        <v>185641</v>
      </c>
      <c r="K170" s="54">
        <v>102.717</v>
      </c>
      <c r="L170" s="54">
        <v>353.21499999999997</v>
      </c>
      <c r="N170" s="54">
        <v>102.756</v>
      </c>
      <c r="O170" s="54">
        <v>3490.81</v>
      </c>
      <c r="Q170" s="54">
        <v>102.85599999999999</v>
      </c>
      <c r="R170" s="54">
        <v>3.93514E+18</v>
      </c>
      <c r="T170" s="54">
        <v>102.953</v>
      </c>
      <c r="U170" s="54">
        <v>5.32471E+18</v>
      </c>
      <c r="W170" s="54">
        <v>103.02500000000001</v>
      </c>
      <c r="X170" s="54">
        <v>0</v>
      </c>
    </row>
    <row r="171" spans="1:26" x14ac:dyDescent="0.5">
      <c r="B171" s="54">
        <v>103.14</v>
      </c>
      <c r="C171" s="54">
        <v>15.013</v>
      </c>
      <c r="E171" s="54">
        <v>103.235</v>
      </c>
      <c r="F171" s="54">
        <v>11.5641</v>
      </c>
      <c r="H171" s="54">
        <v>103.286</v>
      </c>
      <c r="I171" s="54">
        <v>178726</v>
      </c>
      <c r="K171" s="54">
        <v>103.38200000000001</v>
      </c>
      <c r="L171" s="54">
        <v>345.70800000000003</v>
      </c>
      <c r="N171" s="54">
        <v>103.42100000000001</v>
      </c>
      <c r="O171" s="54">
        <v>3465.23</v>
      </c>
      <c r="Q171" s="54">
        <v>103.521</v>
      </c>
      <c r="R171" s="54">
        <v>2.85298E+18</v>
      </c>
      <c r="Y171" s="54">
        <v>103.69</v>
      </c>
      <c r="Z171" s="54">
        <v>0</v>
      </c>
    </row>
    <row r="173" spans="1:26" x14ac:dyDescent="0.5">
      <c r="A173" s="51" t="s">
        <v>59</v>
      </c>
    </row>
    <row r="175" spans="1:26" x14ac:dyDescent="0.5">
      <c r="A175" s="51" t="s">
        <v>60</v>
      </c>
    </row>
    <row r="177" spans="1:4" x14ac:dyDescent="0.5">
      <c r="A177" s="51" t="s">
        <v>61</v>
      </c>
      <c r="B177" s="51" t="s">
        <v>135</v>
      </c>
    </row>
    <row r="178" spans="1:4" x14ac:dyDescent="0.5">
      <c r="A178" s="51" t="s">
        <v>62</v>
      </c>
      <c r="C178" s="51" t="s">
        <v>63</v>
      </c>
    </row>
    <row r="179" spans="1:4" x14ac:dyDescent="0.5">
      <c r="A179" s="51" t="s">
        <v>64</v>
      </c>
    </row>
    <row r="180" spans="1:4" x14ac:dyDescent="0.5">
      <c r="A180" s="51" t="s">
        <v>65</v>
      </c>
      <c r="D180" s="51">
        <v>-44615</v>
      </c>
    </row>
    <row r="181" spans="1:4" x14ac:dyDescent="0.5">
      <c r="A181" s="51" t="s">
        <v>66</v>
      </c>
      <c r="D181" s="51">
        <v>15455</v>
      </c>
    </row>
    <row r="182" spans="1:4" x14ac:dyDescent="0.5">
      <c r="A182" s="51" t="s">
        <v>67</v>
      </c>
      <c r="D182" s="51">
        <v>1822</v>
      </c>
    </row>
    <row r="183" spans="1:4" x14ac:dyDescent="0.5">
      <c r="A183" s="51" t="s">
        <v>68</v>
      </c>
    </row>
    <row r="184" spans="1:4" x14ac:dyDescent="0.5">
      <c r="A184" s="51" t="s">
        <v>65</v>
      </c>
      <c r="D184" s="51">
        <v>1384</v>
      </c>
    </row>
    <row r="185" spans="1:4" x14ac:dyDescent="0.5">
      <c r="A185" s="51" t="s">
        <v>66</v>
      </c>
      <c r="D185" s="51">
        <v>154</v>
      </c>
    </row>
    <row r="186" spans="1:4" x14ac:dyDescent="0.5">
      <c r="A186" s="51" t="s">
        <v>69</v>
      </c>
    </row>
    <row r="187" spans="1:4" x14ac:dyDescent="0.5">
      <c r="A187" s="51" t="s">
        <v>65</v>
      </c>
      <c r="D187" s="51">
        <v>1384</v>
      </c>
    </row>
    <row r="188" spans="1:4" x14ac:dyDescent="0.5">
      <c r="A188" s="51" t="s">
        <v>66</v>
      </c>
      <c r="D188" s="51">
        <v>154</v>
      </c>
    </row>
    <row r="190" spans="1:4" x14ac:dyDescent="0.5">
      <c r="A190" s="51" t="s">
        <v>70</v>
      </c>
    </row>
    <row r="192" spans="1:4" x14ac:dyDescent="0.5">
      <c r="A192" s="51" t="s">
        <v>71</v>
      </c>
      <c r="C192" s="51" t="s">
        <v>43</v>
      </c>
    </row>
    <row r="193" spans="1:3" x14ac:dyDescent="0.5">
      <c r="A193" s="51" t="s">
        <v>72</v>
      </c>
      <c r="C193" s="52">
        <v>42992</v>
      </c>
    </row>
    <row r="194" spans="1:3" x14ac:dyDescent="0.5">
      <c r="A194" s="51" t="s">
        <v>73</v>
      </c>
      <c r="C194" s="53">
        <v>0.67638888888888893</v>
      </c>
    </row>
    <row r="198" spans="1:3" x14ac:dyDescent="0.5">
      <c r="A198" s="51" t="s">
        <v>74</v>
      </c>
    </row>
    <row r="200" spans="1:3" x14ac:dyDescent="0.5">
      <c r="A200" s="51" t="s">
        <v>61</v>
      </c>
    </row>
    <row r="201" spans="1:3" x14ac:dyDescent="0.5">
      <c r="A201" s="51" t="s">
        <v>75</v>
      </c>
    </row>
    <row r="202" spans="1:3" x14ac:dyDescent="0.5">
      <c r="A202" s="51" t="s">
        <v>76</v>
      </c>
    </row>
    <row r="203" spans="1:3" x14ac:dyDescent="0.5">
      <c r="A203" s="51" t="s">
        <v>77</v>
      </c>
    </row>
    <row r="204" spans="1:3" x14ac:dyDescent="0.5">
      <c r="A204" s="51" t="s">
        <v>78</v>
      </c>
    </row>
    <row r="205" spans="1:3" x14ac:dyDescent="0.5">
      <c r="A205" s="51" t="s">
        <v>79</v>
      </c>
    </row>
    <row r="206" spans="1:3" x14ac:dyDescent="0.5">
      <c r="A206" s="51" t="s">
        <v>80</v>
      </c>
    </row>
    <row r="208" spans="1:3" x14ac:dyDescent="0.5">
      <c r="A208" s="51" t="s">
        <v>81</v>
      </c>
    </row>
    <row r="210" spans="1:1" x14ac:dyDescent="0.5">
      <c r="A210" s="51" t="s">
        <v>61</v>
      </c>
    </row>
    <row r="211" spans="1:1" x14ac:dyDescent="0.5">
      <c r="A211" s="51" t="s">
        <v>82</v>
      </c>
    </row>
    <row r="212" spans="1:1" x14ac:dyDescent="0.5">
      <c r="A212" s="51" t="s">
        <v>83</v>
      </c>
    </row>
    <row r="213" spans="1:1" x14ac:dyDescent="0.5">
      <c r="A213" s="51" t="s">
        <v>84</v>
      </c>
    </row>
    <row r="214" spans="1:1" x14ac:dyDescent="0.5">
      <c r="A214" s="51" t="s">
        <v>85</v>
      </c>
    </row>
    <row r="215" spans="1:1" x14ac:dyDescent="0.5">
      <c r="A215" s="51" t="s">
        <v>86</v>
      </c>
    </row>
    <row r="216" spans="1:1" x14ac:dyDescent="0.5">
      <c r="A216" s="51" t="s">
        <v>87</v>
      </c>
    </row>
    <row r="217" spans="1:1" x14ac:dyDescent="0.5">
      <c r="A217" s="51" t="s">
        <v>88</v>
      </c>
    </row>
    <row r="218" spans="1:1" x14ac:dyDescent="0.5">
      <c r="A218" s="51" t="s">
        <v>89</v>
      </c>
    </row>
    <row r="219" spans="1:1" x14ac:dyDescent="0.5">
      <c r="A219" s="51" t="s">
        <v>8</v>
      </c>
    </row>
    <row r="220" spans="1:1" x14ac:dyDescent="0.5">
      <c r="A220" s="51" t="s">
        <v>90</v>
      </c>
    </row>
    <row r="221" spans="1:1" x14ac:dyDescent="0.5">
      <c r="A221" s="51" t="s">
        <v>91</v>
      </c>
    </row>
    <row r="222" spans="1:1" x14ac:dyDescent="0.5">
      <c r="A222" s="51" t="s">
        <v>92</v>
      </c>
    </row>
    <row r="223" spans="1:1" x14ac:dyDescent="0.5">
      <c r="A223" s="51" t="s">
        <v>93</v>
      </c>
    </row>
    <row r="224" spans="1:1" x14ac:dyDescent="0.5">
      <c r="A224" s="51" t="s">
        <v>94</v>
      </c>
    </row>
    <row r="225" spans="1:1" x14ac:dyDescent="0.5">
      <c r="A225" s="51" t="s">
        <v>95</v>
      </c>
    </row>
    <row r="226" spans="1:1" x14ac:dyDescent="0.5">
      <c r="A226" s="51" t="s">
        <v>96</v>
      </c>
    </row>
    <row r="227" spans="1:1" x14ac:dyDescent="0.5">
      <c r="A227" s="51" t="s">
        <v>97</v>
      </c>
    </row>
    <row r="228" spans="1:1" x14ac:dyDescent="0.5">
      <c r="A228" s="51" t="s">
        <v>98</v>
      </c>
    </row>
    <row r="229" spans="1:1" x14ac:dyDescent="0.5">
      <c r="A229" s="51" t="s">
        <v>99</v>
      </c>
    </row>
    <row r="231" spans="1:1" x14ac:dyDescent="0.5">
      <c r="A231" s="51" t="s">
        <v>100</v>
      </c>
    </row>
    <row r="233" spans="1:1" x14ac:dyDescent="0.5">
      <c r="A233" s="51" t="s">
        <v>61</v>
      </c>
    </row>
    <row r="234" spans="1:1" x14ac:dyDescent="0.5">
      <c r="A234" s="51" t="s">
        <v>101</v>
      </c>
    </row>
    <row r="235" spans="1:1" x14ac:dyDescent="0.5">
      <c r="A235" s="51" t="s">
        <v>102</v>
      </c>
    </row>
    <row r="236" spans="1:1" x14ac:dyDescent="0.5">
      <c r="A236" s="51" t="s">
        <v>103</v>
      </c>
    </row>
    <row r="237" spans="1:1" x14ac:dyDescent="0.5">
      <c r="A237" s="51" t="s">
        <v>104</v>
      </c>
    </row>
    <row r="238" spans="1:1" x14ac:dyDescent="0.5">
      <c r="A238" s="51" t="s">
        <v>105</v>
      </c>
    </row>
    <row r="239" spans="1:1" x14ac:dyDescent="0.5">
      <c r="A239" s="51" t="s">
        <v>106</v>
      </c>
    </row>
    <row r="240" spans="1:1" x14ac:dyDescent="0.5">
      <c r="A240" s="51" t="s">
        <v>107</v>
      </c>
    </row>
    <row r="242" spans="1:2" x14ac:dyDescent="0.5">
      <c r="A242" s="51" t="s">
        <v>108</v>
      </c>
    </row>
    <row r="244" spans="1:2" x14ac:dyDescent="0.5">
      <c r="A244" s="51" t="s">
        <v>61</v>
      </c>
    </row>
    <row r="245" spans="1:2" x14ac:dyDescent="0.5">
      <c r="A245" s="51" t="s">
        <v>109</v>
      </c>
    </row>
    <row r="246" spans="1:2" x14ac:dyDescent="0.5">
      <c r="A246" s="51" t="s">
        <v>110</v>
      </c>
    </row>
    <row r="247" spans="1:2" x14ac:dyDescent="0.5">
      <c r="A247" s="51" t="s">
        <v>111</v>
      </c>
    </row>
    <row r="248" spans="1:2" x14ac:dyDescent="0.5">
      <c r="A248" s="51" t="s">
        <v>112</v>
      </c>
    </row>
    <row r="249" spans="1:2" x14ac:dyDescent="0.5">
      <c r="A249" s="51" t="s">
        <v>113</v>
      </c>
    </row>
    <row r="251" spans="1:2" x14ac:dyDescent="0.5">
      <c r="A251" s="51" t="s">
        <v>114</v>
      </c>
    </row>
    <row r="253" spans="1:2" x14ac:dyDescent="0.5">
      <c r="A253" s="51" t="s">
        <v>115</v>
      </c>
      <c r="B253" s="51" t="s">
        <v>135</v>
      </c>
    </row>
    <row r="254" spans="1:2" x14ac:dyDescent="0.5">
      <c r="A254" s="51" t="s">
        <v>116</v>
      </c>
    </row>
    <row r="255" spans="1:2" x14ac:dyDescent="0.5">
      <c r="A255" s="51" t="s">
        <v>117</v>
      </c>
      <c r="B255" s="54">
        <v>0</v>
      </c>
    </row>
    <row r="256" spans="1:2" x14ac:dyDescent="0.5">
      <c r="A256" s="51" t="s">
        <v>118</v>
      </c>
      <c r="B256" s="54">
        <v>103.7</v>
      </c>
    </row>
    <row r="257" spans="1:3" x14ac:dyDescent="0.5">
      <c r="A257" s="51" t="s">
        <v>119</v>
      </c>
      <c r="B257" s="51" t="s">
        <v>56</v>
      </c>
    </row>
    <row r="258" spans="1:3" x14ac:dyDescent="0.5">
      <c r="A258" s="51" t="s">
        <v>120</v>
      </c>
      <c r="B258" s="54">
        <v>0.86250000000000004</v>
      </c>
    </row>
    <row r="259" spans="1:3" x14ac:dyDescent="0.5">
      <c r="A259" s="51" t="s">
        <v>121</v>
      </c>
      <c r="C259" s="51" t="s">
        <v>45</v>
      </c>
    </row>
    <row r="260" spans="1:3" x14ac:dyDescent="0.5">
      <c r="A260" s="51" t="s">
        <v>122</v>
      </c>
    </row>
    <row r="261" spans="1:3" x14ac:dyDescent="0.5">
      <c r="A261" s="51" t="s">
        <v>123</v>
      </c>
    </row>
    <row r="262" spans="1:3" x14ac:dyDescent="0.5">
      <c r="A262" s="51" t="s">
        <v>124</v>
      </c>
    </row>
    <row r="263" spans="1:3" x14ac:dyDescent="0.5">
      <c r="A263" s="51" t="s">
        <v>125</v>
      </c>
    </row>
    <row r="264" spans="1:3" x14ac:dyDescent="0.5">
      <c r="A264" s="51" t="s">
        <v>126</v>
      </c>
    </row>
    <row r="265" spans="1:3" x14ac:dyDescent="0.5">
      <c r="A265" s="51" t="s">
        <v>121</v>
      </c>
      <c r="C265" s="51" t="s">
        <v>46</v>
      </c>
    </row>
    <row r="266" spans="1:3" x14ac:dyDescent="0.5">
      <c r="A266" s="51" t="s">
        <v>122</v>
      </c>
    </row>
    <row r="267" spans="1:3" x14ac:dyDescent="0.5">
      <c r="A267" s="51" t="s">
        <v>123</v>
      </c>
    </row>
    <row r="268" spans="1:3" x14ac:dyDescent="0.5">
      <c r="A268" s="51" t="s">
        <v>124</v>
      </c>
    </row>
    <row r="269" spans="1:3" x14ac:dyDescent="0.5">
      <c r="A269" s="51" t="s">
        <v>125</v>
      </c>
    </row>
    <row r="270" spans="1:3" x14ac:dyDescent="0.5">
      <c r="A270" s="51" t="s">
        <v>126</v>
      </c>
    </row>
    <row r="271" spans="1:3" x14ac:dyDescent="0.5">
      <c r="A271" s="51" t="s">
        <v>121</v>
      </c>
      <c r="C271" s="51" t="s">
        <v>47</v>
      </c>
    </row>
    <row r="272" spans="1:3" x14ac:dyDescent="0.5">
      <c r="A272" s="51" t="s">
        <v>122</v>
      </c>
    </row>
    <row r="273" spans="1:3" x14ac:dyDescent="0.5">
      <c r="A273" s="51" t="s">
        <v>123</v>
      </c>
    </row>
    <row r="274" spans="1:3" x14ac:dyDescent="0.5">
      <c r="A274" s="51" t="s">
        <v>124</v>
      </c>
    </row>
    <row r="275" spans="1:3" x14ac:dyDescent="0.5">
      <c r="A275" s="51" t="s">
        <v>125</v>
      </c>
    </row>
    <row r="276" spans="1:3" x14ac:dyDescent="0.5">
      <c r="A276" s="51" t="s">
        <v>126</v>
      </c>
    </row>
    <row r="277" spans="1:3" x14ac:dyDescent="0.5">
      <c r="A277" s="51" t="s">
        <v>121</v>
      </c>
      <c r="C277" s="51" t="s">
        <v>48</v>
      </c>
    </row>
    <row r="278" spans="1:3" x14ac:dyDescent="0.5">
      <c r="A278" s="51" t="s">
        <v>122</v>
      </c>
    </row>
    <row r="279" spans="1:3" x14ac:dyDescent="0.5">
      <c r="A279" s="51" t="s">
        <v>123</v>
      </c>
    </row>
    <row r="280" spans="1:3" x14ac:dyDescent="0.5">
      <c r="A280" s="51" t="s">
        <v>124</v>
      </c>
    </row>
    <row r="281" spans="1:3" x14ac:dyDescent="0.5">
      <c r="A281" s="51" t="s">
        <v>125</v>
      </c>
    </row>
    <row r="282" spans="1:3" x14ac:dyDescent="0.5">
      <c r="A282" s="51" t="s">
        <v>126</v>
      </c>
    </row>
    <row r="283" spans="1:3" x14ac:dyDescent="0.5">
      <c r="A283" s="51" t="s">
        <v>121</v>
      </c>
      <c r="C283" s="51" t="s">
        <v>49</v>
      </c>
    </row>
    <row r="284" spans="1:3" x14ac:dyDescent="0.5">
      <c r="A284" s="51" t="s">
        <v>122</v>
      </c>
    </row>
    <row r="285" spans="1:3" x14ac:dyDescent="0.5">
      <c r="A285" s="51" t="s">
        <v>123</v>
      </c>
    </row>
    <row r="286" spans="1:3" x14ac:dyDescent="0.5">
      <c r="A286" s="51" t="s">
        <v>124</v>
      </c>
    </row>
    <row r="287" spans="1:3" x14ac:dyDescent="0.5">
      <c r="A287" s="51" t="s">
        <v>125</v>
      </c>
    </row>
    <row r="288" spans="1:3" x14ac:dyDescent="0.5">
      <c r="A288" s="51" t="s">
        <v>126</v>
      </c>
    </row>
    <row r="289" spans="1:3" x14ac:dyDescent="0.5">
      <c r="A289" s="51" t="s">
        <v>121</v>
      </c>
      <c r="C289" s="51" t="s">
        <v>50</v>
      </c>
    </row>
    <row r="290" spans="1:3" x14ac:dyDescent="0.5">
      <c r="A290" s="51" t="s">
        <v>122</v>
      </c>
      <c r="B290" s="51" t="s">
        <v>139</v>
      </c>
    </row>
    <row r="291" spans="1:3" x14ac:dyDescent="0.5">
      <c r="A291" s="51" t="s">
        <v>123</v>
      </c>
      <c r="B291" s="54">
        <v>2.5590000000000003E+21</v>
      </c>
    </row>
    <row r="292" spans="1:3" x14ac:dyDescent="0.5">
      <c r="A292" s="51" t="s">
        <v>124</v>
      </c>
      <c r="B292" s="54">
        <v>500000000000000</v>
      </c>
    </row>
    <row r="293" spans="1:3" x14ac:dyDescent="0.5">
      <c r="A293" s="51" t="s">
        <v>125</v>
      </c>
    </row>
    <row r="294" spans="1:3" x14ac:dyDescent="0.5">
      <c r="A294" s="51" t="s">
        <v>126</v>
      </c>
      <c r="B294" s="51" t="s">
        <v>49</v>
      </c>
    </row>
    <row r="295" spans="1:3" x14ac:dyDescent="0.5">
      <c r="A295" s="51" t="s">
        <v>121</v>
      </c>
      <c r="C295" s="51" t="s">
        <v>51</v>
      </c>
    </row>
    <row r="296" spans="1:3" x14ac:dyDescent="0.5">
      <c r="A296" s="51" t="s">
        <v>122</v>
      </c>
      <c r="B296" s="51" t="s">
        <v>139</v>
      </c>
    </row>
    <row r="297" spans="1:3" x14ac:dyDescent="0.5">
      <c r="A297" s="51" t="s">
        <v>123</v>
      </c>
      <c r="B297" s="54">
        <v>6.9260000000000005E+21</v>
      </c>
    </row>
    <row r="298" spans="1:3" x14ac:dyDescent="0.5">
      <c r="A298" s="51" t="s">
        <v>124</v>
      </c>
      <c r="B298" s="54">
        <v>500000000000000</v>
      </c>
    </row>
    <row r="299" spans="1:3" x14ac:dyDescent="0.5">
      <c r="A299" s="51" t="s">
        <v>125</v>
      </c>
    </row>
    <row r="300" spans="1:3" x14ac:dyDescent="0.5">
      <c r="A300" s="51" t="s">
        <v>126</v>
      </c>
      <c r="B300" s="51" t="s">
        <v>49</v>
      </c>
    </row>
    <row r="301" spans="1:3" x14ac:dyDescent="0.5">
      <c r="A301" s="51" t="s">
        <v>121</v>
      </c>
      <c r="C301" s="51" t="s">
        <v>52</v>
      </c>
    </row>
    <row r="302" spans="1:3" x14ac:dyDescent="0.5">
      <c r="A302" s="51" t="s">
        <v>122</v>
      </c>
    </row>
    <row r="303" spans="1:3" x14ac:dyDescent="0.5">
      <c r="A303" s="51" t="s">
        <v>123</v>
      </c>
    </row>
    <row r="304" spans="1:3" x14ac:dyDescent="0.5">
      <c r="A304" s="51" t="s">
        <v>124</v>
      </c>
    </row>
    <row r="305" spans="1:1" x14ac:dyDescent="0.5">
      <c r="A305" s="51" t="s">
        <v>125</v>
      </c>
    </row>
    <row r="306" spans="1:1" x14ac:dyDescent="0.5">
      <c r="A306" s="51" t="s">
        <v>126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sheetPr>
  <dimension ref="A1:AJ223"/>
  <sheetViews>
    <sheetView topLeftCell="S4" workbookViewId="0">
      <selection activeCell="Y14" sqref="Y14"/>
    </sheetView>
  </sheetViews>
  <sheetFormatPr defaultRowHeight="18" x14ac:dyDescent="0.5"/>
  <cols>
    <col min="1" max="16384" width="8.88671875" style="51"/>
  </cols>
  <sheetData>
    <row r="1" spans="1:36" x14ac:dyDescent="0.5">
      <c r="A1" s="51" t="s">
        <v>33</v>
      </c>
    </row>
    <row r="3" spans="1:36" x14ac:dyDescent="0.5">
      <c r="A3" s="51" t="s">
        <v>34</v>
      </c>
      <c r="B3" s="51" t="s">
        <v>129</v>
      </c>
    </row>
    <row r="4" spans="1:36" x14ac:dyDescent="0.5">
      <c r="A4" s="51" t="s">
        <v>36</v>
      </c>
      <c r="C4" s="51" t="s">
        <v>130</v>
      </c>
    </row>
    <row r="5" spans="1:36" x14ac:dyDescent="0.5">
      <c r="A5" s="51" t="s">
        <v>38</v>
      </c>
    </row>
    <row r="6" spans="1:36" x14ac:dyDescent="0.5">
      <c r="A6" s="51" t="s">
        <v>39</v>
      </c>
    </row>
    <row r="7" spans="1:36" x14ac:dyDescent="0.5">
      <c r="A7" s="51" t="s">
        <v>40</v>
      </c>
      <c r="C7" s="52">
        <v>42992</v>
      </c>
    </row>
    <row r="8" spans="1:36" x14ac:dyDescent="0.5">
      <c r="A8" s="51" t="s">
        <v>41</v>
      </c>
      <c r="C8" s="53">
        <v>0.43333333333333335</v>
      </c>
    </row>
    <row r="9" spans="1:36" x14ac:dyDescent="0.5">
      <c r="A9" s="51" t="s">
        <v>42</v>
      </c>
      <c r="B9" s="51" t="s">
        <v>43</v>
      </c>
    </row>
    <row r="11" spans="1:36" x14ac:dyDescent="0.5">
      <c r="A11" s="51" t="s">
        <v>44</v>
      </c>
    </row>
    <row r="13" spans="1:36" x14ac:dyDescent="0.5">
      <c r="A13" s="51" t="s">
        <v>129</v>
      </c>
    </row>
    <row r="14" spans="1:36" x14ac:dyDescent="0.5">
      <c r="A14" s="51" t="s">
        <v>155</v>
      </c>
      <c r="D14" s="51" t="s">
        <v>156</v>
      </c>
      <c r="G14" s="51" t="s">
        <v>157</v>
      </c>
      <c r="J14" s="51" t="s">
        <v>158</v>
      </c>
      <c r="M14" s="51" t="s">
        <v>159</v>
      </c>
      <c r="P14" s="51" t="s">
        <v>160</v>
      </c>
      <c r="S14" s="51" t="s">
        <v>161</v>
      </c>
      <c r="V14" s="51" t="s">
        <v>162</v>
      </c>
      <c r="Y14" s="51" t="s">
        <v>196</v>
      </c>
      <c r="AB14" s="83" t="s">
        <v>190</v>
      </c>
      <c r="AE14" s="51" t="s">
        <v>200</v>
      </c>
      <c r="AH14" s="51" t="s">
        <v>192</v>
      </c>
    </row>
    <row r="15" spans="1:36" x14ac:dyDescent="0.5">
      <c r="A15" s="51" t="s">
        <v>55</v>
      </c>
      <c r="B15" s="51" t="s">
        <v>56</v>
      </c>
      <c r="C15" s="51" t="s">
        <v>57</v>
      </c>
      <c r="D15" s="51" t="s">
        <v>55</v>
      </c>
      <c r="E15" s="51" t="s">
        <v>56</v>
      </c>
      <c r="F15" s="51" t="s">
        <v>57</v>
      </c>
      <c r="G15" s="51" t="s">
        <v>55</v>
      </c>
      <c r="H15" s="51" t="s">
        <v>56</v>
      </c>
      <c r="I15" s="51" t="s">
        <v>57</v>
      </c>
      <c r="J15" s="51" t="s">
        <v>55</v>
      </c>
      <c r="K15" s="51" t="s">
        <v>56</v>
      </c>
      <c r="L15" s="51" t="s">
        <v>57</v>
      </c>
      <c r="M15" s="51" t="s">
        <v>55</v>
      </c>
      <c r="N15" s="51" t="s">
        <v>56</v>
      </c>
      <c r="O15" s="51" t="s">
        <v>57</v>
      </c>
      <c r="P15" s="51" t="s">
        <v>55</v>
      </c>
      <c r="Q15" s="51" t="s">
        <v>56</v>
      </c>
      <c r="R15" s="51" t="s">
        <v>57</v>
      </c>
      <c r="S15" s="51" t="s">
        <v>55</v>
      </c>
      <c r="T15" s="51" t="s">
        <v>56</v>
      </c>
      <c r="U15" s="51" t="s">
        <v>57</v>
      </c>
      <c r="V15" s="51" t="s">
        <v>55</v>
      </c>
      <c r="W15" s="51" t="s">
        <v>56</v>
      </c>
      <c r="X15" s="51" t="s">
        <v>57</v>
      </c>
      <c r="Y15" s="51" t="s">
        <v>55</v>
      </c>
      <c r="Z15" s="51" t="s">
        <v>56</v>
      </c>
      <c r="AB15" s="51" t="s">
        <v>55</v>
      </c>
      <c r="AC15" s="51" t="s">
        <v>56</v>
      </c>
      <c r="AE15" s="51" t="s">
        <v>55</v>
      </c>
      <c r="AF15" s="51" t="s">
        <v>56</v>
      </c>
      <c r="AH15" s="51" t="s">
        <v>55</v>
      </c>
      <c r="AI15" s="51" t="s">
        <v>56</v>
      </c>
    </row>
    <row r="16" spans="1:36" x14ac:dyDescent="0.5">
      <c r="A16" s="54">
        <v>8.08</v>
      </c>
      <c r="C16" s="54">
        <v>2.2316600000000002</v>
      </c>
      <c r="D16" s="54">
        <v>14.64</v>
      </c>
      <c r="F16" s="54">
        <v>0.202878</v>
      </c>
      <c r="G16" s="54">
        <v>18.239999999999998</v>
      </c>
      <c r="I16" s="54">
        <v>0.51126300000000002</v>
      </c>
      <c r="J16" s="54">
        <v>24.88</v>
      </c>
      <c r="L16" s="54">
        <v>0</v>
      </c>
      <c r="M16" s="54">
        <v>27.6</v>
      </c>
      <c r="O16" s="54">
        <v>0</v>
      </c>
      <c r="P16" s="54">
        <v>34.56</v>
      </c>
      <c r="R16" s="54">
        <v>0</v>
      </c>
      <c r="S16" s="54">
        <v>41.28</v>
      </c>
      <c r="U16" s="54">
        <v>0</v>
      </c>
      <c r="V16" s="54">
        <v>46.32</v>
      </c>
      <c r="X16" s="54">
        <v>0</v>
      </c>
      <c r="Y16" s="54">
        <v>34.56</v>
      </c>
      <c r="AA16" s="54">
        <v>0</v>
      </c>
      <c r="AB16" s="54">
        <v>41.28</v>
      </c>
      <c r="AD16" s="54">
        <v>0</v>
      </c>
      <c r="AE16" s="54">
        <v>34.56</v>
      </c>
      <c r="AG16" s="54">
        <v>0</v>
      </c>
      <c r="AH16" s="54">
        <v>41.28</v>
      </c>
      <c r="AJ16" s="54">
        <v>0</v>
      </c>
    </row>
    <row r="17" spans="1:36" x14ac:dyDescent="0.5">
      <c r="A17" s="54">
        <v>54.32</v>
      </c>
      <c r="C17" s="54">
        <v>2.2316699999999998</v>
      </c>
      <c r="D17" s="54">
        <v>60.88</v>
      </c>
      <c r="F17" s="54">
        <v>0.40575699999999998</v>
      </c>
      <c r="G17" s="54">
        <v>64.48</v>
      </c>
      <c r="I17" s="54">
        <v>21.984300000000001</v>
      </c>
      <c r="J17" s="54">
        <v>71.12</v>
      </c>
      <c r="L17" s="54">
        <v>0.202878</v>
      </c>
      <c r="M17" s="54">
        <v>73.84</v>
      </c>
      <c r="O17" s="54">
        <v>0</v>
      </c>
      <c r="P17" s="54">
        <v>80.8</v>
      </c>
      <c r="R17" s="54">
        <v>0</v>
      </c>
      <c r="S17" s="54">
        <v>87.52</v>
      </c>
      <c r="U17" s="54">
        <v>0</v>
      </c>
      <c r="V17" s="54">
        <v>92.56</v>
      </c>
      <c r="X17" s="54">
        <v>0</v>
      </c>
      <c r="Y17" s="54">
        <v>80.8</v>
      </c>
      <c r="AA17" s="54">
        <v>0</v>
      </c>
      <c r="AB17" s="54">
        <v>87.52</v>
      </c>
      <c r="AD17" s="54">
        <v>0</v>
      </c>
      <c r="AE17" s="54">
        <v>80.8</v>
      </c>
      <c r="AG17" s="54">
        <v>0</v>
      </c>
      <c r="AH17" s="54">
        <v>87.52</v>
      </c>
      <c r="AJ17" s="54">
        <v>0</v>
      </c>
    </row>
    <row r="18" spans="1:36" x14ac:dyDescent="0.5">
      <c r="A18" s="54">
        <v>100.56</v>
      </c>
      <c r="C18" s="54">
        <v>3.8546900000000002</v>
      </c>
      <c r="D18" s="54">
        <v>107.12</v>
      </c>
      <c r="F18" s="54">
        <v>0.202878</v>
      </c>
      <c r="G18" s="54">
        <v>110.72</v>
      </c>
      <c r="I18" s="54">
        <v>166.673</v>
      </c>
      <c r="J18" s="54">
        <v>117.36</v>
      </c>
      <c r="L18" s="54">
        <v>0.40575699999999998</v>
      </c>
      <c r="M18" s="54">
        <v>120.08</v>
      </c>
      <c r="O18" s="54">
        <v>3.9329000000000001</v>
      </c>
      <c r="P18" s="54">
        <v>127.04</v>
      </c>
      <c r="R18" s="54">
        <v>0.40575699999999998</v>
      </c>
      <c r="S18" s="54">
        <v>133.76</v>
      </c>
      <c r="U18" s="54">
        <v>0.202878</v>
      </c>
      <c r="V18" s="54">
        <v>138.80000000000001</v>
      </c>
      <c r="X18" s="54">
        <v>0.33635399999999999</v>
      </c>
      <c r="Y18" s="54">
        <v>127.04</v>
      </c>
      <c r="AA18" s="54">
        <v>6.43783E+17</v>
      </c>
      <c r="AB18" s="54">
        <v>133.76</v>
      </c>
      <c r="AD18" s="54">
        <v>8.71132E+17</v>
      </c>
      <c r="AE18" s="54">
        <v>127.04</v>
      </c>
      <c r="AG18" s="54">
        <v>1.96728E+17</v>
      </c>
      <c r="AH18" s="54">
        <v>133.76</v>
      </c>
      <c r="AJ18" s="54">
        <v>2.66225E+17</v>
      </c>
    </row>
    <row r="19" spans="1:36" x14ac:dyDescent="0.5">
      <c r="A19" s="54">
        <v>146.80000000000001</v>
      </c>
      <c r="C19" s="54">
        <v>2.4345400000000001</v>
      </c>
      <c r="D19" s="54">
        <v>153.36000000000001</v>
      </c>
      <c r="F19" s="54">
        <v>1.0143899999999999</v>
      </c>
      <c r="G19" s="54">
        <v>156.96</v>
      </c>
      <c r="I19" s="54">
        <v>244.387</v>
      </c>
      <c r="J19" s="54">
        <v>163.6</v>
      </c>
      <c r="L19" s="54">
        <v>1.2172700000000001</v>
      </c>
      <c r="M19" s="54">
        <v>166.32</v>
      </c>
      <c r="O19" s="54">
        <v>0</v>
      </c>
      <c r="P19" s="54">
        <v>173.28</v>
      </c>
      <c r="R19" s="54">
        <v>1.2172700000000001</v>
      </c>
      <c r="S19" s="54">
        <v>180</v>
      </c>
      <c r="U19" s="54">
        <v>0</v>
      </c>
      <c r="V19" s="54">
        <v>185.04</v>
      </c>
      <c r="X19" s="54">
        <v>0</v>
      </c>
      <c r="Y19" s="54">
        <v>173.28</v>
      </c>
      <c r="AA19" s="54">
        <v>1.93135E+18</v>
      </c>
      <c r="AB19" s="54">
        <v>180</v>
      </c>
      <c r="AD19" s="54">
        <v>0</v>
      </c>
      <c r="AE19" s="54">
        <v>173.28</v>
      </c>
      <c r="AG19" s="54">
        <v>5.90185E+17</v>
      </c>
      <c r="AH19" s="54">
        <v>180</v>
      </c>
      <c r="AJ19" s="54">
        <v>0</v>
      </c>
    </row>
    <row r="20" spans="1:36" x14ac:dyDescent="0.5">
      <c r="A20" s="54">
        <v>193.04</v>
      </c>
      <c r="C20" s="54">
        <v>3.8546900000000002</v>
      </c>
      <c r="D20" s="54">
        <v>199.6</v>
      </c>
      <c r="F20" s="54">
        <v>0.202878</v>
      </c>
      <c r="G20" s="54">
        <v>203.2</v>
      </c>
      <c r="I20" s="54">
        <v>452.47800000000001</v>
      </c>
      <c r="J20" s="54">
        <v>209.84</v>
      </c>
      <c r="L20" s="54">
        <v>0.60863500000000004</v>
      </c>
      <c r="M20" s="54">
        <v>212.56</v>
      </c>
      <c r="O20" s="54">
        <v>0.98322500000000002</v>
      </c>
      <c r="P20" s="54">
        <v>219.52</v>
      </c>
      <c r="R20" s="54">
        <v>0.40575699999999998</v>
      </c>
      <c r="S20" s="54">
        <v>226.24</v>
      </c>
      <c r="U20" s="54">
        <v>0.40575699999999998</v>
      </c>
      <c r="V20" s="54">
        <v>231.28</v>
      </c>
      <c r="X20" s="54">
        <v>0</v>
      </c>
      <c r="Y20" s="54">
        <v>219.52</v>
      </c>
      <c r="AA20" s="54">
        <v>6.43783E+17</v>
      </c>
      <c r="AB20" s="54">
        <v>226.24</v>
      </c>
      <c r="AD20" s="54">
        <v>1.74226E+18</v>
      </c>
      <c r="AE20" s="54">
        <v>219.52</v>
      </c>
      <c r="AG20" s="54">
        <v>1.96728E+17</v>
      </c>
      <c r="AH20" s="54">
        <v>226.24</v>
      </c>
      <c r="AJ20" s="54">
        <v>5.3245E+17</v>
      </c>
    </row>
    <row r="21" spans="1:36" x14ac:dyDescent="0.5">
      <c r="A21" s="54">
        <v>239.28</v>
      </c>
      <c r="C21" s="54">
        <v>3.6518199999999998</v>
      </c>
      <c r="D21" s="54">
        <v>245.84</v>
      </c>
      <c r="F21" s="54">
        <v>1.8259099999999999</v>
      </c>
      <c r="G21" s="54">
        <v>249.44</v>
      </c>
      <c r="I21" s="54">
        <v>858.44899999999996</v>
      </c>
      <c r="J21" s="54">
        <v>256.08</v>
      </c>
      <c r="L21" s="54">
        <v>1.42015</v>
      </c>
      <c r="M21" s="54">
        <v>258.8</v>
      </c>
      <c r="O21" s="54">
        <v>3.9329000000000001</v>
      </c>
      <c r="P21" s="54">
        <v>265.76</v>
      </c>
      <c r="R21" s="54">
        <v>0.40575699999999998</v>
      </c>
      <c r="S21" s="54">
        <v>272.48</v>
      </c>
      <c r="U21" s="54">
        <v>0.40575699999999998</v>
      </c>
      <c r="V21" s="54">
        <v>277.52</v>
      </c>
      <c r="X21" s="54">
        <v>0.67270700000000005</v>
      </c>
      <c r="Y21" s="54">
        <v>265.76</v>
      </c>
      <c r="AA21" s="54">
        <v>6.43783E+17</v>
      </c>
      <c r="AB21" s="54">
        <v>272.48</v>
      </c>
      <c r="AD21" s="54">
        <v>1.74226E+18</v>
      </c>
      <c r="AE21" s="54">
        <v>265.76</v>
      </c>
      <c r="AG21" s="54">
        <v>1.96728E+17</v>
      </c>
      <c r="AH21" s="54">
        <v>272.48</v>
      </c>
      <c r="AJ21" s="54">
        <v>5.3245E+17</v>
      </c>
    </row>
    <row r="22" spans="1:36" x14ac:dyDescent="0.5">
      <c r="A22" s="54">
        <v>285.52</v>
      </c>
      <c r="C22" s="54">
        <v>2.8403</v>
      </c>
      <c r="D22" s="54">
        <v>292.08</v>
      </c>
      <c r="F22" s="54">
        <v>1.0143899999999999</v>
      </c>
      <c r="G22" s="54">
        <v>295.68</v>
      </c>
      <c r="I22" s="54">
        <v>1460.27</v>
      </c>
      <c r="J22" s="54">
        <v>302.32</v>
      </c>
      <c r="L22" s="54">
        <v>2.8403</v>
      </c>
      <c r="M22" s="54">
        <v>305.04000000000002</v>
      </c>
      <c r="O22" s="54">
        <v>8.8490199999999994</v>
      </c>
      <c r="P22" s="54">
        <v>312</v>
      </c>
      <c r="R22" s="54">
        <v>1.8259099999999999</v>
      </c>
      <c r="S22" s="54">
        <v>318.72000000000003</v>
      </c>
      <c r="U22" s="54">
        <v>0.202878</v>
      </c>
      <c r="V22" s="54">
        <v>323.76</v>
      </c>
      <c r="X22" s="54">
        <v>0.33635399999999999</v>
      </c>
      <c r="Y22" s="54">
        <v>312</v>
      </c>
      <c r="AA22" s="54">
        <v>2.89703E+18</v>
      </c>
      <c r="AB22" s="54">
        <v>318.72000000000003</v>
      </c>
      <c r="AD22" s="54">
        <v>8.71132E+17</v>
      </c>
      <c r="AE22" s="54">
        <v>312</v>
      </c>
      <c r="AG22" s="54">
        <v>8.85277E+17</v>
      </c>
      <c r="AH22" s="54">
        <v>318.72000000000003</v>
      </c>
      <c r="AJ22" s="54">
        <v>2.66225E+17</v>
      </c>
    </row>
    <row r="23" spans="1:36" x14ac:dyDescent="0.5">
      <c r="A23" s="54">
        <v>331.76</v>
      </c>
      <c r="C23" s="54">
        <v>6.6949899999999998</v>
      </c>
      <c r="D23" s="54">
        <v>338.32</v>
      </c>
      <c r="F23" s="54">
        <v>2.8403</v>
      </c>
      <c r="G23" s="54">
        <v>341.92</v>
      </c>
      <c r="I23" s="54">
        <v>2221.67</v>
      </c>
      <c r="J23" s="54">
        <v>348.56</v>
      </c>
      <c r="L23" s="54">
        <v>4.4633200000000004</v>
      </c>
      <c r="M23" s="54">
        <v>351.28</v>
      </c>
      <c r="O23" s="54">
        <v>18.6813</v>
      </c>
      <c r="P23" s="54">
        <v>358.24</v>
      </c>
      <c r="R23" s="54">
        <v>2.2316600000000002</v>
      </c>
      <c r="S23" s="54">
        <v>364.96</v>
      </c>
      <c r="U23" s="54">
        <v>0.81151399999999996</v>
      </c>
      <c r="V23" s="54">
        <v>370</v>
      </c>
      <c r="X23" s="54">
        <v>0.67270700000000005</v>
      </c>
      <c r="Y23" s="54">
        <v>358.24</v>
      </c>
      <c r="AA23" s="54">
        <v>3.54081E+18</v>
      </c>
      <c r="AB23" s="54">
        <v>364.96</v>
      </c>
      <c r="AD23" s="54">
        <v>3.48453E+18</v>
      </c>
      <c r="AE23" s="54">
        <v>358.24</v>
      </c>
      <c r="AG23" s="54">
        <v>1.08201E+18</v>
      </c>
      <c r="AH23" s="54">
        <v>364.96</v>
      </c>
      <c r="AJ23" s="54">
        <v>1.0649E+18</v>
      </c>
    </row>
    <row r="24" spans="1:36" x14ac:dyDescent="0.5">
      <c r="A24" s="54">
        <v>378</v>
      </c>
      <c r="C24" s="54">
        <v>12.3756</v>
      </c>
      <c r="D24" s="54">
        <v>384.56</v>
      </c>
      <c r="F24" s="54">
        <v>4.6662100000000004</v>
      </c>
      <c r="G24" s="54">
        <v>388.16</v>
      </c>
      <c r="I24" s="54">
        <v>3839.18</v>
      </c>
      <c r="J24" s="54">
        <v>394.8</v>
      </c>
      <c r="L24" s="54">
        <v>9.3324099999999994</v>
      </c>
      <c r="M24" s="54">
        <v>397.52</v>
      </c>
      <c r="O24" s="54">
        <v>34.4129</v>
      </c>
      <c r="P24" s="54">
        <v>404.48</v>
      </c>
      <c r="R24" s="54">
        <v>7.1007400000000001</v>
      </c>
      <c r="S24" s="54">
        <v>411.2</v>
      </c>
      <c r="U24" s="54">
        <v>0.40575699999999998</v>
      </c>
      <c r="V24" s="54">
        <v>416.24</v>
      </c>
      <c r="X24" s="54">
        <v>1.34541</v>
      </c>
      <c r="Y24" s="54">
        <v>404.48</v>
      </c>
      <c r="AA24" s="54">
        <v>1.12662E+19</v>
      </c>
      <c r="AB24" s="54">
        <v>411.2</v>
      </c>
      <c r="AD24" s="54">
        <v>1.74226E+18</v>
      </c>
      <c r="AE24" s="54">
        <v>404.48</v>
      </c>
      <c r="AG24" s="54">
        <v>3.44274E+18</v>
      </c>
      <c r="AH24" s="54">
        <v>411.2</v>
      </c>
      <c r="AJ24" s="54">
        <v>5.3245E+17</v>
      </c>
    </row>
    <row r="25" spans="1:36" x14ac:dyDescent="0.5">
      <c r="A25" s="54">
        <v>424.24</v>
      </c>
      <c r="C25" s="54">
        <v>20.4907</v>
      </c>
      <c r="D25" s="54">
        <v>430.8</v>
      </c>
      <c r="F25" s="54">
        <v>10.752599999999999</v>
      </c>
      <c r="G25" s="54">
        <v>434.4</v>
      </c>
      <c r="I25" s="54">
        <v>5813.54</v>
      </c>
      <c r="J25" s="54">
        <v>441.04</v>
      </c>
      <c r="L25" s="54">
        <v>9.7381600000000006</v>
      </c>
      <c r="M25" s="54">
        <v>443.76</v>
      </c>
      <c r="O25" s="54">
        <v>57.027000000000001</v>
      </c>
      <c r="P25" s="54">
        <v>450.72</v>
      </c>
      <c r="R25" s="54">
        <v>9.5352899999999998</v>
      </c>
      <c r="S25" s="54">
        <v>457.44</v>
      </c>
      <c r="U25" s="54">
        <v>1.62303</v>
      </c>
      <c r="V25" s="54">
        <v>462.48</v>
      </c>
      <c r="X25" s="54">
        <v>1.34541</v>
      </c>
      <c r="Y25" s="54">
        <v>450.72</v>
      </c>
      <c r="AA25" s="54">
        <v>1.51289E+19</v>
      </c>
      <c r="AB25" s="54">
        <v>457.44</v>
      </c>
      <c r="AD25" s="54">
        <v>6.96905E+18</v>
      </c>
      <c r="AE25" s="54">
        <v>450.72</v>
      </c>
      <c r="AG25" s="54">
        <v>4.62312E+18</v>
      </c>
      <c r="AH25" s="54">
        <v>457.44</v>
      </c>
      <c r="AJ25" s="54">
        <v>2.1298E+18</v>
      </c>
    </row>
    <row r="26" spans="1:36" x14ac:dyDescent="0.5">
      <c r="A26" s="54">
        <v>470.48</v>
      </c>
      <c r="C26" s="54">
        <v>26.171299999999999</v>
      </c>
      <c r="D26" s="54">
        <v>477.04</v>
      </c>
      <c r="F26" s="54">
        <v>14.8101</v>
      </c>
      <c r="G26" s="54">
        <v>480.64</v>
      </c>
      <c r="I26" s="54">
        <v>8170.22</v>
      </c>
      <c r="J26" s="54">
        <v>487.28</v>
      </c>
      <c r="L26" s="54">
        <v>14.201499999999999</v>
      </c>
      <c r="M26" s="54">
        <v>490</v>
      </c>
      <c r="O26" s="54">
        <v>108.155</v>
      </c>
      <c r="P26" s="54">
        <v>496.96</v>
      </c>
      <c r="R26" s="54">
        <v>23.939699999999998</v>
      </c>
      <c r="S26" s="54">
        <v>503.68</v>
      </c>
      <c r="U26" s="54">
        <v>4.0575700000000001</v>
      </c>
      <c r="V26" s="54">
        <v>508.72</v>
      </c>
      <c r="X26" s="54">
        <v>1.34541</v>
      </c>
      <c r="Y26" s="54">
        <v>496.96</v>
      </c>
      <c r="AA26" s="54">
        <v>3.79833E+19</v>
      </c>
      <c r="AB26" s="54">
        <v>503.68</v>
      </c>
      <c r="AD26" s="54">
        <v>1.74226E+19</v>
      </c>
      <c r="AE26" s="54">
        <v>496.96</v>
      </c>
      <c r="AG26" s="54">
        <v>1.1607E+19</v>
      </c>
      <c r="AH26" s="54">
        <v>503.68</v>
      </c>
      <c r="AJ26" s="54">
        <v>5.3245E+18</v>
      </c>
    </row>
    <row r="27" spans="1:36" x14ac:dyDescent="0.5">
      <c r="A27" s="54">
        <v>516.72</v>
      </c>
      <c r="C27" s="54">
        <v>46.865000000000002</v>
      </c>
      <c r="D27" s="54">
        <v>523.28</v>
      </c>
      <c r="F27" s="54">
        <v>21.099399999999999</v>
      </c>
      <c r="G27" s="54">
        <v>526.88</v>
      </c>
      <c r="I27" s="54">
        <v>13572</v>
      </c>
      <c r="J27" s="54">
        <v>533.52</v>
      </c>
      <c r="L27" s="54">
        <v>21.707999999999998</v>
      </c>
      <c r="M27" s="54">
        <v>536.24</v>
      </c>
      <c r="O27" s="54">
        <v>292.02100000000002</v>
      </c>
      <c r="P27" s="54">
        <v>543.20000000000005</v>
      </c>
      <c r="R27" s="54">
        <v>38.546900000000001</v>
      </c>
      <c r="S27" s="54">
        <v>549.91999999999996</v>
      </c>
      <c r="U27" s="54">
        <v>8.92666</v>
      </c>
      <c r="V27" s="54">
        <v>554.96</v>
      </c>
      <c r="X27" s="54">
        <v>3.02718</v>
      </c>
      <c r="Y27" s="54">
        <v>543.20000000000005</v>
      </c>
      <c r="AA27" s="54">
        <v>6.11595E+19</v>
      </c>
      <c r="AB27" s="54">
        <v>549.91999999999996</v>
      </c>
      <c r="AD27" s="54">
        <v>3.83298E+19</v>
      </c>
      <c r="AE27" s="54">
        <v>543.20000000000005</v>
      </c>
      <c r="AG27" s="54">
        <v>1.86892E+19</v>
      </c>
      <c r="AH27" s="54">
        <v>549.91999999999996</v>
      </c>
      <c r="AJ27" s="54">
        <v>1.17139E+19</v>
      </c>
    </row>
    <row r="28" spans="1:36" x14ac:dyDescent="0.5">
      <c r="A28" s="54">
        <v>562.96</v>
      </c>
      <c r="C28" s="54">
        <v>53.357100000000003</v>
      </c>
      <c r="D28" s="54">
        <v>569.52</v>
      </c>
      <c r="F28" s="54">
        <v>29.8232</v>
      </c>
      <c r="G28" s="54">
        <v>573.12</v>
      </c>
      <c r="I28" s="54">
        <v>17168.900000000001</v>
      </c>
      <c r="J28" s="54">
        <v>579.76</v>
      </c>
      <c r="L28" s="54">
        <v>32.663499999999999</v>
      </c>
      <c r="M28" s="54">
        <v>582.48</v>
      </c>
      <c r="O28" s="54">
        <v>447.37700000000001</v>
      </c>
      <c r="P28" s="54">
        <v>589.44000000000005</v>
      </c>
      <c r="R28" s="54">
        <v>57.820500000000003</v>
      </c>
      <c r="S28" s="54">
        <v>596.16</v>
      </c>
      <c r="U28" s="54">
        <v>7.7093800000000003</v>
      </c>
      <c r="V28" s="54">
        <v>601.20000000000005</v>
      </c>
      <c r="X28" s="54">
        <v>9.08155</v>
      </c>
      <c r="Y28" s="54">
        <v>589.44000000000005</v>
      </c>
      <c r="AA28" s="54">
        <v>9.17393E+19</v>
      </c>
      <c r="AB28" s="54">
        <v>596.16</v>
      </c>
      <c r="AD28" s="54">
        <v>3.3103E+19</v>
      </c>
      <c r="AE28" s="54">
        <v>589.44000000000005</v>
      </c>
      <c r="AG28" s="54">
        <v>2.80338E+19</v>
      </c>
      <c r="AH28" s="54">
        <v>596.16</v>
      </c>
      <c r="AJ28" s="54">
        <v>1.01166E+19</v>
      </c>
    </row>
    <row r="29" spans="1:36" x14ac:dyDescent="0.5">
      <c r="A29" s="54">
        <v>609.20000000000005</v>
      </c>
      <c r="C29" s="54">
        <v>56.400300000000001</v>
      </c>
      <c r="D29" s="54">
        <v>615.76</v>
      </c>
      <c r="F29" s="54">
        <v>31.040400000000002</v>
      </c>
      <c r="G29" s="54">
        <v>619.36</v>
      </c>
      <c r="I29" s="54">
        <v>22389.9</v>
      </c>
      <c r="J29" s="54">
        <v>626</v>
      </c>
      <c r="L29" s="54">
        <v>43.213099999999997</v>
      </c>
      <c r="M29" s="54">
        <v>628.72</v>
      </c>
      <c r="O29" s="54">
        <v>616.495</v>
      </c>
      <c r="P29" s="54">
        <v>635.67999999999995</v>
      </c>
      <c r="R29" s="54">
        <v>74.253699999999995</v>
      </c>
      <c r="S29" s="54">
        <v>642.4</v>
      </c>
      <c r="U29" s="54">
        <v>18.4619</v>
      </c>
      <c r="V29" s="54">
        <v>647.44000000000005</v>
      </c>
      <c r="X29" s="54">
        <v>6.7270899999999996</v>
      </c>
      <c r="Y29" s="54">
        <v>635.67999999999995</v>
      </c>
      <c r="AA29" s="54">
        <v>1.17813E+20</v>
      </c>
      <c r="AB29" s="54">
        <v>642.4</v>
      </c>
      <c r="AD29" s="54">
        <v>7.9273E+19</v>
      </c>
      <c r="AE29" s="54">
        <v>635.67999999999995</v>
      </c>
      <c r="AG29" s="54">
        <v>3.60014E+19</v>
      </c>
      <c r="AH29" s="54">
        <v>642.4</v>
      </c>
      <c r="AJ29" s="54">
        <v>2.42265E+19</v>
      </c>
    </row>
    <row r="30" spans="1:36" x14ac:dyDescent="0.5">
      <c r="A30" s="54">
        <v>655.44</v>
      </c>
      <c r="C30" s="54">
        <v>53.357100000000003</v>
      </c>
      <c r="D30" s="54">
        <v>662</v>
      </c>
      <c r="F30" s="54">
        <v>28.808800000000002</v>
      </c>
      <c r="G30" s="54">
        <v>665.6</v>
      </c>
      <c r="I30" s="54">
        <v>29363.200000000001</v>
      </c>
      <c r="J30" s="54">
        <v>672.24</v>
      </c>
      <c r="L30" s="54">
        <v>60.255099999999999</v>
      </c>
      <c r="M30" s="54">
        <v>674.96</v>
      </c>
      <c r="O30" s="54">
        <v>814.13199999999995</v>
      </c>
      <c r="P30" s="54">
        <v>681.92</v>
      </c>
      <c r="R30" s="54">
        <v>93.324399999999997</v>
      </c>
      <c r="S30" s="54">
        <v>688.64</v>
      </c>
      <c r="U30" s="54">
        <v>23.736799999999999</v>
      </c>
      <c r="V30" s="54">
        <v>693.68</v>
      </c>
      <c r="X30" s="54">
        <v>8.7451899999999991</v>
      </c>
      <c r="Y30" s="54">
        <v>681.92</v>
      </c>
      <c r="AA30" s="54">
        <v>1.48071E+20</v>
      </c>
      <c r="AB30" s="54">
        <v>688.64</v>
      </c>
      <c r="AD30" s="54">
        <v>1.01923E+20</v>
      </c>
      <c r="AE30" s="54">
        <v>681.92</v>
      </c>
      <c r="AG30" s="54">
        <v>4.52476E+19</v>
      </c>
      <c r="AH30" s="54">
        <v>688.64</v>
      </c>
      <c r="AJ30" s="54">
        <v>3.11484E+19</v>
      </c>
    </row>
    <row r="31" spans="1:36" x14ac:dyDescent="0.5">
      <c r="A31" s="54">
        <v>701.68</v>
      </c>
      <c r="C31" s="54">
        <v>52.139800000000001</v>
      </c>
      <c r="D31" s="54">
        <v>708.24</v>
      </c>
      <c r="F31" s="54">
        <v>30.228899999999999</v>
      </c>
      <c r="G31" s="54">
        <v>711.84</v>
      </c>
      <c r="I31" s="54">
        <v>35031.800000000003</v>
      </c>
      <c r="J31" s="54">
        <v>718.48</v>
      </c>
      <c r="L31" s="54">
        <v>57.414700000000003</v>
      </c>
      <c r="M31" s="54">
        <v>721.2</v>
      </c>
      <c r="O31" s="54">
        <v>1002.92</v>
      </c>
      <c r="P31" s="54">
        <v>728.16</v>
      </c>
      <c r="R31" s="54">
        <v>103.063</v>
      </c>
      <c r="S31" s="54">
        <v>734.88</v>
      </c>
      <c r="U31" s="54">
        <v>29.6203</v>
      </c>
      <c r="V31" s="54">
        <v>739.92</v>
      </c>
      <c r="X31" s="54">
        <v>7.7361300000000002</v>
      </c>
      <c r="Y31" s="54">
        <v>728.16</v>
      </c>
      <c r="AA31" s="54">
        <v>1.63521E+20</v>
      </c>
      <c r="AB31" s="54">
        <v>734.88</v>
      </c>
      <c r="AD31" s="54">
        <v>1.27185E+20</v>
      </c>
      <c r="AE31" s="54">
        <v>728.16</v>
      </c>
      <c r="AG31" s="54">
        <v>4.99691E+19</v>
      </c>
      <c r="AH31" s="54">
        <v>734.88</v>
      </c>
      <c r="AJ31" s="54">
        <v>3.88689E+19</v>
      </c>
    </row>
    <row r="32" spans="1:36" x14ac:dyDescent="0.5">
      <c r="A32" s="54">
        <v>747.92</v>
      </c>
      <c r="C32" s="54">
        <v>44.633299999999998</v>
      </c>
      <c r="D32" s="54">
        <v>754.48</v>
      </c>
      <c r="F32" s="54">
        <v>31.851900000000001</v>
      </c>
      <c r="G32" s="54">
        <v>758.08</v>
      </c>
      <c r="I32" s="54">
        <v>39478</v>
      </c>
      <c r="J32" s="54">
        <v>764.72</v>
      </c>
      <c r="L32" s="54">
        <v>81.760199999999998</v>
      </c>
      <c r="M32" s="54">
        <v>767.44</v>
      </c>
      <c r="O32" s="54">
        <v>1203.52</v>
      </c>
      <c r="P32" s="54">
        <v>774.4</v>
      </c>
      <c r="R32" s="54">
        <v>109.55500000000001</v>
      </c>
      <c r="S32" s="54">
        <v>781.12</v>
      </c>
      <c r="U32" s="54">
        <v>34.895099999999999</v>
      </c>
      <c r="V32" s="54">
        <v>786.16</v>
      </c>
      <c r="X32" s="54">
        <v>11.0997</v>
      </c>
      <c r="Y32" s="54">
        <v>774.4</v>
      </c>
      <c r="AA32" s="54">
        <v>1.73822E+20</v>
      </c>
      <c r="AB32" s="54">
        <v>781.12</v>
      </c>
      <c r="AD32" s="54">
        <v>1.49835E+20</v>
      </c>
      <c r="AE32" s="54">
        <v>774.4</v>
      </c>
      <c r="AG32" s="54">
        <v>5.31168E+19</v>
      </c>
      <c r="AH32" s="54">
        <v>781.12</v>
      </c>
      <c r="AJ32" s="54">
        <v>4.57907E+19</v>
      </c>
    </row>
    <row r="33" spans="1:36" x14ac:dyDescent="0.5">
      <c r="A33" s="54">
        <v>794.16</v>
      </c>
      <c r="C33" s="54">
        <v>52.342700000000001</v>
      </c>
      <c r="D33" s="54">
        <v>800.72</v>
      </c>
      <c r="F33" s="54">
        <v>30.837499999999999</v>
      </c>
      <c r="G33" s="54">
        <v>804.32</v>
      </c>
      <c r="I33" s="54">
        <v>54524</v>
      </c>
      <c r="J33" s="54">
        <v>810.96</v>
      </c>
      <c r="L33" s="54">
        <v>98.396299999999997</v>
      </c>
      <c r="M33" s="54">
        <v>813.68</v>
      </c>
      <c r="O33" s="54">
        <v>1612.57</v>
      </c>
      <c r="P33" s="54">
        <v>820.64</v>
      </c>
      <c r="R33" s="54">
        <v>119.699</v>
      </c>
      <c r="S33" s="54">
        <v>827.36</v>
      </c>
      <c r="U33" s="54">
        <v>36.112400000000001</v>
      </c>
      <c r="V33" s="54">
        <v>832.4</v>
      </c>
      <c r="X33" s="54">
        <v>7.7361500000000003</v>
      </c>
      <c r="Y33" s="54">
        <v>820.64</v>
      </c>
      <c r="AA33" s="54">
        <v>1.89917E+20</v>
      </c>
      <c r="AB33" s="54">
        <v>827.36</v>
      </c>
      <c r="AD33" s="54">
        <v>1.55062E+20</v>
      </c>
      <c r="AE33" s="54">
        <v>820.64</v>
      </c>
      <c r="AG33" s="54">
        <v>5.8035E+19</v>
      </c>
      <c r="AH33" s="54">
        <v>827.36</v>
      </c>
      <c r="AJ33" s="54">
        <v>4.73881E+19</v>
      </c>
    </row>
    <row r="34" spans="1:36" x14ac:dyDescent="0.5">
      <c r="A34" s="54">
        <v>840.4</v>
      </c>
      <c r="C34" s="54">
        <v>47.270699999999998</v>
      </c>
      <c r="D34" s="54">
        <v>846.96</v>
      </c>
      <c r="F34" s="54">
        <v>27.3886</v>
      </c>
      <c r="G34" s="54">
        <v>850.56</v>
      </c>
      <c r="I34" s="54">
        <v>63240.6</v>
      </c>
      <c r="J34" s="54">
        <v>857.2</v>
      </c>
      <c r="L34" s="54">
        <v>114.221</v>
      </c>
      <c r="M34" s="54">
        <v>859.92</v>
      </c>
      <c r="O34" s="54">
        <v>1900.69</v>
      </c>
      <c r="P34" s="54">
        <v>866.88</v>
      </c>
      <c r="R34" s="54">
        <v>128.828</v>
      </c>
      <c r="S34" s="54">
        <v>873.6</v>
      </c>
      <c r="U34" s="54">
        <v>35.300899999999999</v>
      </c>
      <c r="V34" s="54">
        <v>878.64</v>
      </c>
      <c r="X34" s="54">
        <v>8.7451899999999991</v>
      </c>
      <c r="Y34" s="54">
        <v>866.88</v>
      </c>
      <c r="AA34" s="54">
        <v>2.04402E+20</v>
      </c>
      <c r="AB34" s="54">
        <v>873.6</v>
      </c>
      <c r="AD34" s="54">
        <v>1.51577E+20</v>
      </c>
      <c r="AE34" s="54">
        <v>866.88</v>
      </c>
      <c r="AG34" s="54">
        <v>6.24615E+19</v>
      </c>
      <c r="AH34" s="54">
        <v>873.6</v>
      </c>
      <c r="AJ34" s="54">
        <v>4.63232E+19</v>
      </c>
    </row>
    <row r="35" spans="1:36" x14ac:dyDescent="0.5">
      <c r="A35" s="54">
        <v>886.64</v>
      </c>
      <c r="C35" s="54">
        <v>31.649100000000001</v>
      </c>
      <c r="D35" s="54">
        <v>893.2</v>
      </c>
      <c r="F35" s="54">
        <v>17.447500000000002</v>
      </c>
      <c r="G35" s="54">
        <v>896.8</v>
      </c>
      <c r="I35" s="54">
        <v>67632.600000000006</v>
      </c>
      <c r="J35" s="54">
        <v>903.44</v>
      </c>
      <c r="L35" s="54">
        <v>113.004</v>
      </c>
      <c r="M35" s="54">
        <v>906.16</v>
      </c>
      <c r="O35" s="54">
        <v>1859.4</v>
      </c>
      <c r="P35" s="54">
        <v>913.12</v>
      </c>
      <c r="R35" s="54">
        <v>100.01900000000001</v>
      </c>
      <c r="S35" s="54">
        <v>919.84</v>
      </c>
      <c r="U35" s="54">
        <v>38.7498</v>
      </c>
      <c r="V35" s="54">
        <v>924.88</v>
      </c>
      <c r="X35" s="54">
        <v>3.36354</v>
      </c>
      <c r="Y35" s="54">
        <v>913.12</v>
      </c>
      <c r="AA35" s="54">
        <v>1.58693E+20</v>
      </c>
      <c r="AB35" s="54">
        <v>919.84</v>
      </c>
      <c r="AD35" s="54">
        <v>1.66386E+20</v>
      </c>
      <c r="AE35" s="54">
        <v>913.12</v>
      </c>
      <c r="AG35" s="54">
        <v>4.84937E+19</v>
      </c>
      <c r="AH35" s="54">
        <v>919.84</v>
      </c>
      <c r="AJ35" s="54">
        <v>5.0849E+19</v>
      </c>
    </row>
    <row r="36" spans="1:36" x14ac:dyDescent="0.5">
      <c r="A36" s="54">
        <v>932.88</v>
      </c>
      <c r="C36" s="54">
        <v>18.6648</v>
      </c>
      <c r="D36" s="54">
        <v>939.44</v>
      </c>
      <c r="F36" s="54">
        <v>8.9266500000000004</v>
      </c>
      <c r="G36" s="54">
        <v>943.04</v>
      </c>
      <c r="I36" s="54">
        <v>69537.399999999994</v>
      </c>
      <c r="J36" s="54">
        <v>949.68</v>
      </c>
      <c r="L36" s="54">
        <v>123.351</v>
      </c>
      <c r="M36" s="54">
        <v>952.4</v>
      </c>
      <c r="O36" s="54">
        <v>1823.99</v>
      </c>
      <c r="P36" s="54">
        <v>959.36</v>
      </c>
      <c r="R36" s="54">
        <v>75.6738</v>
      </c>
      <c r="S36" s="54">
        <v>966.08</v>
      </c>
      <c r="U36" s="54">
        <v>35.300899999999999</v>
      </c>
      <c r="V36" s="54">
        <v>971.12</v>
      </c>
      <c r="X36" s="54">
        <v>2.3544800000000001</v>
      </c>
      <c r="Y36" s="54">
        <v>959.36</v>
      </c>
      <c r="AA36" s="54">
        <v>1.20066E+20</v>
      </c>
      <c r="AB36" s="54">
        <v>966.08</v>
      </c>
      <c r="AD36" s="54">
        <v>1.51577E+20</v>
      </c>
      <c r="AE36" s="54">
        <v>959.36</v>
      </c>
      <c r="AG36" s="54">
        <v>3.66899E+19</v>
      </c>
      <c r="AH36" s="54">
        <v>966.08</v>
      </c>
      <c r="AJ36" s="54">
        <v>4.63232E+19</v>
      </c>
    </row>
    <row r="37" spans="1:36" x14ac:dyDescent="0.5">
      <c r="A37" s="54">
        <v>979.12</v>
      </c>
      <c r="C37" s="54">
        <v>10.5497</v>
      </c>
      <c r="D37" s="54">
        <v>985.68</v>
      </c>
      <c r="F37" s="54">
        <v>5.6805899999999996</v>
      </c>
      <c r="G37" s="54">
        <v>989.28</v>
      </c>
      <c r="I37" s="54">
        <v>67966.600000000006</v>
      </c>
      <c r="J37" s="54">
        <v>995.92</v>
      </c>
      <c r="L37" s="54">
        <v>123.756</v>
      </c>
      <c r="M37" s="54">
        <v>998.64</v>
      </c>
      <c r="O37" s="54">
        <v>1886.93</v>
      </c>
      <c r="P37" s="54">
        <v>1005.6</v>
      </c>
      <c r="R37" s="54">
        <v>41.3872</v>
      </c>
      <c r="S37" s="54">
        <v>1012.32</v>
      </c>
      <c r="U37" s="54">
        <v>15.2159</v>
      </c>
      <c r="V37" s="54">
        <v>1017.36</v>
      </c>
      <c r="X37" s="54">
        <v>1.0090600000000001</v>
      </c>
      <c r="Y37" s="54">
        <v>1005.6</v>
      </c>
      <c r="AA37" s="54">
        <v>6.5666E+19</v>
      </c>
      <c r="AB37" s="54">
        <v>1012.32</v>
      </c>
      <c r="AD37" s="54">
        <v>6.53349E+19</v>
      </c>
      <c r="AE37" s="54">
        <v>1005.6</v>
      </c>
      <c r="AG37" s="54">
        <v>2.00663E+19</v>
      </c>
      <c r="AH37" s="54">
        <v>1012.32</v>
      </c>
      <c r="AJ37" s="54">
        <v>1.99669E+19</v>
      </c>
    </row>
    <row r="38" spans="1:36" x14ac:dyDescent="0.5">
      <c r="A38" s="54">
        <v>1025.3599999999999</v>
      </c>
      <c r="C38" s="54">
        <v>5.6805899999999996</v>
      </c>
      <c r="D38" s="54">
        <v>1031.92</v>
      </c>
      <c r="F38" s="54">
        <v>5.4777199999999997</v>
      </c>
      <c r="G38" s="54">
        <v>1035.52</v>
      </c>
      <c r="I38" s="54">
        <v>66194.100000000006</v>
      </c>
      <c r="J38" s="54">
        <v>1042.1600000000001</v>
      </c>
      <c r="L38" s="54">
        <v>129.84299999999999</v>
      </c>
      <c r="M38" s="54">
        <v>1044.8800000000001</v>
      </c>
      <c r="O38" s="54">
        <v>1725.66</v>
      </c>
      <c r="P38" s="54">
        <v>1051.8399999999999</v>
      </c>
      <c r="R38" s="54">
        <v>23.1282</v>
      </c>
      <c r="S38" s="54">
        <v>1058.56</v>
      </c>
      <c r="U38" s="54">
        <v>10.955399999999999</v>
      </c>
      <c r="V38" s="54">
        <v>1063.5999999999999</v>
      </c>
      <c r="X38" s="54">
        <v>1.0090600000000001</v>
      </c>
      <c r="Y38" s="54">
        <v>1051.8399999999999</v>
      </c>
      <c r="AA38" s="54">
        <v>3.66957E+19</v>
      </c>
      <c r="AB38" s="54">
        <v>1058.56</v>
      </c>
      <c r="AD38" s="54">
        <v>4.70411E+19</v>
      </c>
      <c r="AE38" s="54">
        <v>1051.8399999999999</v>
      </c>
      <c r="AG38" s="54">
        <v>1.12135E+19</v>
      </c>
      <c r="AH38" s="54">
        <v>1058.56</v>
      </c>
      <c r="AJ38" s="54">
        <v>1.43762E+19</v>
      </c>
    </row>
    <row r="39" spans="1:36" x14ac:dyDescent="0.5">
      <c r="A39" s="54">
        <v>1071.5999999999999</v>
      </c>
      <c r="C39" s="54">
        <v>8.1151400000000002</v>
      </c>
      <c r="D39" s="54">
        <v>1078.1600000000001</v>
      </c>
      <c r="F39" s="54">
        <v>5.0719599999999998</v>
      </c>
      <c r="G39" s="54">
        <v>1081.76</v>
      </c>
      <c r="I39" s="54">
        <v>63652.7</v>
      </c>
      <c r="J39" s="54">
        <v>1088.4000000000001</v>
      </c>
      <c r="L39" s="54">
        <v>124.568</v>
      </c>
      <c r="M39" s="54">
        <v>1091.1199999999999</v>
      </c>
      <c r="O39" s="54">
        <v>1699.11</v>
      </c>
      <c r="P39" s="54">
        <v>1098.08</v>
      </c>
      <c r="R39" s="54">
        <v>8.3180200000000006</v>
      </c>
      <c r="S39" s="54">
        <v>1104.8</v>
      </c>
      <c r="U39" s="54">
        <v>2.8403</v>
      </c>
      <c r="V39" s="54">
        <v>1109.8399999999999</v>
      </c>
      <c r="X39" s="54">
        <v>0</v>
      </c>
      <c r="Y39" s="54">
        <v>1098.08</v>
      </c>
      <c r="AA39" s="54">
        <v>1.31976E+19</v>
      </c>
      <c r="AB39" s="54">
        <v>1104.8</v>
      </c>
      <c r="AD39" s="54">
        <v>1.21958E+19</v>
      </c>
      <c r="AE39" s="54">
        <v>1098.08</v>
      </c>
      <c r="AG39" s="54">
        <v>4.03293E+18</v>
      </c>
      <c r="AH39" s="54">
        <v>1104.8</v>
      </c>
      <c r="AJ39" s="54">
        <v>3.72715E+18</v>
      </c>
    </row>
    <row r="40" spans="1:36" x14ac:dyDescent="0.5">
      <c r="A40" s="54">
        <v>1117.8399999999999</v>
      </c>
      <c r="C40" s="54">
        <v>4.6661999999999999</v>
      </c>
      <c r="D40" s="54">
        <v>1124.4000000000001</v>
      </c>
      <c r="F40" s="54">
        <v>3.4489299999999998</v>
      </c>
      <c r="G40" s="54">
        <v>1128</v>
      </c>
      <c r="I40" s="54">
        <v>60833.3</v>
      </c>
      <c r="J40" s="54">
        <v>1134.6400000000001</v>
      </c>
      <c r="L40" s="54">
        <v>109.758</v>
      </c>
      <c r="M40" s="54">
        <v>1137.3599999999999</v>
      </c>
      <c r="O40" s="54">
        <v>1551.6</v>
      </c>
      <c r="P40" s="54">
        <v>1144.32</v>
      </c>
      <c r="R40" s="54">
        <v>3.2460499999999999</v>
      </c>
      <c r="S40" s="54">
        <v>1151.04</v>
      </c>
      <c r="U40" s="54">
        <v>0.81151399999999996</v>
      </c>
      <c r="V40" s="54">
        <v>1156.08</v>
      </c>
      <c r="X40" s="54">
        <v>0</v>
      </c>
      <c r="Y40" s="54">
        <v>1144.32</v>
      </c>
      <c r="AA40" s="54">
        <v>5.15027E+18</v>
      </c>
      <c r="AB40" s="54">
        <v>1151.04</v>
      </c>
      <c r="AD40" s="54">
        <v>3.48453E+18</v>
      </c>
      <c r="AE40" s="54">
        <v>1144.32</v>
      </c>
      <c r="AG40" s="54">
        <v>1.57383E+18</v>
      </c>
      <c r="AH40" s="54">
        <v>1151.04</v>
      </c>
      <c r="AJ40" s="54">
        <v>1.0649E+18</v>
      </c>
    </row>
    <row r="41" spans="1:36" x14ac:dyDescent="0.5">
      <c r="A41" s="54">
        <v>1164.08</v>
      </c>
      <c r="C41" s="54">
        <v>4.4633200000000004</v>
      </c>
      <c r="D41" s="54">
        <v>1170.6400000000001</v>
      </c>
      <c r="F41" s="54">
        <v>3.6518099999999998</v>
      </c>
      <c r="G41" s="54">
        <v>1174.24</v>
      </c>
      <c r="I41" s="54">
        <v>55338.7</v>
      </c>
      <c r="J41" s="54">
        <v>1180.8800000000001</v>
      </c>
      <c r="L41" s="54">
        <v>108.337</v>
      </c>
      <c r="M41" s="54">
        <v>1183.5999999999999</v>
      </c>
      <c r="O41" s="54">
        <v>1477.86</v>
      </c>
      <c r="P41" s="54">
        <v>1190.56</v>
      </c>
      <c r="R41" s="54">
        <v>1.8259099999999999</v>
      </c>
      <c r="S41" s="54">
        <v>1197.28</v>
      </c>
      <c r="U41" s="54">
        <v>0.202878</v>
      </c>
      <c r="V41" s="54">
        <v>1202.32</v>
      </c>
      <c r="X41" s="54">
        <v>0</v>
      </c>
      <c r="Y41" s="54">
        <v>1190.56</v>
      </c>
      <c r="AA41" s="54">
        <v>2.89703E+18</v>
      </c>
      <c r="AB41" s="54">
        <v>1197.28</v>
      </c>
      <c r="AD41" s="54">
        <v>8.71132E+17</v>
      </c>
      <c r="AE41" s="54">
        <v>1190.56</v>
      </c>
      <c r="AG41" s="54">
        <v>8.85277E+17</v>
      </c>
      <c r="AH41" s="54">
        <v>1197.28</v>
      </c>
      <c r="AJ41" s="54">
        <v>2.66225E+17</v>
      </c>
    </row>
    <row r="42" spans="1:36" x14ac:dyDescent="0.5">
      <c r="A42" s="54">
        <v>1210.32</v>
      </c>
      <c r="C42" s="54">
        <v>2.2316600000000002</v>
      </c>
      <c r="D42" s="54">
        <v>1216.8800000000001</v>
      </c>
      <c r="F42" s="54">
        <v>4.4633200000000004</v>
      </c>
      <c r="G42" s="54">
        <v>1220.48</v>
      </c>
      <c r="I42" s="54">
        <v>52211.4</v>
      </c>
      <c r="J42" s="54">
        <v>1227.1199999999999</v>
      </c>
      <c r="L42" s="54">
        <v>98.3964</v>
      </c>
      <c r="M42" s="54">
        <v>1229.8399999999999</v>
      </c>
      <c r="O42" s="54">
        <v>1360.84</v>
      </c>
      <c r="P42" s="54">
        <v>1236.8</v>
      </c>
      <c r="R42" s="54">
        <v>0</v>
      </c>
      <c r="S42" s="54">
        <v>1243.52</v>
      </c>
      <c r="U42" s="54">
        <v>0</v>
      </c>
      <c r="V42" s="54">
        <v>1248.56</v>
      </c>
      <c r="X42" s="54">
        <v>0</v>
      </c>
      <c r="Y42" s="54">
        <v>1236.8</v>
      </c>
      <c r="AA42" s="54">
        <v>0</v>
      </c>
      <c r="AB42" s="54">
        <v>1243.52</v>
      </c>
      <c r="AD42" s="54">
        <v>0</v>
      </c>
      <c r="AE42" s="54">
        <v>1236.8</v>
      </c>
      <c r="AG42" s="54">
        <v>0</v>
      </c>
      <c r="AH42" s="54">
        <v>1243.52</v>
      </c>
      <c r="AJ42" s="54">
        <v>0</v>
      </c>
    </row>
    <row r="43" spans="1:36" x14ac:dyDescent="0.5">
      <c r="A43" s="54">
        <v>1256.56</v>
      </c>
      <c r="C43" s="54">
        <v>2.8403</v>
      </c>
      <c r="D43" s="54">
        <v>1263.1199999999999</v>
      </c>
      <c r="F43" s="54">
        <v>1.8259099999999999</v>
      </c>
      <c r="G43" s="54">
        <v>1266.72</v>
      </c>
      <c r="I43" s="54">
        <v>51694.7</v>
      </c>
      <c r="J43" s="54">
        <v>1273.3599999999999</v>
      </c>
      <c r="L43" s="54">
        <v>92.715699999999998</v>
      </c>
      <c r="M43" s="54">
        <v>1276.08</v>
      </c>
      <c r="O43" s="54">
        <v>1429.67</v>
      </c>
      <c r="P43" s="54">
        <v>1283.04</v>
      </c>
      <c r="R43" s="54">
        <v>0.202878</v>
      </c>
      <c r="S43" s="54">
        <v>1289.76</v>
      </c>
      <c r="U43" s="54">
        <v>0</v>
      </c>
      <c r="V43" s="54">
        <v>1294.8</v>
      </c>
      <c r="X43" s="54">
        <v>0</v>
      </c>
      <c r="Y43" s="54">
        <v>1283.04</v>
      </c>
      <c r="AA43" s="54">
        <v>3.21892E+17</v>
      </c>
      <c r="AB43" s="54">
        <v>1289.76</v>
      </c>
      <c r="AD43" s="54">
        <v>0</v>
      </c>
      <c r="AE43" s="54">
        <v>1283.04</v>
      </c>
      <c r="AG43" s="54">
        <v>9.83641E+16</v>
      </c>
      <c r="AH43" s="54">
        <v>1289.76</v>
      </c>
      <c r="AJ43" s="54">
        <v>0</v>
      </c>
    </row>
    <row r="44" spans="1:36" x14ac:dyDescent="0.5">
      <c r="A44" s="54">
        <v>1302.8</v>
      </c>
      <c r="C44" s="54">
        <v>4.2604499999999996</v>
      </c>
      <c r="D44" s="54">
        <v>1309.3599999999999</v>
      </c>
      <c r="F44" s="54">
        <v>3.4489299999999998</v>
      </c>
      <c r="G44" s="54">
        <v>1312.96</v>
      </c>
      <c r="I44" s="54">
        <v>49926.7</v>
      </c>
      <c r="J44" s="54">
        <v>1319.6</v>
      </c>
      <c r="L44" s="54">
        <v>96.976200000000006</v>
      </c>
      <c r="M44" s="54">
        <v>1322.32</v>
      </c>
      <c r="O44" s="54">
        <v>1376.58</v>
      </c>
      <c r="P44" s="54">
        <v>1329.28</v>
      </c>
      <c r="R44" s="54">
        <v>0</v>
      </c>
      <c r="S44" s="54">
        <v>1336</v>
      </c>
      <c r="U44" s="54">
        <v>0</v>
      </c>
      <c r="V44" s="54">
        <v>1341.04</v>
      </c>
      <c r="X44" s="54">
        <v>0</v>
      </c>
      <c r="Y44" s="54">
        <v>1329.28</v>
      </c>
      <c r="AA44" s="54">
        <v>0</v>
      </c>
      <c r="AB44" s="54">
        <v>1336</v>
      </c>
      <c r="AD44" s="54">
        <v>0</v>
      </c>
      <c r="AE44" s="54">
        <v>1329.28</v>
      </c>
      <c r="AG44" s="54">
        <v>0</v>
      </c>
      <c r="AH44" s="54">
        <v>1336</v>
      </c>
      <c r="AJ44" s="54">
        <v>0</v>
      </c>
    </row>
    <row r="45" spans="1:36" x14ac:dyDescent="0.5">
      <c r="A45" s="54">
        <v>1349.04</v>
      </c>
      <c r="C45" s="54">
        <v>5.2748400000000002</v>
      </c>
      <c r="D45" s="54">
        <v>1355.6</v>
      </c>
      <c r="F45" s="54">
        <v>1.0143899999999999</v>
      </c>
      <c r="G45" s="54">
        <v>1359.2</v>
      </c>
      <c r="I45" s="54">
        <v>47453.3</v>
      </c>
      <c r="J45" s="54">
        <v>1365.84</v>
      </c>
      <c r="L45" s="54">
        <v>83.789000000000001</v>
      </c>
      <c r="M45" s="54">
        <v>1368.56</v>
      </c>
      <c r="O45" s="54">
        <v>1290.04</v>
      </c>
      <c r="P45" s="54">
        <v>1375.52</v>
      </c>
      <c r="R45" s="54">
        <v>0</v>
      </c>
      <c r="S45" s="54">
        <v>1382.24</v>
      </c>
      <c r="U45" s="54">
        <v>0</v>
      </c>
      <c r="V45" s="54">
        <v>1387.28</v>
      </c>
      <c r="X45" s="54">
        <v>0</v>
      </c>
      <c r="Y45" s="54">
        <v>1375.52</v>
      </c>
      <c r="AA45" s="54">
        <v>0</v>
      </c>
      <c r="AB45" s="54">
        <v>1382.24</v>
      </c>
      <c r="AD45" s="54">
        <v>0</v>
      </c>
      <c r="AE45" s="54">
        <v>1375.52</v>
      </c>
      <c r="AG45" s="54">
        <v>0</v>
      </c>
      <c r="AH45" s="54">
        <v>1382.24</v>
      </c>
      <c r="AJ45" s="54">
        <v>0</v>
      </c>
    </row>
    <row r="46" spans="1:36" x14ac:dyDescent="0.5">
      <c r="A46" s="54">
        <v>1395.28</v>
      </c>
      <c r="C46" s="54">
        <v>4.2604499999999996</v>
      </c>
      <c r="D46" s="54">
        <v>1401.84</v>
      </c>
      <c r="F46" s="54">
        <v>3.6518099999999998</v>
      </c>
      <c r="G46" s="54">
        <v>1405.44</v>
      </c>
      <c r="I46" s="54">
        <v>45323.4</v>
      </c>
      <c r="J46" s="54">
        <v>1412.08</v>
      </c>
      <c r="L46" s="54">
        <v>91.498400000000004</v>
      </c>
      <c r="M46" s="54">
        <v>1414.8</v>
      </c>
      <c r="O46" s="54">
        <v>1328.4</v>
      </c>
      <c r="P46" s="54">
        <v>1421.76</v>
      </c>
      <c r="R46" s="54">
        <v>0</v>
      </c>
      <c r="S46" s="54">
        <v>1428.48</v>
      </c>
      <c r="U46" s="54">
        <v>0</v>
      </c>
      <c r="V46" s="54">
        <v>1433.52</v>
      </c>
      <c r="X46" s="54">
        <v>0</v>
      </c>
      <c r="Y46" s="54">
        <v>1421.76</v>
      </c>
      <c r="AA46" s="54">
        <v>0</v>
      </c>
      <c r="AB46" s="54">
        <v>1428.48</v>
      </c>
      <c r="AD46" s="54">
        <v>0</v>
      </c>
      <c r="AE46" s="54">
        <v>1421.76</v>
      </c>
      <c r="AG46" s="54">
        <v>0</v>
      </c>
      <c r="AH46" s="54">
        <v>1428.48</v>
      </c>
      <c r="AJ46" s="54">
        <v>0</v>
      </c>
    </row>
    <row r="47" spans="1:36" x14ac:dyDescent="0.5">
      <c r="A47" s="54">
        <v>1441.52</v>
      </c>
      <c r="C47" s="54">
        <v>4.8690800000000003</v>
      </c>
      <c r="D47" s="54">
        <v>1448.08</v>
      </c>
      <c r="F47" s="54">
        <v>2.8403</v>
      </c>
      <c r="G47" s="54">
        <v>1451.68</v>
      </c>
      <c r="I47" s="54">
        <v>45364.800000000003</v>
      </c>
      <c r="J47" s="54">
        <v>1458.32</v>
      </c>
      <c r="L47" s="54">
        <v>90.889799999999994</v>
      </c>
      <c r="M47" s="54">
        <v>1461.04</v>
      </c>
      <c r="O47" s="54">
        <v>1278.25</v>
      </c>
      <c r="P47" s="54">
        <v>1468</v>
      </c>
      <c r="R47" s="54">
        <v>0</v>
      </c>
      <c r="S47" s="54">
        <v>1474.72</v>
      </c>
      <c r="U47" s="54">
        <v>0</v>
      </c>
      <c r="V47" s="54">
        <v>1479.76</v>
      </c>
      <c r="X47" s="54">
        <v>0</v>
      </c>
      <c r="Y47" s="54">
        <v>1468</v>
      </c>
      <c r="AA47" s="54">
        <v>0</v>
      </c>
      <c r="AB47" s="54">
        <v>1474.72</v>
      </c>
      <c r="AD47" s="54">
        <v>0</v>
      </c>
      <c r="AE47" s="54">
        <v>1468</v>
      </c>
      <c r="AG47" s="54">
        <v>0</v>
      </c>
      <c r="AH47" s="54">
        <v>1474.72</v>
      </c>
      <c r="AJ47" s="54">
        <v>0</v>
      </c>
    </row>
    <row r="48" spans="1:36" x14ac:dyDescent="0.5">
      <c r="A48" s="54">
        <v>1487.76</v>
      </c>
      <c r="C48" s="54">
        <v>3.8546900000000002</v>
      </c>
      <c r="D48" s="54">
        <v>1494.32</v>
      </c>
      <c r="F48" s="54">
        <v>3.4489299999999998</v>
      </c>
      <c r="G48" s="54">
        <v>1497.92</v>
      </c>
      <c r="I48" s="54">
        <v>46414.6</v>
      </c>
      <c r="J48" s="54">
        <v>1504.56</v>
      </c>
      <c r="L48" s="54">
        <v>93.121499999999997</v>
      </c>
      <c r="M48" s="54">
        <v>1507.28</v>
      </c>
      <c r="O48" s="54">
        <v>1277.26</v>
      </c>
      <c r="P48" s="54">
        <v>1514.24</v>
      </c>
      <c r="R48" s="54">
        <v>0</v>
      </c>
      <c r="S48" s="54">
        <v>1520.96</v>
      </c>
      <c r="U48" s="54">
        <v>0</v>
      </c>
      <c r="V48" s="54">
        <v>1526</v>
      </c>
      <c r="X48" s="54">
        <v>0</v>
      </c>
      <c r="Y48" s="54">
        <v>1514.24</v>
      </c>
      <c r="AA48" s="54">
        <v>0</v>
      </c>
      <c r="AB48" s="54">
        <v>1520.96</v>
      </c>
      <c r="AD48" s="54">
        <v>0</v>
      </c>
      <c r="AE48" s="54">
        <v>1514.24</v>
      </c>
      <c r="AG48" s="54">
        <v>0</v>
      </c>
      <c r="AH48" s="54">
        <v>1520.96</v>
      </c>
      <c r="AJ48" s="54">
        <v>0</v>
      </c>
    </row>
    <row r="49" spans="1:36" x14ac:dyDescent="0.5">
      <c r="A49" s="54">
        <v>1534</v>
      </c>
      <c r="C49" s="54">
        <v>3.6518099999999998</v>
      </c>
      <c r="D49" s="54">
        <v>1540.56</v>
      </c>
      <c r="F49" s="54">
        <v>3.8546900000000002</v>
      </c>
      <c r="G49" s="54">
        <v>1544.16</v>
      </c>
      <c r="I49" s="54">
        <v>46309.5</v>
      </c>
      <c r="J49" s="54">
        <v>1550.8</v>
      </c>
      <c r="L49" s="54">
        <v>94.947500000000005</v>
      </c>
      <c r="M49" s="54">
        <v>1553.52</v>
      </c>
      <c r="O49" s="54">
        <v>1244.81</v>
      </c>
      <c r="P49" s="54">
        <v>1560.48</v>
      </c>
      <c r="R49" s="54">
        <v>0</v>
      </c>
      <c r="S49" s="54">
        <v>1567.2</v>
      </c>
      <c r="U49" s="54">
        <v>0</v>
      </c>
      <c r="V49" s="54">
        <v>1572.24</v>
      </c>
      <c r="X49" s="54">
        <v>0</v>
      </c>
      <c r="Y49" s="54">
        <v>1560.48</v>
      </c>
      <c r="AA49" s="54">
        <v>0</v>
      </c>
      <c r="AB49" s="54">
        <v>1567.2</v>
      </c>
      <c r="AD49" s="54">
        <v>0</v>
      </c>
      <c r="AE49" s="54">
        <v>1560.48</v>
      </c>
      <c r="AG49" s="54">
        <v>0</v>
      </c>
      <c r="AH49" s="54">
        <v>1567.2</v>
      </c>
      <c r="AJ49" s="54">
        <v>0</v>
      </c>
    </row>
    <row r="50" spans="1:36" x14ac:dyDescent="0.5">
      <c r="A50" s="54">
        <v>1580.24</v>
      </c>
      <c r="C50" s="54">
        <v>3.4489299999999998</v>
      </c>
      <c r="D50" s="54">
        <v>1586.8</v>
      </c>
      <c r="F50" s="54">
        <v>3.04318</v>
      </c>
      <c r="G50" s="54">
        <v>1590.4</v>
      </c>
      <c r="I50" s="54">
        <v>45540.4</v>
      </c>
      <c r="J50" s="54">
        <v>1597.04</v>
      </c>
      <c r="L50" s="54">
        <v>89.875399999999999</v>
      </c>
      <c r="M50" s="54">
        <v>1599.76</v>
      </c>
      <c r="O50" s="54">
        <v>1249.73</v>
      </c>
      <c r="P50" s="54">
        <v>1606.72</v>
      </c>
      <c r="R50" s="54">
        <v>0</v>
      </c>
      <c r="S50" s="54">
        <v>1613.44</v>
      </c>
      <c r="U50" s="54">
        <v>0</v>
      </c>
      <c r="V50" s="54">
        <v>1618.48</v>
      </c>
      <c r="X50" s="54">
        <v>0</v>
      </c>
      <c r="Y50" s="54">
        <v>1606.72</v>
      </c>
      <c r="AA50" s="54">
        <v>0</v>
      </c>
      <c r="AB50" s="54">
        <v>1613.44</v>
      </c>
      <c r="AD50" s="54">
        <v>0</v>
      </c>
      <c r="AE50" s="54">
        <v>1606.72</v>
      </c>
      <c r="AG50" s="54">
        <v>0</v>
      </c>
      <c r="AH50" s="54">
        <v>1613.44</v>
      </c>
      <c r="AJ50" s="54">
        <v>0</v>
      </c>
    </row>
    <row r="51" spans="1:36" x14ac:dyDescent="0.5">
      <c r="A51" s="54">
        <v>1626.48</v>
      </c>
      <c r="C51" s="54">
        <v>4.8690899999999999</v>
      </c>
      <c r="D51" s="54">
        <v>1633.04</v>
      </c>
      <c r="F51" s="54">
        <v>4.0575700000000001</v>
      </c>
      <c r="G51" s="54">
        <v>1636.64</v>
      </c>
      <c r="I51" s="54">
        <v>50578.5</v>
      </c>
      <c r="J51" s="54">
        <v>1643.28</v>
      </c>
      <c r="L51" s="54">
        <v>87.643699999999995</v>
      </c>
      <c r="M51" s="54">
        <v>1646</v>
      </c>
      <c r="O51" s="54">
        <v>1245.8</v>
      </c>
      <c r="P51" s="54">
        <v>1652.96</v>
      </c>
      <c r="R51" s="54">
        <v>0</v>
      </c>
      <c r="S51" s="54">
        <v>1659.68</v>
      </c>
      <c r="U51" s="54">
        <v>0</v>
      </c>
      <c r="V51" s="54">
        <v>1664.72</v>
      </c>
      <c r="X51" s="54">
        <v>0</v>
      </c>
      <c r="Y51" s="54">
        <v>1652.96</v>
      </c>
      <c r="AA51" s="54">
        <v>0</v>
      </c>
      <c r="AB51" s="54">
        <v>1659.68</v>
      </c>
      <c r="AD51" s="54">
        <v>0</v>
      </c>
      <c r="AE51" s="54">
        <v>1652.96</v>
      </c>
      <c r="AG51" s="54">
        <v>0</v>
      </c>
      <c r="AH51" s="54">
        <v>1659.68</v>
      </c>
      <c r="AJ51" s="54">
        <v>0</v>
      </c>
    </row>
    <row r="52" spans="1:36" x14ac:dyDescent="0.5">
      <c r="A52" s="54">
        <v>1672.72</v>
      </c>
      <c r="C52" s="54">
        <v>2.8403</v>
      </c>
      <c r="D52" s="54">
        <v>1679.28</v>
      </c>
      <c r="F52" s="54">
        <v>2.0287799999999998</v>
      </c>
      <c r="G52" s="54">
        <v>1682.88</v>
      </c>
      <c r="I52" s="54">
        <v>51984</v>
      </c>
      <c r="J52" s="54">
        <v>1689.52</v>
      </c>
      <c r="L52" s="54">
        <v>96.773300000000006</v>
      </c>
      <c r="M52" s="54">
        <v>1692.24</v>
      </c>
      <c r="O52" s="54">
        <v>1359.86</v>
      </c>
      <c r="P52" s="54">
        <v>1699.2</v>
      </c>
      <c r="R52" s="54">
        <v>0</v>
      </c>
      <c r="S52" s="54">
        <v>1705.92</v>
      </c>
      <c r="U52" s="54">
        <v>0</v>
      </c>
      <c r="V52" s="54">
        <v>1710.96</v>
      </c>
      <c r="X52" s="54">
        <v>0</v>
      </c>
      <c r="Y52" s="54">
        <v>1699.2</v>
      </c>
      <c r="AA52" s="54">
        <v>0</v>
      </c>
      <c r="AB52" s="54">
        <v>1705.92</v>
      </c>
      <c r="AD52" s="54">
        <v>0</v>
      </c>
      <c r="AE52" s="54">
        <v>1699.2</v>
      </c>
      <c r="AG52" s="54">
        <v>0</v>
      </c>
      <c r="AH52" s="54">
        <v>1705.92</v>
      </c>
      <c r="AJ52" s="54">
        <v>0</v>
      </c>
    </row>
    <row r="53" spans="1:36" x14ac:dyDescent="0.5">
      <c r="A53" s="54">
        <v>1718.96</v>
      </c>
      <c r="C53" s="54">
        <v>3.2460499999999999</v>
      </c>
      <c r="D53" s="54">
        <v>1725.52</v>
      </c>
      <c r="F53" s="54">
        <v>3.2460499999999999</v>
      </c>
      <c r="G53" s="54">
        <v>1729.12</v>
      </c>
      <c r="I53" s="54">
        <v>45428.5</v>
      </c>
      <c r="J53" s="54">
        <v>1735.76</v>
      </c>
      <c r="L53" s="54">
        <v>83.383300000000006</v>
      </c>
      <c r="M53" s="54">
        <v>1738.48</v>
      </c>
      <c r="O53" s="54">
        <v>1266.45</v>
      </c>
      <c r="P53" s="54">
        <v>1745.44</v>
      </c>
      <c r="R53" s="54">
        <v>0</v>
      </c>
      <c r="S53" s="54">
        <v>1752.16</v>
      </c>
      <c r="U53" s="54">
        <v>0</v>
      </c>
      <c r="V53" s="54">
        <v>1757.2</v>
      </c>
      <c r="X53" s="54">
        <v>0</v>
      </c>
      <c r="Y53" s="54">
        <v>1745.44</v>
      </c>
      <c r="AA53" s="54">
        <v>0</v>
      </c>
      <c r="AB53" s="54">
        <v>1752.16</v>
      </c>
      <c r="AD53" s="54">
        <v>0</v>
      </c>
      <c r="AE53" s="54">
        <v>1745.44</v>
      </c>
      <c r="AG53" s="54">
        <v>0</v>
      </c>
      <c r="AH53" s="54">
        <v>1752.16</v>
      </c>
      <c r="AJ53" s="54">
        <v>0</v>
      </c>
    </row>
    <row r="54" spans="1:36" x14ac:dyDescent="0.5">
      <c r="A54" s="54">
        <v>1765.2</v>
      </c>
      <c r="C54" s="54">
        <v>4.2604499999999996</v>
      </c>
      <c r="D54" s="54">
        <v>1771.76</v>
      </c>
      <c r="F54" s="54">
        <v>2.0287799999999998</v>
      </c>
      <c r="G54" s="54">
        <v>1775.36</v>
      </c>
      <c r="I54" s="54">
        <v>48301.4</v>
      </c>
      <c r="J54" s="54">
        <v>1782</v>
      </c>
      <c r="L54" s="54">
        <v>83.789100000000005</v>
      </c>
      <c r="M54" s="54">
        <v>1784.72</v>
      </c>
      <c r="O54" s="54">
        <v>1260.55</v>
      </c>
      <c r="P54" s="54">
        <v>1791.68</v>
      </c>
      <c r="R54" s="54">
        <v>0.202878</v>
      </c>
      <c r="S54" s="54">
        <v>1798.4</v>
      </c>
      <c r="U54" s="54">
        <v>0</v>
      </c>
      <c r="V54" s="54">
        <v>1803.44</v>
      </c>
      <c r="X54" s="54">
        <v>0</v>
      </c>
      <c r="Y54" s="54">
        <v>1791.68</v>
      </c>
      <c r="AA54" s="54">
        <v>3.21892E+17</v>
      </c>
      <c r="AB54" s="54">
        <v>1798.4</v>
      </c>
      <c r="AD54" s="54">
        <v>0</v>
      </c>
      <c r="AE54" s="54">
        <v>1791.68</v>
      </c>
      <c r="AG54" s="54">
        <v>9.83641E+16</v>
      </c>
      <c r="AH54" s="54">
        <v>1798.4</v>
      </c>
      <c r="AJ54" s="54">
        <v>0</v>
      </c>
    </row>
    <row r="55" spans="1:36" x14ac:dyDescent="0.5">
      <c r="A55" s="54">
        <v>1811.44</v>
      </c>
      <c r="C55" s="54">
        <v>5.0719599999999998</v>
      </c>
      <c r="D55" s="54">
        <v>1818</v>
      </c>
      <c r="F55" s="54">
        <v>3.6518099999999998</v>
      </c>
      <c r="G55" s="54">
        <v>1821.6</v>
      </c>
      <c r="I55" s="54">
        <v>48559.4</v>
      </c>
      <c r="J55" s="54">
        <v>1828.24</v>
      </c>
      <c r="L55" s="54">
        <v>89.266800000000003</v>
      </c>
      <c r="M55" s="54">
        <v>1830.96</v>
      </c>
      <c r="O55" s="54">
        <v>1255.6300000000001</v>
      </c>
      <c r="P55" s="54">
        <v>1837.92</v>
      </c>
      <c r="R55" s="54">
        <v>0</v>
      </c>
      <c r="S55" s="54">
        <v>1844.64</v>
      </c>
      <c r="U55" s="54">
        <v>0</v>
      </c>
      <c r="V55" s="54">
        <v>1849.68</v>
      </c>
      <c r="X55" s="54">
        <v>0</v>
      </c>
      <c r="Y55" s="54">
        <v>1837.92</v>
      </c>
      <c r="AA55" s="54">
        <v>0</v>
      </c>
      <c r="AB55" s="54">
        <v>1844.64</v>
      </c>
      <c r="AD55" s="54">
        <v>0</v>
      </c>
      <c r="AE55" s="54">
        <v>1837.92</v>
      </c>
      <c r="AG55" s="54">
        <v>0</v>
      </c>
      <c r="AH55" s="54">
        <v>1844.64</v>
      </c>
      <c r="AJ55" s="54">
        <v>0</v>
      </c>
    </row>
    <row r="56" spans="1:36" x14ac:dyDescent="0.5">
      <c r="A56" s="54">
        <v>1857.68</v>
      </c>
      <c r="C56" s="54">
        <v>4.6661999999999999</v>
      </c>
      <c r="D56" s="54">
        <v>1864.24</v>
      </c>
      <c r="F56" s="54">
        <v>1.8259099999999999</v>
      </c>
      <c r="G56" s="54">
        <v>1867.84</v>
      </c>
      <c r="I56" s="54">
        <v>52794.3</v>
      </c>
      <c r="J56" s="54">
        <v>1874.48</v>
      </c>
      <c r="L56" s="54">
        <v>97.584800000000001</v>
      </c>
      <c r="M56" s="54">
        <v>1877.2</v>
      </c>
      <c r="O56" s="54">
        <v>1308.73</v>
      </c>
      <c r="P56" s="54">
        <v>1884.16</v>
      </c>
      <c r="R56" s="54">
        <v>0</v>
      </c>
      <c r="S56" s="54">
        <v>1890.88</v>
      </c>
      <c r="U56" s="54">
        <v>0</v>
      </c>
      <c r="V56" s="54">
        <v>1895.92</v>
      </c>
      <c r="X56" s="54">
        <v>0</v>
      </c>
      <c r="Y56" s="54">
        <v>1884.16</v>
      </c>
      <c r="AA56" s="54">
        <v>0</v>
      </c>
      <c r="AB56" s="54">
        <v>1890.88</v>
      </c>
      <c r="AD56" s="54">
        <v>0</v>
      </c>
      <c r="AE56" s="54">
        <v>1884.16</v>
      </c>
      <c r="AG56" s="54">
        <v>0</v>
      </c>
      <c r="AH56" s="54">
        <v>1890.88</v>
      </c>
      <c r="AJ56" s="54">
        <v>0</v>
      </c>
    </row>
    <row r="57" spans="1:36" x14ac:dyDescent="0.5">
      <c r="A57" s="54">
        <v>1903.92</v>
      </c>
      <c r="C57" s="54">
        <v>4.0575700000000001</v>
      </c>
      <c r="D57" s="54">
        <v>1910.48</v>
      </c>
      <c r="F57" s="54">
        <v>2.6374200000000001</v>
      </c>
      <c r="G57" s="54">
        <v>1914.08</v>
      </c>
      <c r="I57" s="54">
        <v>47736</v>
      </c>
      <c r="J57" s="54">
        <v>1920.72</v>
      </c>
      <c r="L57" s="54">
        <v>86.8322</v>
      </c>
      <c r="M57" s="54">
        <v>1923.44</v>
      </c>
      <c r="O57" s="54">
        <v>1270.3800000000001</v>
      </c>
      <c r="P57" s="54">
        <v>1930.4</v>
      </c>
      <c r="R57" s="54">
        <v>0</v>
      </c>
      <c r="S57" s="54">
        <v>1937.12</v>
      </c>
      <c r="U57" s="54">
        <v>0</v>
      </c>
      <c r="V57" s="54">
        <v>1942.16</v>
      </c>
      <c r="X57" s="54">
        <v>0</v>
      </c>
      <c r="Y57" s="54">
        <v>1930.4</v>
      </c>
      <c r="AA57" s="54">
        <v>0</v>
      </c>
      <c r="AB57" s="54">
        <v>1937.12</v>
      </c>
      <c r="AD57" s="54">
        <v>0</v>
      </c>
      <c r="AE57" s="54">
        <v>1930.4</v>
      </c>
      <c r="AG57" s="54">
        <v>0</v>
      </c>
      <c r="AH57" s="54">
        <v>1937.12</v>
      </c>
      <c r="AJ57" s="54">
        <v>0</v>
      </c>
    </row>
    <row r="58" spans="1:36" x14ac:dyDescent="0.5">
      <c r="A58" s="54">
        <v>1950.16</v>
      </c>
      <c r="C58" s="54">
        <v>4.8690800000000003</v>
      </c>
      <c r="D58" s="54">
        <v>1956.72</v>
      </c>
      <c r="F58" s="54">
        <v>3.04318</v>
      </c>
      <c r="G58" s="54">
        <v>1960.32</v>
      </c>
      <c r="I58" s="54">
        <v>50966.400000000001</v>
      </c>
      <c r="J58" s="54">
        <v>1966.96</v>
      </c>
      <c r="L58" s="54">
        <v>99.004999999999995</v>
      </c>
      <c r="M58" s="54">
        <v>1969.68</v>
      </c>
      <c r="O58" s="54">
        <v>1396.25</v>
      </c>
      <c r="P58" s="54">
        <v>1976.64</v>
      </c>
      <c r="R58" s="54">
        <v>0</v>
      </c>
      <c r="S58" s="54">
        <v>1983.36</v>
      </c>
      <c r="U58" s="54">
        <v>0</v>
      </c>
      <c r="V58" s="54">
        <v>1988.4</v>
      </c>
      <c r="X58" s="54">
        <v>0</v>
      </c>
      <c r="Y58" s="54">
        <v>1976.64</v>
      </c>
      <c r="AA58" s="54">
        <v>0</v>
      </c>
      <c r="AB58" s="54">
        <v>1983.36</v>
      </c>
      <c r="AD58" s="54">
        <v>0</v>
      </c>
      <c r="AE58" s="54">
        <v>1976.64</v>
      </c>
      <c r="AG58" s="54">
        <v>0</v>
      </c>
      <c r="AH58" s="54">
        <v>1983.36</v>
      </c>
      <c r="AJ58" s="54">
        <v>0</v>
      </c>
    </row>
    <row r="59" spans="1:36" x14ac:dyDescent="0.5">
      <c r="A59" s="54">
        <v>1996.4</v>
      </c>
      <c r="C59" s="54">
        <v>4.4633200000000004</v>
      </c>
      <c r="D59" s="54">
        <v>2002.96</v>
      </c>
      <c r="F59" s="54">
        <v>4.2604499999999996</v>
      </c>
      <c r="G59" s="54">
        <v>2006.56</v>
      </c>
      <c r="I59" s="54">
        <v>50007.199999999997</v>
      </c>
      <c r="J59" s="54">
        <v>2013.2</v>
      </c>
      <c r="L59" s="54">
        <v>92.107100000000003</v>
      </c>
      <c r="M59" s="54">
        <v>2015.92</v>
      </c>
      <c r="O59" s="54">
        <v>1376.58</v>
      </c>
      <c r="P59" s="54">
        <v>2022.88</v>
      </c>
      <c r="R59" s="54">
        <v>0</v>
      </c>
      <c r="S59" s="54">
        <v>2029.6</v>
      </c>
      <c r="U59" s="54">
        <v>0</v>
      </c>
      <c r="V59" s="54">
        <v>2034.64</v>
      </c>
      <c r="X59" s="54">
        <v>0</v>
      </c>
      <c r="Y59" s="54">
        <v>2022.88</v>
      </c>
      <c r="AA59" s="54">
        <v>0</v>
      </c>
      <c r="AB59" s="54">
        <v>2029.6</v>
      </c>
      <c r="AD59" s="54">
        <v>0</v>
      </c>
      <c r="AE59" s="54">
        <v>2022.88</v>
      </c>
      <c r="AG59" s="54">
        <v>0</v>
      </c>
      <c r="AH59" s="54">
        <v>2029.6</v>
      </c>
      <c r="AJ59" s="54">
        <v>0</v>
      </c>
    </row>
    <row r="60" spans="1:36" x14ac:dyDescent="0.5">
      <c r="A60" s="54">
        <v>2042.64</v>
      </c>
      <c r="C60" s="54">
        <v>2.8403</v>
      </c>
      <c r="D60" s="54">
        <v>2049.1999999999998</v>
      </c>
      <c r="F60" s="54">
        <v>3.4489299999999998</v>
      </c>
      <c r="G60" s="54">
        <v>2052.8000000000002</v>
      </c>
      <c r="I60" s="54">
        <v>49821.1</v>
      </c>
      <c r="J60" s="54">
        <v>2059.44</v>
      </c>
      <c r="L60" s="54">
        <v>95.150300000000001</v>
      </c>
      <c r="M60" s="54">
        <v>2062.16</v>
      </c>
      <c r="O60" s="54">
        <v>1331.35</v>
      </c>
      <c r="P60" s="54">
        <v>2069.12</v>
      </c>
      <c r="R60" s="54">
        <v>0</v>
      </c>
      <c r="S60" s="54">
        <v>2075.84</v>
      </c>
      <c r="U60" s="54">
        <v>0</v>
      </c>
      <c r="V60" s="54">
        <v>2080.88</v>
      </c>
      <c r="X60" s="54">
        <v>0</v>
      </c>
      <c r="Y60" s="54">
        <v>2069.12</v>
      </c>
      <c r="AA60" s="54">
        <v>0</v>
      </c>
      <c r="AB60" s="54">
        <v>2075.84</v>
      </c>
      <c r="AD60" s="54">
        <v>0</v>
      </c>
      <c r="AE60" s="54">
        <v>2069.12</v>
      </c>
      <c r="AG60" s="54">
        <v>0</v>
      </c>
      <c r="AH60" s="54">
        <v>2075.84</v>
      </c>
      <c r="AJ60" s="54">
        <v>0</v>
      </c>
    </row>
    <row r="61" spans="1:36" x14ac:dyDescent="0.5">
      <c r="A61" s="54">
        <v>2088.88</v>
      </c>
      <c r="C61" s="54">
        <v>3.4489399999999999</v>
      </c>
      <c r="D61" s="54">
        <v>2095.44</v>
      </c>
      <c r="F61" s="54">
        <v>3.2460499999999999</v>
      </c>
      <c r="G61" s="54">
        <v>2099.04</v>
      </c>
      <c r="I61" s="54">
        <v>48233.7</v>
      </c>
      <c r="J61" s="54">
        <v>2105.6799999999998</v>
      </c>
      <c r="L61" s="54">
        <v>95.961799999999997</v>
      </c>
      <c r="M61" s="54">
        <v>2108.4</v>
      </c>
      <c r="O61" s="54">
        <v>1297.92</v>
      </c>
      <c r="P61" s="54">
        <v>2115.36</v>
      </c>
      <c r="R61" s="54">
        <v>0.202878</v>
      </c>
      <c r="S61" s="54">
        <v>2122.08</v>
      </c>
      <c r="U61" s="54">
        <v>0.202878</v>
      </c>
      <c r="V61" s="54">
        <v>2127.12</v>
      </c>
      <c r="X61" s="54">
        <v>0</v>
      </c>
      <c r="Y61" s="54">
        <v>2115.36</v>
      </c>
      <c r="AA61" s="54">
        <v>3.21892E+17</v>
      </c>
      <c r="AB61" s="54">
        <v>2122.08</v>
      </c>
      <c r="AD61" s="54">
        <v>8.71132E+17</v>
      </c>
      <c r="AE61" s="54">
        <v>2115.36</v>
      </c>
      <c r="AG61" s="54">
        <v>9.83641E+16</v>
      </c>
      <c r="AH61" s="54">
        <v>2122.08</v>
      </c>
      <c r="AJ61" s="54">
        <v>2.66225E+17</v>
      </c>
    </row>
    <row r="62" spans="1:36" x14ac:dyDescent="0.5">
      <c r="A62" s="54">
        <v>2135.12</v>
      </c>
      <c r="C62" s="54">
        <v>4.2604499999999996</v>
      </c>
      <c r="D62" s="54">
        <v>2141.6799999999998</v>
      </c>
      <c r="F62" s="54">
        <v>2.6374200000000001</v>
      </c>
      <c r="G62" s="54">
        <v>2145.2800000000002</v>
      </c>
      <c r="I62" s="54">
        <v>48152.3</v>
      </c>
      <c r="J62" s="54">
        <v>2151.92</v>
      </c>
      <c r="L62" s="54">
        <v>93.324399999999997</v>
      </c>
      <c r="M62" s="54">
        <v>2154.64</v>
      </c>
      <c r="O62" s="54">
        <v>1293.98</v>
      </c>
      <c r="P62" s="54">
        <v>2161.6</v>
      </c>
      <c r="R62" s="54">
        <v>0</v>
      </c>
      <c r="S62" s="54">
        <v>2168.3200000000002</v>
      </c>
      <c r="U62" s="54">
        <v>0</v>
      </c>
      <c r="V62" s="54">
        <v>2173.36</v>
      </c>
      <c r="X62" s="54">
        <v>0</v>
      </c>
      <c r="Y62" s="54">
        <v>2161.6</v>
      </c>
      <c r="AA62" s="54">
        <v>0</v>
      </c>
      <c r="AB62" s="54">
        <v>2168.3200000000002</v>
      </c>
      <c r="AD62" s="54">
        <v>0</v>
      </c>
      <c r="AE62" s="54">
        <v>2161.6</v>
      </c>
      <c r="AG62" s="54">
        <v>0</v>
      </c>
      <c r="AH62" s="54">
        <v>2168.3200000000002</v>
      </c>
      <c r="AJ62" s="54">
        <v>0</v>
      </c>
    </row>
    <row r="63" spans="1:36" x14ac:dyDescent="0.5">
      <c r="A63" s="54">
        <v>2181.36</v>
      </c>
      <c r="C63" s="54">
        <v>5.2748400000000002</v>
      </c>
      <c r="D63" s="54">
        <v>2187.92</v>
      </c>
      <c r="F63" s="54">
        <v>3.04318</v>
      </c>
      <c r="G63" s="54">
        <v>2191.52</v>
      </c>
      <c r="I63" s="54">
        <v>49758.400000000001</v>
      </c>
      <c r="J63" s="54">
        <v>2198.16</v>
      </c>
      <c r="L63" s="54">
        <v>94.541700000000006</v>
      </c>
      <c r="M63" s="54">
        <v>2200.88</v>
      </c>
      <c r="O63" s="54">
        <v>1272.3399999999999</v>
      </c>
      <c r="P63" s="54">
        <v>2207.84</v>
      </c>
      <c r="R63" s="54">
        <v>0.202878</v>
      </c>
      <c r="S63" s="54">
        <v>2214.56</v>
      </c>
      <c r="U63" s="54">
        <v>0</v>
      </c>
      <c r="V63" s="54">
        <v>2219.6</v>
      </c>
      <c r="X63" s="54">
        <v>0</v>
      </c>
      <c r="Y63" s="54">
        <v>2207.84</v>
      </c>
      <c r="AA63" s="54">
        <v>3.21892E+17</v>
      </c>
      <c r="AB63" s="54">
        <v>2214.56</v>
      </c>
      <c r="AD63" s="54">
        <v>0</v>
      </c>
      <c r="AE63" s="54">
        <v>2207.84</v>
      </c>
      <c r="AG63" s="54">
        <v>9.83641E+16</v>
      </c>
      <c r="AH63" s="54">
        <v>2214.56</v>
      </c>
      <c r="AJ63" s="54">
        <v>0</v>
      </c>
    </row>
    <row r="64" spans="1:36" x14ac:dyDescent="0.5">
      <c r="A64" s="54">
        <v>2227.6</v>
      </c>
      <c r="C64" s="54">
        <v>2.8403</v>
      </c>
      <c r="D64" s="54">
        <v>2234.16</v>
      </c>
      <c r="F64" s="54">
        <v>4.4633200000000004</v>
      </c>
      <c r="G64" s="54">
        <v>2237.7600000000002</v>
      </c>
      <c r="I64" s="54">
        <v>52710.1</v>
      </c>
      <c r="J64" s="54">
        <v>2244.4</v>
      </c>
      <c r="L64" s="54">
        <v>86.8322</v>
      </c>
      <c r="M64" s="54">
        <v>2247.12</v>
      </c>
      <c r="O64" s="54">
        <v>1365.76</v>
      </c>
      <c r="P64" s="54">
        <v>2254.08</v>
      </c>
      <c r="R64" s="54">
        <v>0.202878</v>
      </c>
      <c r="S64" s="54">
        <v>2260.8000000000002</v>
      </c>
      <c r="U64" s="54">
        <v>0</v>
      </c>
      <c r="V64" s="54">
        <v>2265.84</v>
      </c>
      <c r="X64" s="54">
        <v>0</v>
      </c>
      <c r="Y64" s="54">
        <v>2254.08</v>
      </c>
      <c r="AA64" s="54">
        <v>3.21892E+17</v>
      </c>
      <c r="AB64" s="54">
        <v>2260.8000000000002</v>
      </c>
      <c r="AD64" s="54">
        <v>0</v>
      </c>
      <c r="AE64" s="54">
        <v>2254.08</v>
      </c>
      <c r="AG64" s="54">
        <v>9.83641E+16</v>
      </c>
      <c r="AH64" s="54">
        <v>2260.8000000000002</v>
      </c>
      <c r="AJ64" s="54">
        <v>0</v>
      </c>
    </row>
    <row r="66" spans="1:4" x14ac:dyDescent="0.5">
      <c r="A66" s="51" t="s">
        <v>59</v>
      </c>
    </row>
    <row r="68" spans="1:4" x14ac:dyDescent="0.5">
      <c r="A68" s="51" t="s">
        <v>60</v>
      </c>
    </row>
    <row r="70" spans="1:4" x14ac:dyDescent="0.5">
      <c r="A70" s="51" t="s">
        <v>61</v>
      </c>
      <c r="B70" s="51" t="s">
        <v>129</v>
      </c>
    </row>
    <row r="71" spans="1:4" x14ac:dyDescent="0.5">
      <c r="A71" s="51" t="s">
        <v>62</v>
      </c>
      <c r="C71" s="51" t="s">
        <v>63</v>
      </c>
    </row>
    <row r="72" spans="1:4" x14ac:dyDescent="0.5">
      <c r="A72" s="51" t="s">
        <v>64</v>
      </c>
    </row>
    <row r="73" spans="1:4" x14ac:dyDescent="0.5">
      <c r="A73" s="51" t="s">
        <v>65</v>
      </c>
      <c r="D73" s="51">
        <v>-30180</v>
      </c>
    </row>
    <row r="74" spans="1:4" x14ac:dyDescent="0.5">
      <c r="A74" s="51" t="s">
        <v>66</v>
      </c>
      <c r="D74" s="51">
        <v>-13965</v>
      </c>
    </row>
    <row r="75" spans="1:4" x14ac:dyDescent="0.5">
      <c r="A75" s="51" t="s">
        <v>67</v>
      </c>
      <c r="D75" s="51">
        <v>1896</v>
      </c>
    </row>
    <row r="76" spans="1:4" x14ac:dyDescent="0.5">
      <c r="A76" s="51" t="s">
        <v>68</v>
      </c>
    </row>
    <row r="77" spans="1:4" x14ac:dyDescent="0.5">
      <c r="A77" s="51" t="s">
        <v>65</v>
      </c>
      <c r="D77" s="51">
        <v>1320</v>
      </c>
    </row>
    <row r="78" spans="1:4" x14ac:dyDescent="0.5">
      <c r="A78" s="51" t="s">
        <v>66</v>
      </c>
      <c r="D78" s="51">
        <v>-265</v>
      </c>
    </row>
    <row r="79" spans="1:4" x14ac:dyDescent="0.5">
      <c r="A79" s="51" t="s">
        <v>69</v>
      </c>
    </row>
    <row r="80" spans="1:4" x14ac:dyDescent="0.5">
      <c r="A80" s="51" t="s">
        <v>65</v>
      </c>
      <c r="D80" s="51">
        <v>1320</v>
      </c>
    </row>
    <row r="81" spans="1:4" x14ac:dyDescent="0.5">
      <c r="A81" s="51" t="s">
        <v>66</v>
      </c>
      <c r="D81" s="51">
        <v>-265</v>
      </c>
    </row>
    <row r="83" spans="1:4" x14ac:dyDescent="0.5">
      <c r="A83" s="51" t="s">
        <v>70</v>
      </c>
    </row>
    <row r="85" spans="1:4" x14ac:dyDescent="0.5">
      <c r="A85" s="51" t="s">
        <v>71</v>
      </c>
      <c r="C85" s="51" t="s">
        <v>43</v>
      </c>
    </row>
    <row r="86" spans="1:4" x14ac:dyDescent="0.5">
      <c r="A86" s="51" t="s">
        <v>72</v>
      </c>
      <c r="C86" s="52">
        <v>42992</v>
      </c>
    </row>
    <row r="87" spans="1:4" x14ac:dyDescent="0.5">
      <c r="A87" s="51" t="s">
        <v>73</v>
      </c>
      <c r="C87" s="53">
        <v>0.43333333333333335</v>
      </c>
    </row>
    <row r="91" spans="1:4" x14ac:dyDescent="0.5">
      <c r="A91" s="51" t="s">
        <v>74</v>
      </c>
    </row>
    <row r="93" spans="1:4" x14ac:dyDescent="0.5">
      <c r="A93" s="51" t="s">
        <v>61</v>
      </c>
    </row>
    <row r="94" spans="1:4" x14ac:dyDescent="0.5">
      <c r="A94" s="51" t="s">
        <v>75</v>
      </c>
    </row>
    <row r="95" spans="1:4" x14ac:dyDescent="0.5">
      <c r="A95" s="51" t="s">
        <v>76</v>
      </c>
    </row>
    <row r="96" spans="1:4" x14ac:dyDescent="0.5">
      <c r="A96" s="51" t="s">
        <v>77</v>
      </c>
    </row>
    <row r="97" spans="1:1" x14ac:dyDescent="0.5">
      <c r="A97" s="51" t="s">
        <v>78</v>
      </c>
    </row>
    <row r="98" spans="1:1" x14ac:dyDescent="0.5">
      <c r="A98" s="51" t="s">
        <v>79</v>
      </c>
    </row>
    <row r="99" spans="1:1" x14ac:dyDescent="0.5">
      <c r="A99" s="51" t="s">
        <v>80</v>
      </c>
    </row>
    <row r="101" spans="1:1" x14ac:dyDescent="0.5">
      <c r="A101" s="51" t="s">
        <v>81</v>
      </c>
    </row>
    <row r="103" spans="1:1" x14ac:dyDescent="0.5">
      <c r="A103" s="51" t="s">
        <v>61</v>
      </c>
    </row>
    <row r="104" spans="1:1" x14ac:dyDescent="0.5">
      <c r="A104" s="51" t="s">
        <v>82</v>
      </c>
    </row>
    <row r="105" spans="1:1" x14ac:dyDescent="0.5">
      <c r="A105" s="51" t="s">
        <v>83</v>
      </c>
    </row>
    <row r="106" spans="1:1" x14ac:dyDescent="0.5">
      <c r="A106" s="51" t="s">
        <v>84</v>
      </c>
    </row>
    <row r="107" spans="1:1" x14ac:dyDescent="0.5">
      <c r="A107" s="51" t="s">
        <v>85</v>
      </c>
    </row>
    <row r="108" spans="1:1" x14ac:dyDescent="0.5">
      <c r="A108" s="51" t="s">
        <v>86</v>
      </c>
    </row>
    <row r="109" spans="1:1" x14ac:dyDescent="0.5">
      <c r="A109" s="51" t="s">
        <v>87</v>
      </c>
    </row>
    <row r="110" spans="1:1" x14ac:dyDescent="0.5">
      <c r="A110" s="51" t="s">
        <v>88</v>
      </c>
    </row>
    <row r="111" spans="1:1" x14ac:dyDescent="0.5">
      <c r="A111" s="51" t="s">
        <v>89</v>
      </c>
    </row>
    <row r="112" spans="1:1" x14ac:dyDescent="0.5">
      <c r="A112" s="51" t="s">
        <v>8</v>
      </c>
    </row>
    <row r="113" spans="1:1" x14ac:dyDescent="0.5">
      <c r="A113" s="51" t="s">
        <v>90</v>
      </c>
    </row>
    <row r="114" spans="1:1" x14ac:dyDescent="0.5">
      <c r="A114" s="51" t="s">
        <v>91</v>
      </c>
    </row>
    <row r="115" spans="1:1" x14ac:dyDescent="0.5">
      <c r="A115" s="51" t="s">
        <v>92</v>
      </c>
    </row>
    <row r="116" spans="1:1" x14ac:dyDescent="0.5">
      <c r="A116" s="51" t="s">
        <v>93</v>
      </c>
    </row>
    <row r="117" spans="1:1" x14ac:dyDescent="0.5">
      <c r="A117" s="51" t="s">
        <v>94</v>
      </c>
    </row>
    <row r="118" spans="1:1" x14ac:dyDescent="0.5">
      <c r="A118" s="51" t="s">
        <v>95</v>
      </c>
    </row>
    <row r="119" spans="1:1" x14ac:dyDescent="0.5">
      <c r="A119" s="51" t="s">
        <v>96</v>
      </c>
    </row>
    <row r="120" spans="1:1" x14ac:dyDescent="0.5">
      <c r="A120" s="51" t="s">
        <v>97</v>
      </c>
    </row>
    <row r="121" spans="1:1" x14ac:dyDescent="0.5">
      <c r="A121" s="51" t="s">
        <v>98</v>
      </c>
    </row>
    <row r="122" spans="1:1" x14ac:dyDescent="0.5">
      <c r="A122" s="51" t="s">
        <v>99</v>
      </c>
    </row>
    <row r="124" spans="1:1" x14ac:dyDescent="0.5">
      <c r="A124" s="51" t="s">
        <v>100</v>
      </c>
    </row>
    <row r="126" spans="1:1" x14ac:dyDescent="0.5">
      <c r="A126" s="51" t="s">
        <v>61</v>
      </c>
    </row>
    <row r="127" spans="1:1" x14ac:dyDescent="0.5">
      <c r="A127" s="51" t="s">
        <v>101</v>
      </c>
    </row>
    <row r="128" spans="1:1" x14ac:dyDescent="0.5">
      <c r="A128" s="51" t="s">
        <v>102</v>
      </c>
    </row>
    <row r="129" spans="1:1" x14ac:dyDescent="0.5">
      <c r="A129" s="51" t="s">
        <v>103</v>
      </c>
    </row>
    <row r="130" spans="1:1" x14ac:dyDescent="0.5">
      <c r="A130" s="51" t="s">
        <v>104</v>
      </c>
    </row>
    <row r="131" spans="1:1" x14ac:dyDescent="0.5">
      <c r="A131" s="51" t="s">
        <v>105</v>
      </c>
    </row>
    <row r="132" spans="1:1" x14ac:dyDescent="0.5">
      <c r="A132" s="51" t="s">
        <v>106</v>
      </c>
    </row>
    <row r="133" spans="1:1" x14ac:dyDescent="0.5">
      <c r="A133" s="51" t="s">
        <v>107</v>
      </c>
    </row>
    <row r="135" spans="1:1" x14ac:dyDescent="0.5">
      <c r="A135" s="51" t="s">
        <v>108</v>
      </c>
    </row>
    <row r="137" spans="1:1" x14ac:dyDescent="0.5">
      <c r="A137" s="51" t="s">
        <v>61</v>
      </c>
    </row>
    <row r="138" spans="1:1" x14ac:dyDescent="0.5">
      <c r="A138" s="51" t="s">
        <v>109</v>
      </c>
    </row>
    <row r="139" spans="1:1" x14ac:dyDescent="0.5">
      <c r="A139" s="51" t="s">
        <v>110</v>
      </c>
    </row>
    <row r="140" spans="1:1" x14ac:dyDescent="0.5">
      <c r="A140" s="51" t="s">
        <v>111</v>
      </c>
    </row>
    <row r="141" spans="1:1" x14ac:dyDescent="0.5">
      <c r="A141" s="51" t="s">
        <v>112</v>
      </c>
    </row>
    <row r="142" spans="1:1" x14ac:dyDescent="0.5">
      <c r="A142" s="51" t="s">
        <v>113</v>
      </c>
    </row>
    <row r="144" spans="1:1" x14ac:dyDescent="0.5">
      <c r="A144" s="51" t="s">
        <v>114</v>
      </c>
    </row>
    <row r="146" spans="1:3" x14ac:dyDescent="0.5">
      <c r="A146" s="51" t="s">
        <v>115</v>
      </c>
      <c r="B146" s="51" t="s">
        <v>129</v>
      </c>
    </row>
    <row r="147" spans="1:3" x14ac:dyDescent="0.5">
      <c r="A147" s="51" t="s">
        <v>116</v>
      </c>
    </row>
    <row r="148" spans="1:3" x14ac:dyDescent="0.5">
      <c r="A148" s="51" t="s">
        <v>117</v>
      </c>
      <c r="B148" s="54">
        <v>0</v>
      </c>
    </row>
    <row r="149" spans="1:3" x14ac:dyDescent="0.5">
      <c r="A149" s="51" t="s">
        <v>118</v>
      </c>
      <c r="B149" s="54">
        <v>1000</v>
      </c>
    </row>
    <row r="150" spans="1:3" x14ac:dyDescent="0.5">
      <c r="A150" s="51" t="s">
        <v>119</v>
      </c>
      <c r="B150" s="51" t="s">
        <v>56</v>
      </c>
    </row>
    <row r="151" spans="1:3" x14ac:dyDescent="0.5">
      <c r="A151" s="51" t="s">
        <v>120</v>
      </c>
      <c r="B151" s="54">
        <v>26.48</v>
      </c>
    </row>
    <row r="152" spans="1:3" x14ac:dyDescent="0.5">
      <c r="A152" s="51" t="s">
        <v>121</v>
      </c>
      <c r="C152" s="51" t="s">
        <v>45</v>
      </c>
    </row>
    <row r="153" spans="1:3" x14ac:dyDescent="0.5">
      <c r="A153" s="51" t="s">
        <v>122</v>
      </c>
    </row>
    <row r="154" spans="1:3" x14ac:dyDescent="0.5">
      <c r="A154" s="51" t="s">
        <v>123</v>
      </c>
    </row>
    <row r="155" spans="1:3" x14ac:dyDescent="0.5">
      <c r="A155" s="51" t="s">
        <v>124</v>
      </c>
    </row>
    <row r="156" spans="1:3" x14ac:dyDescent="0.5">
      <c r="A156" s="51" t="s">
        <v>125</v>
      </c>
    </row>
    <row r="157" spans="1:3" x14ac:dyDescent="0.5">
      <c r="A157" s="51" t="s">
        <v>126</v>
      </c>
    </row>
    <row r="158" spans="1:3" x14ac:dyDescent="0.5">
      <c r="A158" s="51" t="s">
        <v>121</v>
      </c>
      <c r="C158" s="51" t="s">
        <v>46</v>
      </c>
    </row>
    <row r="159" spans="1:3" x14ac:dyDescent="0.5">
      <c r="A159" s="51" t="s">
        <v>122</v>
      </c>
    </row>
    <row r="160" spans="1:3" x14ac:dyDescent="0.5">
      <c r="A160" s="51" t="s">
        <v>123</v>
      </c>
    </row>
    <row r="161" spans="1:3" x14ac:dyDescent="0.5">
      <c r="A161" s="51" t="s">
        <v>124</v>
      </c>
    </row>
    <row r="162" spans="1:3" x14ac:dyDescent="0.5">
      <c r="A162" s="51" t="s">
        <v>125</v>
      </c>
    </row>
    <row r="163" spans="1:3" x14ac:dyDescent="0.5">
      <c r="A163" s="51" t="s">
        <v>126</v>
      </c>
    </row>
    <row r="164" spans="1:3" x14ac:dyDescent="0.5">
      <c r="A164" s="51" t="s">
        <v>121</v>
      </c>
      <c r="C164" s="51" t="s">
        <v>47</v>
      </c>
    </row>
    <row r="165" spans="1:3" x14ac:dyDescent="0.5">
      <c r="A165" s="51" t="s">
        <v>122</v>
      </c>
    </row>
    <row r="166" spans="1:3" x14ac:dyDescent="0.5">
      <c r="A166" s="51" t="s">
        <v>123</v>
      </c>
    </row>
    <row r="167" spans="1:3" x14ac:dyDescent="0.5">
      <c r="A167" s="51" t="s">
        <v>124</v>
      </c>
    </row>
    <row r="168" spans="1:3" x14ac:dyDescent="0.5">
      <c r="A168" s="51" t="s">
        <v>125</v>
      </c>
    </row>
    <row r="169" spans="1:3" x14ac:dyDescent="0.5">
      <c r="A169" s="51" t="s">
        <v>126</v>
      </c>
    </row>
    <row r="170" spans="1:3" x14ac:dyDescent="0.5">
      <c r="A170" s="51" t="s">
        <v>121</v>
      </c>
      <c r="C170" s="51" t="s">
        <v>48</v>
      </c>
    </row>
    <row r="171" spans="1:3" x14ac:dyDescent="0.5">
      <c r="A171" s="51" t="s">
        <v>122</v>
      </c>
    </row>
    <row r="172" spans="1:3" x14ac:dyDescent="0.5">
      <c r="A172" s="51" t="s">
        <v>123</v>
      </c>
    </row>
    <row r="173" spans="1:3" x14ac:dyDescent="0.5">
      <c r="A173" s="51" t="s">
        <v>124</v>
      </c>
    </row>
    <row r="174" spans="1:3" x14ac:dyDescent="0.5">
      <c r="A174" s="51" t="s">
        <v>125</v>
      </c>
    </row>
    <row r="175" spans="1:3" x14ac:dyDescent="0.5">
      <c r="A175" s="51" t="s">
        <v>126</v>
      </c>
    </row>
    <row r="176" spans="1:3" x14ac:dyDescent="0.5">
      <c r="A176" s="51" t="s">
        <v>121</v>
      </c>
      <c r="C176" s="51" t="s">
        <v>49</v>
      </c>
    </row>
    <row r="177" spans="1:3" x14ac:dyDescent="0.5">
      <c r="A177" s="51" t="s">
        <v>122</v>
      </c>
    </row>
    <row r="178" spans="1:3" x14ac:dyDescent="0.5">
      <c r="A178" s="51" t="s">
        <v>123</v>
      </c>
    </row>
    <row r="179" spans="1:3" x14ac:dyDescent="0.5">
      <c r="A179" s="51" t="s">
        <v>124</v>
      </c>
    </row>
    <row r="180" spans="1:3" x14ac:dyDescent="0.5">
      <c r="A180" s="51" t="s">
        <v>125</v>
      </c>
    </row>
    <row r="181" spans="1:3" x14ac:dyDescent="0.5">
      <c r="A181" s="51" t="s">
        <v>126</v>
      </c>
    </row>
    <row r="182" spans="1:3" x14ac:dyDescent="0.5">
      <c r="A182" s="51" t="s">
        <v>121</v>
      </c>
      <c r="C182" s="51" t="s">
        <v>50</v>
      </c>
    </row>
    <row r="183" spans="1:3" x14ac:dyDescent="0.5">
      <c r="A183" s="51" t="s">
        <v>122</v>
      </c>
    </row>
    <row r="184" spans="1:3" x14ac:dyDescent="0.5">
      <c r="A184" s="51" t="s">
        <v>123</v>
      </c>
    </row>
    <row r="185" spans="1:3" x14ac:dyDescent="0.5">
      <c r="A185" s="51" t="s">
        <v>124</v>
      </c>
    </row>
    <row r="186" spans="1:3" x14ac:dyDescent="0.5">
      <c r="A186" s="51" t="s">
        <v>125</v>
      </c>
    </row>
    <row r="187" spans="1:3" x14ac:dyDescent="0.5">
      <c r="A187" s="51" t="s">
        <v>126</v>
      </c>
    </row>
    <row r="188" spans="1:3" x14ac:dyDescent="0.5">
      <c r="A188" s="51" t="s">
        <v>121</v>
      </c>
      <c r="C188" s="51" t="s">
        <v>51</v>
      </c>
    </row>
    <row r="189" spans="1:3" x14ac:dyDescent="0.5">
      <c r="A189" s="51" t="s">
        <v>122</v>
      </c>
    </row>
    <row r="190" spans="1:3" x14ac:dyDescent="0.5">
      <c r="A190" s="51" t="s">
        <v>123</v>
      </c>
    </row>
    <row r="191" spans="1:3" x14ac:dyDescent="0.5">
      <c r="A191" s="51" t="s">
        <v>124</v>
      </c>
    </row>
    <row r="192" spans="1:3" x14ac:dyDescent="0.5">
      <c r="A192" s="51" t="s">
        <v>125</v>
      </c>
    </row>
    <row r="193" spans="1:3" x14ac:dyDescent="0.5">
      <c r="A193" s="51" t="s">
        <v>126</v>
      </c>
    </row>
    <row r="194" spans="1:3" x14ac:dyDescent="0.5">
      <c r="A194" s="51" t="s">
        <v>121</v>
      </c>
      <c r="C194" s="51" t="s">
        <v>52</v>
      </c>
    </row>
    <row r="195" spans="1:3" x14ac:dyDescent="0.5">
      <c r="A195" s="51" t="s">
        <v>122</v>
      </c>
    </row>
    <row r="196" spans="1:3" x14ac:dyDescent="0.5">
      <c r="A196" s="51" t="s">
        <v>123</v>
      </c>
    </row>
    <row r="197" spans="1:3" x14ac:dyDescent="0.5">
      <c r="A197" s="51" t="s">
        <v>124</v>
      </c>
    </row>
    <row r="198" spans="1:3" x14ac:dyDescent="0.5">
      <c r="A198" s="51" t="s">
        <v>125</v>
      </c>
    </row>
    <row r="199" spans="1:3" x14ac:dyDescent="0.5">
      <c r="A199" s="51" t="s">
        <v>126</v>
      </c>
    </row>
    <row r="200" spans="1:3" x14ac:dyDescent="0.5">
      <c r="A200" s="51" t="s">
        <v>121</v>
      </c>
      <c r="C200" s="51" t="s">
        <v>53</v>
      </c>
    </row>
    <row r="201" spans="1:3" x14ac:dyDescent="0.5">
      <c r="A201" s="51" t="s">
        <v>122</v>
      </c>
      <c r="B201" s="51" t="s">
        <v>127</v>
      </c>
    </row>
    <row r="202" spans="1:3" x14ac:dyDescent="0.5">
      <c r="A202" s="51" t="s">
        <v>123</v>
      </c>
      <c r="B202" s="54">
        <v>2.5590000000000003E+21</v>
      </c>
    </row>
    <row r="203" spans="1:3" x14ac:dyDescent="0.5">
      <c r="A203" s="51" t="s">
        <v>124</v>
      </c>
      <c r="B203" s="54" t="s">
        <v>128</v>
      </c>
    </row>
    <row r="204" spans="1:3" x14ac:dyDescent="0.5">
      <c r="A204" s="51" t="s">
        <v>125</v>
      </c>
    </row>
    <row r="205" spans="1:3" x14ac:dyDescent="0.5">
      <c r="A205" s="51" t="s">
        <v>126</v>
      </c>
      <c r="B205" s="51" t="s">
        <v>49</v>
      </c>
    </row>
    <row r="206" spans="1:3" x14ac:dyDescent="0.5">
      <c r="A206" s="51" t="s">
        <v>121</v>
      </c>
      <c r="C206" s="51" t="s">
        <v>54</v>
      </c>
    </row>
    <row r="207" spans="1:3" x14ac:dyDescent="0.5">
      <c r="A207" s="51" t="s">
        <v>122</v>
      </c>
      <c r="B207" s="51" t="s">
        <v>127</v>
      </c>
    </row>
    <row r="208" spans="1:3" x14ac:dyDescent="0.5">
      <c r="A208" s="51" t="s">
        <v>123</v>
      </c>
      <c r="B208" s="54">
        <v>6.9260000000000005E+21</v>
      </c>
    </row>
    <row r="209" spans="1:3" x14ac:dyDescent="0.5">
      <c r="A209" s="51" t="s">
        <v>124</v>
      </c>
      <c r="B209" s="54" t="s">
        <v>128</v>
      </c>
    </row>
    <row r="210" spans="1:3" x14ac:dyDescent="0.5">
      <c r="A210" s="51" t="s">
        <v>125</v>
      </c>
    </row>
    <row r="211" spans="1:3" x14ac:dyDescent="0.5">
      <c r="A211" s="51" t="s">
        <v>126</v>
      </c>
    </row>
    <row r="212" spans="1:3" x14ac:dyDescent="0.5">
      <c r="A212" s="51" t="s">
        <v>121</v>
      </c>
      <c r="C212" s="51" t="s">
        <v>53</v>
      </c>
    </row>
    <row r="213" spans="1:3" x14ac:dyDescent="0.5">
      <c r="A213" s="51" t="s">
        <v>122</v>
      </c>
      <c r="B213" s="51" t="s">
        <v>127</v>
      </c>
    </row>
    <row r="214" spans="1:3" x14ac:dyDescent="0.5">
      <c r="A214" s="51" t="s">
        <v>123</v>
      </c>
      <c r="B214" s="54">
        <v>2.5590000000000003E+21</v>
      </c>
    </row>
    <row r="215" spans="1:3" x14ac:dyDescent="0.5">
      <c r="A215" s="51" t="s">
        <v>124</v>
      </c>
      <c r="B215" s="54" t="s">
        <v>128</v>
      </c>
    </row>
    <row r="216" spans="1:3" x14ac:dyDescent="0.5">
      <c r="A216" s="51" t="s">
        <v>125</v>
      </c>
    </row>
    <row r="217" spans="1:3" x14ac:dyDescent="0.5">
      <c r="A217" s="51" t="s">
        <v>126</v>
      </c>
    </row>
    <row r="218" spans="1:3" x14ac:dyDescent="0.5">
      <c r="A218" s="51" t="s">
        <v>121</v>
      </c>
      <c r="C218" s="51" t="s">
        <v>54</v>
      </c>
    </row>
    <row r="219" spans="1:3" x14ac:dyDescent="0.5">
      <c r="A219" s="51" t="s">
        <v>122</v>
      </c>
      <c r="B219" s="51" t="s">
        <v>127</v>
      </c>
    </row>
    <row r="220" spans="1:3" x14ac:dyDescent="0.5">
      <c r="A220" s="51" t="s">
        <v>123</v>
      </c>
      <c r="B220" s="54">
        <v>6.9260000000000005E+21</v>
      </c>
    </row>
    <row r="221" spans="1:3" x14ac:dyDescent="0.5">
      <c r="A221" s="51" t="s">
        <v>124</v>
      </c>
      <c r="B221" s="54" t="s">
        <v>128</v>
      </c>
    </row>
    <row r="222" spans="1:3" x14ac:dyDescent="0.5">
      <c r="A222" s="51" t="s">
        <v>125</v>
      </c>
    </row>
    <row r="223" spans="1:3" x14ac:dyDescent="0.5">
      <c r="A223" s="51" t="s">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sheetPr>
  <dimension ref="A1:AP223"/>
  <sheetViews>
    <sheetView workbookViewId="0">
      <selection activeCell="Y14" sqref="Y14"/>
    </sheetView>
  </sheetViews>
  <sheetFormatPr defaultRowHeight="18" x14ac:dyDescent="0.5"/>
  <cols>
    <col min="1" max="16384" width="8.88671875" style="51"/>
  </cols>
  <sheetData>
    <row r="1" spans="1:36" x14ac:dyDescent="0.5">
      <c r="A1" s="51" t="s">
        <v>33</v>
      </c>
    </row>
    <row r="3" spans="1:36" x14ac:dyDescent="0.5">
      <c r="A3" s="51" t="s">
        <v>34</v>
      </c>
      <c r="B3" s="51" t="s">
        <v>35</v>
      </c>
    </row>
    <row r="4" spans="1:36" x14ac:dyDescent="0.5">
      <c r="A4" s="51" t="s">
        <v>36</v>
      </c>
      <c r="C4" s="51" t="s">
        <v>37</v>
      </c>
    </row>
    <row r="5" spans="1:36" x14ac:dyDescent="0.5">
      <c r="A5" s="51" t="s">
        <v>38</v>
      </c>
    </row>
    <row r="6" spans="1:36" x14ac:dyDescent="0.5">
      <c r="A6" s="51" t="s">
        <v>39</v>
      </c>
    </row>
    <row r="7" spans="1:36" x14ac:dyDescent="0.5">
      <c r="A7" s="51" t="s">
        <v>40</v>
      </c>
      <c r="C7" s="52">
        <v>42991</v>
      </c>
    </row>
    <row r="8" spans="1:36" x14ac:dyDescent="0.5">
      <c r="A8" s="51" t="s">
        <v>41</v>
      </c>
      <c r="C8" s="53">
        <v>0.70694444444444438</v>
      </c>
    </row>
    <row r="9" spans="1:36" x14ac:dyDescent="0.5">
      <c r="A9" s="51" t="s">
        <v>42</v>
      </c>
      <c r="B9" s="51" t="s">
        <v>43</v>
      </c>
    </row>
    <row r="11" spans="1:36" x14ac:dyDescent="0.5">
      <c r="A11" s="51" t="s">
        <v>44</v>
      </c>
    </row>
    <row r="13" spans="1:36" x14ac:dyDescent="0.5">
      <c r="A13" s="51" t="s">
        <v>35</v>
      </c>
    </row>
    <row r="14" spans="1:36" x14ac:dyDescent="0.5">
      <c r="A14" s="51" t="s">
        <v>147</v>
      </c>
      <c r="D14" s="51" t="s">
        <v>148</v>
      </c>
      <c r="G14" s="51" t="s">
        <v>149</v>
      </c>
      <c r="J14" s="51" t="s">
        <v>150</v>
      </c>
      <c r="M14" s="51" t="s">
        <v>151</v>
      </c>
      <c r="P14" s="51" t="s">
        <v>152</v>
      </c>
      <c r="S14" s="51" t="s">
        <v>153</v>
      </c>
      <c r="V14" s="51" t="s">
        <v>154</v>
      </c>
      <c r="Y14" s="51" t="s">
        <v>196</v>
      </c>
      <c r="AB14" s="51" t="s">
        <v>190</v>
      </c>
      <c r="AE14" s="51" t="s">
        <v>199</v>
      </c>
      <c r="AH14" s="51" t="s">
        <v>191</v>
      </c>
    </row>
    <row r="15" spans="1:36" x14ac:dyDescent="0.5">
      <c r="A15" s="51" t="s">
        <v>55</v>
      </c>
      <c r="B15" s="51" t="s">
        <v>56</v>
      </c>
      <c r="C15" s="51" t="s">
        <v>57</v>
      </c>
      <c r="D15" s="51" t="s">
        <v>55</v>
      </c>
      <c r="E15" s="51" t="s">
        <v>56</v>
      </c>
      <c r="F15" s="51" t="s">
        <v>57</v>
      </c>
      <c r="G15" s="51" t="s">
        <v>55</v>
      </c>
      <c r="H15" s="51" t="s">
        <v>56</v>
      </c>
      <c r="I15" s="51" t="s">
        <v>57</v>
      </c>
      <c r="J15" s="51" t="s">
        <v>55</v>
      </c>
      <c r="K15" s="51" t="s">
        <v>56</v>
      </c>
      <c r="L15" s="51" t="s">
        <v>57</v>
      </c>
      <c r="M15" s="51" t="s">
        <v>55</v>
      </c>
      <c r="N15" s="51" t="s">
        <v>56</v>
      </c>
      <c r="O15" s="51" t="s">
        <v>57</v>
      </c>
      <c r="P15" s="51" t="s">
        <v>55</v>
      </c>
      <c r="Q15" s="51" t="s">
        <v>56</v>
      </c>
      <c r="R15" s="51" t="s">
        <v>57</v>
      </c>
      <c r="S15" s="51" t="s">
        <v>55</v>
      </c>
      <c r="T15" s="51" t="s">
        <v>56</v>
      </c>
      <c r="U15" s="51" t="s">
        <v>57</v>
      </c>
      <c r="V15" s="51" t="s">
        <v>55</v>
      </c>
      <c r="W15" s="51" t="s">
        <v>56</v>
      </c>
      <c r="X15" s="51" t="s">
        <v>57</v>
      </c>
      <c r="Y15" s="51" t="s">
        <v>55</v>
      </c>
      <c r="Z15" s="51" t="s">
        <v>56</v>
      </c>
      <c r="AA15" s="51" t="s">
        <v>57</v>
      </c>
      <c r="AB15" s="51" t="s">
        <v>55</v>
      </c>
      <c r="AC15" s="51" t="s">
        <v>56</v>
      </c>
      <c r="AD15" s="51" t="s">
        <v>57</v>
      </c>
      <c r="AE15" s="51" t="s">
        <v>55</v>
      </c>
      <c r="AF15" s="51" t="s">
        <v>56</v>
      </c>
      <c r="AG15" s="51" t="s">
        <v>57</v>
      </c>
      <c r="AH15" s="51" t="s">
        <v>55</v>
      </c>
      <c r="AI15" s="51" t="s">
        <v>56</v>
      </c>
      <c r="AJ15" s="51" t="s">
        <v>57</v>
      </c>
    </row>
    <row r="16" spans="1:36" x14ac:dyDescent="0.5">
      <c r="A16" s="54">
        <v>8.08</v>
      </c>
      <c r="C16" s="54">
        <v>2.8403</v>
      </c>
      <c r="D16" s="54">
        <v>14.64</v>
      </c>
      <c r="F16" s="54">
        <v>0</v>
      </c>
      <c r="G16" s="54">
        <v>18.239999999999998</v>
      </c>
      <c r="I16" s="54">
        <v>2.0450499999999998</v>
      </c>
      <c r="J16" s="54">
        <v>24.88</v>
      </c>
      <c r="L16" s="54">
        <v>0</v>
      </c>
      <c r="M16" s="54">
        <v>27.6</v>
      </c>
      <c r="O16" s="54">
        <v>0</v>
      </c>
      <c r="P16" s="54">
        <v>34.56</v>
      </c>
      <c r="R16" s="54">
        <v>0</v>
      </c>
      <c r="S16" s="54">
        <v>41.28</v>
      </c>
      <c r="U16" s="54">
        <v>0</v>
      </c>
      <c r="V16" s="54">
        <v>46.32</v>
      </c>
      <c r="X16" s="54">
        <v>0</v>
      </c>
      <c r="Y16" s="54">
        <v>34.56</v>
      </c>
      <c r="AA16" s="54">
        <v>0</v>
      </c>
      <c r="AB16" s="54">
        <v>41.28</v>
      </c>
      <c r="AD16" s="54">
        <v>0</v>
      </c>
      <c r="AE16" s="54">
        <v>34.56</v>
      </c>
      <c r="AG16" s="54">
        <v>0</v>
      </c>
      <c r="AH16" s="54">
        <v>41.28</v>
      </c>
      <c r="AJ16" s="54">
        <v>0</v>
      </c>
    </row>
    <row r="17" spans="1:36" x14ac:dyDescent="0.5">
      <c r="A17" s="54">
        <v>54.32</v>
      </c>
      <c r="C17" s="54">
        <v>1.8259099999999999</v>
      </c>
      <c r="D17" s="54">
        <v>60.88</v>
      </c>
      <c r="F17" s="54">
        <v>0</v>
      </c>
      <c r="G17" s="54">
        <v>64.48</v>
      </c>
      <c r="I17" s="54">
        <v>16.360399999999998</v>
      </c>
      <c r="J17" s="54">
        <v>71.12</v>
      </c>
      <c r="L17" s="54">
        <v>0</v>
      </c>
      <c r="M17" s="54">
        <v>73.84</v>
      </c>
      <c r="O17" s="54">
        <v>0</v>
      </c>
      <c r="P17" s="54">
        <v>80.8</v>
      </c>
      <c r="R17" s="54">
        <v>0.60863500000000004</v>
      </c>
      <c r="S17" s="54">
        <v>87.52</v>
      </c>
      <c r="U17" s="54">
        <v>0.202878</v>
      </c>
      <c r="V17" s="54">
        <v>92.56</v>
      </c>
      <c r="X17" s="54">
        <v>0.33635399999999999</v>
      </c>
      <c r="Y17" s="54">
        <v>80.8</v>
      </c>
      <c r="AA17" s="54">
        <v>6.8409E+17</v>
      </c>
      <c r="AB17" s="54">
        <v>87.52</v>
      </c>
      <c r="AD17" s="54">
        <v>6.17169E+17</v>
      </c>
      <c r="AE17" s="54">
        <v>80.8</v>
      </c>
      <c r="AG17" s="54">
        <v>2.95092E+17</v>
      </c>
      <c r="AH17" s="54">
        <v>87.52</v>
      </c>
      <c r="AJ17" s="54">
        <v>2.66225E+17</v>
      </c>
    </row>
    <row r="18" spans="1:36" x14ac:dyDescent="0.5">
      <c r="A18" s="54">
        <v>100.56</v>
      </c>
      <c r="C18" s="54">
        <v>3.8546900000000002</v>
      </c>
      <c r="D18" s="54">
        <v>107.12</v>
      </c>
      <c r="F18" s="54">
        <v>0.81151399999999996</v>
      </c>
      <c r="G18" s="54">
        <v>110.72</v>
      </c>
      <c r="I18" s="54">
        <v>450.94499999999999</v>
      </c>
      <c r="J18" s="54">
        <v>117.36</v>
      </c>
      <c r="L18" s="54">
        <v>2.2316600000000002</v>
      </c>
      <c r="M18" s="54">
        <v>120.08</v>
      </c>
      <c r="O18" s="54">
        <v>2.9496699999999998</v>
      </c>
      <c r="P18" s="54">
        <v>127.04</v>
      </c>
      <c r="R18" s="54">
        <v>0.81151399999999996</v>
      </c>
      <c r="S18" s="54">
        <v>133.76</v>
      </c>
      <c r="U18" s="54">
        <v>0</v>
      </c>
      <c r="V18" s="54">
        <v>138.80000000000001</v>
      </c>
      <c r="X18" s="54">
        <v>0</v>
      </c>
      <c r="Y18" s="54">
        <v>127.04</v>
      </c>
      <c r="AA18" s="54">
        <v>9.1212E+17</v>
      </c>
      <c r="AB18" s="54">
        <v>133.76</v>
      </c>
      <c r="AD18" s="54">
        <v>0</v>
      </c>
      <c r="AE18" s="54">
        <v>127.04</v>
      </c>
      <c r="AG18" s="54">
        <v>3.93456E+17</v>
      </c>
      <c r="AH18" s="54">
        <v>133.76</v>
      </c>
      <c r="AJ18" s="54">
        <v>0</v>
      </c>
    </row>
    <row r="19" spans="1:36" x14ac:dyDescent="0.5">
      <c r="A19" s="54">
        <v>146.80000000000001</v>
      </c>
      <c r="C19" s="54">
        <v>3.04318</v>
      </c>
      <c r="D19" s="54">
        <v>153.36000000000001</v>
      </c>
      <c r="F19" s="54">
        <v>0.81151399999999996</v>
      </c>
      <c r="G19" s="54">
        <v>156.96</v>
      </c>
      <c r="I19" s="54">
        <v>892.702</v>
      </c>
      <c r="J19" s="54">
        <v>163.6</v>
      </c>
      <c r="L19" s="54">
        <v>1.2172700000000001</v>
      </c>
      <c r="M19" s="54">
        <v>166.32</v>
      </c>
      <c r="O19" s="54">
        <v>3.9329000000000001</v>
      </c>
      <c r="P19" s="54">
        <v>173.28</v>
      </c>
      <c r="R19" s="54">
        <v>1.42015</v>
      </c>
      <c r="S19" s="54">
        <v>180</v>
      </c>
      <c r="U19" s="54">
        <v>0.202878</v>
      </c>
      <c r="V19" s="54">
        <v>185.04</v>
      </c>
      <c r="X19" s="54">
        <v>0</v>
      </c>
      <c r="Y19" s="54">
        <v>173.28</v>
      </c>
      <c r="AA19" s="54">
        <v>1.59621E+18</v>
      </c>
      <c r="AB19" s="54">
        <v>180</v>
      </c>
      <c r="AD19" s="54">
        <v>6.17169E+17</v>
      </c>
      <c r="AE19" s="54">
        <v>173.28</v>
      </c>
      <c r="AG19" s="54">
        <v>6.88549E+17</v>
      </c>
      <c r="AH19" s="54">
        <v>180</v>
      </c>
      <c r="AJ19" s="54">
        <v>2.66225E+17</v>
      </c>
    </row>
    <row r="20" spans="1:36" x14ac:dyDescent="0.5">
      <c r="A20" s="54">
        <v>193.04</v>
      </c>
      <c r="C20" s="54">
        <v>6.2892299999999999</v>
      </c>
      <c r="D20" s="54">
        <v>199.6</v>
      </c>
      <c r="F20" s="54">
        <v>1.62303</v>
      </c>
      <c r="G20" s="54">
        <v>203.2</v>
      </c>
      <c r="I20" s="54">
        <v>1174.94</v>
      </c>
      <c r="J20" s="54">
        <v>209.84</v>
      </c>
      <c r="L20" s="54">
        <v>2.8403</v>
      </c>
      <c r="M20" s="54">
        <v>212.56</v>
      </c>
      <c r="O20" s="54">
        <v>0.98322500000000002</v>
      </c>
      <c r="P20" s="54">
        <v>219.52</v>
      </c>
      <c r="R20" s="54">
        <v>2.0287799999999998</v>
      </c>
      <c r="S20" s="54">
        <v>226.24</v>
      </c>
      <c r="U20" s="54">
        <v>0.40575699999999998</v>
      </c>
      <c r="V20" s="54">
        <v>231.28</v>
      </c>
      <c r="X20" s="54">
        <v>0.33635399999999999</v>
      </c>
      <c r="Y20" s="54">
        <v>219.52</v>
      </c>
      <c r="AA20" s="54">
        <v>2.2803E+18</v>
      </c>
      <c r="AB20" s="54">
        <v>226.24</v>
      </c>
      <c r="AD20" s="54">
        <v>1.23434E+18</v>
      </c>
      <c r="AE20" s="54">
        <v>219.52</v>
      </c>
      <c r="AG20" s="54">
        <v>9.83641E+17</v>
      </c>
      <c r="AH20" s="54">
        <v>226.24</v>
      </c>
      <c r="AJ20" s="54">
        <v>5.3245E+17</v>
      </c>
    </row>
    <row r="21" spans="1:36" x14ac:dyDescent="0.5">
      <c r="A21" s="54">
        <v>239.28</v>
      </c>
      <c r="C21" s="54">
        <v>9.5352800000000002</v>
      </c>
      <c r="D21" s="54">
        <v>245.84</v>
      </c>
      <c r="F21" s="54">
        <v>2.0287799999999998</v>
      </c>
      <c r="G21" s="54">
        <v>249.44</v>
      </c>
      <c r="I21" s="54">
        <v>1929.65</v>
      </c>
      <c r="J21" s="54">
        <v>256.08</v>
      </c>
      <c r="L21" s="54">
        <v>2.8403</v>
      </c>
      <c r="M21" s="54">
        <v>258.8</v>
      </c>
      <c r="O21" s="54">
        <v>8.8490199999999994</v>
      </c>
      <c r="P21" s="54">
        <v>265.76</v>
      </c>
      <c r="R21" s="54">
        <v>1.62303</v>
      </c>
      <c r="S21" s="54">
        <v>272.48</v>
      </c>
      <c r="U21" s="54">
        <v>0.202878</v>
      </c>
      <c r="V21" s="54">
        <v>277.52</v>
      </c>
      <c r="X21" s="54">
        <v>0.67270700000000005</v>
      </c>
      <c r="Y21" s="54">
        <v>265.76</v>
      </c>
      <c r="AA21" s="54">
        <v>1.82424E+18</v>
      </c>
      <c r="AB21" s="54">
        <v>272.48</v>
      </c>
      <c r="AD21" s="54">
        <v>6.17169E+17</v>
      </c>
      <c r="AE21" s="54">
        <v>265.76</v>
      </c>
      <c r="AG21" s="54">
        <v>7.86913E+17</v>
      </c>
      <c r="AH21" s="54">
        <v>272.48</v>
      </c>
      <c r="AJ21" s="54">
        <v>2.66225E+17</v>
      </c>
    </row>
    <row r="22" spans="1:36" x14ac:dyDescent="0.5">
      <c r="A22" s="54">
        <v>285.52</v>
      </c>
      <c r="C22" s="54">
        <v>9.7381700000000002</v>
      </c>
      <c r="D22" s="54">
        <v>292.08</v>
      </c>
      <c r="F22" s="54">
        <v>3.8546900000000002</v>
      </c>
      <c r="G22" s="54">
        <v>295.68</v>
      </c>
      <c r="I22" s="54">
        <v>3076.64</v>
      </c>
      <c r="J22" s="54">
        <v>302.32</v>
      </c>
      <c r="L22" s="54">
        <v>7.91228</v>
      </c>
      <c r="M22" s="54">
        <v>305.04000000000002</v>
      </c>
      <c r="O22" s="54">
        <v>26.5471</v>
      </c>
      <c r="P22" s="54">
        <v>312</v>
      </c>
      <c r="R22" s="54">
        <v>2.6374200000000001</v>
      </c>
      <c r="S22" s="54">
        <v>318.72000000000003</v>
      </c>
      <c r="U22" s="54">
        <v>0.40575699999999998</v>
      </c>
      <c r="V22" s="54">
        <v>323.76</v>
      </c>
      <c r="X22" s="54">
        <v>0.67270700000000005</v>
      </c>
      <c r="Y22" s="54">
        <v>312</v>
      </c>
      <c r="AA22" s="54">
        <v>2.96439E+18</v>
      </c>
      <c r="AB22" s="54">
        <v>318.72000000000003</v>
      </c>
      <c r="AD22" s="54">
        <v>1.23434E+18</v>
      </c>
      <c r="AE22" s="54">
        <v>312</v>
      </c>
      <c r="AG22" s="54">
        <v>1.27873E+18</v>
      </c>
      <c r="AH22" s="54">
        <v>318.72000000000003</v>
      </c>
      <c r="AJ22" s="54">
        <v>5.3245E+17</v>
      </c>
    </row>
    <row r="23" spans="1:36" x14ac:dyDescent="0.5">
      <c r="A23" s="54">
        <v>331.76</v>
      </c>
      <c r="C23" s="54">
        <v>13.187099999999999</v>
      </c>
      <c r="D23" s="54">
        <v>338.32</v>
      </c>
      <c r="F23" s="54">
        <v>3.6518099999999998</v>
      </c>
      <c r="G23" s="54">
        <v>341.92</v>
      </c>
      <c r="I23" s="54">
        <v>4301.9399999999996</v>
      </c>
      <c r="J23" s="54">
        <v>348.56</v>
      </c>
      <c r="L23" s="54">
        <v>8.5208999999999993</v>
      </c>
      <c r="M23" s="54">
        <v>351.28</v>
      </c>
      <c r="O23" s="54">
        <v>31.463200000000001</v>
      </c>
      <c r="P23" s="54">
        <v>358.24</v>
      </c>
      <c r="R23" s="54">
        <v>5.0719599999999998</v>
      </c>
      <c r="S23" s="54">
        <v>364.96</v>
      </c>
      <c r="U23" s="54">
        <v>1.0143899999999999</v>
      </c>
      <c r="V23" s="54">
        <v>370</v>
      </c>
      <c r="X23" s="54">
        <v>1.34541</v>
      </c>
      <c r="Y23" s="54">
        <v>358.24</v>
      </c>
      <c r="AA23" s="54">
        <v>5.70075E+18</v>
      </c>
      <c r="AB23" s="54">
        <v>364.96</v>
      </c>
      <c r="AD23" s="54">
        <v>3.08584E+18</v>
      </c>
      <c r="AE23" s="54">
        <v>358.24</v>
      </c>
      <c r="AG23" s="54">
        <v>2.4591E+18</v>
      </c>
      <c r="AH23" s="54">
        <v>364.96</v>
      </c>
      <c r="AJ23" s="54">
        <v>1.33113E+18</v>
      </c>
    </row>
    <row r="24" spans="1:36" x14ac:dyDescent="0.5">
      <c r="A24" s="54">
        <v>378</v>
      </c>
      <c r="C24" s="54">
        <v>22.9253</v>
      </c>
      <c r="D24" s="54">
        <v>384.56</v>
      </c>
      <c r="F24" s="54">
        <v>9.5352800000000002</v>
      </c>
      <c r="G24" s="54">
        <v>388.16</v>
      </c>
      <c r="I24" s="54">
        <v>6760.01</v>
      </c>
      <c r="J24" s="54">
        <v>394.8</v>
      </c>
      <c r="L24" s="54">
        <v>10.752599999999999</v>
      </c>
      <c r="M24" s="54">
        <v>397.52</v>
      </c>
      <c r="O24" s="54">
        <v>63.909599999999998</v>
      </c>
      <c r="P24" s="54">
        <v>404.48</v>
      </c>
      <c r="R24" s="54">
        <v>10.3468</v>
      </c>
      <c r="S24" s="54">
        <v>411.2</v>
      </c>
      <c r="U24" s="54">
        <v>1.0143899999999999</v>
      </c>
      <c r="V24" s="54">
        <v>416.24</v>
      </c>
      <c r="X24" s="54">
        <v>0</v>
      </c>
      <c r="Y24" s="54">
        <v>404.48</v>
      </c>
      <c r="AA24" s="54">
        <v>1.16295E+19</v>
      </c>
      <c r="AB24" s="54">
        <v>411.2</v>
      </c>
      <c r="AD24" s="54">
        <v>3.08584E+18</v>
      </c>
      <c r="AE24" s="54">
        <v>404.48</v>
      </c>
      <c r="AG24" s="54">
        <v>5.01657E+18</v>
      </c>
      <c r="AH24" s="54">
        <v>411.2</v>
      </c>
      <c r="AJ24" s="54">
        <v>1.33113E+18</v>
      </c>
    </row>
    <row r="25" spans="1:36" x14ac:dyDescent="0.5">
      <c r="A25" s="54">
        <v>424.24</v>
      </c>
      <c r="C25" s="54">
        <v>33.272100000000002</v>
      </c>
      <c r="D25" s="54">
        <v>430.8</v>
      </c>
      <c r="F25" s="54">
        <v>13.5929</v>
      </c>
      <c r="G25" s="54">
        <v>434.4</v>
      </c>
      <c r="I25" s="54">
        <v>10767.1</v>
      </c>
      <c r="J25" s="54">
        <v>441.04</v>
      </c>
      <c r="L25" s="54">
        <v>21.505099999999999</v>
      </c>
      <c r="M25" s="54">
        <v>443.76</v>
      </c>
      <c r="O25" s="54">
        <v>124.87</v>
      </c>
      <c r="P25" s="54">
        <v>450.72</v>
      </c>
      <c r="R25" s="54">
        <v>20.8965</v>
      </c>
      <c r="S25" s="54">
        <v>457.44</v>
      </c>
      <c r="U25" s="54">
        <v>3.04318</v>
      </c>
      <c r="V25" s="54">
        <v>462.48</v>
      </c>
      <c r="X25" s="54">
        <v>1.68177</v>
      </c>
      <c r="Y25" s="54">
        <v>450.72</v>
      </c>
      <c r="AA25" s="54">
        <v>2.34871E+19</v>
      </c>
      <c r="AB25" s="54">
        <v>457.44</v>
      </c>
      <c r="AD25" s="54">
        <v>9.25753E+18</v>
      </c>
      <c r="AE25" s="54">
        <v>450.72</v>
      </c>
      <c r="AG25" s="54">
        <v>1.01315E+19</v>
      </c>
      <c r="AH25" s="54">
        <v>457.44</v>
      </c>
      <c r="AJ25" s="54">
        <v>3.99338E+18</v>
      </c>
    </row>
    <row r="26" spans="1:36" x14ac:dyDescent="0.5">
      <c r="A26" s="54">
        <v>470.48</v>
      </c>
      <c r="C26" s="54">
        <v>58.226199999999999</v>
      </c>
      <c r="D26" s="54">
        <v>477.04</v>
      </c>
      <c r="F26" s="54">
        <v>23.939699999999998</v>
      </c>
      <c r="G26" s="54">
        <v>480.64</v>
      </c>
      <c r="I26" s="54">
        <v>17810.5</v>
      </c>
      <c r="J26" s="54">
        <v>487.28</v>
      </c>
      <c r="L26" s="54">
        <v>31.243300000000001</v>
      </c>
      <c r="M26" s="54">
        <v>490</v>
      </c>
      <c r="O26" s="54">
        <v>280.221</v>
      </c>
      <c r="P26" s="54">
        <v>496.96</v>
      </c>
      <c r="R26" s="54">
        <v>36.5182</v>
      </c>
      <c r="S26" s="54">
        <v>503.68</v>
      </c>
      <c r="U26" s="54">
        <v>4.2604499999999996</v>
      </c>
      <c r="V26" s="54">
        <v>508.72</v>
      </c>
      <c r="X26" s="54">
        <v>3.02718</v>
      </c>
      <c r="Y26" s="54">
        <v>496.96</v>
      </c>
      <c r="AA26" s="54">
        <v>4.10454E+19</v>
      </c>
      <c r="AB26" s="54">
        <v>503.68</v>
      </c>
      <c r="AD26" s="54">
        <v>1.29606E+19</v>
      </c>
      <c r="AE26" s="54">
        <v>496.96</v>
      </c>
      <c r="AG26" s="54">
        <v>1.77056E+19</v>
      </c>
      <c r="AH26" s="54">
        <v>503.68</v>
      </c>
      <c r="AJ26" s="54">
        <v>5.59073E+18</v>
      </c>
    </row>
    <row r="27" spans="1:36" x14ac:dyDescent="0.5">
      <c r="A27" s="54">
        <v>516.72</v>
      </c>
      <c r="C27" s="54">
        <v>86.223500000000001</v>
      </c>
      <c r="D27" s="54">
        <v>523.28</v>
      </c>
      <c r="F27" s="54">
        <v>46.256300000000003</v>
      </c>
      <c r="G27" s="54">
        <v>526.88</v>
      </c>
      <c r="I27" s="54">
        <v>24931.599999999999</v>
      </c>
      <c r="J27" s="54">
        <v>533.52</v>
      </c>
      <c r="L27" s="54">
        <v>48.488</v>
      </c>
      <c r="M27" s="54">
        <v>536.24</v>
      </c>
      <c r="O27" s="54">
        <v>463.10500000000002</v>
      </c>
      <c r="P27" s="54">
        <v>543.20000000000005</v>
      </c>
      <c r="R27" s="54">
        <v>58.023299999999999</v>
      </c>
      <c r="S27" s="54">
        <v>549.91999999999996</v>
      </c>
      <c r="U27" s="54">
        <v>7.9122599999999998</v>
      </c>
      <c r="V27" s="54">
        <v>554.96</v>
      </c>
      <c r="X27" s="54">
        <v>5.7180099999999996</v>
      </c>
      <c r="Y27" s="54">
        <v>543.20000000000005</v>
      </c>
      <c r="AA27" s="54">
        <v>6.52167E+19</v>
      </c>
      <c r="AB27" s="54">
        <v>549.91999999999996</v>
      </c>
      <c r="AD27" s="54">
        <v>2.40696E+19</v>
      </c>
      <c r="AE27" s="54">
        <v>543.20000000000005</v>
      </c>
      <c r="AG27" s="54">
        <v>2.81322E+19</v>
      </c>
      <c r="AH27" s="54">
        <v>549.91999999999996</v>
      </c>
      <c r="AJ27" s="54">
        <v>1.03828E+19</v>
      </c>
    </row>
    <row r="28" spans="1:36" x14ac:dyDescent="0.5">
      <c r="A28" s="54">
        <v>562.96</v>
      </c>
      <c r="C28" s="54">
        <v>88.658100000000005</v>
      </c>
      <c r="D28" s="54">
        <v>569.52</v>
      </c>
      <c r="F28" s="54">
        <v>48.690899999999999</v>
      </c>
      <c r="G28" s="54">
        <v>573.12</v>
      </c>
      <c r="I28" s="54">
        <v>34146.800000000003</v>
      </c>
      <c r="J28" s="54">
        <v>579.76</v>
      </c>
      <c r="L28" s="54">
        <v>72.427800000000005</v>
      </c>
      <c r="M28" s="54">
        <v>582.48</v>
      </c>
      <c r="O28" s="54">
        <v>684.33799999999997</v>
      </c>
      <c r="P28" s="54">
        <v>589.44000000000005</v>
      </c>
      <c r="R28" s="54">
        <v>92.309899999999999</v>
      </c>
      <c r="S28" s="54">
        <v>596.16</v>
      </c>
      <c r="U28" s="54">
        <v>14.607200000000001</v>
      </c>
      <c r="V28" s="54">
        <v>601.20000000000005</v>
      </c>
      <c r="X28" s="54">
        <v>6.0543699999999996</v>
      </c>
      <c r="Y28" s="54">
        <v>589.44000000000005</v>
      </c>
      <c r="AA28" s="54">
        <v>1.03754E+20</v>
      </c>
      <c r="AB28" s="54">
        <v>596.16</v>
      </c>
      <c r="AD28" s="54">
        <v>4.44362E+19</v>
      </c>
      <c r="AE28" s="54">
        <v>589.44000000000005</v>
      </c>
      <c r="AG28" s="54">
        <v>4.47558E+19</v>
      </c>
      <c r="AH28" s="54">
        <v>596.16</v>
      </c>
      <c r="AJ28" s="54">
        <v>1.91682E+19</v>
      </c>
    </row>
    <row r="29" spans="1:36" x14ac:dyDescent="0.5">
      <c r="A29" s="54">
        <v>609.20000000000005</v>
      </c>
      <c r="C29" s="54">
        <v>95.353099999999998</v>
      </c>
      <c r="D29" s="54">
        <v>615.76</v>
      </c>
      <c r="F29" s="54">
        <v>47.067900000000002</v>
      </c>
      <c r="G29" s="54">
        <v>619.36</v>
      </c>
      <c r="I29" s="54">
        <v>42678.8</v>
      </c>
      <c r="J29" s="54">
        <v>626</v>
      </c>
      <c r="L29" s="54">
        <v>82.368899999999996</v>
      </c>
      <c r="M29" s="54">
        <v>628.72</v>
      </c>
      <c r="O29" s="54">
        <v>1039.3</v>
      </c>
      <c r="P29" s="54">
        <v>635.67999999999995</v>
      </c>
      <c r="R29" s="54">
        <v>108.946</v>
      </c>
      <c r="S29" s="54">
        <v>642.4</v>
      </c>
      <c r="U29" s="54">
        <v>19.679200000000002</v>
      </c>
      <c r="V29" s="54">
        <v>647.44000000000005</v>
      </c>
      <c r="X29" s="54">
        <v>13.4541</v>
      </c>
      <c r="Y29" s="54">
        <v>635.67999999999995</v>
      </c>
      <c r="AA29" s="54">
        <v>1.22452E+20</v>
      </c>
      <c r="AB29" s="54">
        <v>642.4</v>
      </c>
      <c r="AD29" s="54">
        <v>5.98654E+19</v>
      </c>
      <c r="AE29" s="54">
        <v>635.67999999999995</v>
      </c>
      <c r="AG29" s="54">
        <v>5.28217E+19</v>
      </c>
      <c r="AH29" s="54">
        <v>642.4</v>
      </c>
      <c r="AJ29" s="54">
        <v>2.58238E+19</v>
      </c>
    </row>
    <row r="30" spans="1:36" x14ac:dyDescent="0.5">
      <c r="A30" s="54">
        <v>655.44</v>
      </c>
      <c r="C30" s="54">
        <v>84.803299999999993</v>
      </c>
      <c r="D30" s="54">
        <v>662</v>
      </c>
      <c r="F30" s="54">
        <v>52.5456</v>
      </c>
      <c r="G30" s="54">
        <v>665.6</v>
      </c>
      <c r="I30" s="54">
        <v>54747.8</v>
      </c>
      <c r="J30" s="54">
        <v>672.24</v>
      </c>
      <c r="L30" s="54">
        <v>93.324299999999994</v>
      </c>
      <c r="M30" s="54">
        <v>674.96</v>
      </c>
      <c r="O30" s="54">
        <v>1238.9100000000001</v>
      </c>
      <c r="P30" s="54">
        <v>681.92</v>
      </c>
      <c r="R30" s="54">
        <v>133.292</v>
      </c>
      <c r="S30" s="54">
        <v>688.64</v>
      </c>
      <c r="U30" s="54">
        <v>27.7944</v>
      </c>
      <c r="V30" s="54">
        <v>693.68</v>
      </c>
      <c r="X30" s="54">
        <v>9.4179200000000005</v>
      </c>
      <c r="Y30" s="54">
        <v>681.92</v>
      </c>
      <c r="AA30" s="54">
        <v>1.49816E+20</v>
      </c>
      <c r="AB30" s="54">
        <v>688.64</v>
      </c>
      <c r="AD30" s="54">
        <v>8.45522E+19</v>
      </c>
      <c r="AE30" s="54">
        <v>681.92</v>
      </c>
      <c r="AG30" s="54">
        <v>6.46254E+19</v>
      </c>
      <c r="AH30" s="54">
        <v>688.64</v>
      </c>
      <c r="AJ30" s="54">
        <v>3.64729E+19</v>
      </c>
    </row>
    <row r="31" spans="1:36" x14ac:dyDescent="0.5">
      <c r="A31" s="54">
        <v>701.68</v>
      </c>
      <c r="C31" s="54">
        <v>79.934200000000004</v>
      </c>
      <c r="D31" s="54">
        <v>708.24</v>
      </c>
      <c r="F31" s="54">
        <v>54.777200000000001</v>
      </c>
      <c r="G31" s="54">
        <v>711.84</v>
      </c>
      <c r="I31" s="54">
        <v>64968.9</v>
      </c>
      <c r="J31" s="54">
        <v>718.48</v>
      </c>
      <c r="L31" s="54">
        <v>126.79900000000001</v>
      </c>
      <c r="M31" s="54">
        <v>721.2</v>
      </c>
      <c r="O31" s="54">
        <v>1680.42</v>
      </c>
      <c r="P31" s="54">
        <v>728.16</v>
      </c>
      <c r="R31" s="54">
        <v>152.36199999999999</v>
      </c>
      <c r="S31" s="54">
        <v>734.88</v>
      </c>
      <c r="U31" s="54">
        <v>31.649100000000001</v>
      </c>
      <c r="V31" s="54">
        <v>739.92</v>
      </c>
      <c r="X31" s="54">
        <v>11.0997</v>
      </c>
      <c r="Y31" s="54">
        <v>728.16</v>
      </c>
      <c r="AA31" s="54">
        <v>1.71251E+20</v>
      </c>
      <c r="AB31" s="54">
        <v>734.88</v>
      </c>
      <c r="AD31" s="54">
        <v>9.62785E+19</v>
      </c>
      <c r="AE31" s="54">
        <v>728.16</v>
      </c>
      <c r="AG31" s="54">
        <v>7.38718E+19</v>
      </c>
      <c r="AH31" s="54">
        <v>734.88</v>
      </c>
      <c r="AJ31" s="54">
        <v>4.15312E+19</v>
      </c>
    </row>
    <row r="32" spans="1:36" x14ac:dyDescent="0.5">
      <c r="A32" s="54">
        <v>747.92</v>
      </c>
      <c r="C32" s="54">
        <v>77.296899999999994</v>
      </c>
      <c r="D32" s="54">
        <v>754.48</v>
      </c>
      <c r="F32" s="54">
        <v>47.270800000000001</v>
      </c>
      <c r="G32" s="54">
        <v>758.08</v>
      </c>
      <c r="I32" s="54">
        <v>74214.5</v>
      </c>
      <c r="J32" s="54">
        <v>764.72</v>
      </c>
      <c r="L32" s="54">
        <v>140.19</v>
      </c>
      <c r="M32" s="54">
        <v>767.44</v>
      </c>
      <c r="O32" s="54">
        <v>1887.91</v>
      </c>
      <c r="P32" s="54">
        <v>774.4</v>
      </c>
      <c r="R32" s="54">
        <v>150.131</v>
      </c>
      <c r="S32" s="54">
        <v>781.12</v>
      </c>
      <c r="U32" s="54">
        <v>40.17</v>
      </c>
      <c r="V32" s="54">
        <v>786.16</v>
      </c>
      <c r="X32" s="54">
        <v>9.08155</v>
      </c>
      <c r="Y32" s="54">
        <v>774.4</v>
      </c>
      <c r="AA32" s="54">
        <v>1.68743E+20</v>
      </c>
      <c r="AB32" s="54">
        <v>781.12</v>
      </c>
      <c r="AD32" s="54">
        <v>1.222E+20</v>
      </c>
      <c r="AE32" s="54">
        <v>774.4</v>
      </c>
      <c r="AG32" s="54">
        <v>7.27897E+19</v>
      </c>
      <c r="AH32" s="54">
        <v>781.12</v>
      </c>
      <c r="AJ32" s="54">
        <v>5.27126E+19</v>
      </c>
    </row>
    <row r="33" spans="1:36" x14ac:dyDescent="0.5">
      <c r="A33" s="54">
        <v>794.16</v>
      </c>
      <c r="C33" s="54">
        <v>79.731399999999994</v>
      </c>
      <c r="D33" s="54">
        <v>800.72</v>
      </c>
      <c r="F33" s="54">
        <v>38.141199999999998</v>
      </c>
      <c r="G33" s="54">
        <v>804.32</v>
      </c>
      <c r="I33" s="54">
        <v>88524</v>
      </c>
      <c r="J33" s="54">
        <v>810.96</v>
      </c>
      <c r="L33" s="54">
        <v>149.11600000000001</v>
      </c>
      <c r="M33" s="54">
        <v>813.68</v>
      </c>
      <c r="O33" s="54">
        <v>2269.44</v>
      </c>
      <c r="P33" s="54">
        <v>820.64</v>
      </c>
      <c r="R33" s="54">
        <v>149.928</v>
      </c>
      <c r="S33" s="54">
        <v>827.36</v>
      </c>
      <c r="U33" s="54">
        <v>40.778599999999997</v>
      </c>
      <c r="V33" s="54">
        <v>832.4</v>
      </c>
      <c r="X33" s="54">
        <v>8.0724900000000002</v>
      </c>
      <c r="Y33" s="54">
        <v>820.64</v>
      </c>
      <c r="AA33" s="54">
        <v>1.68515E+20</v>
      </c>
      <c r="AB33" s="54">
        <v>827.36</v>
      </c>
      <c r="AD33" s="54">
        <v>1.24051E+20</v>
      </c>
      <c r="AE33" s="54">
        <v>820.64</v>
      </c>
      <c r="AG33" s="54">
        <v>7.26914E+19</v>
      </c>
      <c r="AH33" s="54">
        <v>827.36</v>
      </c>
      <c r="AJ33" s="54">
        <v>5.35113E+19</v>
      </c>
    </row>
    <row r="34" spans="1:36" x14ac:dyDescent="0.5">
      <c r="A34" s="54">
        <v>840.4</v>
      </c>
      <c r="C34" s="54">
        <v>50.516800000000003</v>
      </c>
      <c r="D34" s="54">
        <v>846.96</v>
      </c>
      <c r="F34" s="54">
        <v>32.866300000000003</v>
      </c>
      <c r="G34" s="54">
        <v>850.56</v>
      </c>
      <c r="I34" s="54">
        <v>97400.4</v>
      </c>
      <c r="J34" s="54">
        <v>857.2</v>
      </c>
      <c r="L34" s="54">
        <v>188.06899999999999</v>
      </c>
      <c r="M34" s="54">
        <v>859.92</v>
      </c>
      <c r="O34" s="54">
        <v>2481.85</v>
      </c>
      <c r="P34" s="54">
        <v>866.88</v>
      </c>
      <c r="R34" s="54">
        <v>141.001</v>
      </c>
      <c r="S34" s="54">
        <v>873.6</v>
      </c>
      <c r="U34" s="54">
        <v>45.8506</v>
      </c>
      <c r="V34" s="54">
        <v>878.64</v>
      </c>
      <c r="X34" s="54">
        <v>6.39072</v>
      </c>
      <c r="Y34" s="54">
        <v>866.88</v>
      </c>
      <c r="AA34" s="54">
        <v>1.58481E+20</v>
      </c>
      <c r="AB34" s="54">
        <v>873.6</v>
      </c>
      <c r="AD34" s="54">
        <v>1.3948E+20</v>
      </c>
      <c r="AE34" s="54">
        <v>866.88</v>
      </c>
      <c r="AG34" s="54">
        <v>6.83633E+19</v>
      </c>
      <c r="AH34" s="54">
        <v>873.6</v>
      </c>
      <c r="AJ34" s="54">
        <v>6.01669E+19</v>
      </c>
    </row>
    <row r="35" spans="1:36" x14ac:dyDescent="0.5">
      <c r="A35" s="54">
        <v>886.64</v>
      </c>
      <c r="C35" s="54">
        <v>37.532499999999999</v>
      </c>
      <c r="D35" s="54">
        <v>893.2</v>
      </c>
      <c r="F35" s="54">
        <v>22.316600000000001</v>
      </c>
      <c r="G35" s="54">
        <v>896.8</v>
      </c>
      <c r="I35" s="54">
        <v>104633</v>
      </c>
      <c r="J35" s="54">
        <v>903.44</v>
      </c>
      <c r="L35" s="54">
        <v>203.89400000000001</v>
      </c>
      <c r="M35" s="54">
        <v>906.16</v>
      </c>
      <c r="O35" s="54">
        <v>2562.4699999999998</v>
      </c>
      <c r="P35" s="54">
        <v>913.12</v>
      </c>
      <c r="R35" s="54">
        <v>111.989</v>
      </c>
      <c r="S35" s="54">
        <v>919.84</v>
      </c>
      <c r="U35" s="54">
        <v>30.837499999999999</v>
      </c>
      <c r="V35" s="54">
        <v>924.88</v>
      </c>
      <c r="X35" s="54">
        <v>3.02718</v>
      </c>
      <c r="Y35" s="54">
        <v>913.12</v>
      </c>
      <c r="AA35" s="54">
        <v>1.25873E+20</v>
      </c>
      <c r="AB35" s="54">
        <v>919.84</v>
      </c>
      <c r="AD35" s="54">
        <v>9.38097E+19</v>
      </c>
      <c r="AE35" s="54">
        <v>913.12</v>
      </c>
      <c r="AG35" s="54">
        <v>5.42972E+19</v>
      </c>
      <c r="AH35" s="54">
        <v>919.84</v>
      </c>
      <c r="AJ35" s="54">
        <v>4.04662E+19</v>
      </c>
    </row>
    <row r="36" spans="1:36" x14ac:dyDescent="0.5">
      <c r="A36" s="54">
        <v>932.88</v>
      </c>
      <c r="C36" s="54">
        <v>25.5627</v>
      </c>
      <c r="D36" s="54">
        <v>939.44</v>
      </c>
      <c r="F36" s="54">
        <v>18.2591</v>
      </c>
      <c r="G36" s="54">
        <v>943.04</v>
      </c>
      <c r="I36" s="54">
        <v>105672</v>
      </c>
      <c r="J36" s="54">
        <v>949.68</v>
      </c>
      <c r="L36" s="54">
        <v>183.809</v>
      </c>
      <c r="M36" s="54">
        <v>952.4</v>
      </c>
      <c r="O36" s="54">
        <v>2544.7800000000002</v>
      </c>
      <c r="P36" s="54">
        <v>959.36</v>
      </c>
      <c r="R36" s="54">
        <v>71.616200000000006</v>
      </c>
      <c r="S36" s="54">
        <v>966.08</v>
      </c>
      <c r="U36" s="54">
        <v>23.1282</v>
      </c>
      <c r="V36" s="54">
        <v>971.12</v>
      </c>
      <c r="X36" s="54">
        <v>1.34541</v>
      </c>
      <c r="Y36" s="54">
        <v>959.36</v>
      </c>
      <c r="AA36" s="54">
        <v>8.04947E+19</v>
      </c>
      <c r="AB36" s="54">
        <v>966.08</v>
      </c>
      <c r="AD36" s="54">
        <v>7.03573E+19</v>
      </c>
      <c r="AE36" s="54">
        <v>959.36</v>
      </c>
      <c r="AG36" s="54">
        <v>3.47226E+19</v>
      </c>
      <c r="AH36" s="54">
        <v>966.08</v>
      </c>
      <c r="AJ36" s="54">
        <v>3.03497E+19</v>
      </c>
    </row>
    <row r="37" spans="1:36" x14ac:dyDescent="0.5">
      <c r="A37" s="54">
        <v>979.12</v>
      </c>
      <c r="C37" s="54">
        <v>20.085000000000001</v>
      </c>
      <c r="D37" s="54">
        <v>985.68</v>
      </c>
      <c r="F37" s="54">
        <v>13.187099999999999</v>
      </c>
      <c r="G37" s="54">
        <v>989.28</v>
      </c>
      <c r="I37" s="54">
        <v>105874</v>
      </c>
      <c r="J37" s="54">
        <v>995.92</v>
      </c>
      <c r="L37" s="54">
        <v>193.14099999999999</v>
      </c>
      <c r="M37" s="54">
        <v>998.64</v>
      </c>
      <c r="O37" s="54">
        <v>2510.35</v>
      </c>
      <c r="P37" s="54">
        <v>1005.6</v>
      </c>
      <c r="R37" s="54">
        <v>41.184399999999997</v>
      </c>
      <c r="S37" s="54">
        <v>1012.32</v>
      </c>
      <c r="U37" s="54">
        <v>11.5641</v>
      </c>
      <c r="V37" s="54">
        <v>1017.36</v>
      </c>
      <c r="X37" s="54">
        <v>2.0181200000000001</v>
      </c>
      <c r="Y37" s="54">
        <v>1005.6</v>
      </c>
      <c r="AA37" s="54">
        <v>4.62901E+19</v>
      </c>
      <c r="AB37" s="54">
        <v>1012.32</v>
      </c>
      <c r="AD37" s="54">
        <v>3.51786E+19</v>
      </c>
      <c r="AE37" s="54">
        <v>1005.6</v>
      </c>
      <c r="AG37" s="54">
        <v>1.99679E+19</v>
      </c>
      <c r="AH37" s="54">
        <v>1012.32</v>
      </c>
      <c r="AJ37" s="54">
        <v>1.51748E+19</v>
      </c>
    </row>
    <row r="38" spans="1:36" x14ac:dyDescent="0.5">
      <c r="A38" s="54">
        <v>1025.3599999999999</v>
      </c>
      <c r="C38" s="54">
        <v>13.39</v>
      </c>
      <c r="D38" s="54">
        <v>1031.92</v>
      </c>
      <c r="F38" s="54">
        <v>14.404400000000001</v>
      </c>
      <c r="G38" s="54">
        <v>1035.52</v>
      </c>
      <c r="I38" s="54">
        <v>100988</v>
      </c>
      <c r="J38" s="54">
        <v>1042.1600000000001</v>
      </c>
      <c r="L38" s="54">
        <v>185.63499999999999</v>
      </c>
      <c r="M38" s="54">
        <v>1044.8800000000001</v>
      </c>
      <c r="O38" s="54">
        <v>2420.88</v>
      </c>
      <c r="P38" s="54">
        <v>1051.8399999999999</v>
      </c>
      <c r="R38" s="54">
        <v>18.867699999999999</v>
      </c>
      <c r="S38" s="54">
        <v>1058.56</v>
      </c>
      <c r="U38" s="54">
        <v>4.8690800000000003</v>
      </c>
      <c r="V38" s="54">
        <v>1063.5999999999999</v>
      </c>
      <c r="X38" s="54">
        <v>0.67270700000000005</v>
      </c>
      <c r="Y38" s="54">
        <v>1051.8399999999999</v>
      </c>
      <c r="AA38" s="54">
        <v>2.12068E+19</v>
      </c>
      <c r="AB38" s="54">
        <v>1058.56</v>
      </c>
      <c r="AD38" s="54">
        <v>1.48121E+19</v>
      </c>
      <c r="AE38" s="54">
        <v>1051.8399999999999</v>
      </c>
      <c r="AG38" s="54">
        <v>9.14786E+18</v>
      </c>
      <c r="AH38" s="54">
        <v>1058.56</v>
      </c>
      <c r="AJ38" s="54">
        <v>6.3894E+18</v>
      </c>
    </row>
    <row r="39" spans="1:36" x14ac:dyDescent="0.5">
      <c r="A39" s="54">
        <v>1071.5999999999999</v>
      </c>
      <c r="C39" s="54">
        <v>13.5929</v>
      </c>
      <c r="D39" s="54">
        <v>1078.1600000000001</v>
      </c>
      <c r="F39" s="54">
        <v>13.39</v>
      </c>
      <c r="G39" s="54">
        <v>1081.76</v>
      </c>
      <c r="I39" s="54">
        <v>101797</v>
      </c>
      <c r="J39" s="54">
        <v>1088.4000000000001</v>
      </c>
      <c r="L39" s="54">
        <v>184.012</v>
      </c>
      <c r="M39" s="54">
        <v>1091.1199999999999</v>
      </c>
      <c r="O39" s="54">
        <v>2393.34</v>
      </c>
      <c r="P39" s="54">
        <v>1098.08</v>
      </c>
      <c r="R39" s="54">
        <v>11.158300000000001</v>
      </c>
      <c r="S39" s="54">
        <v>1104.8</v>
      </c>
      <c r="U39" s="54">
        <v>3.6518099999999998</v>
      </c>
      <c r="V39" s="54">
        <v>1109.8399999999999</v>
      </c>
      <c r="X39" s="54">
        <v>0.33635399999999999</v>
      </c>
      <c r="Y39" s="54">
        <v>1098.08</v>
      </c>
      <c r="AA39" s="54">
        <v>1.25416E+19</v>
      </c>
      <c r="AB39" s="54">
        <v>1104.8</v>
      </c>
      <c r="AD39" s="54">
        <v>1.1109E+19</v>
      </c>
      <c r="AE39" s="54">
        <v>1098.08</v>
      </c>
      <c r="AG39" s="54">
        <v>5.41003E+18</v>
      </c>
      <c r="AH39" s="54">
        <v>1104.8</v>
      </c>
      <c r="AJ39" s="54">
        <v>4.79205E+18</v>
      </c>
    </row>
    <row r="40" spans="1:36" x14ac:dyDescent="0.5">
      <c r="A40" s="54">
        <v>1117.8399999999999</v>
      </c>
      <c r="C40" s="54">
        <v>13.39</v>
      </c>
      <c r="D40" s="54">
        <v>1124.4000000000001</v>
      </c>
      <c r="F40" s="54">
        <v>11.5641</v>
      </c>
      <c r="G40" s="54">
        <v>1128</v>
      </c>
      <c r="I40" s="54">
        <v>98380.1</v>
      </c>
      <c r="J40" s="54">
        <v>1134.6400000000001</v>
      </c>
      <c r="L40" s="54">
        <v>174.88200000000001</v>
      </c>
      <c r="M40" s="54">
        <v>1137.3599999999999</v>
      </c>
      <c r="O40" s="54">
        <v>2271.4</v>
      </c>
      <c r="P40" s="54">
        <v>1144.32</v>
      </c>
      <c r="R40" s="54">
        <v>5.4777199999999997</v>
      </c>
      <c r="S40" s="54">
        <v>1151.04</v>
      </c>
      <c r="U40" s="54">
        <v>1.2172700000000001</v>
      </c>
      <c r="V40" s="54">
        <v>1156.08</v>
      </c>
      <c r="X40" s="54">
        <v>0</v>
      </c>
      <c r="Y40" s="54">
        <v>1144.32</v>
      </c>
      <c r="AA40" s="54">
        <v>6.15681E+18</v>
      </c>
      <c r="AB40" s="54">
        <v>1151.04</v>
      </c>
      <c r="AD40" s="54">
        <v>3.70301E+18</v>
      </c>
      <c r="AE40" s="54">
        <v>1144.32</v>
      </c>
      <c r="AG40" s="54">
        <v>2.65583E+18</v>
      </c>
      <c r="AH40" s="54">
        <v>1151.04</v>
      </c>
      <c r="AJ40" s="54">
        <v>1.59735E+18</v>
      </c>
    </row>
    <row r="41" spans="1:36" x14ac:dyDescent="0.5">
      <c r="A41" s="54">
        <v>1164.08</v>
      </c>
      <c r="C41" s="54">
        <v>11.969799999999999</v>
      </c>
      <c r="D41" s="54">
        <v>1170.6400000000001</v>
      </c>
      <c r="F41" s="54">
        <v>8.5208999999999993</v>
      </c>
      <c r="G41" s="54">
        <v>1174.24</v>
      </c>
      <c r="I41" s="54">
        <v>98935.5</v>
      </c>
      <c r="J41" s="54">
        <v>1180.8800000000001</v>
      </c>
      <c r="L41" s="54">
        <v>171.02699999999999</v>
      </c>
      <c r="M41" s="54">
        <v>1183.5999999999999</v>
      </c>
      <c r="O41" s="54">
        <v>2250.7600000000002</v>
      </c>
      <c r="P41" s="54">
        <v>1190.56</v>
      </c>
      <c r="R41" s="54">
        <v>1.62303</v>
      </c>
      <c r="S41" s="54">
        <v>1197.28</v>
      </c>
      <c r="U41" s="54">
        <v>0.202878</v>
      </c>
      <c r="V41" s="54">
        <v>1202.32</v>
      </c>
      <c r="X41" s="54">
        <v>0</v>
      </c>
      <c r="Y41" s="54">
        <v>1190.56</v>
      </c>
      <c r="AA41" s="54">
        <v>1.82424E+18</v>
      </c>
      <c r="AB41" s="54">
        <v>1197.28</v>
      </c>
      <c r="AD41" s="54">
        <v>6.17169E+17</v>
      </c>
      <c r="AE41" s="54">
        <v>1190.56</v>
      </c>
      <c r="AG41" s="54">
        <v>7.86913E+17</v>
      </c>
      <c r="AH41" s="54">
        <v>1197.28</v>
      </c>
      <c r="AJ41" s="54">
        <v>2.66225E+17</v>
      </c>
    </row>
    <row r="42" spans="1:36" x14ac:dyDescent="0.5">
      <c r="A42" s="54">
        <v>1210.32</v>
      </c>
      <c r="C42" s="54">
        <v>8.7237799999999996</v>
      </c>
      <c r="D42" s="54">
        <v>1216.8800000000001</v>
      </c>
      <c r="F42" s="54">
        <v>8.72377</v>
      </c>
      <c r="G42" s="54">
        <v>1220.48</v>
      </c>
      <c r="I42" s="54">
        <v>96368</v>
      </c>
      <c r="J42" s="54">
        <v>1227.1199999999999</v>
      </c>
      <c r="L42" s="54">
        <v>177.92500000000001</v>
      </c>
      <c r="M42" s="54">
        <v>1229.8399999999999</v>
      </c>
      <c r="O42" s="54">
        <v>2133.7399999999998</v>
      </c>
      <c r="P42" s="54">
        <v>1236.8</v>
      </c>
      <c r="R42" s="54">
        <v>1.62303</v>
      </c>
      <c r="S42" s="54">
        <v>1243.52</v>
      </c>
      <c r="U42" s="54">
        <v>0.40575699999999998</v>
      </c>
      <c r="V42" s="54">
        <v>1248.56</v>
      </c>
      <c r="X42" s="54">
        <v>0</v>
      </c>
      <c r="Y42" s="54">
        <v>1236.8</v>
      </c>
      <c r="AA42" s="54">
        <v>1.82424E+18</v>
      </c>
      <c r="AB42" s="54">
        <v>1243.52</v>
      </c>
      <c r="AD42" s="54">
        <v>1.23434E+18</v>
      </c>
      <c r="AE42" s="54">
        <v>1236.8</v>
      </c>
      <c r="AG42" s="54">
        <v>7.86913E+17</v>
      </c>
      <c r="AH42" s="54">
        <v>1243.52</v>
      </c>
      <c r="AJ42" s="54">
        <v>5.3245E+17</v>
      </c>
    </row>
    <row r="43" spans="1:36" x14ac:dyDescent="0.5">
      <c r="A43" s="54">
        <v>1256.56</v>
      </c>
      <c r="C43" s="54">
        <v>13.39</v>
      </c>
      <c r="D43" s="54">
        <v>1263.1199999999999</v>
      </c>
      <c r="F43" s="54">
        <v>9.7381700000000002</v>
      </c>
      <c r="G43" s="54">
        <v>1266.72</v>
      </c>
      <c r="I43" s="54">
        <v>95139.5</v>
      </c>
      <c r="J43" s="54">
        <v>1273.3599999999999</v>
      </c>
      <c r="L43" s="54">
        <v>165.55</v>
      </c>
      <c r="M43" s="54">
        <v>1276.08</v>
      </c>
      <c r="O43" s="54">
        <v>2268.46</v>
      </c>
      <c r="P43" s="54">
        <v>1283.04</v>
      </c>
      <c r="R43" s="54">
        <v>0.40575699999999998</v>
      </c>
      <c r="S43" s="54">
        <v>1289.76</v>
      </c>
      <c r="U43" s="54">
        <v>0.202878</v>
      </c>
      <c r="V43" s="54">
        <v>1294.8</v>
      </c>
      <c r="X43" s="54">
        <v>0</v>
      </c>
      <c r="Y43" s="54">
        <v>1283.04</v>
      </c>
      <c r="AA43" s="54">
        <v>4.5606E+17</v>
      </c>
      <c r="AB43" s="54">
        <v>1289.76</v>
      </c>
      <c r="AD43" s="54">
        <v>6.17169E+17</v>
      </c>
      <c r="AE43" s="54">
        <v>1283.04</v>
      </c>
      <c r="AG43" s="54">
        <v>1.96728E+17</v>
      </c>
      <c r="AH43" s="54">
        <v>1289.76</v>
      </c>
      <c r="AJ43" s="54">
        <v>2.66225E+17</v>
      </c>
    </row>
    <row r="44" spans="1:36" x14ac:dyDescent="0.5">
      <c r="A44" s="54">
        <v>1302.8</v>
      </c>
      <c r="C44" s="54">
        <v>8.72377</v>
      </c>
      <c r="D44" s="54">
        <v>1309.3599999999999</v>
      </c>
      <c r="F44" s="54">
        <v>9.1295300000000008</v>
      </c>
      <c r="G44" s="54">
        <v>1312.96</v>
      </c>
      <c r="I44" s="54">
        <v>95677</v>
      </c>
      <c r="J44" s="54">
        <v>1319.6</v>
      </c>
      <c r="L44" s="54">
        <v>174.071</v>
      </c>
      <c r="M44" s="54">
        <v>1322.32</v>
      </c>
      <c r="O44" s="54">
        <v>2147.5100000000002</v>
      </c>
      <c r="P44" s="54">
        <v>1329.28</v>
      </c>
      <c r="R44" s="54">
        <v>0.202878</v>
      </c>
      <c r="S44" s="54">
        <v>1336</v>
      </c>
      <c r="U44" s="54">
        <v>0</v>
      </c>
      <c r="V44" s="54">
        <v>1341.04</v>
      </c>
      <c r="X44" s="54">
        <v>0</v>
      </c>
      <c r="Y44" s="54">
        <v>1329.28</v>
      </c>
      <c r="AA44" s="54">
        <v>2.2803E+17</v>
      </c>
      <c r="AB44" s="54">
        <v>1336</v>
      </c>
      <c r="AD44" s="54">
        <v>0</v>
      </c>
      <c r="AE44" s="54">
        <v>1329.28</v>
      </c>
      <c r="AG44" s="54">
        <v>9.83641E+16</v>
      </c>
      <c r="AH44" s="54">
        <v>1336</v>
      </c>
      <c r="AJ44" s="54">
        <v>0</v>
      </c>
    </row>
    <row r="45" spans="1:36" x14ac:dyDescent="0.5">
      <c r="A45" s="54">
        <v>1349.04</v>
      </c>
      <c r="C45" s="54">
        <v>11.3612</v>
      </c>
      <c r="D45" s="54">
        <v>1355.6</v>
      </c>
      <c r="F45" s="54">
        <v>8.3180099999999992</v>
      </c>
      <c r="G45" s="54">
        <v>1359.2</v>
      </c>
      <c r="I45" s="54">
        <v>96744.4</v>
      </c>
      <c r="J45" s="54">
        <v>1365.84</v>
      </c>
      <c r="L45" s="54">
        <v>160.27500000000001</v>
      </c>
      <c r="M45" s="54">
        <v>1368.56</v>
      </c>
      <c r="O45" s="54">
        <v>2072.7800000000002</v>
      </c>
      <c r="P45" s="54">
        <v>1375.52</v>
      </c>
      <c r="R45" s="54">
        <v>0.40575699999999998</v>
      </c>
      <c r="S45" s="54">
        <v>1382.24</v>
      </c>
      <c r="U45" s="54">
        <v>0</v>
      </c>
      <c r="V45" s="54">
        <v>1387.28</v>
      </c>
      <c r="X45" s="54">
        <v>0</v>
      </c>
      <c r="Y45" s="54">
        <v>1375.52</v>
      </c>
      <c r="AA45" s="54">
        <v>4.5606E+17</v>
      </c>
      <c r="AB45" s="54">
        <v>1382.24</v>
      </c>
      <c r="AD45" s="54">
        <v>0</v>
      </c>
      <c r="AE45" s="54">
        <v>1375.52</v>
      </c>
      <c r="AG45" s="54">
        <v>1.96728E+17</v>
      </c>
      <c r="AH45" s="54">
        <v>1382.24</v>
      </c>
      <c r="AJ45" s="54">
        <v>0</v>
      </c>
    </row>
    <row r="46" spans="1:36" x14ac:dyDescent="0.5">
      <c r="A46" s="54">
        <v>1395.28</v>
      </c>
      <c r="C46" s="54">
        <v>9.7381600000000006</v>
      </c>
      <c r="D46" s="54">
        <v>1401.84</v>
      </c>
      <c r="F46" s="54">
        <v>9.3324099999999994</v>
      </c>
      <c r="G46" s="54">
        <v>1405.44</v>
      </c>
      <c r="I46" s="54">
        <v>97262.8</v>
      </c>
      <c r="J46" s="54">
        <v>1412.08</v>
      </c>
      <c r="L46" s="54">
        <v>167.98400000000001</v>
      </c>
      <c r="M46" s="54">
        <v>1414.8</v>
      </c>
      <c r="O46" s="54">
        <v>2124.89</v>
      </c>
      <c r="P46" s="54">
        <v>1421.76</v>
      </c>
      <c r="R46" s="54">
        <v>0.202878</v>
      </c>
      <c r="S46" s="54">
        <v>1428.48</v>
      </c>
      <c r="U46" s="54">
        <v>0</v>
      </c>
      <c r="V46" s="54">
        <v>1433.52</v>
      </c>
      <c r="X46" s="54">
        <v>0</v>
      </c>
      <c r="Y46" s="54">
        <v>1421.76</v>
      </c>
      <c r="AA46" s="54">
        <v>2.2803E+17</v>
      </c>
      <c r="AB46" s="54">
        <v>1428.48</v>
      </c>
      <c r="AD46" s="54">
        <v>0</v>
      </c>
      <c r="AE46" s="54">
        <v>1421.76</v>
      </c>
      <c r="AG46" s="54">
        <v>9.83641E+16</v>
      </c>
      <c r="AH46" s="54">
        <v>1428.48</v>
      </c>
      <c r="AJ46" s="54">
        <v>0</v>
      </c>
    </row>
    <row r="47" spans="1:36" x14ac:dyDescent="0.5">
      <c r="A47" s="54">
        <v>1441.52</v>
      </c>
      <c r="C47" s="54">
        <v>8.3180099999999992</v>
      </c>
      <c r="D47" s="54">
        <v>1448.08</v>
      </c>
      <c r="F47" s="54">
        <v>10.3468</v>
      </c>
      <c r="G47" s="54">
        <v>1451.68</v>
      </c>
      <c r="I47" s="54">
        <v>90634.8</v>
      </c>
      <c r="J47" s="54">
        <v>1458.32</v>
      </c>
      <c r="L47" s="54">
        <v>170.82499999999999</v>
      </c>
      <c r="M47" s="54">
        <v>1461.04</v>
      </c>
      <c r="O47" s="54">
        <v>2075.7199999999998</v>
      </c>
      <c r="P47" s="54">
        <v>1468</v>
      </c>
      <c r="R47" s="54">
        <v>0.202878</v>
      </c>
      <c r="S47" s="54">
        <v>1474.72</v>
      </c>
      <c r="U47" s="54">
        <v>0</v>
      </c>
      <c r="V47" s="54">
        <v>1479.76</v>
      </c>
      <c r="X47" s="54">
        <v>0</v>
      </c>
      <c r="Y47" s="54">
        <v>1468</v>
      </c>
      <c r="AA47" s="54">
        <v>2.2803E+17</v>
      </c>
      <c r="AB47" s="54">
        <v>1474.72</v>
      </c>
      <c r="AD47" s="54">
        <v>0</v>
      </c>
      <c r="AE47" s="54">
        <v>1468</v>
      </c>
      <c r="AG47" s="54">
        <v>9.83641E+16</v>
      </c>
      <c r="AH47" s="54">
        <v>1474.72</v>
      </c>
      <c r="AJ47" s="54">
        <v>0</v>
      </c>
    </row>
    <row r="48" spans="1:36" x14ac:dyDescent="0.5">
      <c r="A48" s="54">
        <v>1487.76</v>
      </c>
      <c r="C48" s="54">
        <v>9.5352899999999998</v>
      </c>
      <c r="D48" s="54">
        <v>1494.32</v>
      </c>
      <c r="F48" s="54">
        <v>9.5352899999999998</v>
      </c>
      <c r="G48" s="54">
        <v>1497.92</v>
      </c>
      <c r="I48" s="54">
        <v>91362.4</v>
      </c>
      <c r="J48" s="54">
        <v>1504.56</v>
      </c>
      <c r="L48" s="54">
        <v>163.72399999999999</v>
      </c>
      <c r="M48" s="54">
        <v>1507.28</v>
      </c>
      <c r="O48" s="54">
        <v>2029.5</v>
      </c>
      <c r="P48" s="54">
        <v>1514.24</v>
      </c>
      <c r="R48" s="54">
        <v>0.202878</v>
      </c>
      <c r="S48" s="54">
        <v>1520.96</v>
      </c>
      <c r="U48" s="54">
        <v>0</v>
      </c>
      <c r="V48" s="54">
        <v>1526</v>
      </c>
      <c r="X48" s="54">
        <v>0</v>
      </c>
      <c r="Y48" s="54">
        <v>1514.24</v>
      </c>
      <c r="AA48" s="54">
        <v>2.2803E+17</v>
      </c>
      <c r="AB48" s="54">
        <v>1520.96</v>
      </c>
      <c r="AD48" s="54">
        <v>0</v>
      </c>
      <c r="AE48" s="54">
        <v>1514.24</v>
      </c>
      <c r="AG48" s="54">
        <v>9.83641E+16</v>
      </c>
      <c r="AH48" s="54">
        <v>1520.96</v>
      </c>
      <c r="AJ48" s="54">
        <v>0</v>
      </c>
    </row>
    <row r="49" spans="1:42" x14ac:dyDescent="0.5">
      <c r="A49" s="54">
        <v>1534</v>
      </c>
      <c r="C49" s="54">
        <v>8.3180099999999992</v>
      </c>
      <c r="D49" s="54">
        <v>1540.56</v>
      </c>
      <c r="F49" s="54">
        <v>8.92666</v>
      </c>
      <c r="G49" s="54">
        <v>1544.16</v>
      </c>
      <c r="I49" s="54">
        <v>88698.8</v>
      </c>
      <c r="J49" s="54">
        <v>1550.8</v>
      </c>
      <c r="L49" s="54">
        <v>159.26</v>
      </c>
      <c r="M49" s="54">
        <v>1553.52</v>
      </c>
      <c r="O49" s="54">
        <v>1931.18</v>
      </c>
      <c r="P49" s="54">
        <v>1560.48</v>
      </c>
      <c r="R49" s="54">
        <v>0</v>
      </c>
      <c r="S49" s="54">
        <v>1567.2</v>
      </c>
      <c r="U49" s="54">
        <v>0</v>
      </c>
      <c r="V49" s="54">
        <v>1572.24</v>
      </c>
      <c r="X49" s="54">
        <v>0</v>
      </c>
      <c r="Y49" s="54">
        <v>1560.48</v>
      </c>
      <c r="AA49" s="54">
        <v>0</v>
      </c>
      <c r="AB49" s="54">
        <v>1567.2</v>
      </c>
      <c r="AD49" s="54">
        <v>0</v>
      </c>
      <c r="AE49" s="54">
        <v>1560.48</v>
      </c>
      <c r="AG49" s="54">
        <v>0</v>
      </c>
      <c r="AH49" s="54">
        <v>1567.2</v>
      </c>
      <c r="AJ49" s="54">
        <v>0</v>
      </c>
    </row>
    <row r="50" spans="1:42" x14ac:dyDescent="0.5">
      <c r="A50" s="54">
        <v>1580.24</v>
      </c>
      <c r="C50" s="54">
        <v>7.5065</v>
      </c>
      <c r="D50" s="54">
        <v>1586.8</v>
      </c>
      <c r="F50" s="54">
        <v>9.3324099999999994</v>
      </c>
      <c r="G50" s="54">
        <v>1590.4</v>
      </c>
      <c r="I50" s="54">
        <v>87486.8</v>
      </c>
      <c r="J50" s="54">
        <v>1597.04</v>
      </c>
      <c r="L50" s="54">
        <v>167.376</v>
      </c>
      <c r="M50" s="54">
        <v>1599.76</v>
      </c>
      <c r="O50" s="54">
        <v>1852.51</v>
      </c>
      <c r="P50" s="54">
        <v>1606.72</v>
      </c>
      <c r="R50" s="54">
        <v>0</v>
      </c>
      <c r="S50" s="54">
        <v>1613.44</v>
      </c>
      <c r="U50" s="54">
        <v>0</v>
      </c>
      <c r="V50" s="54">
        <v>1618.48</v>
      </c>
      <c r="X50" s="54">
        <v>0</v>
      </c>
      <c r="Y50" s="54">
        <v>1606.72</v>
      </c>
      <c r="AA50" s="54">
        <v>0</v>
      </c>
      <c r="AB50" s="54">
        <v>1613.44</v>
      </c>
      <c r="AD50" s="54">
        <v>0</v>
      </c>
      <c r="AE50" s="54">
        <v>1606.72</v>
      </c>
      <c r="AG50" s="54">
        <v>0</v>
      </c>
      <c r="AH50" s="54">
        <v>1613.44</v>
      </c>
      <c r="AJ50" s="54">
        <v>0</v>
      </c>
    </row>
    <row r="51" spans="1:42" x14ac:dyDescent="0.5">
      <c r="A51" s="54">
        <v>1626.48</v>
      </c>
      <c r="C51" s="54">
        <v>10.752599999999999</v>
      </c>
      <c r="D51" s="54">
        <v>1633.04</v>
      </c>
      <c r="F51" s="54">
        <v>9.9410500000000006</v>
      </c>
      <c r="G51" s="54">
        <v>1636.64</v>
      </c>
      <c r="I51" s="54">
        <v>81583.3</v>
      </c>
      <c r="J51" s="54">
        <v>1643.28</v>
      </c>
      <c r="L51" s="54">
        <v>140.19</v>
      </c>
      <c r="M51" s="54">
        <v>1646</v>
      </c>
      <c r="O51" s="54">
        <v>1766.96</v>
      </c>
      <c r="P51" s="54">
        <v>1652.96</v>
      </c>
      <c r="R51" s="54">
        <v>0.202878</v>
      </c>
      <c r="S51" s="54">
        <v>1659.68</v>
      </c>
      <c r="U51" s="54">
        <v>0</v>
      </c>
      <c r="V51" s="54">
        <v>1664.72</v>
      </c>
      <c r="X51" s="54">
        <v>0</v>
      </c>
      <c r="Y51" s="54">
        <v>1652.96</v>
      </c>
      <c r="AA51" s="54">
        <v>2.2803E+17</v>
      </c>
      <c r="AB51" s="54">
        <v>1659.68</v>
      </c>
      <c r="AD51" s="54">
        <v>0</v>
      </c>
      <c r="AE51" s="54">
        <v>1652.96</v>
      </c>
      <c r="AG51" s="54">
        <v>9.83641E+16</v>
      </c>
      <c r="AH51" s="54">
        <v>1659.68</v>
      </c>
      <c r="AJ51" s="54">
        <v>0</v>
      </c>
    </row>
    <row r="52" spans="1:42" x14ac:dyDescent="0.5">
      <c r="A52" s="54">
        <v>1672.72</v>
      </c>
      <c r="C52" s="54">
        <v>9.9410399999999992</v>
      </c>
      <c r="D52" s="54">
        <v>1679.28</v>
      </c>
      <c r="F52" s="54">
        <v>9.5352800000000002</v>
      </c>
      <c r="G52" s="54">
        <v>1682.88</v>
      </c>
      <c r="I52" s="54">
        <v>80233.5</v>
      </c>
      <c r="J52" s="54">
        <v>1689.52</v>
      </c>
      <c r="L52" s="54">
        <v>145.059</v>
      </c>
      <c r="M52" s="54">
        <v>1692.24</v>
      </c>
      <c r="O52" s="54">
        <v>1762.04</v>
      </c>
      <c r="P52" s="54">
        <v>1699.2</v>
      </c>
      <c r="R52" s="54">
        <v>0.60863500000000004</v>
      </c>
      <c r="S52" s="54">
        <v>1705.92</v>
      </c>
      <c r="U52" s="54">
        <v>0</v>
      </c>
      <c r="V52" s="54">
        <v>1710.96</v>
      </c>
      <c r="X52" s="54">
        <v>0</v>
      </c>
      <c r="Y52" s="54">
        <v>1699.2</v>
      </c>
      <c r="AA52" s="54">
        <v>6.8409E+17</v>
      </c>
      <c r="AB52" s="54">
        <v>1705.92</v>
      </c>
      <c r="AD52" s="54">
        <v>0</v>
      </c>
      <c r="AE52" s="54">
        <v>1699.2</v>
      </c>
      <c r="AG52" s="54">
        <v>2.95092E+17</v>
      </c>
      <c r="AH52" s="54">
        <v>1705.92</v>
      </c>
      <c r="AJ52" s="54">
        <v>0</v>
      </c>
    </row>
    <row r="53" spans="1:42" x14ac:dyDescent="0.5">
      <c r="A53" s="54">
        <v>1718.96</v>
      </c>
      <c r="C53" s="54">
        <v>7.9122599999999998</v>
      </c>
      <c r="D53" s="54">
        <v>1725.52</v>
      </c>
      <c r="F53" s="54">
        <v>8.5208899999999996</v>
      </c>
      <c r="G53" s="54">
        <v>1729.12</v>
      </c>
      <c r="I53" s="54">
        <v>73022.899999999994</v>
      </c>
      <c r="J53" s="54">
        <v>1735.76</v>
      </c>
      <c r="L53" s="54">
        <v>125.17700000000001</v>
      </c>
      <c r="M53" s="54">
        <v>1738.48</v>
      </c>
      <c r="O53" s="54">
        <v>1647</v>
      </c>
      <c r="P53" s="54">
        <v>1745.44</v>
      </c>
      <c r="R53" s="54">
        <v>0</v>
      </c>
      <c r="S53" s="54">
        <v>1752.16</v>
      </c>
      <c r="U53" s="54">
        <v>0</v>
      </c>
      <c r="V53" s="54">
        <v>1757.2</v>
      </c>
      <c r="X53" s="54">
        <v>0</v>
      </c>
      <c r="Y53" s="54">
        <v>1745.44</v>
      </c>
      <c r="AA53" s="54">
        <v>0</v>
      </c>
      <c r="AB53" s="54">
        <v>1752.16</v>
      </c>
      <c r="AD53" s="54">
        <v>0</v>
      </c>
      <c r="AE53" s="54">
        <v>1745.44</v>
      </c>
      <c r="AG53" s="54">
        <v>0</v>
      </c>
      <c r="AH53" s="54">
        <v>1752.16</v>
      </c>
      <c r="AJ53" s="54">
        <v>0</v>
      </c>
    </row>
    <row r="54" spans="1:42" x14ac:dyDescent="0.5">
      <c r="A54" s="54">
        <v>1765.2</v>
      </c>
      <c r="C54" s="54">
        <v>8.72377</v>
      </c>
      <c r="D54" s="54">
        <v>1771.76</v>
      </c>
      <c r="F54" s="54">
        <v>8.1151400000000002</v>
      </c>
      <c r="G54" s="54">
        <v>1775.36</v>
      </c>
      <c r="I54" s="54">
        <v>74504.399999999994</v>
      </c>
      <c r="J54" s="54">
        <v>1782</v>
      </c>
      <c r="L54" s="54">
        <v>127.408</v>
      </c>
      <c r="M54" s="54">
        <v>1784.72</v>
      </c>
      <c r="O54" s="54">
        <v>1560.46</v>
      </c>
      <c r="P54" s="54">
        <v>1791.68</v>
      </c>
      <c r="R54" s="54">
        <v>0</v>
      </c>
      <c r="S54" s="54">
        <v>1798.4</v>
      </c>
      <c r="U54" s="54">
        <v>0</v>
      </c>
      <c r="V54" s="54">
        <v>1803.44</v>
      </c>
      <c r="X54" s="54">
        <v>0</v>
      </c>
      <c r="Y54" s="54">
        <v>1791.68</v>
      </c>
      <c r="AA54" s="54">
        <v>0</v>
      </c>
      <c r="AB54" s="54">
        <v>1798.4</v>
      </c>
      <c r="AD54" s="54">
        <v>0</v>
      </c>
      <c r="AE54" s="54">
        <v>1791.68</v>
      </c>
      <c r="AG54" s="54">
        <v>0</v>
      </c>
      <c r="AH54" s="54">
        <v>1798.4</v>
      </c>
      <c r="AJ54" s="54">
        <v>0</v>
      </c>
    </row>
    <row r="55" spans="1:42" x14ac:dyDescent="0.5">
      <c r="A55" s="54">
        <v>1811.44</v>
      </c>
      <c r="C55" s="54">
        <v>7.9122599999999998</v>
      </c>
      <c r="D55" s="54">
        <v>1818</v>
      </c>
      <c r="F55" s="54">
        <v>7.5065</v>
      </c>
      <c r="G55" s="54">
        <v>1821.6</v>
      </c>
      <c r="I55" s="54">
        <v>72929.399999999994</v>
      </c>
      <c r="J55" s="54">
        <v>1828.24</v>
      </c>
      <c r="L55" s="54">
        <v>132.27699999999999</v>
      </c>
      <c r="M55" s="54">
        <v>1830.96</v>
      </c>
      <c r="O55" s="54">
        <v>1496.55</v>
      </c>
      <c r="P55" s="54">
        <v>1837.92</v>
      </c>
      <c r="R55" s="54">
        <v>0</v>
      </c>
      <c r="S55" s="54">
        <v>1844.64</v>
      </c>
      <c r="U55" s="54">
        <v>0</v>
      </c>
      <c r="V55" s="54">
        <v>1849.68</v>
      </c>
      <c r="X55" s="54">
        <v>0</v>
      </c>
      <c r="Y55" s="54">
        <v>1837.92</v>
      </c>
      <c r="AA55" s="54">
        <v>0</v>
      </c>
      <c r="AB55" s="54">
        <v>1844.64</v>
      </c>
      <c r="AD55" s="54">
        <v>0</v>
      </c>
      <c r="AE55" s="54">
        <v>1837.92</v>
      </c>
      <c r="AG55" s="54">
        <v>0</v>
      </c>
      <c r="AH55" s="54">
        <v>1844.64</v>
      </c>
      <c r="AJ55" s="54">
        <v>0</v>
      </c>
    </row>
    <row r="56" spans="1:42" x14ac:dyDescent="0.5">
      <c r="A56" s="54">
        <v>1857.68</v>
      </c>
      <c r="C56" s="54">
        <v>6.6949899999999998</v>
      </c>
      <c r="D56" s="54">
        <v>1864.24</v>
      </c>
      <c r="F56" s="54">
        <v>5.2748400000000002</v>
      </c>
      <c r="G56" s="54">
        <v>1867.84</v>
      </c>
      <c r="I56" s="54">
        <v>67814</v>
      </c>
      <c r="J56" s="54">
        <v>1874.48</v>
      </c>
      <c r="L56" s="54">
        <v>123.756</v>
      </c>
      <c r="M56" s="54">
        <v>1877.2</v>
      </c>
      <c r="O56" s="54">
        <v>1506.38</v>
      </c>
      <c r="P56" s="54">
        <v>1884.16</v>
      </c>
      <c r="R56" s="54">
        <v>0</v>
      </c>
      <c r="S56" s="54">
        <v>1890.88</v>
      </c>
      <c r="U56" s="54">
        <v>0</v>
      </c>
      <c r="V56" s="54">
        <v>1895.92</v>
      </c>
      <c r="X56" s="54">
        <v>0</v>
      </c>
      <c r="Y56" s="54">
        <v>1884.16</v>
      </c>
      <c r="AA56" s="54">
        <v>0</v>
      </c>
      <c r="AB56" s="54">
        <v>1890.88</v>
      </c>
      <c r="AD56" s="54">
        <v>0</v>
      </c>
      <c r="AE56" s="54">
        <v>1884.16</v>
      </c>
      <c r="AG56" s="54">
        <v>0</v>
      </c>
      <c r="AH56" s="54">
        <v>1890.88</v>
      </c>
      <c r="AJ56" s="54">
        <v>0</v>
      </c>
    </row>
    <row r="57" spans="1:42" x14ac:dyDescent="0.5">
      <c r="A57" s="54">
        <v>1903.92</v>
      </c>
      <c r="C57" s="54">
        <v>7.7093800000000003</v>
      </c>
      <c r="D57" s="54">
        <v>1910.48</v>
      </c>
      <c r="F57" s="54">
        <v>5.6805899999999996</v>
      </c>
      <c r="G57" s="54">
        <v>1914.08</v>
      </c>
      <c r="I57" s="54">
        <v>67046.7</v>
      </c>
      <c r="J57" s="54">
        <v>1920.72</v>
      </c>
      <c r="L57" s="54">
        <v>120.51</v>
      </c>
      <c r="M57" s="54">
        <v>1923.44</v>
      </c>
      <c r="O57" s="54">
        <v>1492.61</v>
      </c>
      <c r="P57" s="54">
        <v>1930.4</v>
      </c>
      <c r="R57" s="54">
        <v>0</v>
      </c>
      <c r="S57" s="54">
        <v>1937.12</v>
      </c>
      <c r="U57" s="54">
        <v>0</v>
      </c>
      <c r="V57" s="54">
        <v>1942.16</v>
      </c>
      <c r="X57" s="54">
        <v>0</v>
      </c>
      <c r="Y57" s="54">
        <v>1930.4</v>
      </c>
      <c r="AA57" s="54">
        <v>0</v>
      </c>
      <c r="AB57" s="54">
        <v>1937.12</v>
      </c>
      <c r="AD57" s="54">
        <v>0</v>
      </c>
      <c r="AE57" s="54">
        <v>1930.4</v>
      </c>
      <c r="AG57" s="54">
        <v>0</v>
      </c>
      <c r="AH57" s="54">
        <v>1937.12</v>
      </c>
      <c r="AJ57" s="54">
        <v>0</v>
      </c>
    </row>
    <row r="58" spans="1:42" x14ac:dyDescent="0.5">
      <c r="A58" s="54">
        <v>1950.16</v>
      </c>
      <c r="C58" s="54">
        <v>8.3180200000000006</v>
      </c>
      <c r="D58" s="54">
        <v>1956.72</v>
      </c>
      <c r="F58" s="54">
        <v>6.2892299999999999</v>
      </c>
      <c r="G58" s="54">
        <v>1960.32</v>
      </c>
      <c r="I58" s="54">
        <v>63043.7</v>
      </c>
      <c r="J58" s="54">
        <v>1966.96</v>
      </c>
      <c r="L58" s="54">
        <v>109.55500000000001</v>
      </c>
      <c r="M58" s="54">
        <v>1969.68</v>
      </c>
      <c r="O58" s="54">
        <v>1357.91</v>
      </c>
      <c r="P58" s="54">
        <v>1976.64</v>
      </c>
      <c r="R58" s="54">
        <v>0</v>
      </c>
      <c r="S58" s="54">
        <v>1983.36</v>
      </c>
      <c r="U58" s="54">
        <v>0</v>
      </c>
      <c r="V58" s="54">
        <v>1988.4</v>
      </c>
      <c r="X58" s="54">
        <v>0</v>
      </c>
      <c r="Y58" s="54">
        <v>1976.64</v>
      </c>
      <c r="AA58" s="54">
        <v>0</v>
      </c>
      <c r="AB58" s="54">
        <v>1983.36</v>
      </c>
      <c r="AD58" s="54">
        <v>0</v>
      </c>
      <c r="AE58" s="54">
        <v>1976.64</v>
      </c>
      <c r="AG58" s="54">
        <v>0</v>
      </c>
      <c r="AH58" s="54">
        <v>1983.36</v>
      </c>
      <c r="AJ58" s="54">
        <v>0</v>
      </c>
    </row>
    <row r="59" spans="1:42" x14ac:dyDescent="0.5">
      <c r="A59" s="54">
        <v>1996.4</v>
      </c>
      <c r="C59" s="54">
        <v>7.1007400000000001</v>
      </c>
      <c r="D59" s="54">
        <v>2002.96</v>
      </c>
      <c r="F59" s="54">
        <v>5.0719599999999998</v>
      </c>
      <c r="G59" s="54">
        <v>2006.56</v>
      </c>
      <c r="I59" s="54">
        <v>65168.6</v>
      </c>
      <c r="J59" s="54">
        <v>2013.2</v>
      </c>
      <c r="L59" s="54">
        <v>108.337</v>
      </c>
      <c r="M59" s="54">
        <v>2015.92</v>
      </c>
      <c r="O59" s="54">
        <v>1337.25</v>
      </c>
      <c r="P59" s="54">
        <v>2022.88</v>
      </c>
      <c r="R59" s="54">
        <v>0</v>
      </c>
      <c r="S59" s="54">
        <v>2029.6</v>
      </c>
      <c r="U59" s="54">
        <v>0</v>
      </c>
      <c r="V59" s="54">
        <v>2034.64</v>
      </c>
      <c r="X59" s="54">
        <v>0</v>
      </c>
      <c r="Y59" s="54">
        <v>2022.88</v>
      </c>
      <c r="AA59" s="54">
        <v>0</v>
      </c>
      <c r="AB59" s="54">
        <v>2029.6</v>
      </c>
      <c r="AD59" s="54">
        <v>0</v>
      </c>
      <c r="AE59" s="54">
        <v>2022.88</v>
      </c>
      <c r="AG59" s="54">
        <v>0</v>
      </c>
      <c r="AH59" s="54">
        <v>2029.6</v>
      </c>
      <c r="AJ59" s="54">
        <v>0</v>
      </c>
    </row>
    <row r="60" spans="1:42" x14ac:dyDescent="0.5">
      <c r="A60" s="54">
        <v>2042.64</v>
      </c>
      <c r="C60" s="54">
        <v>7.1007400000000001</v>
      </c>
      <c r="D60" s="54">
        <v>2049.1999999999998</v>
      </c>
      <c r="F60" s="54">
        <v>5.0719599999999998</v>
      </c>
      <c r="G60" s="54">
        <v>2052.8000000000002</v>
      </c>
      <c r="I60" s="54">
        <v>60891.4</v>
      </c>
      <c r="J60" s="54">
        <v>2059.44</v>
      </c>
      <c r="L60" s="54">
        <v>116.047</v>
      </c>
      <c r="M60" s="54">
        <v>2062.16</v>
      </c>
      <c r="O60" s="54">
        <v>1352.98</v>
      </c>
      <c r="P60" s="54">
        <v>2069.12</v>
      </c>
      <c r="R60" s="54">
        <v>0.202878</v>
      </c>
      <c r="S60" s="54">
        <v>2075.84</v>
      </c>
      <c r="U60" s="54">
        <v>0</v>
      </c>
      <c r="V60" s="54">
        <v>2080.88</v>
      </c>
      <c r="X60" s="54">
        <v>0</v>
      </c>
      <c r="Y60" s="54">
        <v>2069.12</v>
      </c>
      <c r="AA60" s="54">
        <v>2.2803E+17</v>
      </c>
      <c r="AB60" s="54">
        <v>2075.84</v>
      </c>
      <c r="AD60" s="54">
        <v>0</v>
      </c>
      <c r="AE60" s="54">
        <v>2069.12</v>
      </c>
      <c r="AG60" s="54">
        <v>9.83641E+16</v>
      </c>
      <c r="AH60" s="54">
        <v>2075.84</v>
      </c>
      <c r="AJ60" s="54">
        <v>0</v>
      </c>
    </row>
    <row r="61" spans="1:42" x14ac:dyDescent="0.5">
      <c r="A61" s="54">
        <v>2088.88</v>
      </c>
      <c r="C61" s="54">
        <v>9.9410500000000006</v>
      </c>
      <c r="D61" s="54">
        <v>2095.44</v>
      </c>
      <c r="F61" s="54">
        <v>7.1007400000000001</v>
      </c>
      <c r="G61" s="54">
        <v>2099.04</v>
      </c>
      <c r="I61" s="54">
        <v>58689.3</v>
      </c>
      <c r="J61" s="54">
        <v>2105.6799999999998</v>
      </c>
      <c r="L61" s="54">
        <v>96.570499999999996</v>
      </c>
      <c r="M61" s="54">
        <v>2108.4</v>
      </c>
      <c r="O61" s="54">
        <v>1328.4</v>
      </c>
      <c r="P61" s="54">
        <v>2115.36</v>
      </c>
      <c r="R61" s="54">
        <v>0</v>
      </c>
      <c r="S61" s="54">
        <v>2122.08</v>
      </c>
      <c r="U61" s="54">
        <v>0</v>
      </c>
      <c r="V61" s="54">
        <v>2127.12</v>
      </c>
      <c r="X61" s="54">
        <v>0</v>
      </c>
      <c r="Y61" s="54">
        <v>2115.36</v>
      </c>
      <c r="AA61" s="54">
        <v>0</v>
      </c>
      <c r="AB61" s="54">
        <v>2122.08</v>
      </c>
      <c r="AD61" s="54">
        <v>0</v>
      </c>
      <c r="AE61" s="54">
        <v>2115.36</v>
      </c>
      <c r="AG61" s="54">
        <v>0</v>
      </c>
      <c r="AH61" s="54">
        <v>2122.08</v>
      </c>
      <c r="AJ61" s="54">
        <v>0</v>
      </c>
    </row>
    <row r="62" spans="1:42" x14ac:dyDescent="0.5">
      <c r="A62" s="54">
        <v>2135.12</v>
      </c>
      <c r="C62" s="54">
        <v>4.2604499999999996</v>
      </c>
      <c r="D62" s="54">
        <v>2141.6799999999998</v>
      </c>
      <c r="F62" s="54">
        <v>5.0719700000000003</v>
      </c>
      <c r="G62" s="54">
        <v>2145.2800000000002</v>
      </c>
      <c r="I62" s="54">
        <v>57453.5</v>
      </c>
      <c r="J62" s="54">
        <v>2151.92</v>
      </c>
      <c r="L62" s="54">
        <v>107.932</v>
      </c>
      <c r="M62" s="54">
        <v>2154.64</v>
      </c>
      <c r="O62" s="54">
        <v>1219.25</v>
      </c>
      <c r="P62" s="54">
        <v>2161.6</v>
      </c>
      <c r="R62" s="54">
        <v>0.202878</v>
      </c>
      <c r="S62" s="54">
        <v>2168.3200000000002</v>
      </c>
      <c r="U62" s="54">
        <v>0</v>
      </c>
      <c r="V62" s="54">
        <v>2173.36</v>
      </c>
      <c r="X62" s="54">
        <v>0</v>
      </c>
      <c r="Y62" s="54">
        <v>2161.6</v>
      </c>
      <c r="AA62" s="54">
        <v>2.2803E+17</v>
      </c>
      <c r="AB62" s="54">
        <v>2168.3200000000002</v>
      </c>
      <c r="AD62" s="54">
        <v>0</v>
      </c>
      <c r="AE62" s="54">
        <v>2161.6</v>
      </c>
      <c r="AG62" s="54">
        <v>9.83641E+16</v>
      </c>
      <c r="AH62" s="54">
        <v>2168.3200000000002</v>
      </c>
      <c r="AJ62" s="54">
        <v>0</v>
      </c>
    </row>
    <row r="63" spans="1:42" x14ac:dyDescent="0.5">
      <c r="A63" s="54">
        <v>2181.36</v>
      </c>
      <c r="C63" s="54">
        <v>6.8978700000000002</v>
      </c>
      <c r="D63" s="54">
        <v>2187.92</v>
      </c>
      <c r="F63" s="54">
        <v>4.8690800000000003</v>
      </c>
      <c r="G63" s="54">
        <v>2191.52</v>
      </c>
      <c r="I63" s="54">
        <v>53691.8</v>
      </c>
      <c r="J63" s="54">
        <v>2198.16</v>
      </c>
      <c r="L63" s="54">
        <v>91.092699999999994</v>
      </c>
      <c r="M63" s="54">
        <v>2200.88</v>
      </c>
      <c r="O63" s="54">
        <v>1197.6199999999999</v>
      </c>
      <c r="P63" s="54">
        <v>2207.84</v>
      </c>
      <c r="R63" s="54">
        <v>0</v>
      </c>
      <c r="S63" s="54">
        <v>2214.56</v>
      </c>
      <c r="U63" s="54">
        <v>0</v>
      </c>
      <c r="V63" s="54">
        <v>2219.6</v>
      </c>
      <c r="X63" s="54">
        <v>0</v>
      </c>
      <c r="Y63" s="54">
        <v>2207.84</v>
      </c>
      <c r="AA63" s="54">
        <v>0</v>
      </c>
      <c r="AB63" s="54">
        <v>2214.56</v>
      </c>
      <c r="AD63" s="54">
        <v>0</v>
      </c>
      <c r="AE63" s="54">
        <v>2207.84</v>
      </c>
      <c r="AG63" s="54">
        <v>0</v>
      </c>
      <c r="AH63" s="54">
        <v>2214.56</v>
      </c>
      <c r="AJ63" s="54">
        <v>0</v>
      </c>
    </row>
    <row r="64" spans="1:42" x14ac:dyDescent="0.5">
      <c r="A64" s="54">
        <v>2227.6</v>
      </c>
      <c r="C64" s="54">
        <v>5.2748400000000002</v>
      </c>
      <c r="D64" s="54">
        <v>2234.16</v>
      </c>
      <c r="F64" s="54">
        <v>4.4633200000000004</v>
      </c>
      <c r="L64" s="54">
        <v>2244.4</v>
      </c>
      <c r="N64" s="54">
        <v>92.309899999999999</v>
      </c>
      <c r="T64" s="54">
        <v>2254.08</v>
      </c>
      <c r="V64" s="54">
        <v>0</v>
      </c>
      <c r="W64" s="54">
        <v>2260.8000000000002</v>
      </c>
      <c r="Y64" s="54">
        <v>0</v>
      </c>
      <c r="AE64" s="54">
        <v>2254.08</v>
      </c>
      <c r="AG64" s="54">
        <v>0</v>
      </c>
      <c r="AH64" s="54">
        <v>2260.8000000000002</v>
      </c>
      <c r="AJ64" s="54">
        <v>0</v>
      </c>
      <c r="AK64" s="54">
        <v>2254.08</v>
      </c>
      <c r="AM64" s="54">
        <v>0</v>
      </c>
      <c r="AN64" s="54">
        <v>2260.8000000000002</v>
      </c>
      <c r="AP64" s="54">
        <v>0</v>
      </c>
    </row>
    <row r="66" spans="1:4" x14ac:dyDescent="0.5">
      <c r="A66" s="51" t="s">
        <v>59</v>
      </c>
    </row>
    <row r="68" spans="1:4" x14ac:dyDescent="0.5">
      <c r="A68" s="51" t="s">
        <v>60</v>
      </c>
    </row>
    <row r="70" spans="1:4" x14ac:dyDescent="0.5">
      <c r="A70" s="51" t="s">
        <v>61</v>
      </c>
      <c r="B70" s="51" t="s">
        <v>35</v>
      </c>
    </row>
    <row r="71" spans="1:4" x14ac:dyDescent="0.5">
      <c r="A71" s="51" t="s">
        <v>62</v>
      </c>
      <c r="C71" s="51" t="s">
        <v>63</v>
      </c>
    </row>
    <row r="72" spans="1:4" x14ac:dyDescent="0.5">
      <c r="A72" s="51" t="s">
        <v>64</v>
      </c>
    </row>
    <row r="73" spans="1:4" x14ac:dyDescent="0.5">
      <c r="A73" s="51" t="s">
        <v>65</v>
      </c>
      <c r="D73" s="51">
        <v>-43250</v>
      </c>
    </row>
    <row r="74" spans="1:4" x14ac:dyDescent="0.5">
      <c r="A74" s="51" t="s">
        <v>66</v>
      </c>
      <c r="D74" s="51">
        <v>-13675</v>
      </c>
    </row>
    <row r="75" spans="1:4" x14ac:dyDescent="0.5">
      <c r="A75" s="51" t="s">
        <v>67</v>
      </c>
      <c r="D75" s="51">
        <v>1926</v>
      </c>
    </row>
    <row r="76" spans="1:4" x14ac:dyDescent="0.5">
      <c r="A76" s="51" t="s">
        <v>68</v>
      </c>
    </row>
    <row r="77" spans="1:4" x14ac:dyDescent="0.5">
      <c r="A77" s="51" t="s">
        <v>65</v>
      </c>
      <c r="D77" s="51">
        <v>2750</v>
      </c>
    </row>
    <row r="78" spans="1:4" x14ac:dyDescent="0.5">
      <c r="A78" s="51" t="s">
        <v>66</v>
      </c>
      <c r="D78" s="51">
        <v>24</v>
      </c>
    </row>
    <row r="79" spans="1:4" x14ac:dyDescent="0.5">
      <c r="A79" s="51" t="s">
        <v>69</v>
      </c>
    </row>
    <row r="80" spans="1:4" x14ac:dyDescent="0.5">
      <c r="A80" s="51" t="s">
        <v>65</v>
      </c>
      <c r="D80" s="51">
        <v>2750</v>
      </c>
    </row>
    <row r="81" spans="1:4" x14ac:dyDescent="0.5">
      <c r="A81" s="51" t="s">
        <v>66</v>
      </c>
      <c r="D81" s="51">
        <v>24</v>
      </c>
    </row>
    <row r="83" spans="1:4" x14ac:dyDescent="0.5">
      <c r="A83" s="51" t="s">
        <v>70</v>
      </c>
    </row>
    <row r="85" spans="1:4" x14ac:dyDescent="0.5">
      <c r="A85" s="51" t="s">
        <v>71</v>
      </c>
      <c r="C85" s="51" t="s">
        <v>43</v>
      </c>
    </row>
    <row r="86" spans="1:4" x14ac:dyDescent="0.5">
      <c r="A86" s="51" t="s">
        <v>72</v>
      </c>
      <c r="C86" s="52">
        <v>42991</v>
      </c>
    </row>
    <row r="87" spans="1:4" x14ac:dyDescent="0.5">
      <c r="A87" s="51" t="s">
        <v>73</v>
      </c>
      <c r="C87" s="53">
        <v>0.70694444444444438</v>
      </c>
    </row>
    <row r="91" spans="1:4" x14ac:dyDescent="0.5">
      <c r="A91" s="51" t="s">
        <v>74</v>
      </c>
    </row>
    <row r="93" spans="1:4" x14ac:dyDescent="0.5">
      <c r="A93" s="51" t="s">
        <v>61</v>
      </c>
    </row>
    <row r="94" spans="1:4" x14ac:dyDescent="0.5">
      <c r="A94" s="51" t="s">
        <v>75</v>
      </c>
    </row>
    <row r="95" spans="1:4" x14ac:dyDescent="0.5">
      <c r="A95" s="51" t="s">
        <v>76</v>
      </c>
    </row>
    <row r="96" spans="1:4" x14ac:dyDescent="0.5">
      <c r="A96" s="51" t="s">
        <v>77</v>
      </c>
    </row>
    <row r="97" spans="1:1" x14ac:dyDescent="0.5">
      <c r="A97" s="51" t="s">
        <v>78</v>
      </c>
    </row>
    <row r="98" spans="1:1" x14ac:dyDescent="0.5">
      <c r="A98" s="51" t="s">
        <v>79</v>
      </c>
    </row>
    <row r="99" spans="1:1" x14ac:dyDescent="0.5">
      <c r="A99" s="51" t="s">
        <v>80</v>
      </c>
    </row>
    <row r="101" spans="1:1" x14ac:dyDescent="0.5">
      <c r="A101" s="51" t="s">
        <v>81</v>
      </c>
    </row>
    <row r="103" spans="1:1" x14ac:dyDescent="0.5">
      <c r="A103" s="51" t="s">
        <v>61</v>
      </c>
    </row>
    <row r="104" spans="1:1" x14ac:dyDescent="0.5">
      <c r="A104" s="51" t="s">
        <v>82</v>
      </c>
    </row>
    <row r="105" spans="1:1" x14ac:dyDescent="0.5">
      <c r="A105" s="51" t="s">
        <v>83</v>
      </c>
    </row>
    <row r="106" spans="1:1" x14ac:dyDescent="0.5">
      <c r="A106" s="51" t="s">
        <v>84</v>
      </c>
    </row>
    <row r="107" spans="1:1" x14ac:dyDescent="0.5">
      <c r="A107" s="51" t="s">
        <v>85</v>
      </c>
    </row>
    <row r="108" spans="1:1" x14ac:dyDescent="0.5">
      <c r="A108" s="51" t="s">
        <v>86</v>
      </c>
    </row>
    <row r="109" spans="1:1" x14ac:dyDescent="0.5">
      <c r="A109" s="51" t="s">
        <v>87</v>
      </c>
    </row>
    <row r="110" spans="1:1" x14ac:dyDescent="0.5">
      <c r="A110" s="51" t="s">
        <v>88</v>
      </c>
    </row>
    <row r="111" spans="1:1" x14ac:dyDescent="0.5">
      <c r="A111" s="51" t="s">
        <v>89</v>
      </c>
    </row>
    <row r="112" spans="1:1" x14ac:dyDescent="0.5">
      <c r="A112" s="51" t="s">
        <v>8</v>
      </c>
    </row>
    <row r="113" spans="1:1" x14ac:dyDescent="0.5">
      <c r="A113" s="51" t="s">
        <v>90</v>
      </c>
    </row>
    <row r="114" spans="1:1" x14ac:dyDescent="0.5">
      <c r="A114" s="51" t="s">
        <v>91</v>
      </c>
    </row>
    <row r="115" spans="1:1" x14ac:dyDescent="0.5">
      <c r="A115" s="51" t="s">
        <v>92</v>
      </c>
    </row>
    <row r="116" spans="1:1" x14ac:dyDescent="0.5">
      <c r="A116" s="51" t="s">
        <v>93</v>
      </c>
    </row>
    <row r="117" spans="1:1" x14ac:dyDescent="0.5">
      <c r="A117" s="51" t="s">
        <v>94</v>
      </c>
    </row>
    <row r="118" spans="1:1" x14ac:dyDescent="0.5">
      <c r="A118" s="51" t="s">
        <v>95</v>
      </c>
    </row>
    <row r="119" spans="1:1" x14ac:dyDescent="0.5">
      <c r="A119" s="51" t="s">
        <v>96</v>
      </c>
    </row>
    <row r="120" spans="1:1" x14ac:dyDescent="0.5">
      <c r="A120" s="51" t="s">
        <v>97</v>
      </c>
    </row>
    <row r="121" spans="1:1" x14ac:dyDescent="0.5">
      <c r="A121" s="51" t="s">
        <v>98</v>
      </c>
    </row>
    <row r="122" spans="1:1" x14ac:dyDescent="0.5">
      <c r="A122" s="51" t="s">
        <v>99</v>
      </c>
    </row>
    <row r="124" spans="1:1" x14ac:dyDescent="0.5">
      <c r="A124" s="51" t="s">
        <v>100</v>
      </c>
    </row>
    <row r="126" spans="1:1" x14ac:dyDescent="0.5">
      <c r="A126" s="51" t="s">
        <v>61</v>
      </c>
    </row>
    <row r="127" spans="1:1" x14ac:dyDescent="0.5">
      <c r="A127" s="51" t="s">
        <v>101</v>
      </c>
    </row>
    <row r="128" spans="1:1" x14ac:dyDescent="0.5">
      <c r="A128" s="51" t="s">
        <v>102</v>
      </c>
    </row>
    <row r="129" spans="1:1" x14ac:dyDescent="0.5">
      <c r="A129" s="51" t="s">
        <v>103</v>
      </c>
    </row>
    <row r="130" spans="1:1" x14ac:dyDescent="0.5">
      <c r="A130" s="51" t="s">
        <v>104</v>
      </c>
    </row>
    <row r="131" spans="1:1" x14ac:dyDescent="0.5">
      <c r="A131" s="51" t="s">
        <v>105</v>
      </c>
    </row>
    <row r="132" spans="1:1" x14ac:dyDescent="0.5">
      <c r="A132" s="51" t="s">
        <v>106</v>
      </c>
    </row>
    <row r="133" spans="1:1" x14ac:dyDescent="0.5">
      <c r="A133" s="51" t="s">
        <v>107</v>
      </c>
    </row>
    <row r="135" spans="1:1" x14ac:dyDescent="0.5">
      <c r="A135" s="51" t="s">
        <v>108</v>
      </c>
    </row>
    <row r="137" spans="1:1" x14ac:dyDescent="0.5">
      <c r="A137" s="51" t="s">
        <v>61</v>
      </c>
    </row>
    <row r="138" spans="1:1" x14ac:dyDescent="0.5">
      <c r="A138" s="51" t="s">
        <v>109</v>
      </c>
    </row>
    <row r="139" spans="1:1" x14ac:dyDescent="0.5">
      <c r="A139" s="51" t="s">
        <v>110</v>
      </c>
    </row>
    <row r="140" spans="1:1" x14ac:dyDescent="0.5">
      <c r="A140" s="51" t="s">
        <v>111</v>
      </c>
    </row>
    <row r="141" spans="1:1" x14ac:dyDescent="0.5">
      <c r="A141" s="51" t="s">
        <v>112</v>
      </c>
    </row>
    <row r="142" spans="1:1" x14ac:dyDescent="0.5">
      <c r="A142" s="51" t="s">
        <v>113</v>
      </c>
    </row>
    <row r="144" spans="1:1" x14ac:dyDescent="0.5">
      <c r="A144" s="51" t="s">
        <v>114</v>
      </c>
    </row>
    <row r="146" spans="1:3" x14ac:dyDescent="0.5">
      <c r="A146" s="51" t="s">
        <v>115</v>
      </c>
      <c r="B146" s="51" t="s">
        <v>35</v>
      </c>
    </row>
    <row r="147" spans="1:3" x14ac:dyDescent="0.5">
      <c r="A147" s="51" t="s">
        <v>116</v>
      </c>
    </row>
    <row r="148" spans="1:3" x14ac:dyDescent="0.5">
      <c r="A148" s="51" t="s">
        <v>117</v>
      </c>
      <c r="B148" s="54">
        <v>0</v>
      </c>
    </row>
    <row r="149" spans="1:3" x14ac:dyDescent="0.5">
      <c r="A149" s="51" t="s">
        <v>118</v>
      </c>
      <c r="B149" s="54">
        <v>1000</v>
      </c>
    </row>
    <row r="150" spans="1:3" x14ac:dyDescent="0.5">
      <c r="A150" s="51" t="s">
        <v>119</v>
      </c>
      <c r="B150" s="51" t="s">
        <v>56</v>
      </c>
    </row>
    <row r="151" spans="1:3" x14ac:dyDescent="0.5">
      <c r="A151" s="51" t="s">
        <v>120</v>
      </c>
      <c r="B151" s="54">
        <v>26.48</v>
      </c>
    </row>
    <row r="152" spans="1:3" x14ac:dyDescent="0.5">
      <c r="A152" s="51" t="s">
        <v>121</v>
      </c>
      <c r="C152" s="51" t="s">
        <v>45</v>
      </c>
    </row>
    <row r="153" spans="1:3" x14ac:dyDescent="0.5">
      <c r="A153" s="51" t="s">
        <v>122</v>
      </c>
    </row>
    <row r="154" spans="1:3" x14ac:dyDescent="0.5">
      <c r="A154" s="51" t="s">
        <v>123</v>
      </c>
    </row>
    <row r="155" spans="1:3" x14ac:dyDescent="0.5">
      <c r="A155" s="51" t="s">
        <v>124</v>
      </c>
    </row>
    <row r="156" spans="1:3" x14ac:dyDescent="0.5">
      <c r="A156" s="51" t="s">
        <v>125</v>
      </c>
    </row>
    <row r="157" spans="1:3" x14ac:dyDescent="0.5">
      <c r="A157" s="51" t="s">
        <v>126</v>
      </c>
    </row>
    <row r="158" spans="1:3" x14ac:dyDescent="0.5">
      <c r="A158" s="51" t="s">
        <v>121</v>
      </c>
      <c r="C158" s="51" t="s">
        <v>46</v>
      </c>
    </row>
    <row r="159" spans="1:3" x14ac:dyDescent="0.5">
      <c r="A159" s="51" t="s">
        <v>122</v>
      </c>
    </row>
    <row r="160" spans="1:3" x14ac:dyDescent="0.5">
      <c r="A160" s="51" t="s">
        <v>123</v>
      </c>
    </row>
    <row r="161" spans="1:3" x14ac:dyDescent="0.5">
      <c r="A161" s="51" t="s">
        <v>124</v>
      </c>
    </row>
    <row r="162" spans="1:3" x14ac:dyDescent="0.5">
      <c r="A162" s="51" t="s">
        <v>125</v>
      </c>
    </row>
    <row r="163" spans="1:3" x14ac:dyDescent="0.5">
      <c r="A163" s="51" t="s">
        <v>126</v>
      </c>
    </row>
    <row r="164" spans="1:3" x14ac:dyDescent="0.5">
      <c r="A164" s="51" t="s">
        <v>121</v>
      </c>
      <c r="C164" s="51" t="s">
        <v>47</v>
      </c>
    </row>
    <row r="165" spans="1:3" x14ac:dyDescent="0.5">
      <c r="A165" s="51" t="s">
        <v>122</v>
      </c>
    </row>
    <row r="166" spans="1:3" x14ac:dyDescent="0.5">
      <c r="A166" s="51" t="s">
        <v>123</v>
      </c>
    </row>
    <row r="167" spans="1:3" x14ac:dyDescent="0.5">
      <c r="A167" s="51" t="s">
        <v>124</v>
      </c>
    </row>
    <row r="168" spans="1:3" x14ac:dyDescent="0.5">
      <c r="A168" s="51" t="s">
        <v>125</v>
      </c>
    </row>
    <row r="169" spans="1:3" x14ac:dyDescent="0.5">
      <c r="A169" s="51" t="s">
        <v>126</v>
      </c>
    </row>
    <row r="170" spans="1:3" x14ac:dyDescent="0.5">
      <c r="A170" s="51" t="s">
        <v>121</v>
      </c>
      <c r="C170" s="51" t="s">
        <v>48</v>
      </c>
    </row>
    <row r="171" spans="1:3" x14ac:dyDescent="0.5">
      <c r="A171" s="51" t="s">
        <v>122</v>
      </c>
    </row>
    <row r="172" spans="1:3" x14ac:dyDescent="0.5">
      <c r="A172" s="51" t="s">
        <v>123</v>
      </c>
    </row>
    <row r="173" spans="1:3" x14ac:dyDescent="0.5">
      <c r="A173" s="51" t="s">
        <v>124</v>
      </c>
    </row>
    <row r="174" spans="1:3" x14ac:dyDescent="0.5">
      <c r="A174" s="51" t="s">
        <v>125</v>
      </c>
    </row>
    <row r="175" spans="1:3" x14ac:dyDescent="0.5">
      <c r="A175" s="51" t="s">
        <v>126</v>
      </c>
    </row>
    <row r="176" spans="1:3" x14ac:dyDescent="0.5">
      <c r="A176" s="51" t="s">
        <v>121</v>
      </c>
      <c r="C176" s="51" t="s">
        <v>49</v>
      </c>
    </row>
    <row r="177" spans="1:3" x14ac:dyDescent="0.5">
      <c r="A177" s="51" t="s">
        <v>122</v>
      </c>
    </row>
    <row r="178" spans="1:3" x14ac:dyDescent="0.5">
      <c r="A178" s="51" t="s">
        <v>123</v>
      </c>
    </row>
    <row r="179" spans="1:3" x14ac:dyDescent="0.5">
      <c r="A179" s="51" t="s">
        <v>124</v>
      </c>
    </row>
    <row r="180" spans="1:3" x14ac:dyDescent="0.5">
      <c r="A180" s="51" t="s">
        <v>125</v>
      </c>
    </row>
    <row r="181" spans="1:3" x14ac:dyDescent="0.5">
      <c r="A181" s="51" t="s">
        <v>126</v>
      </c>
    </row>
    <row r="182" spans="1:3" x14ac:dyDescent="0.5">
      <c r="A182" s="51" t="s">
        <v>121</v>
      </c>
      <c r="C182" s="51" t="s">
        <v>50</v>
      </c>
    </row>
    <row r="183" spans="1:3" x14ac:dyDescent="0.5">
      <c r="A183" s="51" t="s">
        <v>122</v>
      </c>
    </row>
    <row r="184" spans="1:3" x14ac:dyDescent="0.5">
      <c r="A184" s="51" t="s">
        <v>123</v>
      </c>
    </row>
    <row r="185" spans="1:3" x14ac:dyDescent="0.5">
      <c r="A185" s="51" t="s">
        <v>124</v>
      </c>
    </row>
    <row r="186" spans="1:3" x14ac:dyDescent="0.5">
      <c r="A186" s="51" t="s">
        <v>125</v>
      </c>
    </row>
    <row r="187" spans="1:3" x14ac:dyDescent="0.5">
      <c r="A187" s="51" t="s">
        <v>126</v>
      </c>
    </row>
    <row r="188" spans="1:3" x14ac:dyDescent="0.5">
      <c r="A188" s="51" t="s">
        <v>121</v>
      </c>
      <c r="C188" s="51" t="s">
        <v>51</v>
      </c>
    </row>
    <row r="189" spans="1:3" x14ac:dyDescent="0.5">
      <c r="A189" s="51" t="s">
        <v>122</v>
      </c>
    </row>
    <row r="190" spans="1:3" x14ac:dyDescent="0.5">
      <c r="A190" s="51" t="s">
        <v>123</v>
      </c>
    </row>
    <row r="191" spans="1:3" x14ac:dyDescent="0.5">
      <c r="A191" s="51" t="s">
        <v>124</v>
      </c>
    </row>
    <row r="192" spans="1:3" x14ac:dyDescent="0.5">
      <c r="A192" s="51" t="s">
        <v>125</v>
      </c>
    </row>
    <row r="193" spans="1:3" x14ac:dyDescent="0.5">
      <c r="A193" s="51" t="s">
        <v>126</v>
      </c>
    </row>
    <row r="194" spans="1:3" x14ac:dyDescent="0.5">
      <c r="A194" s="51" t="s">
        <v>121</v>
      </c>
      <c r="C194" s="51" t="s">
        <v>52</v>
      </c>
    </row>
    <row r="195" spans="1:3" x14ac:dyDescent="0.5">
      <c r="A195" s="51" t="s">
        <v>122</v>
      </c>
    </row>
    <row r="196" spans="1:3" x14ac:dyDescent="0.5">
      <c r="A196" s="51" t="s">
        <v>123</v>
      </c>
    </row>
    <row r="197" spans="1:3" x14ac:dyDescent="0.5">
      <c r="A197" s="51" t="s">
        <v>124</v>
      </c>
    </row>
    <row r="198" spans="1:3" x14ac:dyDescent="0.5">
      <c r="A198" s="51" t="s">
        <v>125</v>
      </c>
    </row>
    <row r="199" spans="1:3" x14ac:dyDescent="0.5">
      <c r="A199" s="51" t="s">
        <v>126</v>
      </c>
    </row>
    <row r="200" spans="1:3" x14ac:dyDescent="0.5">
      <c r="A200" s="51" t="s">
        <v>121</v>
      </c>
      <c r="C200" s="51" t="s">
        <v>53</v>
      </c>
    </row>
    <row r="201" spans="1:3" x14ac:dyDescent="0.5">
      <c r="A201" s="51" t="s">
        <v>122</v>
      </c>
      <c r="B201" s="51" t="s">
        <v>127</v>
      </c>
    </row>
    <row r="202" spans="1:3" x14ac:dyDescent="0.5">
      <c r="A202" s="51" t="s">
        <v>123</v>
      </c>
      <c r="B202" s="54">
        <v>2.5590000000000003E+21</v>
      </c>
    </row>
    <row r="203" spans="1:3" x14ac:dyDescent="0.5">
      <c r="A203" s="51" t="s">
        <v>124</v>
      </c>
      <c r="B203" s="54" t="s">
        <v>128</v>
      </c>
    </row>
    <row r="204" spans="1:3" x14ac:dyDescent="0.5">
      <c r="A204" s="51" t="s">
        <v>125</v>
      </c>
    </row>
    <row r="205" spans="1:3" x14ac:dyDescent="0.5">
      <c r="A205" s="51" t="s">
        <v>126</v>
      </c>
      <c r="B205" s="51" t="s">
        <v>49</v>
      </c>
    </row>
    <row r="206" spans="1:3" x14ac:dyDescent="0.5">
      <c r="A206" s="51" t="s">
        <v>121</v>
      </c>
      <c r="C206" s="51" t="s">
        <v>54</v>
      </c>
    </row>
    <row r="207" spans="1:3" x14ac:dyDescent="0.5">
      <c r="A207" s="51" t="s">
        <v>122</v>
      </c>
      <c r="B207" s="51" t="s">
        <v>127</v>
      </c>
    </row>
    <row r="208" spans="1:3" x14ac:dyDescent="0.5">
      <c r="A208" s="51" t="s">
        <v>123</v>
      </c>
      <c r="B208" s="54">
        <v>6.9260000000000005E+21</v>
      </c>
    </row>
    <row r="209" spans="1:3" x14ac:dyDescent="0.5">
      <c r="A209" s="51" t="s">
        <v>124</v>
      </c>
      <c r="B209" s="54" t="s">
        <v>128</v>
      </c>
    </row>
    <row r="210" spans="1:3" x14ac:dyDescent="0.5">
      <c r="A210" s="51" t="s">
        <v>125</v>
      </c>
    </row>
    <row r="211" spans="1:3" x14ac:dyDescent="0.5">
      <c r="A211" s="51" t="s">
        <v>126</v>
      </c>
    </row>
    <row r="212" spans="1:3" x14ac:dyDescent="0.5">
      <c r="A212" s="51" t="s">
        <v>121</v>
      </c>
      <c r="C212" s="51" t="s">
        <v>53</v>
      </c>
    </row>
    <row r="213" spans="1:3" x14ac:dyDescent="0.5">
      <c r="A213" s="51" t="s">
        <v>122</v>
      </c>
      <c r="B213" s="51" t="s">
        <v>127</v>
      </c>
    </row>
    <row r="214" spans="1:3" x14ac:dyDescent="0.5">
      <c r="A214" s="51" t="s">
        <v>123</v>
      </c>
      <c r="B214" s="54">
        <v>2.5590000000000003E+21</v>
      </c>
    </row>
    <row r="215" spans="1:3" x14ac:dyDescent="0.5">
      <c r="A215" s="51" t="s">
        <v>124</v>
      </c>
      <c r="B215" s="54" t="s">
        <v>128</v>
      </c>
    </row>
    <row r="216" spans="1:3" x14ac:dyDescent="0.5">
      <c r="A216" s="51" t="s">
        <v>125</v>
      </c>
    </row>
    <row r="217" spans="1:3" x14ac:dyDescent="0.5">
      <c r="A217" s="51" t="s">
        <v>126</v>
      </c>
    </row>
    <row r="218" spans="1:3" x14ac:dyDescent="0.5">
      <c r="A218" s="51" t="s">
        <v>121</v>
      </c>
      <c r="C218" s="51" t="s">
        <v>54</v>
      </c>
    </row>
    <row r="219" spans="1:3" x14ac:dyDescent="0.5">
      <c r="A219" s="51" t="s">
        <v>122</v>
      </c>
      <c r="B219" s="51" t="s">
        <v>127</v>
      </c>
    </row>
    <row r="220" spans="1:3" x14ac:dyDescent="0.5">
      <c r="A220" s="51" t="s">
        <v>123</v>
      </c>
      <c r="B220" s="54">
        <v>6.9260000000000005E+21</v>
      </c>
    </row>
    <row r="221" spans="1:3" x14ac:dyDescent="0.5">
      <c r="A221" s="51" t="s">
        <v>124</v>
      </c>
      <c r="B221" s="54" t="s">
        <v>128</v>
      </c>
    </row>
    <row r="222" spans="1:3" x14ac:dyDescent="0.5">
      <c r="A222" s="51" t="s">
        <v>125</v>
      </c>
    </row>
    <row r="223" spans="1:3" x14ac:dyDescent="0.5">
      <c r="A223" s="51"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sheetPr>
  <dimension ref="A1:AJ223"/>
  <sheetViews>
    <sheetView topLeftCell="T1" workbookViewId="0">
      <selection activeCell="Y14" sqref="Y14"/>
    </sheetView>
  </sheetViews>
  <sheetFormatPr defaultRowHeight="18" x14ac:dyDescent="0.5"/>
  <cols>
    <col min="1" max="16384" width="8.88671875" style="51"/>
  </cols>
  <sheetData>
    <row r="1" spans="1:36" x14ac:dyDescent="0.5">
      <c r="A1" s="51" t="s">
        <v>33</v>
      </c>
    </row>
    <row r="3" spans="1:36" x14ac:dyDescent="0.5">
      <c r="A3" s="51" t="s">
        <v>34</v>
      </c>
      <c r="B3" s="51" t="s">
        <v>131</v>
      </c>
    </row>
    <row r="4" spans="1:36" x14ac:dyDescent="0.5">
      <c r="A4" s="51" t="s">
        <v>36</v>
      </c>
      <c r="C4" s="51" t="s">
        <v>132</v>
      </c>
    </row>
    <row r="5" spans="1:36" x14ac:dyDescent="0.5">
      <c r="A5" s="51" t="s">
        <v>38</v>
      </c>
    </row>
    <row r="6" spans="1:36" x14ac:dyDescent="0.5">
      <c r="A6" s="51" t="s">
        <v>39</v>
      </c>
    </row>
    <row r="7" spans="1:36" x14ac:dyDescent="0.5">
      <c r="A7" s="51" t="s">
        <v>40</v>
      </c>
      <c r="C7" s="52">
        <v>42992</v>
      </c>
    </row>
    <row r="8" spans="1:36" x14ac:dyDescent="0.5">
      <c r="A8" s="51" t="s">
        <v>41</v>
      </c>
      <c r="C8" s="53">
        <v>0.50347222222222221</v>
      </c>
    </row>
    <row r="9" spans="1:36" x14ac:dyDescent="0.5">
      <c r="A9" s="51" t="s">
        <v>42</v>
      </c>
      <c r="B9" s="51" t="s">
        <v>43</v>
      </c>
    </row>
    <row r="11" spans="1:36" x14ac:dyDescent="0.5">
      <c r="A11" s="51" t="s">
        <v>44</v>
      </c>
    </row>
    <row r="13" spans="1:36" x14ac:dyDescent="0.5">
      <c r="A13" s="51" t="s">
        <v>131</v>
      </c>
    </row>
    <row r="14" spans="1:36" x14ac:dyDescent="0.5">
      <c r="A14" s="51" t="s">
        <v>164</v>
      </c>
      <c r="D14" s="51" t="s">
        <v>165</v>
      </c>
      <c r="G14" s="51" t="s">
        <v>166</v>
      </c>
      <c r="J14" s="51" t="s">
        <v>167</v>
      </c>
      <c r="M14" s="51" t="s">
        <v>168</v>
      </c>
      <c r="P14" s="51" t="s">
        <v>169</v>
      </c>
      <c r="S14" s="51" t="s">
        <v>170</v>
      </c>
      <c r="V14" s="51" t="s">
        <v>171</v>
      </c>
      <c r="Y14" s="83" t="s">
        <v>196</v>
      </c>
      <c r="AB14" s="51" t="s">
        <v>190</v>
      </c>
      <c r="AE14" s="51" t="s">
        <v>198</v>
      </c>
      <c r="AH14" s="51" t="s">
        <v>195</v>
      </c>
    </row>
    <row r="15" spans="1:36" x14ac:dyDescent="0.5">
      <c r="A15" s="51" t="s">
        <v>55</v>
      </c>
      <c r="B15" s="51" t="s">
        <v>56</v>
      </c>
      <c r="C15" s="51" t="s">
        <v>57</v>
      </c>
      <c r="D15" s="51" t="s">
        <v>55</v>
      </c>
      <c r="E15" s="51" t="s">
        <v>56</v>
      </c>
      <c r="F15" s="51" t="s">
        <v>57</v>
      </c>
      <c r="G15" s="51" t="s">
        <v>55</v>
      </c>
      <c r="H15" s="51" t="s">
        <v>56</v>
      </c>
      <c r="I15" s="51" t="s">
        <v>57</v>
      </c>
      <c r="J15" s="51" t="s">
        <v>55</v>
      </c>
      <c r="K15" s="51" t="s">
        <v>56</v>
      </c>
      <c r="L15" s="51" t="s">
        <v>57</v>
      </c>
      <c r="M15" s="51" t="s">
        <v>55</v>
      </c>
      <c r="N15" s="51" t="s">
        <v>56</v>
      </c>
      <c r="O15" s="51" t="s">
        <v>57</v>
      </c>
      <c r="P15" s="51" t="s">
        <v>55</v>
      </c>
      <c r="Q15" s="51" t="s">
        <v>56</v>
      </c>
      <c r="R15" s="51" t="s">
        <v>57</v>
      </c>
      <c r="S15" s="51" t="s">
        <v>55</v>
      </c>
      <c r="T15" s="51" t="s">
        <v>56</v>
      </c>
      <c r="U15" s="51" t="s">
        <v>57</v>
      </c>
      <c r="V15" s="51" t="s">
        <v>55</v>
      </c>
      <c r="W15" s="51" t="s">
        <v>56</v>
      </c>
      <c r="X15" s="51" t="s">
        <v>57</v>
      </c>
      <c r="Y15" s="51" t="s">
        <v>55</v>
      </c>
      <c r="Z15" s="51" t="s">
        <v>56</v>
      </c>
      <c r="AA15" s="51" t="s">
        <v>57</v>
      </c>
      <c r="AB15" s="51" t="s">
        <v>55</v>
      </c>
      <c r="AC15" s="51" t="s">
        <v>56</v>
      </c>
      <c r="AD15" s="51" t="s">
        <v>57</v>
      </c>
      <c r="AE15" s="51" t="s">
        <v>55</v>
      </c>
      <c r="AF15" s="51" t="s">
        <v>56</v>
      </c>
      <c r="AG15" s="51" t="s">
        <v>57</v>
      </c>
      <c r="AH15" s="51" t="s">
        <v>55</v>
      </c>
      <c r="AI15" s="51" t="s">
        <v>56</v>
      </c>
      <c r="AJ15" s="51" t="s">
        <v>57</v>
      </c>
    </row>
    <row r="16" spans="1:36" x14ac:dyDescent="0.5">
      <c r="A16" s="54">
        <v>8.08</v>
      </c>
      <c r="C16" s="54">
        <v>1.0143899999999999</v>
      </c>
      <c r="D16" s="54">
        <v>14.64</v>
      </c>
      <c r="F16" s="54">
        <v>0</v>
      </c>
      <c r="G16" s="54">
        <v>18.239999999999998</v>
      </c>
      <c r="I16" s="54">
        <v>0</v>
      </c>
      <c r="J16" s="54">
        <v>24.88</v>
      </c>
      <c r="L16" s="54">
        <v>0</v>
      </c>
      <c r="M16" s="54">
        <v>27.6</v>
      </c>
      <c r="O16" s="54">
        <v>0</v>
      </c>
      <c r="P16" s="54">
        <v>34.56</v>
      </c>
      <c r="R16" s="54">
        <v>0</v>
      </c>
      <c r="S16" s="54">
        <v>41.28</v>
      </c>
      <c r="U16" s="54">
        <v>0</v>
      </c>
      <c r="V16" s="54">
        <v>46.32</v>
      </c>
      <c r="X16" s="54">
        <v>0.33635399999999999</v>
      </c>
      <c r="Y16" s="54">
        <v>34.56</v>
      </c>
      <c r="AA16" s="54">
        <v>0</v>
      </c>
      <c r="AB16" s="54">
        <v>41.28</v>
      </c>
      <c r="AD16" s="54">
        <v>0</v>
      </c>
      <c r="AE16" s="54">
        <v>34.56</v>
      </c>
      <c r="AG16" s="54">
        <v>0</v>
      </c>
      <c r="AH16" s="54">
        <v>41.28</v>
      </c>
      <c r="AJ16" s="54">
        <v>0</v>
      </c>
    </row>
    <row r="17" spans="1:36" x14ac:dyDescent="0.5">
      <c r="A17" s="54">
        <v>54.32</v>
      </c>
      <c r="C17" s="54">
        <v>2.6374200000000001</v>
      </c>
      <c r="D17" s="54">
        <v>60.88</v>
      </c>
      <c r="F17" s="54">
        <v>0.202878</v>
      </c>
      <c r="G17" s="54">
        <v>64.48</v>
      </c>
      <c r="I17" s="54">
        <v>14.3154</v>
      </c>
      <c r="J17" s="54">
        <v>71.12</v>
      </c>
      <c r="L17" s="54">
        <v>0</v>
      </c>
      <c r="M17" s="54">
        <v>73.84</v>
      </c>
      <c r="O17" s="54">
        <v>0</v>
      </c>
      <c r="P17" s="54">
        <v>80.8</v>
      </c>
      <c r="R17" s="54">
        <v>0.40575699999999998</v>
      </c>
      <c r="S17" s="54">
        <v>87.52</v>
      </c>
      <c r="U17" s="54">
        <v>0</v>
      </c>
      <c r="V17" s="54">
        <v>92.56</v>
      </c>
      <c r="X17" s="54">
        <v>0.67270700000000005</v>
      </c>
      <c r="Y17" s="54">
        <v>80.8</v>
      </c>
      <c r="AA17" s="54">
        <v>8.44599E+17</v>
      </c>
      <c r="AB17" s="54">
        <v>87.52</v>
      </c>
      <c r="AD17" s="54">
        <v>0</v>
      </c>
      <c r="AE17" s="54">
        <v>80.8</v>
      </c>
      <c r="AG17" s="54">
        <v>1.96728E+17</v>
      </c>
      <c r="AH17" s="54">
        <v>87.52</v>
      </c>
      <c r="AJ17" s="54">
        <v>0</v>
      </c>
    </row>
    <row r="18" spans="1:36" x14ac:dyDescent="0.5">
      <c r="A18" s="54">
        <v>100.56</v>
      </c>
      <c r="C18" s="54">
        <v>2.0287799999999998</v>
      </c>
      <c r="D18" s="54">
        <v>107.12</v>
      </c>
      <c r="F18" s="54">
        <v>0.202878</v>
      </c>
      <c r="G18" s="54">
        <v>110.72</v>
      </c>
      <c r="I18" s="54">
        <v>96.629300000000001</v>
      </c>
      <c r="J18" s="54">
        <v>117.36</v>
      </c>
      <c r="L18" s="54">
        <v>0.40575699999999998</v>
      </c>
      <c r="M18" s="54">
        <v>120.08</v>
      </c>
      <c r="O18" s="54">
        <v>1.96645</v>
      </c>
      <c r="P18" s="54">
        <v>127.04</v>
      </c>
      <c r="R18" s="54">
        <v>0.40575699999999998</v>
      </c>
      <c r="S18" s="54">
        <v>133.76</v>
      </c>
      <c r="U18" s="54">
        <v>0.60863500000000004</v>
      </c>
      <c r="V18" s="54">
        <v>138.80000000000001</v>
      </c>
      <c r="X18" s="54">
        <v>0</v>
      </c>
      <c r="Y18" s="54">
        <v>127.04</v>
      </c>
      <c r="AA18" s="54">
        <v>8.44599E+17</v>
      </c>
      <c r="AB18" s="54">
        <v>133.76</v>
      </c>
      <c r="AD18" s="54">
        <v>3.42995E+18</v>
      </c>
      <c r="AE18" s="54">
        <v>127.04</v>
      </c>
      <c r="AG18" s="54">
        <v>1.96728E+17</v>
      </c>
      <c r="AH18" s="54">
        <v>133.76</v>
      </c>
      <c r="AJ18" s="54">
        <v>7.98675E+17</v>
      </c>
    </row>
    <row r="19" spans="1:36" x14ac:dyDescent="0.5">
      <c r="A19" s="54">
        <v>146.80000000000001</v>
      </c>
      <c r="C19" s="54">
        <v>0.60863500000000004</v>
      </c>
      <c r="D19" s="54">
        <v>153.36000000000001</v>
      </c>
      <c r="F19" s="54">
        <v>0.60863500000000004</v>
      </c>
      <c r="G19" s="54">
        <v>156.96</v>
      </c>
      <c r="I19" s="54">
        <v>263.30700000000002</v>
      </c>
      <c r="J19" s="54">
        <v>163.6</v>
      </c>
      <c r="L19" s="54">
        <v>1.2172700000000001</v>
      </c>
      <c r="M19" s="54">
        <v>166.32</v>
      </c>
      <c r="O19" s="54">
        <v>2.9496699999999998</v>
      </c>
      <c r="P19" s="54">
        <v>173.28</v>
      </c>
      <c r="R19" s="54">
        <v>1.0143899999999999</v>
      </c>
      <c r="S19" s="54">
        <v>180</v>
      </c>
      <c r="U19" s="54">
        <v>0.202878</v>
      </c>
      <c r="V19" s="54">
        <v>185.04</v>
      </c>
      <c r="X19" s="54">
        <v>0</v>
      </c>
      <c r="Y19" s="54">
        <v>173.28</v>
      </c>
      <c r="AA19" s="54">
        <v>2.1115E+18</v>
      </c>
      <c r="AB19" s="54">
        <v>180</v>
      </c>
      <c r="AD19" s="54">
        <v>1.14332E+18</v>
      </c>
      <c r="AE19" s="54">
        <v>173.28</v>
      </c>
      <c r="AG19" s="54">
        <v>4.91821E+17</v>
      </c>
      <c r="AH19" s="54">
        <v>180</v>
      </c>
      <c r="AJ19" s="54">
        <v>2.66225E+17</v>
      </c>
    </row>
    <row r="20" spans="1:36" x14ac:dyDescent="0.5">
      <c r="A20" s="54">
        <v>193.04</v>
      </c>
      <c r="C20" s="54">
        <v>1.62303</v>
      </c>
      <c r="D20" s="54">
        <v>199.6</v>
      </c>
      <c r="F20" s="54">
        <v>0.202878</v>
      </c>
      <c r="G20" s="54">
        <v>203.2</v>
      </c>
      <c r="I20" s="54">
        <v>512.30100000000004</v>
      </c>
      <c r="J20" s="54">
        <v>209.84</v>
      </c>
      <c r="L20" s="54">
        <v>1.0143899999999999</v>
      </c>
      <c r="M20" s="54">
        <v>212.56</v>
      </c>
      <c r="O20" s="54">
        <v>2.9496699999999998</v>
      </c>
      <c r="P20" s="54">
        <v>219.52</v>
      </c>
      <c r="R20" s="54">
        <v>1.2172700000000001</v>
      </c>
      <c r="S20" s="54">
        <v>226.24</v>
      </c>
      <c r="U20" s="54">
        <v>0.202878</v>
      </c>
      <c r="V20" s="54">
        <v>231.28</v>
      </c>
      <c r="X20" s="54">
        <v>0</v>
      </c>
      <c r="Y20" s="54">
        <v>219.52</v>
      </c>
      <c r="AA20" s="54">
        <v>2.5338E+18</v>
      </c>
      <c r="AB20" s="54">
        <v>226.24</v>
      </c>
      <c r="AD20" s="54">
        <v>1.14332E+18</v>
      </c>
      <c r="AE20" s="54">
        <v>219.52</v>
      </c>
      <c r="AG20" s="54">
        <v>5.90185E+17</v>
      </c>
      <c r="AH20" s="54">
        <v>226.24</v>
      </c>
      <c r="AJ20" s="54">
        <v>2.66225E+17</v>
      </c>
    </row>
    <row r="21" spans="1:36" x14ac:dyDescent="0.5">
      <c r="A21" s="54">
        <v>239.28</v>
      </c>
      <c r="C21" s="54">
        <v>3.04318</v>
      </c>
      <c r="D21" s="54">
        <v>245.84</v>
      </c>
      <c r="F21" s="54">
        <v>0.60863500000000004</v>
      </c>
      <c r="G21" s="54">
        <v>249.44</v>
      </c>
      <c r="I21" s="54">
        <v>857.94600000000003</v>
      </c>
      <c r="J21" s="54">
        <v>256.08</v>
      </c>
      <c r="L21" s="54">
        <v>3.04318</v>
      </c>
      <c r="M21" s="54">
        <v>258.8</v>
      </c>
      <c r="O21" s="54">
        <v>4.9161200000000003</v>
      </c>
      <c r="P21" s="54">
        <v>265.76</v>
      </c>
      <c r="R21" s="54">
        <v>2.4345400000000001</v>
      </c>
      <c r="S21" s="54">
        <v>272.48</v>
      </c>
      <c r="U21" s="54">
        <v>0.202878</v>
      </c>
      <c r="V21" s="54">
        <v>277.52</v>
      </c>
      <c r="X21" s="54">
        <v>0.33635399999999999</v>
      </c>
      <c r="Y21" s="54">
        <v>265.76</v>
      </c>
      <c r="AA21" s="54">
        <v>5.0676E+18</v>
      </c>
      <c r="AB21" s="54">
        <v>272.48</v>
      </c>
      <c r="AD21" s="54">
        <v>1.14332E+18</v>
      </c>
      <c r="AE21" s="54">
        <v>265.76</v>
      </c>
      <c r="AG21" s="54">
        <v>1.18037E+18</v>
      </c>
      <c r="AH21" s="54">
        <v>272.48</v>
      </c>
      <c r="AJ21" s="54">
        <v>2.66225E+17</v>
      </c>
    </row>
    <row r="22" spans="1:36" x14ac:dyDescent="0.5">
      <c r="A22" s="54">
        <v>285.52</v>
      </c>
      <c r="C22" s="54">
        <v>3.6518199999999998</v>
      </c>
      <c r="D22" s="54">
        <v>292.08</v>
      </c>
      <c r="F22" s="54">
        <v>1.0143899999999999</v>
      </c>
      <c r="G22" s="54">
        <v>295.68</v>
      </c>
      <c r="I22" s="54">
        <v>1333.97</v>
      </c>
      <c r="J22" s="54">
        <v>302.32</v>
      </c>
      <c r="L22" s="54">
        <v>2.2316600000000002</v>
      </c>
      <c r="M22" s="54">
        <v>305.04000000000002</v>
      </c>
      <c r="O22" s="54">
        <v>7.8658000000000001</v>
      </c>
      <c r="P22" s="54">
        <v>312</v>
      </c>
      <c r="R22" s="54">
        <v>4.0575700000000001</v>
      </c>
      <c r="S22" s="54">
        <v>318.72000000000003</v>
      </c>
      <c r="U22" s="54">
        <v>0.60863500000000004</v>
      </c>
      <c r="V22" s="54">
        <v>323.76</v>
      </c>
      <c r="X22" s="54">
        <v>0.67270700000000005</v>
      </c>
      <c r="Y22" s="54">
        <v>312</v>
      </c>
      <c r="AA22" s="54">
        <v>8.44599E+18</v>
      </c>
      <c r="AB22" s="54">
        <v>318.72000000000003</v>
      </c>
      <c r="AD22" s="54">
        <v>3.42995E+18</v>
      </c>
      <c r="AE22" s="54">
        <v>312</v>
      </c>
      <c r="AG22" s="54">
        <v>1.96728E+18</v>
      </c>
      <c r="AH22" s="54">
        <v>318.72000000000003</v>
      </c>
      <c r="AJ22" s="54">
        <v>7.98675E+17</v>
      </c>
    </row>
    <row r="23" spans="1:36" x14ac:dyDescent="0.5">
      <c r="A23" s="54">
        <v>331.76</v>
      </c>
      <c r="C23" s="54">
        <v>5.4777199999999997</v>
      </c>
      <c r="D23" s="54">
        <v>338.32</v>
      </c>
      <c r="F23" s="54">
        <v>2.4345400000000001</v>
      </c>
      <c r="G23" s="54">
        <v>341.92</v>
      </c>
      <c r="I23" s="54">
        <v>1993.64</v>
      </c>
      <c r="J23" s="54">
        <v>348.56</v>
      </c>
      <c r="L23" s="54">
        <v>2.8403</v>
      </c>
      <c r="M23" s="54">
        <v>351.28</v>
      </c>
      <c r="O23" s="54">
        <v>14.7484</v>
      </c>
      <c r="P23" s="54">
        <v>358.24</v>
      </c>
      <c r="R23" s="54">
        <v>5.88347</v>
      </c>
      <c r="S23" s="54">
        <v>364.96</v>
      </c>
      <c r="U23" s="54">
        <v>0.81151399999999996</v>
      </c>
      <c r="V23" s="54">
        <v>370</v>
      </c>
      <c r="X23" s="54">
        <v>1.0090600000000001</v>
      </c>
      <c r="Y23" s="54">
        <v>358.24</v>
      </c>
      <c r="AA23" s="54">
        <v>1.22467E+19</v>
      </c>
      <c r="AB23" s="54">
        <v>364.96</v>
      </c>
      <c r="AD23" s="54">
        <v>4.57326E+18</v>
      </c>
      <c r="AE23" s="54">
        <v>358.24</v>
      </c>
      <c r="AG23" s="54">
        <v>2.85256E+18</v>
      </c>
      <c r="AH23" s="54">
        <v>364.96</v>
      </c>
      <c r="AJ23" s="54">
        <v>1.0649E+18</v>
      </c>
    </row>
    <row r="24" spans="1:36" x14ac:dyDescent="0.5">
      <c r="A24" s="54">
        <v>378</v>
      </c>
      <c r="C24" s="54">
        <v>9.3324099999999994</v>
      </c>
      <c r="D24" s="54">
        <v>384.56</v>
      </c>
      <c r="F24" s="54">
        <v>3.4489299999999998</v>
      </c>
      <c r="G24" s="54">
        <v>388.16</v>
      </c>
      <c r="I24" s="54">
        <v>3528.27</v>
      </c>
      <c r="J24" s="54">
        <v>394.8</v>
      </c>
      <c r="L24" s="54">
        <v>8.3180099999999992</v>
      </c>
      <c r="M24" s="54">
        <v>397.52</v>
      </c>
      <c r="O24" s="54">
        <v>39.329000000000001</v>
      </c>
      <c r="P24" s="54">
        <v>404.48</v>
      </c>
      <c r="R24" s="54">
        <v>8.1151400000000002</v>
      </c>
      <c r="S24" s="54">
        <v>411.2</v>
      </c>
      <c r="U24" s="54">
        <v>1.42015</v>
      </c>
      <c r="V24" s="54">
        <v>416.24</v>
      </c>
      <c r="X24" s="54">
        <v>0.33635399999999999</v>
      </c>
      <c r="Y24" s="54">
        <v>404.48</v>
      </c>
      <c r="AA24" s="54">
        <v>1.6892E+19</v>
      </c>
      <c r="AB24" s="54">
        <v>411.2</v>
      </c>
      <c r="AD24" s="54">
        <v>8.00321E+18</v>
      </c>
      <c r="AE24" s="54">
        <v>404.48</v>
      </c>
      <c r="AG24" s="54">
        <v>3.93457E+18</v>
      </c>
      <c r="AH24" s="54">
        <v>411.2</v>
      </c>
      <c r="AJ24" s="54">
        <v>1.86358E+18</v>
      </c>
    </row>
    <row r="25" spans="1:36" x14ac:dyDescent="0.5">
      <c r="A25" s="54">
        <v>424.24</v>
      </c>
      <c r="C25" s="54">
        <v>13.187099999999999</v>
      </c>
      <c r="D25" s="54">
        <v>430.8</v>
      </c>
      <c r="F25" s="54">
        <v>6.2892299999999999</v>
      </c>
      <c r="G25" s="54">
        <v>434.4</v>
      </c>
      <c r="I25" s="54">
        <v>5630.74</v>
      </c>
      <c r="J25" s="54">
        <v>441.04</v>
      </c>
      <c r="L25" s="54">
        <v>11.3612</v>
      </c>
      <c r="M25" s="54">
        <v>443.76</v>
      </c>
      <c r="O25" s="54">
        <v>86.523899999999998</v>
      </c>
      <c r="P25" s="54">
        <v>450.72</v>
      </c>
      <c r="R25" s="54">
        <v>20.085000000000001</v>
      </c>
      <c r="S25" s="54">
        <v>457.44</v>
      </c>
      <c r="U25" s="54">
        <v>2.6374200000000001</v>
      </c>
      <c r="V25" s="54">
        <v>462.48</v>
      </c>
      <c r="X25" s="54">
        <v>5.7180099999999996</v>
      </c>
      <c r="Y25" s="54">
        <v>450.72</v>
      </c>
      <c r="AA25" s="54">
        <v>4.18077E+19</v>
      </c>
      <c r="AB25" s="54">
        <v>457.44</v>
      </c>
      <c r="AD25" s="54">
        <v>1.48631E+19</v>
      </c>
      <c r="AE25" s="54">
        <v>450.72</v>
      </c>
      <c r="AG25" s="54">
        <v>9.73805E+18</v>
      </c>
      <c r="AH25" s="54">
        <v>457.44</v>
      </c>
      <c r="AJ25" s="54">
        <v>3.46093E+18</v>
      </c>
    </row>
    <row r="26" spans="1:36" x14ac:dyDescent="0.5">
      <c r="A26" s="54">
        <v>470.48</v>
      </c>
      <c r="C26" s="54">
        <v>25.968499999999999</v>
      </c>
      <c r="D26" s="54">
        <v>477.04</v>
      </c>
      <c r="F26" s="54">
        <v>9.5352899999999998</v>
      </c>
      <c r="G26" s="54">
        <v>480.64</v>
      </c>
      <c r="I26" s="54">
        <v>8742.08</v>
      </c>
      <c r="J26" s="54">
        <v>487.28</v>
      </c>
      <c r="L26" s="54">
        <v>20.085000000000001</v>
      </c>
      <c r="M26" s="54">
        <v>490</v>
      </c>
      <c r="O26" s="54">
        <v>147.48400000000001</v>
      </c>
      <c r="P26" s="54">
        <v>496.96</v>
      </c>
      <c r="R26" s="54">
        <v>31.852</v>
      </c>
      <c r="S26" s="54">
        <v>503.68</v>
      </c>
      <c r="U26" s="54">
        <v>5.4777199999999997</v>
      </c>
      <c r="V26" s="54">
        <v>508.72</v>
      </c>
      <c r="X26" s="54">
        <v>6.39072</v>
      </c>
      <c r="Y26" s="54">
        <v>496.96</v>
      </c>
      <c r="AA26" s="54">
        <v>6.63012E+19</v>
      </c>
      <c r="AB26" s="54">
        <v>503.68</v>
      </c>
      <c r="AD26" s="54">
        <v>3.08696E+19</v>
      </c>
      <c r="AE26" s="54">
        <v>496.96</v>
      </c>
      <c r="AG26" s="54">
        <v>1.54432E+19</v>
      </c>
      <c r="AH26" s="54">
        <v>503.68</v>
      </c>
      <c r="AJ26" s="54">
        <v>7.18808E+18</v>
      </c>
    </row>
    <row r="27" spans="1:36" x14ac:dyDescent="0.5">
      <c r="A27" s="54">
        <v>516.72</v>
      </c>
      <c r="C27" s="54">
        <v>35.706600000000002</v>
      </c>
      <c r="D27" s="54">
        <v>523.28</v>
      </c>
      <c r="F27" s="54">
        <v>15.418799999999999</v>
      </c>
      <c r="G27" s="54">
        <v>526.88</v>
      </c>
      <c r="I27" s="54">
        <v>12492.9</v>
      </c>
      <c r="J27" s="54">
        <v>533.52</v>
      </c>
      <c r="L27" s="54">
        <v>26.78</v>
      </c>
      <c r="M27" s="54">
        <v>536.24</v>
      </c>
      <c r="O27" s="54">
        <v>295.95499999999998</v>
      </c>
      <c r="P27" s="54">
        <v>543.20000000000005</v>
      </c>
      <c r="R27" s="54">
        <v>53.154200000000003</v>
      </c>
      <c r="S27" s="54">
        <v>549.91999999999996</v>
      </c>
      <c r="U27" s="54">
        <v>7.9122599999999998</v>
      </c>
      <c r="V27" s="54">
        <v>554.96</v>
      </c>
      <c r="X27" s="54">
        <v>8.4088399999999996</v>
      </c>
      <c r="Y27" s="54">
        <v>543.20000000000005</v>
      </c>
      <c r="AA27" s="54">
        <v>1.10643E+20</v>
      </c>
      <c r="AB27" s="54">
        <v>549.91999999999996</v>
      </c>
      <c r="AD27" s="54">
        <v>4.45893E+19</v>
      </c>
      <c r="AE27" s="54">
        <v>543.20000000000005</v>
      </c>
      <c r="AG27" s="54">
        <v>2.57715E+19</v>
      </c>
      <c r="AH27" s="54">
        <v>549.91999999999996</v>
      </c>
      <c r="AJ27" s="54">
        <v>1.03828E+19</v>
      </c>
    </row>
    <row r="28" spans="1:36" x14ac:dyDescent="0.5">
      <c r="A28" s="54">
        <v>562.96</v>
      </c>
      <c r="C28" s="54">
        <v>40.575699999999998</v>
      </c>
      <c r="D28" s="54">
        <v>569.52</v>
      </c>
      <c r="F28" s="54">
        <v>23.1282</v>
      </c>
      <c r="G28" s="54">
        <v>573.12</v>
      </c>
      <c r="I28" s="54">
        <v>16070.6</v>
      </c>
      <c r="J28" s="54">
        <v>579.76</v>
      </c>
      <c r="L28" s="54">
        <v>34.286499999999997</v>
      </c>
      <c r="M28" s="54">
        <v>582.48</v>
      </c>
      <c r="O28" s="54">
        <v>498.50599999999997</v>
      </c>
      <c r="P28" s="54">
        <v>589.44000000000005</v>
      </c>
      <c r="R28" s="54">
        <v>75.8767</v>
      </c>
      <c r="S28" s="54">
        <v>596.16</v>
      </c>
      <c r="U28" s="54">
        <v>11.5641</v>
      </c>
      <c r="V28" s="54">
        <v>601.20000000000005</v>
      </c>
      <c r="X28" s="54">
        <v>7.7361500000000003</v>
      </c>
      <c r="Y28" s="54">
        <v>589.44000000000005</v>
      </c>
      <c r="AA28" s="54">
        <v>1.57941E+20</v>
      </c>
      <c r="AB28" s="54">
        <v>596.16</v>
      </c>
      <c r="AD28" s="54">
        <v>6.51691E+19</v>
      </c>
      <c r="AE28" s="54">
        <v>589.44000000000005</v>
      </c>
      <c r="AG28" s="54">
        <v>3.67883E+19</v>
      </c>
      <c r="AH28" s="54">
        <v>596.16</v>
      </c>
      <c r="AJ28" s="54">
        <v>1.51748E+19</v>
      </c>
    </row>
    <row r="29" spans="1:36" x14ac:dyDescent="0.5">
      <c r="A29" s="54">
        <v>609.20000000000005</v>
      </c>
      <c r="C29" s="54">
        <v>34.6922</v>
      </c>
      <c r="D29" s="54">
        <v>615.76</v>
      </c>
      <c r="F29" s="54">
        <v>18.867699999999999</v>
      </c>
      <c r="G29" s="54">
        <v>619.36</v>
      </c>
      <c r="I29" s="54">
        <v>20595.599999999999</v>
      </c>
      <c r="J29" s="54">
        <v>626</v>
      </c>
      <c r="L29" s="54">
        <v>34.692300000000003</v>
      </c>
      <c r="M29" s="54">
        <v>628.72</v>
      </c>
      <c r="O29" s="54">
        <v>644.03099999999995</v>
      </c>
      <c r="P29" s="54">
        <v>635.67999999999995</v>
      </c>
      <c r="R29" s="54">
        <v>86.020799999999994</v>
      </c>
      <c r="S29" s="54">
        <v>642.4</v>
      </c>
      <c r="U29" s="54">
        <v>15.2159</v>
      </c>
      <c r="V29" s="54">
        <v>647.44000000000005</v>
      </c>
      <c r="X29" s="54">
        <v>11.436</v>
      </c>
      <c r="Y29" s="54">
        <v>635.67999999999995</v>
      </c>
      <c r="AA29" s="54">
        <v>1.79056E+20</v>
      </c>
      <c r="AB29" s="54">
        <v>642.4</v>
      </c>
      <c r="AD29" s="54">
        <v>8.57488E+19</v>
      </c>
      <c r="AE29" s="54">
        <v>635.67999999999995</v>
      </c>
      <c r="AG29" s="54">
        <v>4.17066E+19</v>
      </c>
      <c r="AH29" s="54">
        <v>642.4</v>
      </c>
      <c r="AJ29" s="54">
        <v>1.99669E+19</v>
      </c>
    </row>
    <row r="30" spans="1:36" x14ac:dyDescent="0.5">
      <c r="A30" s="54">
        <v>655.44</v>
      </c>
      <c r="C30" s="54">
        <v>33.272100000000002</v>
      </c>
      <c r="D30" s="54">
        <v>662</v>
      </c>
      <c r="F30" s="54">
        <v>17.447500000000002</v>
      </c>
      <c r="G30" s="54">
        <v>665.6</v>
      </c>
      <c r="I30" s="54">
        <v>24444.799999999999</v>
      </c>
      <c r="J30" s="54">
        <v>672.24</v>
      </c>
      <c r="L30" s="54">
        <v>45.444899999999997</v>
      </c>
      <c r="M30" s="54">
        <v>674.96</v>
      </c>
      <c r="O30" s="54">
        <v>825.94299999999998</v>
      </c>
      <c r="P30" s="54">
        <v>681.92</v>
      </c>
      <c r="R30" s="54">
        <v>106.10599999999999</v>
      </c>
      <c r="S30" s="54">
        <v>688.64</v>
      </c>
      <c r="U30" s="54">
        <v>27.1858</v>
      </c>
      <c r="V30" s="54">
        <v>693.68</v>
      </c>
      <c r="X30" s="54">
        <v>10.763299999999999</v>
      </c>
      <c r="Y30" s="54">
        <v>681.92</v>
      </c>
      <c r="AA30" s="54">
        <v>2.20864E+20</v>
      </c>
      <c r="AB30" s="54">
        <v>688.64</v>
      </c>
      <c r="AD30" s="54">
        <v>1.53205E+20</v>
      </c>
      <c r="AE30" s="54">
        <v>681.92</v>
      </c>
      <c r="AG30" s="54">
        <v>5.14447E+19</v>
      </c>
      <c r="AH30" s="54">
        <v>688.64</v>
      </c>
      <c r="AJ30" s="54">
        <v>3.56742E+19</v>
      </c>
    </row>
    <row r="31" spans="1:36" x14ac:dyDescent="0.5">
      <c r="A31" s="54">
        <v>701.68</v>
      </c>
      <c r="C31" s="54">
        <v>31.040400000000002</v>
      </c>
      <c r="D31" s="54">
        <v>708.24</v>
      </c>
      <c r="F31" s="54">
        <v>19.070599999999999</v>
      </c>
      <c r="G31" s="54">
        <v>711.84</v>
      </c>
      <c r="I31" s="54">
        <v>29566.1</v>
      </c>
      <c r="J31" s="54">
        <v>718.48</v>
      </c>
      <c r="L31" s="54">
        <v>51.936999999999998</v>
      </c>
      <c r="M31" s="54">
        <v>721.2</v>
      </c>
      <c r="O31" s="54">
        <v>986.21600000000001</v>
      </c>
      <c r="P31" s="54">
        <v>728.16</v>
      </c>
      <c r="R31" s="54">
        <v>107.12</v>
      </c>
      <c r="S31" s="54">
        <v>734.88</v>
      </c>
      <c r="U31" s="54">
        <v>21.707999999999998</v>
      </c>
      <c r="V31" s="54">
        <v>739.92</v>
      </c>
      <c r="X31" s="54">
        <v>13.117800000000001</v>
      </c>
      <c r="Y31" s="54">
        <v>728.16</v>
      </c>
      <c r="AA31" s="54">
        <v>2.22975E+20</v>
      </c>
      <c r="AB31" s="54">
        <v>734.88</v>
      </c>
      <c r="AD31" s="54">
        <v>1.22335E+20</v>
      </c>
      <c r="AE31" s="54">
        <v>728.16</v>
      </c>
      <c r="AG31" s="54">
        <v>5.19365E+19</v>
      </c>
      <c r="AH31" s="54">
        <v>734.88</v>
      </c>
      <c r="AJ31" s="54">
        <v>2.84861E+19</v>
      </c>
    </row>
    <row r="32" spans="1:36" x14ac:dyDescent="0.5">
      <c r="A32" s="54">
        <v>747.92</v>
      </c>
      <c r="C32" s="54">
        <v>27.7944</v>
      </c>
      <c r="D32" s="54">
        <v>754.48</v>
      </c>
      <c r="F32" s="54">
        <v>18.2591</v>
      </c>
      <c r="G32" s="54">
        <v>758.08</v>
      </c>
      <c r="I32" s="54">
        <v>33920.1</v>
      </c>
      <c r="J32" s="54">
        <v>764.72</v>
      </c>
      <c r="L32" s="54">
        <v>71.210499999999996</v>
      </c>
      <c r="M32" s="54">
        <v>767.44</v>
      </c>
      <c r="O32" s="54">
        <v>1064.8800000000001</v>
      </c>
      <c r="P32" s="54">
        <v>774.4</v>
      </c>
      <c r="R32" s="54">
        <v>103.468</v>
      </c>
      <c r="S32" s="54">
        <v>781.12</v>
      </c>
      <c r="U32" s="54">
        <v>27.3886</v>
      </c>
      <c r="V32" s="54">
        <v>786.16</v>
      </c>
      <c r="X32" s="54">
        <v>7.7361599999999999</v>
      </c>
      <c r="Y32" s="54">
        <v>774.4</v>
      </c>
      <c r="AA32" s="54">
        <v>2.15374E+20</v>
      </c>
      <c r="AB32" s="54">
        <v>781.12</v>
      </c>
      <c r="AD32" s="54">
        <v>1.54348E+20</v>
      </c>
      <c r="AE32" s="54">
        <v>774.4</v>
      </c>
      <c r="AG32" s="54">
        <v>5.01659E+19</v>
      </c>
      <c r="AH32" s="54">
        <v>781.12</v>
      </c>
      <c r="AJ32" s="54">
        <v>3.59404E+19</v>
      </c>
    </row>
    <row r="33" spans="1:36" x14ac:dyDescent="0.5">
      <c r="A33" s="54">
        <v>794.16</v>
      </c>
      <c r="C33" s="54">
        <v>25.5627</v>
      </c>
      <c r="D33" s="54">
        <v>800.72</v>
      </c>
      <c r="F33" s="54">
        <v>17.853300000000001</v>
      </c>
      <c r="G33" s="54">
        <v>804.32</v>
      </c>
      <c r="I33" s="54">
        <v>38368.1</v>
      </c>
      <c r="J33" s="54">
        <v>810.96</v>
      </c>
      <c r="L33" s="54">
        <v>73.2393</v>
      </c>
      <c r="M33" s="54">
        <v>813.68</v>
      </c>
      <c r="O33" s="54">
        <v>1277.28</v>
      </c>
      <c r="P33" s="54">
        <v>820.64</v>
      </c>
      <c r="R33" s="54">
        <v>103.67100000000001</v>
      </c>
      <c r="S33" s="54">
        <v>827.36</v>
      </c>
      <c r="U33" s="54">
        <v>25.3598</v>
      </c>
      <c r="V33" s="54">
        <v>832.4</v>
      </c>
      <c r="X33" s="54">
        <v>12.108700000000001</v>
      </c>
      <c r="Y33" s="54">
        <v>820.64</v>
      </c>
      <c r="AA33" s="54">
        <v>2.15796E+20</v>
      </c>
      <c r="AB33" s="54">
        <v>827.36</v>
      </c>
      <c r="AD33" s="54">
        <v>1.42915E+20</v>
      </c>
      <c r="AE33" s="54">
        <v>820.64</v>
      </c>
      <c r="AG33" s="54">
        <v>5.02643E+19</v>
      </c>
      <c r="AH33" s="54">
        <v>827.36</v>
      </c>
      <c r="AJ33" s="54">
        <v>3.32782E+19</v>
      </c>
    </row>
    <row r="34" spans="1:36" x14ac:dyDescent="0.5">
      <c r="A34" s="54">
        <v>840.4</v>
      </c>
      <c r="C34" s="54">
        <v>19.679200000000002</v>
      </c>
      <c r="D34" s="54">
        <v>846.96</v>
      </c>
      <c r="F34" s="54">
        <v>12.9842</v>
      </c>
      <c r="G34" s="54">
        <v>850.56</v>
      </c>
      <c r="I34" s="54">
        <v>42549.599999999999</v>
      </c>
      <c r="J34" s="54">
        <v>857.2</v>
      </c>
      <c r="L34" s="54">
        <v>82.977599999999995</v>
      </c>
      <c r="M34" s="54">
        <v>859.92</v>
      </c>
      <c r="O34" s="54">
        <v>1317.59</v>
      </c>
      <c r="P34" s="54">
        <v>866.88</v>
      </c>
      <c r="R34" s="54">
        <v>99.004999999999995</v>
      </c>
      <c r="S34" s="54">
        <v>873.6</v>
      </c>
      <c r="U34" s="54">
        <v>27.997299999999999</v>
      </c>
      <c r="V34" s="54">
        <v>878.64</v>
      </c>
      <c r="X34" s="54">
        <v>10.427</v>
      </c>
      <c r="Y34" s="54">
        <v>866.88</v>
      </c>
      <c r="AA34" s="54">
        <v>2.06083E+20</v>
      </c>
      <c r="AB34" s="54">
        <v>873.6</v>
      </c>
      <c r="AD34" s="54">
        <v>1.57778E+20</v>
      </c>
      <c r="AE34" s="54">
        <v>866.88</v>
      </c>
      <c r="AG34" s="54">
        <v>4.80019E+19</v>
      </c>
      <c r="AH34" s="54">
        <v>873.6</v>
      </c>
      <c r="AJ34" s="54">
        <v>3.67391E+19</v>
      </c>
    </row>
    <row r="35" spans="1:36" x14ac:dyDescent="0.5">
      <c r="A35" s="54">
        <v>886.64</v>
      </c>
      <c r="C35" s="54">
        <v>12.7814</v>
      </c>
      <c r="D35" s="54">
        <v>893.2</v>
      </c>
      <c r="F35" s="54">
        <v>9.7381700000000002</v>
      </c>
      <c r="G35" s="54">
        <v>896.8</v>
      </c>
      <c r="I35" s="54">
        <v>44255.5</v>
      </c>
      <c r="J35" s="54">
        <v>903.44</v>
      </c>
      <c r="L35" s="54">
        <v>85.412099999999995</v>
      </c>
      <c r="M35" s="54">
        <v>906.16</v>
      </c>
      <c r="O35" s="54">
        <v>1297.94</v>
      </c>
      <c r="P35" s="54">
        <v>913.12</v>
      </c>
      <c r="R35" s="54">
        <v>88.049499999999995</v>
      </c>
      <c r="S35" s="54">
        <v>919.84</v>
      </c>
      <c r="U35" s="54">
        <v>25.5627</v>
      </c>
      <c r="V35" s="54">
        <v>924.88</v>
      </c>
      <c r="X35" s="54">
        <v>6.7270700000000003</v>
      </c>
      <c r="Y35" s="54">
        <v>913.12</v>
      </c>
      <c r="AA35" s="54">
        <v>1.83279E+20</v>
      </c>
      <c r="AB35" s="54">
        <v>919.84</v>
      </c>
      <c r="AD35" s="54">
        <v>1.44058E+20</v>
      </c>
      <c r="AE35" s="54">
        <v>913.12</v>
      </c>
      <c r="AG35" s="54">
        <v>4.26902E+19</v>
      </c>
      <c r="AH35" s="54">
        <v>919.84</v>
      </c>
      <c r="AJ35" s="54">
        <v>3.35444E+19</v>
      </c>
    </row>
    <row r="36" spans="1:36" x14ac:dyDescent="0.5">
      <c r="A36" s="54">
        <v>932.88</v>
      </c>
      <c r="C36" s="54">
        <v>8.3180099999999992</v>
      </c>
      <c r="D36" s="54">
        <v>939.44</v>
      </c>
      <c r="F36" s="54">
        <v>6.4921100000000003</v>
      </c>
      <c r="G36" s="54">
        <v>943.04</v>
      </c>
      <c r="I36" s="54">
        <v>45301.7</v>
      </c>
      <c r="J36" s="54">
        <v>949.68</v>
      </c>
      <c r="L36" s="54">
        <v>86.629300000000001</v>
      </c>
      <c r="M36" s="54">
        <v>952.4</v>
      </c>
      <c r="O36" s="54">
        <v>1390.36</v>
      </c>
      <c r="P36" s="54">
        <v>959.36</v>
      </c>
      <c r="R36" s="54">
        <v>57.617600000000003</v>
      </c>
      <c r="S36" s="54">
        <v>966.08</v>
      </c>
      <c r="U36" s="54">
        <v>23.331</v>
      </c>
      <c r="V36" s="54">
        <v>971.12</v>
      </c>
      <c r="X36" s="54">
        <v>3.36354</v>
      </c>
      <c r="Y36" s="54">
        <v>959.36</v>
      </c>
      <c r="AA36" s="54">
        <v>1.19933E+20</v>
      </c>
      <c r="AB36" s="54">
        <v>966.08</v>
      </c>
      <c r="AD36" s="54">
        <v>1.31482E+20</v>
      </c>
      <c r="AE36" s="54">
        <v>959.36</v>
      </c>
      <c r="AG36" s="54">
        <v>2.79355E+19</v>
      </c>
      <c r="AH36" s="54">
        <v>966.08</v>
      </c>
      <c r="AJ36" s="54">
        <v>3.06159E+19</v>
      </c>
    </row>
    <row r="37" spans="1:36" x14ac:dyDescent="0.5">
      <c r="A37" s="54">
        <v>979.12</v>
      </c>
      <c r="C37" s="54">
        <v>3.8546900000000002</v>
      </c>
      <c r="D37" s="54">
        <v>985.68</v>
      </c>
      <c r="F37" s="54">
        <v>2.6374200000000001</v>
      </c>
      <c r="G37" s="54">
        <v>989.28</v>
      </c>
      <c r="I37" s="54">
        <v>43631.199999999997</v>
      </c>
      <c r="J37" s="54">
        <v>995.92</v>
      </c>
      <c r="L37" s="54">
        <v>82.571799999999996</v>
      </c>
      <c r="M37" s="54">
        <v>998.64</v>
      </c>
      <c r="O37" s="54">
        <v>1271.3800000000001</v>
      </c>
      <c r="P37" s="54">
        <v>1005.6</v>
      </c>
      <c r="R37" s="54">
        <v>38.141199999999998</v>
      </c>
      <c r="S37" s="54">
        <v>1012.32</v>
      </c>
      <c r="U37" s="54">
        <v>13.39</v>
      </c>
      <c r="V37" s="54">
        <v>1017.36</v>
      </c>
      <c r="X37" s="54">
        <v>0.67270700000000005</v>
      </c>
      <c r="Y37" s="54">
        <v>1005.6</v>
      </c>
      <c r="AA37" s="54">
        <v>7.93924E+19</v>
      </c>
      <c r="AB37" s="54">
        <v>1012.32</v>
      </c>
      <c r="AD37" s="54">
        <v>7.54589E+19</v>
      </c>
      <c r="AE37" s="54">
        <v>1005.6</v>
      </c>
      <c r="AG37" s="54">
        <v>1.84925E+19</v>
      </c>
      <c r="AH37" s="54">
        <v>1012.32</v>
      </c>
      <c r="AJ37" s="54">
        <v>1.75709E+19</v>
      </c>
    </row>
    <row r="38" spans="1:36" x14ac:dyDescent="0.5">
      <c r="A38" s="54">
        <v>1025.3599999999999</v>
      </c>
      <c r="C38" s="54">
        <v>4.2604499999999996</v>
      </c>
      <c r="D38" s="54">
        <v>1031.92</v>
      </c>
      <c r="F38" s="54">
        <v>2.4345400000000001</v>
      </c>
      <c r="G38" s="54">
        <v>1035.52</v>
      </c>
      <c r="I38" s="54">
        <v>40963.300000000003</v>
      </c>
      <c r="J38" s="54">
        <v>1042.1600000000001</v>
      </c>
      <c r="L38" s="54">
        <v>76.079599999999999</v>
      </c>
      <c r="M38" s="54">
        <v>1044.8800000000001</v>
      </c>
      <c r="O38" s="54">
        <v>1216.32</v>
      </c>
      <c r="P38" s="54">
        <v>1051.8399999999999</v>
      </c>
      <c r="R38" s="54">
        <v>21.099399999999999</v>
      </c>
      <c r="S38" s="54">
        <v>1058.56</v>
      </c>
      <c r="U38" s="54">
        <v>5.6805899999999996</v>
      </c>
      <c r="V38" s="54">
        <v>1063.5999999999999</v>
      </c>
      <c r="X38" s="54">
        <v>0</v>
      </c>
      <c r="Y38" s="54">
        <v>1051.8399999999999</v>
      </c>
      <c r="AA38" s="54">
        <v>4.39192E+19</v>
      </c>
      <c r="AB38" s="54">
        <v>1058.56</v>
      </c>
      <c r="AD38" s="54">
        <v>3.20129E+19</v>
      </c>
      <c r="AE38" s="54">
        <v>1051.8399999999999</v>
      </c>
      <c r="AG38" s="54">
        <v>1.02299E+19</v>
      </c>
      <c r="AH38" s="54">
        <v>1058.56</v>
      </c>
      <c r="AJ38" s="54">
        <v>7.4543E+18</v>
      </c>
    </row>
    <row r="39" spans="1:36" x14ac:dyDescent="0.5">
      <c r="A39" s="54">
        <v>1071.5999999999999</v>
      </c>
      <c r="C39" s="54">
        <v>1.8259099999999999</v>
      </c>
      <c r="D39" s="54">
        <v>1078.1600000000001</v>
      </c>
      <c r="F39" s="54">
        <v>2.8403</v>
      </c>
      <c r="G39" s="54">
        <v>1081.76</v>
      </c>
      <c r="I39" s="54">
        <v>37323.4</v>
      </c>
      <c r="J39" s="54">
        <v>1088.4000000000001</v>
      </c>
      <c r="L39" s="54">
        <v>76.485399999999998</v>
      </c>
      <c r="M39" s="54">
        <v>1091.1199999999999</v>
      </c>
      <c r="O39" s="54">
        <v>1076.68</v>
      </c>
      <c r="P39" s="54">
        <v>1098.08</v>
      </c>
      <c r="R39" s="54">
        <v>7.9122599999999998</v>
      </c>
      <c r="S39" s="54">
        <v>1104.8</v>
      </c>
      <c r="U39" s="54">
        <v>4.4633200000000004</v>
      </c>
      <c r="V39" s="54">
        <v>1109.8399999999999</v>
      </c>
      <c r="X39" s="54">
        <v>0.33635399999999999</v>
      </c>
      <c r="Y39" s="54">
        <v>1098.08</v>
      </c>
      <c r="AA39" s="54">
        <v>1.64697E+19</v>
      </c>
      <c r="AB39" s="54">
        <v>1104.8</v>
      </c>
      <c r="AD39" s="54">
        <v>2.5153E+19</v>
      </c>
      <c r="AE39" s="54">
        <v>1098.08</v>
      </c>
      <c r="AG39" s="54">
        <v>3.8362E+18</v>
      </c>
      <c r="AH39" s="54">
        <v>1104.8</v>
      </c>
      <c r="AJ39" s="54">
        <v>5.85695E+18</v>
      </c>
    </row>
    <row r="40" spans="1:36" x14ac:dyDescent="0.5">
      <c r="A40" s="54">
        <v>1117.8399999999999</v>
      </c>
      <c r="C40" s="54">
        <v>2.4345400000000001</v>
      </c>
      <c r="D40" s="54">
        <v>1124.4000000000001</v>
      </c>
      <c r="F40" s="54">
        <v>2.4345400000000001</v>
      </c>
      <c r="G40" s="54">
        <v>1128</v>
      </c>
      <c r="I40" s="54">
        <v>34975</v>
      </c>
      <c r="J40" s="54">
        <v>1134.6400000000001</v>
      </c>
      <c r="L40" s="54">
        <v>64.921400000000006</v>
      </c>
      <c r="M40" s="54">
        <v>1137.3599999999999</v>
      </c>
      <c r="O40" s="54">
        <v>1075.7</v>
      </c>
      <c r="P40" s="54">
        <v>1144.32</v>
      </c>
      <c r="R40" s="54">
        <v>3.04318</v>
      </c>
      <c r="S40" s="54">
        <v>1151.04</v>
      </c>
      <c r="U40" s="54">
        <v>1.8259099999999999</v>
      </c>
      <c r="V40" s="54">
        <v>1156.08</v>
      </c>
      <c r="X40" s="54">
        <v>0.33635399999999999</v>
      </c>
      <c r="Y40" s="54">
        <v>1144.32</v>
      </c>
      <c r="AA40" s="54">
        <v>6.33449E+18</v>
      </c>
      <c r="AB40" s="54">
        <v>1151.04</v>
      </c>
      <c r="AD40" s="54">
        <v>1.02898E+19</v>
      </c>
      <c r="AE40" s="54">
        <v>1144.32</v>
      </c>
      <c r="AG40" s="54">
        <v>1.47546E+18</v>
      </c>
      <c r="AH40" s="54">
        <v>1151.04</v>
      </c>
      <c r="AJ40" s="54">
        <v>2.39603E+18</v>
      </c>
    </row>
    <row r="41" spans="1:36" x14ac:dyDescent="0.5">
      <c r="A41" s="54">
        <v>1164.08</v>
      </c>
      <c r="C41" s="54">
        <v>1.8259099999999999</v>
      </c>
      <c r="D41" s="54">
        <v>1170.6400000000001</v>
      </c>
      <c r="F41" s="54">
        <v>3.04318</v>
      </c>
      <c r="G41" s="54">
        <v>1174.24</v>
      </c>
      <c r="I41" s="54">
        <v>34969</v>
      </c>
      <c r="J41" s="54">
        <v>1180.8800000000001</v>
      </c>
      <c r="L41" s="54">
        <v>67.153000000000006</v>
      </c>
      <c r="M41" s="54">
        <v>1183.5999999999999</v>
      </c>
      <c r="O41" s="54">
        <v>977.37099999999998</v>
      </c>
      <c r="P41" s="54">
        <v>1190.56</v>
      </c>
      <c r="R41" s="54">
        <v>1.2172700000000001</v>
      </c>
      <c r="S41" s="54">
        <v>1197.28</v>
      </c>
      <c r="U41" s="54">
        <v>0.40575699999999998</v>
      </c>
      <c r="V41" s="54">
        <v>1202.32</v>
      </c>
      <c r="X41" s="54">
        <v>0.33635399999999999</v>
      </c>
      <c r="Y41" s="54">
        <v>1190.56</v>
      </c>
      <c r="AA41" s="54">
        <v>2.5338E+18</v>
      </c>
      <c r="AB41" s="54">
        <v>1197.28</v>
      </c>
      <c r="AD41" s="54">
        <v>2.28663E+18</v>
      </c>
      <c r="AE41" s="54">
        <v>1190.56</v>
      </c>
      <c r="AG41" s="54">
        <v>5.90185E+17</v>
      </c>
      <c r="AH41" s="54">
        <v>1197.28</v>
      </c>
      <c r="AJ41" s="54">
        <v>5.3245E+17</v>
      </c>
    </row>
    <row r="42" spans="1:36" x14ac:dyDescent="0.5">
      <c r="A42" s="54">
        <v>1210.32</v>
      </c>
      <c r="C42" s="54">
        <v>1.42015</v>
      </c>
      <c r="D42" s="54">
        <v>1216.8800000000001</v>
      </c>
      <c r="F42" s="54">
        <v>2.0287799999999998</v>
      </c>
      <c r="G42" s="54">
        <v>1220.48</v>
      </c>
      <c r="I42" s="54">
        <v>33197</v>
      </c>
      <c r="J42" s="54">
        <v>1227.1199999999999</v>
      </c>
      <c r="L42" s="54">
        <v>59.849299999999999</v>
      </c>
      <c r="M42" s="54">
        <v>1229.8399999999999</v>
      </c>
      <c r="O42" s="54">
        <v>983.26900000000001</v>
      </c>
      <c r="P42" s="54">
        <v>1236.8</v>
      </c>
      <c r="R42" s="54">
        <v>0.60863500000000004</v>
      </c>
      <c r="S42" s="54">
        <v>1243.52</v>
      </c>
      <c r="U42" s="54">
        <v>0.202878</v>
      </c>
      <c r="V42" s="54">
        <v>1248.56</v>
      </c>
      <c r="X42" s="54">
        <v>0</v>
      </c>
      <c r="Y42" s="54">
        <v>1236.8</v>
      </c>
      <c r="AA42" s="54">
        <v>1.2669E+18</v>
      </c>
      <c r="AB42" s="54">
        <v>1243.52</v>
      </c>
      <c r="AD42" s="54">
        <v>1.14332E+18</v>
      </c>
      <c r="AE42" s="54">
        <v>1236.8</v>
      </c>
      <c r="AG42" s="54">
        <v>2.95092E+17</v>
      </c>
      <c r="AH42" s="54">
        <v>1243.52</v>
      </c>
      <c r="AJ42" s="54">
        <v>2.66225E+17</v>
      </c>
    </row>
    <row r="43" spans="1:36" x14ac:dyDescent="0.5">
      <c r="A43" s="54">
        <v>1256.56</v>
      </c>
      <c r="C43" s="54">
        <v>2.2316600000000002</v>
      </c>
      <c r="D43" s="54">
        <v>1263.1199999999999</v>
      </c>
      <c r="F43" s="54">
        <v>1.8259099999999999</v>
      </c>
      <c r="G43" s="54">
        <v>1266.72</v>
      </c>
      <c r="I43" s="54">
        <v>32619.7</v>
      </c>
      <c r="J43" s="54">
        <v>1273.3599999999999</v>
      </c>
      <c r="L43" s="54">
        <v>66.138499999999993</v>
      </c>
      <c r="M43" s="54">
        <v>1276.08</v>
      </c>
      <c r="O43" s="54">
        <v>971.47199999999998</v>
      </c>
      <c r="P43" s="54">
        <v>1283.04</v>
      </c>
      <c r="R43" s="54">
        <v>0.202878</v>
      </c>
      <c r="S43" s="54">
        <v>1289.76</v>
      </c>
      <c r="U43" s="54">
        <v>0</v>
      </c>
      <c r="V43" s="54">
        <v>1294.8</v>
      </c>
      <c r="X43" s="54">
        <v>0</v>
      </c>
      <c r="Y43" s="54">
        <v>1283.04</v>
      </c>
      <c r="AA43" s="54">
        <v>4.223E+17</v>
      </c>
      <c r="AB43" s="54">
        <v>1289.76</v>
      </c>
      <c r="AD43" s="54">
        <v>0</v>
      </c>
      <c r="AE43" s="54">
        <v>1283.04</v>
      </c>
      <c r="AG43" s="54">
        <v>9.83641E+16</v>
      </c>
      <c r="AH43" s="54">
        <v>1289.76</v>
      </c>
      <c r="AJ43" s="54">
        <v>0</v>
      </c>
    </row>
    <row r="44" spans="1:36" x14ac:dyDescent="0.5">
      <c r="A44" s="54">
        <v>1302.8</v>
      </c>
      <c r="C44" s="54">
        <v>2.2316600000000002</v>
      </c>
      <c r="D44" s="54">
        <v>1309.3599999999999</v>
      </c>
      <c r="F44" s="54">
        <v>1.2172700000000001</v>
      </c>
      <c r="G44" s="54">
        <v>1312.96</v>
      </c>
      <c r="I44" s="54">
        <v>31741.9</v>
      </c>
      <c r="J44" s="54">
        <v>1319.6</v>
      </c>
      <c r="L44" s="54">
        <v>58.631999999999998</v>
      </c>
      <c r="M44" s="54">
        <v>1322.32</v>
      </c>
      <c r="O44" s="54">
        <v>923.28800000000001</v>
      </c>
      <c r="P44" s="54">
        <v>1329.28</v>
      </c>
      <c r="R44" s="54">
        <v>0</v>
      </c>
      <c r="S44" s="54">
        <v>1336</v>
      </c>
      <c r="U44" s="54">
        <v>0</v>
      </c>
      <c r="V44" s="54">
        <v>1341.04</v>
      </c>
      <c r="X44" s="54">
        <v>0</v>
      </c>
      <c r="Y44" s="54">
        <v>1329.28</v>
      </c>
      <c r="AA44" s="54">
        <v>0</v>
      </c>
      <c r="AB44" s="54">
        <v>1336</v>
      </c>
      <c r="AD44" s="54">
        <v>0</v>
      </c>
      <c r="AE44" s="54">
        <v>1329.28</v>
      </c>
      <c r="AG44" s="54">
        <v>0</v>
      </c>
      <c r="AH44" s="54">
        <v>1336</v>
      </c>
      <c r="AJ44" s="54">
        <v>0</v>
      </c>
    </row>
    <row r="45" spans="1:36" x14ac:dyDescent="0.5">
      <c r="A45" s="54">
        <v>1349.04</v>
      </c>
      <c r="C45" s="54">
        <v>1.0143899999999999</v>
      </c>
      <c r="D45" s="54">
        <v>1355.6</v>
      </c>
      <c r="F45" s="54">
        <v>2.0287799999999998</v>
      </c>
      <c r="G45" s="54">
        <v>1359.2</v>
      </c>
      <c r="I45" s="54">
        <v>34483.300000000003</v>
      </c>
      <c r="J45" s="54">
        <v>1365.84</v>
      </c>
      <c r="L45" s="54">
        <v>65.124099999999999</v>
      </c>
      <c r="M45" s="54">
        <v>1368.56</v>
      </c>
      <c r="O45" s="54">
        <v>999.98599999999999</v>
      </c>
      <c r="P45" s="54">
        <v>1375.52</v>
      </c>
      <c r="R45" s="54">
        <v>0.202878</v>
      </c>
      <c r="S45" s="54">
        <v>1382.24</v>
      </c>
      <c r="U45" s="54">
        <v>0</v>
      </c>
      <c r="V45" s="54">
        <v>1387.28</v>
      </c>
      <c r="X45" s="54">
        <v>0</v>
      </c>
      <c r="Y45" s="54">
        <v>1375.52</v>
      </c>
      <c r="AA45" s="54">
        <v>4.223E+17</v>
      </c>
      <c r="AB45" s="54">
        <v>1382.24</v>
      </c>
      <c r="AD45" s="54">
        <v>0</v>
      </c>
      <c r="AE45" s="54">
        <v>1375.52</v>
      </c>
      <c r="AG45" s="54">
        <v>9.83641E+16</v>
      </c>
      <c r="AH45" s="54">
        <v>1382.24</v>
      </c>
      <c r="AJ45" s="54">
        <v>0</v>
      </c>
    </row>
    <row r="46" spans="1:36" x14ac:dyDescent="0.5">
      <c r="A46" s="54">
        <v>1395.28</v>
      </c>
      <c r="C46" s="54">
        <v>1.8259099999999999</v>
      </c>
      <c r="D46" s="54">
        <v>1401.84</v>
      </c>
      <c r="F46" s="54">
        <v>1.42015</v>
      </c>
      <c r="G46" s="54">
        <v>1405.44</v>
      </c>
      <c r="I46" s="54">
        <v>28603.5</v>
      </c>
      <c r="J46" s="54">
        <v>1412.08</v>
      </c>
      <c r="L46" s="54">
        <v>65.53</v>
      </c>
      <c r="M46" s="54">
        <v>1414.8</v>
      </c>
      <c r="O46" s="54">
        <v>800.38099999999997</v>
      </c>
      <c r="P46" s="54">
        <v>1421.76</v>
      </c>
      <c r="R46" s="54">
        <v>0</v>
      </c>
      <c r="S46" s="54">
        <v>1428.48</v>
      </c>
      <c r="U46" s="54">
        <v>0</v>
      </c>
      <c r="V46" s="54">
        <v>1433.52</v>
      </c>
      <c r="X46" s="54">
        <v>0</v>
      </c>
      <c r="Y46" s="54">
        <v>1421.76</v>
      </c>
      <c r="AA46" s="54">
        <v>0</v>
      </c>
      <c r="AB46" s="54">
        <v>1428.48</v>
      </c>
      <c r="AD46" s="54">
        <v>0</v>
      </c>
      <c r="AE46" s="54">
        <v>1421.76</v>
      </c>
      <c r="AG46" s="54">
        <v>0</v>
      </c>
      <c r="AH46" s="54">
        <v>1428.48</v>
      </c>
      <c r="AJ46" s="54">
        <v>0</v>
      </c>
    </row>
    <row r="47" spans="1:36" x14ac:dyDescent="0.5">
      <c r="A47" s="54">
        <v>1441.52</v>
      </c>
      <c r="C47" s="54">
        <v>1.0143899999999999</v>
      </c>
      <c r="D47" s="54">
        <v>1448.08</v>
      </c>
      <c r="F47" s="54">
        <v>1.42015</v>
      </c>
      <c r="G47" s="54">
        <v>1451.68</v>
      </c>
      <c r="I47" s="54">
        <v>30006</v>
      </c>
      <c r="J47" s="54">
        <v>1458.32</v>
      </c>
      <c r="L47" s="54">
        <v>52.9514</v>
      </c>
      <c r="M47" s="54">
        <v>1461.04</v>
      </c>
      <c r="O47" s="54">
        <v>890.84</v>
      </c>
      <c r="P47" s="54">
        <v>1468</v>
      </c>
      <c r="R47" s="54">
        <v>0</v>
      </c>
      <c r="S47" s="54">
        <v>1474.72</v>
      </c>
      <c r="U47" s="54">
        <v>0</v>
      </c>
      <c r="V47" s="54">
        <v>1479.76</v>
      </c>
      <c r="X47" s="54">
        <v>0</v>
      </c>
      <c r="Y47" s="54">
        <v>1468</v>
      </c>
      <c r="AA47" s="54">
        <v>0</v>
      </c>
      <c r="AB47" s="54">
        <v>1474.72</v>
      </c>
      <c r="AD47" s="54">
        <v>0</v>
      </c>
      <c r="AE47" s="54">
        <v>1468</v>
      </c>
      <c r="AG47" s="54">
        <v>0</v>
      </c>
      <c r="AH47" s="54">
        <v>1474.72</v>
      </c>
      <c r="AJ47" s="54">
        <v>0</v>
      </c>
    </row>
    <row r="48" spans="1:36" x14ac:dyDescent="0.5">
      <c r="A48" s="54">
        <v>1487.76</v>
      </c>
      <c r="C48" s="54">
        <v>2.6374200000000001</v>
      </c>
      <c r="D48" s="54">
        <v>1494.32</v>
      </c>
      <c r="F48" s="54">
        <v>2.8403</v>
      </c>
      <c r="G48" s="54">
        <v>1497.92</v>
      </c>
      <c r="I48" s="54">
        <v>27388.1</v>
      </c>
      <c r="J48" s="54">
        <v>1504.56</v>
      </c>
      <c r="L48" s="54">
        <v>51.328299999999999</v>
      </c>
      <c r="M48" s="54">
        <v>1507.28</v>
      </c>
      <c r="O48" s="54">
        <v>861.34</v>
      </c>
      <c r="P48" s="54">
        <v>1514.24</v>
      </c>
      <c r="R48" s="54">
        <v>0.202878</v>
      </c>
      <c r="S48" s="54">
        <v>1520.96</v>
      </c>
      <c r="U48" s="54">
        <v>0</v>
      </c>
      <c r="V48" s="54">
        <v>1526</v>
      </c>
      <c r="X48" s="54">
        <v>0</v>
      </c>
      <c r="Y48" s="54">
        <v>1514.24</v>
      </c>
      <c r="AA48" s="54">
        <v>4.223E+17</v>
      </c>
      <c r="AB48" s="54">
        <v>1520.96</v>
      </c>
      <c r="AD48" s="54">
        <v>0</v>
      </c>
      <c r="AE48" s="54">
        <v>1514.24</v>
      </c>
      <c r="AG48" s="54">
        <v>9.83641E+16</v>
      </c>
      <c r="AH48" s="54">
        <v>1520.96</v>
      </c>
      <c r="AJ48" s="54">
        <v>0</v>
      </c>
    </row>
    <row r="49" spans="1:36" x14ac:dyDescent="0.5">
      <c r="A49" s="54">
        <v>1534</v>
      </c>
      <c r="C49" s="54">
        <v>1.42015</v>
      </c>
      <c r="D49" s="54">
        <v>1540.56</v>
      </c>
      <c r="F49" s="54">
        <v>1.62303</v>
      </c>
      <c r="G49" s="54">
        <v>1544.16</v>
      </c>
      <c r="I49" s="54">
        <v>26864.1</v>
      </c>
      <c r="J49" s="54">
        <v>1550.8</v>
      </c>
      <c r="L49" s="54">
        <v>52.9514</v>
      </c>
      <c r="M49" s="54">
        <v>1553.52</v>
      </c>
      <c r="O49" s="54">
        <v>791.53099999999995</v>
      </c>
      <c r="P49" s="54">
        <v>1560.48</v>
      </c>
      <c r="R49" s="54">
        <v>0</v>
      </c>
      <c r="S49" s="54">
        <v>1567.2</v>
      </c>
      <c r="U49" s="54">
        <v>0</v>
      </c>
      <c r="V49" s="54">
        <v>1572.24</v>
      </c>
      <c r="X49" s="54">
        <v>0</v>
      </c>
      <c r="Y49" s="54">
        <v>1560.48</v>
      </c>
      <c r="AA49" s="54">
        <v>0</v>
      </c>
      <c r="AB49" s="54">
        <v>1567.2</v>
      </c>
      <c r="AD49" s="54">
        <v>0</v>
      </c>
      <c r="AE49" s="54">
        <v>1560.48</v>
      </c>
      <c r="AG49" s="54">
        <v>0</v>
      </c>
      <c r="AH49" s="54">
        <v>1567.2</v>
      </c>
      <c r="AJ49" s="54">
        <v>0</v>
      </c>
    </row>
    <row r="50" spans="1:36" x14ac:dyDescent="0.5">
      <c r="A50" s="54">
        <v>1580.24</v>
      </c>
      <c r="C50" s="54">
        <v>2.2316600000000002</v>
      </c>
      <c r="D50" s="54">
        <v>1586.8</v>
      </c>
      <c r="F50" s="54">
        <v>1.2172700000000001</v>
      </c>
      <c r="G50" s="54">
        <v>1590.4</v>
      </c>
      <c r="I50" s="54">
        <v>27367.9</v>
      </c>
      <c r="J50" s="54">
        <v>1597.04</v>
      </c>
      <c r="L50" s="54">
        <v>44.633400000000002</v>
      </c>
      <c r="M50" s="54">
        <v>1599.76</v>
      </c>
      <c r="O50" s="54">
        <v>765.95699999999999</v>
      </c>
      <c r="P50" s="54">
        <v>1606.72</v>
      </c>
      <c r="R50" s="54">
        <v>0</v>
      </c>
      <c r="S50" s="54">
        <v>1613.44</v>
      </c>
      <c r="U50" s="54">
        <v>0</v>
      </c>
      <c r="V50" s="54">
        <v>1618.48</v>
      </c>
      <c r="X50" s="54">
        <v>0</v>
      </c>
      <c r="Y50" s="54">
        <v>1606.72</v>
      </c>
      <c r="AA50" s="54">
        <v>0</v>
      </c>
      <c r="AB50" s="54">
        <v>1613.44</v>
      </c>
      <c r="AD50" s="54">
        <v>0</v>
      </c>
      <c r="AE50" s="54">
        <v>1606.72</v>
      </c>
      <c r="AG50" s="54">
        <v>0</v>
      </c>
      <c r="AH50" s="54">
        <v>1613.44</v>
      </c>
      <c r="AJ50" s="54">
        <v>0</v>
      </c>
    </row>
    <row r="51" spans="1:36" x14ac:dyDescent="0.5">
      <c r="A51" s="54">
        <v>1626.48</v>
      </c>
      <c r="C51" s="54">
        <v>1.2172700000000001</v>
      </c>
      <c r="D51" s="54">
        <v>1633.04</v>
      </c>
      <c r="F51" s="54">
        <v>1.42015</v>
      </c>
      <c r="G51" s="54">
        <v>1636.64</v>
      </c>
      <c r="I51" s="54">
        <v>27403.7</v>
      </c>
      <c r="J51" s="54">
        <v>1643.28</v>
      </c>
      <c r="L51" s="54">
        <v>51.125500000000002</v>
      </c>
      <c r="M51" s="54">
        <v>1646</v>
      </c>
      <c r="O51" s="54">
        <v>797.43</v>
      </c>
      <c r="P51" s="54">
        <v>1652.96</v>
      </c>
      <c r="R51" s="54">
        <v>0</v>
      </c>
      <c r="S51" s="54">
        <v>1659.68</v>
      </c>
      <c r="U51" s="54">
        <v>0</v>
      </c>
      <c r="V51" s="54">
        <v>1664.72</v>
      </c>
      <c r="X51" s="54">
        <v>0</v>
      </c>
      <c r="Y51" s="54">
        <v>1652.96</v>
      </c>
      <c r="AA51" s="54">
        <v>0</v>
      </c>
      <c r="AB51" s="54">
        <v>1659.68</v>
      </c>
      <c r="AD51" s="54">
        <v>0</v>
      </c>
      <c r="AE51" s="54">
        <v>1652.96</v>
      </c>
      <c r="AG51" s="54">
        <v>0</v>
      </c>
      <c r="AH51" s="54">
        <v>1659.68</v>
      </c>
      <c r="AJ51" s="54">
        <v>0</v>
      </c>
    </row>
    <row r="52" spans="1:36" x14ac:dyDescent="0.5">
      <c r="A52" s="54">
        <v>1672.72</v>
      </c>
      <c r="C52" s="54">
        <v>1.2172700000000001</v>
      </c>
      <c r="D52" s="54">
        <v>1679.28</v>
      </c>
      <c r="F52" s="54">
        <v>1.62303</v>
      </c>
      <c r="G52" s="54">
        <v>1682.88</v>
      </c>
      <c r="I52" s="54">
        <v>27966.3</v>
      </c>
      <c r="J52" s="54">
        <v>1689.52</v>
      </c>
      <c r="L52" s="54">
        <v>48.2851</v>
      </c>
      <c r="M52" s="54">
        <v>1692.24</v>
      </c>
      <c r="O52" s="54">
        <v>890.84</v>
      </c>
      <c r="P52" s="54">
        <v>1699.2</v>
      </c>
      <c r="R52" s="54">
        <v>0</v>
      </c>
      <c r="S52" s="54">
        <v>1705.92</v>
      </c>
      <c r="U52" s="54">
        <v>0</v>
      </c>
      <c r="V52" s="54">
        <v>1710.96</v>
      </c>
      <c r="X52" s="54">
        <v>0</v>
      </c>
      <c r="Y52" s="54">
        <v>1699.2</v>
      </c>
      <c r="AA52" s="54">
        <v>0</v>
      </c>
      <c r="AB52" s="54">
        <v>1705.92</v>
      </c>
      <c r="AD52" s="54">
        <v>0</v>
      </c>
      <c r="AE52" s="54">
        <v>1699.2</v>
      </c>
      <c r="AG52" s="54">
        <v>0</v>
      </c>
      <c r="AH52" s="54">
        <v>1705.92</v>
      </c>
      <c r="AJ52" s="54">
        <v>0</v>
      </c>
    </row>
    <row r="53" spans="1:36" x14ac:dyDescent="0.5">
      <c r="A53" s="54">
        <v>1718.96</v>
      </c>
      <c r="C53" s="54">
        <v>1.2172700000000001</v>
      </c>
      <c r="D53" s="54">
        <v>1725.52</v>
      </c>
      <c r="F53" s="54">
        <v>1.2172700000000001</v>
      </c>
      <c r="G53" s="54">
        <v>1729.12</v>
      </c>
      <c r="I53" s="54">
        <v>26613.8</v>
      </c>
      <c r="J53" s="54">
        <v>1735.76</v>
      </c>
      <c r="L53" s="54">
        <v>48.690899999999999</v>
      </c>
      <c r="M53" s="54">
        <v>1738.48</v>
      </c>
      <c r="O53" s="54">
        <v>734.49599999999998</v>
      </c>
      <c r="P53" s="54">
        <v>1745.44</v>
      </c>
      <c r="R53" s="54">
        <v>0</v>
      </c>
      <c r="S53" s="54">
        <v>1752.16</v>
      </c>
      <c r="U53" s="54">
        <v>0.202878</v>
      </c>
      <c r="V53" s="54">
        <v>1757.2</v>
      </c>
      <c r="X53" s="54">
        <v>0</v>
      </c>
      <c r="Y53" s="54">
        <v>1745.44</v>
      </c>
      <c r="AA53" s="54">
        <v>0</v>
      </c>
      <c r="AB53" s="54">
        <v>1752.16</v>
      </c>
      <c r="AD53" s="54">
        <v>1.14332E+18</v>
      </c>
      <c r="AE53" s="54">
        <v>1745.44</v>
      </c>
      <c r="AG53" s="54">
        <v>0</v>
      </c>
      <c r="AH53" s="54">
        <v>1752.16</v>
      </c>
      <c r="AJ53" s="54">
        <v>2.66225E+17</v>
      </c>
    </row>
    <row r="54" spans="1:36" x14ac:dyDescent="0.5">
      <c r="A54" s="54">
        <v>1765.2</v>
      </c>
      <c r="C54" s="54">
        <v>1.8259099999999999</v>
      </c>
      <c r="D54" s="54">
        <v>1771.76</v>
      </c>
      <c r="F54" s="54">
        <v>1.42015</v>
      </c>
      <c r="G54" s="54">
        <v>1775.36</v>
      </c>
      <c r="I54" s="54">
        <v>28239.1</v>
      </c>
      <c r="J54" s="54">
        <v>1782</v>
      </c>
      <c r="L54" s="54">
        <v>49.908200000000001</v>
      </c>
      <c r="M54" s="54">
        <v>1784.72</v>
      </c>
      <c r="O54" s="54">
        <v>789.56100000000004</v>
      </c>
      <c r="P54" s="54">
        <v>1791.68</v>
      </c>
      <c r="R54" s="54">
        <v>0</v>
      </c>
      <c r="S54" s="54">
        <v>1798.4</v>
      </c>
      <c r="U54" s="54">
        <v>0</v>
      </c>
      <c r="V54" s="54">
        <v>1803.44</v>
      </c>
      <c r="X54" s="54">
        <v>0</v>
      </c>
      <c r="Y54" s="54">
        <v>1791.68</v>
      </c>
      <c r="AA54" s="54">
        <v>0</v>
      </c>
      <c r="AB54" s="54">
        <v>1798.4</v>
      </c>
      <c r="AD54" s="54">
        <v>0</v>
      </c>
      <c r="AE54" s="54">
        <v>1791.68</v>
      </c>
      <c r="AG54" s="54">
        <v>0</v>
      </c>
      <c r="AH54" s="54">
        <v>1798.4</v>
      </c>
      <c r="AJ54" s="54">
        <v>0</v>
      </c>
    </row>
    <row r="55" spans="1:36" x14ac:dyDescent="0.5">
      <c r="A55" s="54">
        <v>1811.44</v>
      </c>
      <c r="C55" s="54">
        <v>1.2172700000000001</v>
      </c>
      <c r="D55" s="54">
        <v>1818</v>
      </c>
      <c r="F55" s="54">
        <v>1.42015</v>
      </c>
      <c r="G55" s="54">
        <v>1821.6</v>
      </c>
      <c r="I55" s="54">
        <v>28534.5</v>
      </c>
      <c r="J55" s="54">
        <v>1828.24</v>
      </c>
      <c r="L55" s="54">
        <v>52.7485</v>
      </c>
      <c r="M55" s="54">
        <v>1830.96</v>
      </c>
      <c r="O55" s="54">
        <v>840.69899999999996</v>
      </c>
      <c r="P55" s="54">
        <v>1837.92</v>
      </c>
      <c r="R55" s="54">
        <v>0</v>
      </c>
      <c r="S55" s="54">
        <v>1844.64</v>
      </c>
      <c r="U55" s="54">
        <v>0</v>
      </c>
      <c r="V55" s="54">
        <v>1849.68</v>
      </c>
      <c r="X55" s="54">
        <v>0</v>
      </c>
      <c r="Y55" s="54">
        <v>1837.92</v>
      </c>
      <c r="AA55" s="54">
        <v>0</v>
      </c>
      <c r="AB55" s="54">
        <v>1844.64</v>
      </c>
      <c r="AD55" s="54">
        <v>0</v>
      </c>
      <c r="AE55" s="54">
        <v>1837.92</v>
      </c>
      <c r="AG55" s="54">
        <v>0</v>
      </c>
      <c r="AH55" s="54">
        <v>1844.64</v>
      </c>
      <c r="AJ55" s="54">
        <v>0</v>
      </c>
    </row>
    <row r="56" spans="1:36" x14ac:dyDescent="0.5">
      <c r="A56" s="54">
        <v>1857.68</v>
      </c>
      <c r="C56" s="54">
        <v>0.81151399999999996</v>
      </c>
      <c r="D56" s="54">
        <v>1864.24</v>
      </c>
      <c r="F56" s="54">
        <v>1.42015</v>
      </c>
      <c r="G56" s="54">
        <v>1867.84</v>
      </c>
      <c r="I56" s="54">
        <v>27902.3</v>
      </c>
      <c r="J56" s="54">
        <v>1874.48</v>
      </c>
      <c r="L56" s="54">
        <v>57.4148</v>
      </c>
      <c r="M56" s="54">
        <v>1877.2</v>
      </c>
      <c r="O56" s="54">
        <v>760.06500000000005</v>
      </c>
      <c r="P56" s="54">
        <v>1884.16</v>
      </c>
      <c r="R56" s="54">
        <v>0</v>
      </c>
      <c r="S56" s="54">
        <v>1890.88</v>
      </c>
      <c r="U56" s="54">
        <v>0</v>
      </c>
      <c r="V56" s="54">
        <v>1895.92</v>
      </c>
      <c r="X56" s="54">
        <v>0</v>
      </c>
      <c r="Y56" s="54">
        <v>1884.16</v>
      </c>
      <c r="AA56" s="54">
        <v>0</v>
      </c>
      <c r="AB56" s="54">
        <v>1890.88</v>
      </c>
      <c r="AD56" s="54">
        <v>0</v>
      </c>
      <c r="AE56" s="54">
        <v>1884.16</v>
      </c>
      <c r="AG56" s="54">
        <v>0</v>
      </c>
      <c r="AH56" s="54">
        <v>1890.88</v>
      </c>
      <c r="AJ56" s="54">
        <v>0</v>
      </c>
    </row>
    <row r="57" spans="1:36" x14ac:dyDescent="0.5">
      <c r="A57" s="54">
        <v>1903.92</v>
      </c>
      <c r="C57" s="54">
        <v>1.42015</v>
      </c>
      <c r="D57" s="54">
        <v>1910.48</v>
      </c>
      <c r="F57" s="54">
        <v>1.8259099999999999</v>
      </c>
      <c r="G57" s="54">
        <v>1914.08</v>
      </c>
      <c r="I57" s="54">
        <v>29687.599999999999</v>
      </c>
      <c r="J57" s="54">
        <v>1920.72</v>
      </c>
      <c r="L57" s="54">
        <v>63.298299999999998</v>
      </c>
      <c r="M57" s="54">
        <v>1923.44</v>
      </c>
      <c r="O57" s="54">
        <v>807.26499999999999</v>
      </c>
      <c r="P57" s="54">
        <v>1930.4</v>
      </c>
      <c r="R57" s="54">
        <v>0</v>
      </c>
      <c r="S57" s="54">
        <v>1937.12</v>
      </c>
      <c r="U57" s="54">
        <v>0</v>
      </c>
      <c r="V57" s="54">
        <v>1942.16</v>
      </c>
      <c r="X57" s="54">
        <v>0</v>
      </c>
      <c r="Y57" s="54">
        <v>1930.4</v>
      </c>
      <c r="AA57" s="54">
        <v>0</v>
      </c>
      <c r="AB57" s="54">
        <v>1937.12</v>
      </c>
      <c r="AD57" s="54">
        <v>0</v>
      </c>
      <c r="AE57" s="54">
        <v>1930.4</v>
      </c>
      <c r="AG57" s="54">
        <v>0</v>
      </c>
      <c r="AH57" s="54">
        <v>1937.12</v>
      </c>
      <c r="AJ57" s="54">
        <v>0</v>
      </c>
    </row>
    <row r="58" spans="1:36" x14ac:dyDescent="0.5">
      <c r="A58" s="54">
        <v>1950.16</v>
      </c>
      <c r="C58" s="54">
        <v>1.62303</v>
      </c>
      <c r="D58" s="54">
        <v>1956.72</v>
      </c>
      <c r="F58" s="54">
        <v>0.60863500000000004</v>
      </c>
      <c r="G58" s="54">
        <v>1960.32</v>
      </c>
      <c r="I58" s="54">
        <v>28861.7</v>
      </c>
      <c r="J58" s="54">
        <v>1966.96</v>
      </c>
      <c r="L58" s="54">
        <v>60.052199999999999</v>
      </c>
      <c r="M58" s="54">
        <v>1969.68</v>
      </c>
      <c r="O58" s="54">
        <v>872.16399999999999</v>
      </c>
      <c r="P58" s="54">
        <v>1976.64</v>
      </c>
      <c r="R58" s="54">
        <v>0</v>
      </c>
      <c r="S58" s="54">
        <v>1983.36</v>
      </c>
      <c r="U58" s="54">
        <v>0</v>
      </c>
      <c r="V58" s="54">
        <v>1988.4</v>
      </c>
      <c r="X58" s="54">
        <v>0</v>
      </c>
      <c r="Y58" s="54">
        <v>1976.64</v>
      </c>
      <c r="AA58" s="54">
        <v>0</v>
      </c>
      <c r="AB58" s="54">
        <v>1983.36</v>
      </c>
      <c r="AD58" s="54">
        <v>0</v>
      </c>
      <c r="AE58" s="54">
        <v>1976.64</v>
      </c>
      <c r="AG58" s="54">
        <v>0</v>
      </c>
      <c r="AH58" s="54">
        <v>1983.36</v>
      </c>
      <c r="AJ58" s="54">
        <v>0</v>
      </c>
    </row>
    <row r="59" spans="1:36" x14ac:dyDescent="0.5">
      <c r="A59" s="54">
        <v>1996.4</v>
      </c>
      <c r="C59" s="54">
        <v>1.2172700000000001</v>
      </c>
      <c r="D59" s="54">
        <v>2002.96</v>
      </c>
      <c r="F59" s="54">
        <v>1.0143899999999999</v>
      </c>
      <c r="G59" s="54">
        <v>2006.56</v>
      </c>
      <c r="I59" s="54">
        <v>26881.200000000001</v>
      </c>
      <c r="J59" s="54">
        <v>2013.2</v>
      </c>
      <c r="L59" s="54">
        <v>46.662100000000002</v>
      </c>
      <c r="M59" s="54">
        <v>2015.92</v>
      </c>
      <c r="O59" s="54">
        <v>896.74300000000005</v>
      </c>
      <c r="P59" s="54">
        <v>2022.88</v>
      </c>
      <c r="R59" s="54">
        <v>0</v>
      </c>
      <c r="S59" s="54">
        <v>2029.6</v>
      </c>
      <c r="U59" s="54">
        <v>0</v>
      </c>
      <c r="V59" s="54">
        <v>2034.64</v>
      </c>
      <c r="X59" s="54">
        <v>0</v>
      </c>
      <c r="Y59" s="54">
        <v>2022.88</v>
      </c>
      <c r="AA59" s="54">
        <v>0</v>
      </c>
      <c r="AB59" s="54">
        <v>2029.6</v>
      </c>
      <c r="AD59" s="54">
        <v>0</v>
      </c>
      <c r="AE59" s="54">
        <v>2022.88</v>
      </c>
      <c r="AG59" s="54">
        <v>0</v>
      </c>
      <c r="AH59" s="54">
        <v>2029.6</v>
      </c>
      <c r="AJ59" s="54">
        <v>0</v>
      </c>
    </row>
    <row r="60" spans="1:36" x14ac:dyDescent="0.5">
      <c r="A60" s="54">
        <v>2042.64</v>
      </c>
      <c r="C60" s="54">
        <v>1.62303</v>
      </c>
      <c r="D60" s="54">
        <v>2049.1999999999998</v>
      </c>
      <c r="F60" s="54">
        <v>0.81151399999999996</v>
      </c>
      <c r="G60" s="54">
        <v>2052.8000000000002</v>
      </c>
      <c r="I60" s="54">
        <v>28347.200000000001</v>
      </c>
      <c r="J60" s="54">
        <v>2059.44</v>
      </c>
      <c r="L60" s="54">
        <v>55.791800000000002</v>
      </c>
      <c r="M60" s="54">
        <v>2062.16</v>
      </c>
      <c r="O60" s="54">
        <v>766.952</v>
      </c>
      <c r="P60" s="54">
        <v>2069.12</v>
      </c>
      <c r="R60" s="54">
        <v>0</v>
      </c>
      <c r="S60" s="54">
        <v>2075.84</v>
      </c>
      <c r="U60" s="54">
        <v>0</v>
      </c>
      <c r="V60" s="54">
        <v>2080.88</v>
      </c>
      <c r="X60" s="54">
        <v>0</v>
      </c>
      <c r="Y60" s="54">
        <v>2069.12</v>
      </c>
      <c r="AA60" s="54">
        <v>0</v>
      </c>
      <c r="AB60" s="54">
        <v>2075.84</v>
      </c>
      <c r="AD60" s="54">
        <v>0</v>
      </c>
      <c r="AE60" s="54">
        <v>2069.12</v>
      </c>
      <c r="AG60" s="54">
        <v>0</v>
      </c>
      <c r="AH60" s="54">
        <v>2075.84</v>
      </c>
      <c r="AJ60" s="54">
        <v>0</v>
      </c>
    </row>
    <row r="61" spans="1:36" x14ac:dyDescent="0.5">
      <c r="A61" s="54">
        <v>2088.88</v>
      </c>
      <c r="C61" s="54">
        <v>1.8259099999999999</v>
      </c>
      <c r="D61" s="54">
        <v>2095.44</v>
      </c>
      <c r="F61" s="54">
        <v>1.62303</v>
      </c>
      <c r="G61" s="54">
        <v>2099.04</v>
      </c>
      <c r="I61" s="54">
        <v>31757.8</v>
      </c>
      <c r="J61" s="54">
        <v>2105.6799999999998</v>
      </c>
      <c r="L61" s="54">
        <v>63.906999999999996</v>
      </c>
      <c r="M61" s="54">
        <v>2108.4</v>
      </c>
      <c r="O61" s="54">
        <v>902.64599999999996</v>
      </c>
      <c r="P61" s="54">
        <v>2115.36</v>
      </c>
      <c r="R61" s="54">
        <v>0.202878</v>
      </c>
      <c r="S61" s="54">
        <v>2122.08</v>
      </c>
      <c r="U61" s="54">
        <v>0</v>
      </c>
      <c r="V61" s="54">
        <v>2127.12</v>
      </c>
      <c r="X61" s="54">
        <v>0</v>
      </c>
      <c r="Y61" s="54">
        <v>2115.36</v>
      </c>
      <c r="AA61" s="54">
        <v>4.223E+17</v>
      </c>
      <c r="AB61" s="54">
        <v>2122.08</v>
      </c>
      <c r="AD61" s="54">
        <v>0</v>
      </c>
      <c r="AE61" s="54">
        <v>2115.36</v>
      </c>
      <c r="AG61" s="54">
        <v>9.83641E+16</v>
      </c>
      <c r="AH61" s="54">
        <v>2122.08</v>
      </c>
      <c r="AJ61" s="54">
        <v>0</v>
      </c>
    </row>
    <row r="62" spans="1:36" x14ac:dyDescent="0.5">
      <c r="A62" s="54">
        <v>2135.12</v>
      </c>
      <c r="C62" s="54">
        <v>2.2316600000000002</v>
      </c>
      <c r="D62" s="54">
        <v>2141.6799999999998</v>
      </c>
      <c r="F62" s="54">
        <v>2.2316600000000002</v>
      </c>
      <c r="G62" s="54">
        <v>2145.2800000000002</v>
      </c>
      <c r="I62" s="54">
        <v>32803.699999999997</v>
      </c>
      <c r="J62" s="54">
        <v>2151.92</v>
      </c>
      <c r="L62" s="54">
        <v>64.312799999999996</v>
      </c>
      <c r="M62" s="54">
        <v>2154.64</v>
      </c>
      <c r="O62" s="54">
        <v>878.06399999999996</v>
      </c>
      <c r="P62" s="54">
        <v>2161.6</v>
      </c>
      <c r="R62" s="54">
        <v>0</v>
      </c>
      <c r="S62" s="54">
        <v>2168.3200000000002</v>
      </c>
      <c r="U62" s="54">
        <v>0</v>
      </c>
      <c r="V62" s="54">
        <v>2173.36</v>
      </c>
      <c r="X62" s="54">
        <v>0</v>
      </c>
      <c r="Y62" s="54">
        <v>2161.6</v>
      </c>
      <c r="AA62" s="54">
        <v>0</v>
      </c>
      <c r="AB62" s="54">
        <v>2168.3200000000002</v>
      </c>
      <c r="AD62" s="54">
        <v>0</v>
      </c>
      <c r="AE62" s="54">
        <v>2161.6</v>
      </c>
      <c r="AG62" s="54">
        <v>0</v>
      </c>
      <c r="AH62" s="54">
        <v>2168.3200000000002</v>
      </c>
      <c r="AJ62" s="54">
        <v>0</v>
      </c>
    </row>
    <row r="63" spans="1:36" x14ac:dyDescent="0.5">
      <c r="A63" s="54">
        <v>2181.36</v>
      </c>
      <c r="C63" s="54">
        <v>0.81151399999999996</v>
      </c>
      <c r="D63" s="54">
        <v>2187.92</v>
      </c>
      <c r="F63" s="54">
        <v>1.8259099999999999</v>
      </c>
      <c r="G63" s="54">
        <v>2191.52</v>
      </c>
      <c r="I63" s="54">
        <v>28809.200000000001</v>
      </c>
      <c r="J63" s="54">
        <v>2198.16</v>
      </c>
      <c r="L63" s="54">
        <v>58.023400000000002</v>
      </c>
      <c r="M63" s="54">
        <v>2200.88</v>
      </c>
      <c r="O63" s="54">
        <v>808.24400000000003</v>
      </c>
      <c r="P63" s="54">
        <v>2207.84</v>
      </c>
      <c r="R63" s="54">
        <v>0</v>
      </c>
      <c r="S63" s="54">
        <v>2214.56</v>
      </c>
      <c r="U63" s="54">
        <v>0</v>
      </c>
      <c r="V63" s="54">
        <v>2219.6</v>
      </c>
      <c r="X63" s="54">
        <v>0</v>
      </c>
      <c r="Y63" s="54">
        <v>2207.84</v>
      </c>
      <c r="AA63" s="54">
        <v>0</v>
      </c>
      <c r="AB63" s="54">
        <v>2214.56</v>
      </c>
      <c r="AD63" s="54">
        <v>0</v>
      </c>
      <c r="AE63" s="54">
        <v>2207.84</v>
      </c>
      <c r="AG63" s="54">
        <v>0</v>
      </c>
      <c r="AH63" s="54">
        <v>2214.56</v>
      </c>
      <c r="AJ63" s="54">
        <v>0</v>
      </c>
    </row>
    <row r="64" spans="1:36" x14ac:dyDescent="0.5">
      <c r="A64" s="54">
        <v>2227.6</v>
      </c>
      <c r="C64" s="54">
        <v>2.6374200000000001</v>
      </c>
      <c r="D64" s="54">
        <v>2234.16</v>
      </c>
      <c r="F64" s="54">
        <v>1.8259099999999999</v>
      </c>
      <c r="G64" s="54">
        <v>2237.7600000000002</v>
      </c>
      <c r="I64" s="54">
        <v>31572.2</v>
      </c>
      <c r="J64" s="54">
        <v>2244.4</v>
      </c>
      <c r="L64" s="54">
        <v>62.283900000000003</v>
      </c>
      <c r="M64" s="54">
        <v>2247.12</v>
      </c>
      <c r="O64" s="54">
        <v>896.74699999999996</v>
      </c>
      <c r="P64" s="54">
        <v>2254.08</v>
      </c>
      <c r="R64" s="54">
        <v>0</v>
      </c>
      <c r="S64" s="54">
        <v>2260.8000000000002</v>
      </c>
      <c r="U64" s="54">
        <v>0.202878</v>
      </c>
      <c r="V64" s="54">
        <v>2265.84</v>
      </c>
      <c r="X64" s="54">
        <v>0</v>
      </c>
      <c r="Y64" s="54">
        <v>2254.08</v>
      </c>
      <c r="AA64" s="54">
        <v>0</v>
      </c>
      <c r="AB64" s="54">
        <v>2260.8000000000002</v>
      </c>
      <c r="AD64" s="54">
        <v>1.14332E+18</v>
      </c>
      <c r="AE64" s="54">
        <v>2254.08</v>
      </c>
      <c r="AG64" s="54">
        <v>0</v>
      </c>
      <c r="AH64" s="54">
        <v>2260.8000000000002</v>
      </c>
      <c r="AJ64" s="54">
        <v>2.66225E+17</v>
      </c>
    </row>
    <row r="66" spans="1:4" x14ac:dyDescent="0.5">
      <c r="A66" s="51" t="s">
        <v>59</v>
      </c>
    </row>
    <row r="68" spans="1:4" x14ac:dyDescent="0.5">
      <c r="A68" s="51" t="s">
        <v>60</v>
      </c>
    </row>
    <row r="70" spans="1:4" x14ac:dyDescent="0.5">
      <c r="A70" s="51" t="s">
        <v>61</v>
      </c>
      <c r="B70" s="51" t="s">
        <v>131</v>
      </c>
    </row>
    <row r="71" spans="1:4" x14ac:dyDescent="0.5">
      <c r="A71" s="51" t="s">
        <v>62</v>
      </c>
      <c r="C71" s="51" t="s">
        <v>63</v>
      </c>
    </row>
    <row r="72" spans="1:4" x14ac:dyDescent="0.5">
      <c r="A72" s="51" t="s">
        <v>64</v>
      </c>
    </row>
    <row r="73" spans="1:4" x14ac:dyDescent="0.5">
      <c r="A73" s="51" t="s">
        <v>65</v>
      </c>
      <c r="D73" s="51">
        <v>-43515</v>
      </c>
    </row>
    <row r="74" spans="1:4" x14ac:dyDescent="0.5">
      <c r="A74" s="51" t="s">
        <v>66</v>
      </c>
      <c r="D74" s="51">
        <v>1715</v>
      </c>
    </row>
    <row r="75" spans="1:4" x14ac:dyDescent="0.5">
      <c r="A75" s="51" t="s">
        <v>67</v>
      </c>
      <c r="D75" s="51">
        <v>1886</v>
      </c>
    </row>
    <row r="76" spans="1:4" x14ac:dyDescent="0.5">
      <c r="A76" s="51" t="s">
        <v>68</v>
      </c>
    </row>
    <row r="77" spans="1:4" x14ac:dyDescent="0.5">
      <c r="A77" s="51" t="s">
        <v>65</v>
      </c>
      <c r="D77" s="51">
        <v>2484</v>
      </c>
    </row>
    <row r="78" spans="1:4" x14ac:dyDescent="0.5">
      <c r="A78" s="51" t="s">
        <v>66</v>
      </c>
      <c r="D78" s="51">
        <v>915</v>
      </c>
    </row>
    <row r="79" spans="1:4" x14ac:dyDescent="0.5">
      <c r="A79" s="51" t="s">
        <v>69</v>
      </c>
    </row>
    <row r="80" spans="1:4" x14ac:dyDescent="0.5">
      <c r="A80" s="51" t="s">
        <v>65</v>
      </c>
      <c r="D80" s="51">
        <v>2484</v>
      </c>
    </row>
    <row r="81" spans="1:4" x14ac:dyDescent="0.5">
      <c r="A81" s="51" t="s">
        <v>66</v>
      </c>
      <c r="D81" s="51">
        <v>915</v>
      </c>
    </row>
    <row r="83" spans="1:4" x14ac:dyDescent="0.5">
      <c r="A83" s="51" t="s">
        <v>70</v>
      </c>
    </row>
    <row r="85" spans="1:4" x14ac:dyDescent="0.5">
      <c r="A85" s="51" t="s">
        <v>71</v>
      </c>
      <c r="C85" s="51" t="s">
        <v>43</v>
      </c>
    </row>
    <row r="86" spans="1:4" x14ac:dyDescent="0.5">
      <c r="A86" s="51" t="s">
        <v>72</v>
      </c>
      <c r="C86" s="52">
        <v>42992</v>
      </c>
    </row>
    <row r="87" spans="1:4" x14ac:dyDescent="0.5">
      <c r="A87" s="51" t="s">
        <v>73</v>
      </c>
      <c r="C87" s="53">
        <v>0.50347222222222221</v>
      </c>
    </row>
    <row r="91" spans="1:4" x14ac:dyDescent="0.5">
      <c r="A91" s="51" t="s">
        <v>74</v>
      </c>
    </row>
    <row r="93" spans="1:4" x14ac:dyDescent="0.5">
      <c r="A93" s="51" t="s">
        <v>61</v>
      </c>
    </row>
    <row r="94" spans="1:4" x14ac:dyDescent="0.5">
      <c r="A94" s="51" t="s">
        <v>75</v>
      </c>
    </row>
    <row r="95" spans="1:4" x14ac:dyDescent="0.5">
      <c r="A95" s="51" t="s">
        <v>76</v>
      </c>
    </row>
    <row r="96" spans="1:4" x14ac:dyDescent="0.5">
      <c r="A96" s="51" t="s">
        <v>77</v>
      </c>
    </row>
    <row r="97" spans="1:1" x14ac:dyDescent="0.5">
      <c r="A97" s="51" t="s">
        <v>78</v>
      </c>
    </row>
    <row r="98" spans="1:1" x14ac:dyDescent="0.5">
      <c r="A98" s="51" t="s">
        <v>79</v>
      </c>
    </row>
    <row r="99" spans="1:1" x14ac:dyDescent="0.5">
      <c r="A99" s="51" t="s">
        <v>80</v>
      </c>
    </row>
    <row r="101" spans="1:1" x14ac:dyDescent="0.5">
      <c r="A101" s="51" t="s">
        <v>81</v>
      </c>
    </row>
    <row r="103" spans="1:1" x14ac:dyDescent="0.5">
      <c r="A103" s="51" t="s">
        <v>61</v>
      </c>
    </row>
    <row r="104" spans="1:1" x14ac:dyDescent="0.5">
      <c r="A104" s="51" t="s">
        <v>82</v>
      </c>
    </row>
    <row r="105" spans="1:1" x14ac:dyDescent="0.5">
      <c r="A105" s="51" t="s">
        <v>83</v>
      </c>
    </row>
    <row r="106" spans="1:1" x14ac:dyDescent="0.5">
      <c r="A106" s="51" t="s">
        <v>84</v>
      </c>
    </row>
    <row r="107" spans="1:1" x14ac:dyDescent="0.5">
      <c r="A107" s="51" t="s">
        <v>85</v>
      </c>
    </row>
    <row r="108" spans="1:1" x14ac:dyDescent="0.5">
      <c r="A108" s="51" t="s">
        <v>86</v>
      </c>
    </row>
    <row r="109" spans="1:1" x14ac:dyDescent="0.5">
      <c r="A109" s="51" t="s">
        <v>87</v>
      </c>
    </row>
    <row r="110" spans="1:1" x14ac:dyDescent="0.5">
      <c r="A110" s="51" t="s">
        <v>88</v>
      </c>
    </row>
    <row r="111" spans="1:1" x14ac:dyDescent="0.5">
      <c r="A111" s="51" t="s">
        <v>89</v>
      </c>
    </row>
    <row r="112" spans="1:1" x14ac:dyDescent="0.5">
      <c r="A112" s="51" t="s">
        <v>8</v>
      </c>
    </row>
    <row r="113" spans="1:1" x14ac:dyDescent="0.5">
      <c r="A113" s="51" t="s">
        <v>90</v>
      </c>
    </row>
    <row r="114" spans="1:1" x14ac:dyDescent="0.5">
      <c r="A114" s="51" t="s">
        <v>91</v>
      </c>
    </row>
    <row r="115" spans="1:1" x14ac:dyDescent="0.5">
      <c r="A115" s="51" t="s">
        <v>92</v>
      </c>
    </row>
    <row r="116" spans="1:1" x14ac:dyDescent="0.5">
      <c r="A116" s="51" t="s">
        <v>93</v>
      </c>
    </row>
    <row r="117" spans="1:1" x14ac:dyDescent="0.5">
      <c r="A117" s="51" t="s">
        <v>94</v>
      </c>
    </row>
    <row r="118" spans="1:1" x14ac:dyDescent="0.5">
      <c r="A118" s="51" t="s">
        <v>95</v>
      </c>
    </row>
    <row r="119" spans="1:1" x14ac:dyDescent="0.5">
      <c r="A119" s="51" t="s">
        <v>96</v>
      </c>
    </row>
    <row r="120" spans="1:1" x14ac:dyDescent="0.5">
      <c r="A120" s="51" t="s">
        <v>97</v>
      </c>
    </row>
    <row r="121" spans="1:1" x14ac:dyDescent="0.5">
      <c r="A121" s="51" t="s">
        <v>98</v>
      </c>
    </row>
    <row r="122" spans="1:1" x14ac:dyDescent="0.5">
      <c r="A122" s="51" t="s">
        <v>99</v>
      </c>
    </row>
    <row r="124" spans="1:1" x14ac:dyDescent="0.5">
      <c r="A124" s="51" t="s">
        <v>100</v>
      </c>
    </row>
    <row r="126" spans="1:1" x14ac:dyDescent="0.5">
      <c r="A126" s="51" t="s">
        <v>61</v>
      </c>
    </row>
    <row r="127" spans="1:1" x14ac:dyDescent="0.5">
      <c r="A127" s="51" t="s">
        <v>101</v>
      </c>
    </row>
    <row r="128" spans="1:1" x14ac:dyDescent="0.5">
      <c r="A128" s="51" t="s">
        <v>102</v>
      </c>
    </row>
    <row r="129" spans="1:1" x14ac:dyDescent="0.5">
      <c r="A129" s="51" t="s">
        <v>103</v>
      </c>
    </row>
    <row r="130" spans="1:1" x14ac:dyDescent="0.5">
      <c r="A130" s="51" t="s">
        <v>104</v>
      </c>
    </row>
    <row r="131" spans="1:1" x14ac:dyDescent="0.5">
      <c r="A131" s="51" t="s">
        <v>105</v>
      </c>
    </row>
    <row r="132" spans="1:1" x14ac:dyDescent="0.5">
      <c r="A132" s="51" t="s">
        <v>106</v>
      </c>
    </row>
    <row r="133" spans="1:1" x14ac:dyDescent="0.5">
      <c r="A133" s="51" t="s">
        <v>107</v>
      </c>
    </row>
    <row r="135" spans="1:1" x14ac:dyDescent="0.5">
      <c r="A135" s="51" t="s">
        <v>108</v>
      </c>
    </row>
    <row r="137" spans="1:1" x14ac:dyDescent="0.5">
      <c r="A137" s="51" t="s">
        <v>61</v>
      </c>
    </row>
    <row r="138" spans="1:1" x14ac:dyDescent="0.5">
      <c r="A138" s="51" t="s">
        <v>109</v>
      </c>
    </row>
    <row r="139" spans="1:1" x14ac:dyDescent="0.5">
      <c r="A139" s="51" t="s">
        <v>110</v>
      </c>
    </row>
    <row r="140" spans="1:1" x14ac:dyDescent="0.5">
      <c r="A140" s="51" t="s">
        <v>111</v>
      </c>
    </row>
    <row r="141" spans="1:1" x14ac:dyDescent="0.5">
      <c r="A141" s="51" t="s">
        <v>112</v>
      </c>
    </row>
    <row r="142" spans="1:1" x14ac:dyDescent="0.5">
      <c r="A142" s="51" t="s">
        <v>113</v>
      </c>
    </row>
    <row r="144" spans="1:1" x14ac:dyDescent="0.5">
      <c r="A144" s="51" t="s">
        <v>114</v>
      </c>
    </row>
    <row r="146" spans="1:3" x14ac:dyDescent="0.5">
      <c r="A146" s="51" t="s">
        <v>115</v>
      </c>
      <c r="B146" s="51" t="s">
        <v>131</v>
      </c>
    </row>
    <row r="147" spans="1:3" x14ac:dyDescent="0.5">
      <c r="A147" s="51" t="s">
        <v>116</v>
      </c>
    </row>
    <row r="148" spans="1:3" x14ac:dyDescent="0.5">
      <c r="A148" s="51" t="s">
        <v>117</v>
      </c>
      <c r="B148" s="54">
        <v>0</v>
      </c>
    </row>
    <row r="149" spans="1:3" x14ac:dyDescent="0.5">
      <c r="A149" s="51" t="s">
        <v>118</v>
      </c>
      <c r="B149" s="54">
        <v>1000</v>
      </c>
    </row>
    <row r="150" spans="1:3" x14ac:dyDescent="0.5">
      <c r="A150" s="51" t="s">
        <v>119</v>
      </c>
      <c r="B150" s="51" t="s">
        <v>56</v>
      </c>
    </row>
    <row r="151" spans="1:3" x14ac:dyDescent="0.5">
      <c r="A151" s="51" t="s">
        <v>120</v>
      </c>
      <c r="B151" s="54">
        <v>26.48</v>
      </c>
    </row>
    <row r="152" spans="1:3" x14ac:dyDescent="0.5">
      <c r="A152" s="51" t="s">
        <v>121</v>
      </c>
      <c r="C152" s="51" t="s">
        <v>45</v>
      </c>
    </row>
    <row r="153" spans="1:3" x14ac:dyDescent="0.5">
      <c r="A153" s="51" t="s">
        <v>122</v>
      </c>
    </row>
    <row r="154" spans="1:3" x14ac:dyDescent="0.5">
      <c r="A154" s="51" t="s">
        <v>123</v>
      </c>
    </row>
    <row r="155" spans="1:3" x14ac:dyDescent="0.5">
      <c r="A155" s="51" t="s">
        <v>124</v>
      </c>
    </row>
    <row r="156" spans="1:3" x14ac:dyDescent="0.5">
      <c r="A156" s="51" t="s">
        <v>125</v>
      </c>
    </row>
    <row r="157" spans="1:3" x14ac:dyDescent="0.5">
      <c r="A157" s="51" t="s">
        <v>126</v>
      </c>
    </row>
    <row r="158" spans="1:3" x14ac:dyDescent="0.5">
      <c r="A158" s="51" t="s">
        <v>121</v>
      </c>
      <c r="C158" s="51" t="s">
        <v>46</v>
      </c>
    </row>
    <row r="159" spans="1:3" x14ac:dyDescent="0.5">
      <c r="A159" s="51" t="s">
        <v>122</v>
      </c>
    </row>
    <row r="160" spans="1:3" x14ac:dyDescent="0.5">
      <c r="A160" s="51" t="s">
        <v>123</v>
      </c>
    </row>
    <row r="161" spans="1:3" x14ac:dyDescent="0.5">
      <c r="A161" s="51" t="s">
        <v>124</v>
      </c>
    </row>
    <row r="162" spans="1:3" x14ac:dyDescent="0.5">
      <c r="A162" s="51" t="s">
        <v>125</v>
      </c>
    </row>
    <row r="163" spans="1:3" x14ac:dyDescent="0.5">
      <c r="A163" s="51" t="s">
        <v>126</v>
      </c>
    </row>
    <row r="164" spans="1:3" x14ac:dyDescent="0.5">
      <c r="A164" s="51" t="s">
        <v>121</v>
      </c>
      <c r="C164" s="51" t="s">
        <v>47</v>
      </c>
    </row>
    <row r="165" spans="1:3" x14ac:dyDescent="0.5">
      <c r="A165" s="51" t="s">
        <v>122</v>
      </c>
    </row>
    <row r="166" spans="1:3" x14ac:dyDescent="0.5">
      <c r="A166" s="51" t="s">
        <v>123</v>
      </c>
    </row>
    <row r="167" spans="1:3" x14ac:dyDescent="0.5">
      <c r="A167" s="51" t="s">
        <v>124</v>
      </c>
    </row>
    <row r="168" spans="1:3" x14ac:dyDescent="0.5">
      <c r="A168" s="51" t="s">
        <v>125</v>
      </c>
    </row>
    <row r="169" spans="1:3" x14ac:dyDescent="0.5">
      <c r="A169" s="51" t="s">
        <v>126</v>
      </c>
    </row>
    <row r="170" spans="1:3" x14ac:dyDescent="0.5">
      <c r="A170" s="51" t="s">
        <v>121</v>
      </c>
      <c r="C170" s="51" t="s">
        <v>48</v>
      </c>
    </row>
    <row r="171" spans="1:3" x14ac:dyDescent="0.5">
      <c r="A171" s="51" t="s">
        <v>122</v>
      </c>
    </row>
    <row r="172" spans="1:3" x14ac:dyDescent="0.5">
      <c r="A172" s="51" t="s">
        <v>123</v>
      </c>
    </row>
    <row r="173" spans="1:3" x14ac:dyDescent="0.5">
      <c r="A173" s="51" t="s">
        <v>124</v>
      </c>
    </row>
    <row r="174" spans="1:3" x14ac:dyDescent="0.5">
      <c r="A174" s="51" t="s">
        <v>125</v>
      </c>
    </row>
    <row r="175" spans="1:3" x14ac:dyDescent="0.5">
      <c r="A175" s="51" t="s">
        <v>126</v>
      </c>
    </row>
    <row r="176" spans="1:3" x14ac:dyDescent="0.5">
      <c r="A176" s="51" t="s">
        <v>121</v>
      </c>
      <c r="C176" s="51" t="s">
        <v>49</v>
      </c>
    </row>
    <row r="177" spans="1:3" x14ac:dyDescent="0.5">
      <c r="A177" s="51" t="s">
        <v>122</v>
      </c>
    </row>
    <row r="178" spans="1:3" x14ac:dyDescent="0.5">
      <c r="A178" s="51" t="s">
        <v>123</v>
      </c>
    </row>
    <row r="179" spans="1:3" x14ac:dyDescent="0.5">
      <c r="A179" s="51" t="s">
        <v>124</v>
      </c>
    </row>
    <row r="180" spans="1:3" x14ac:dyDescent="0.5">
      <c r="A180" s="51" t="s">
        <v>125</v>
      </c>
    </row>
    <row r="181" spans="1:3" x14ac:dyDescent="0.5">
      <c r="A181" s="51" t="s">
        <v>126</v>
      </c>
    </row>
    <row r="182" spans="1:3" x14ac:dyDescent="0.5">
      <c r="A182" s="51" t="s">
        <v>121</v>
      </c>
      <c r="C182" s="51" t="s">
        <v>50</v>
      </c>
    </row>
    <row r="183" spans="1:3" x14ac:dyDescent="0.5">
      <c r="A183" s="51" t="s">
        <v>122</v>
      </c>
    </row>
    <row r="184" spans="1:3" x14ac:dyDescent="0.5">
      <c r="A184" s="51" t="s">
        <v>123</v>
      </c>
    </row>
    <row r="185" spans="1:3" x14ac:dyDescent="0.5">
      <c r="A185" s="51" t="s">
        <v>124</v>
      </c>
    </row>
    <row r="186" spans="1:3" x14ac:dyDescent="0.5">
      <c r="A186" s="51" t="s">
        <v>125</v>
      </c>
    </row>
    <row r="187" spans="1:3" x14ac:dyDescent="0.5">
      <c r="A187" s="51" t="s">
        <v>126</v>
      </c>
    </row>
    <row r="188" spans="1:3" x14ac:dyDescent="0.5">
      <c r="A188" s="51" t="s">
        <v>121</v>
      </c>
      <c r="C188" s="51" t="s">
        <v>51</v>
      </c>
    </row>
    <row r="189" spans="1:3" x14ac:dyDescent="0.5">
      <c r="A189" s="51" t="s">
        <v>122</v>
      </c>
    </row>
    <row r="190" spans="1:3" x14ac:dyDescent="0.5">
      <c r="A190" s="51" t="s">
        <v>123</v>
      </c>
    </row>
    <row r="191" spans="1:3" x14ac:dyDescent="0.5">
      <c r="A191" s="51" t="s">
        <v>124</v>
      </c>
    </row>
    <row r="192" spans="1:3" x14ac:dyDescent="0.5">
      <c r="A192" s="51" t="s">
        <v>125</v>
      </c>
    </row>
    <row r="193" spans="1:3" x14ac:dyDescent="0.5">
      <c r="A193" s="51" t="s">
        <v>126</v>
      </c>
    </row>
    <row r="194" spans="1:3" x14ac:dyDescent="0.5">
      <c r="A194" s="51" t="s">
        <v>121</v>
      </c>
      <c r="C194" s="51" t="s">
        <v>52</v>
      </c>
    </row>
    <row r="195" spans="1:3" x14ac:dyDescent="0.5">
      <c r="A195" s="51" t="s">
        <v>122</v>
      </c>
    </row>
    <row r="196" spans="1:3" x14ac:dyDescent="0.5">
      <c r="A196" s="51" t="s">
        <v>123</v>
      </c>
    </row>
    <row r="197" spans="1:3" x14ac:dyDescent="0.5">
      <c r="A197" s="51" t="s">
        <v>124</v>
      </c>
    </row>
    <row r="198" spans="1:3" x14ac:dyDescent="0.5">
      <c r="A198" s="51" t="s">
        <v>125</v>
      </c>
    </row>
    <row r="199" spans="1:3" x14ac:dyDescent="0.5">
      <c r="A199" s="51" t="s">
        <v>126</v>
      </c>
    </row>
    <row r="200" spans="1:3" x14ac:dyDescent="0.5">
      <c r="A200" s="51" t="s">
        <v>121</v>
      </c>
      <c r="C200" s="51" t="s">
        <v>53</v>
      </c>
    </row>
    <row r="201" spans="1:3" x14ac:dyDescent="0.5">
      <c r="A201" s="51" t="s">
        <v>122</v>
      </c>
      <c r="B201" s="51" t="s">
        <v>127</v>
      </c>
    </row>
    <row r="202" spans="1:3" x14ac:dyDescent="0.5">
      <c r="A202" s="51" t="s">
        <v>123</v>
      </c>
      <c r="B202" s="54">
        <v>2.5590000000000003E+21</v>
      </c>
    </row>
    <row r="203" spans="1:3" x14ac:dyDescent="0.5">
      <c r="A203" s="51" t="s">
        <v>124</v>
      </c>
      <c r="B203" s="54" t="s">
        <v>128</v>
      </c>
    </row>
    <row r="204" spans="1:3" x14ac:dyDescent="0.5">
      <c r="A204" s="51" t="s">
        <v>125</v>
      </c>
    </row>
    <row r="205" spans="1:3" x14ac:dyDescent="0.5">
      <c r="A205" s="51" t="s">
        <v>126</v>
      </c>
      <c r="B205" s="51" t="s">
        <v>49</v>
      </c>
    </row>
    <row r="206" spans="1:3" x14ac:dyDescent="0.5">
      <c r="A206" s="51" t="s">
        <v>121</v>
      </c>
      <c r="C206" s="51" t="s">
        <v>54</v>
      </c>
    </row>
    <row r="207" spans="1:3" x14ac:dyDescent="0.5">
      <c r="A207" s="51" t="s">
        <v>122</v>
      </c>
      <c r="B207" s="51" t="s">
        <v>127</v>
      </c>
    </row>
    <row r="208" spans="1:3" x14ac:dyDescent="0.5">
      <c r="A208" s="51" t="s">
        <v>123</v>
      </c>
      <c r="B208" s="54">
        <v>6.9260000000000005E+21</v>
      </c>
    </row>
    <row r="209" spans="1:3" x14ac:dyDescent="0.5">
      <c r="A209" s="51" t="s">
        <v>124</v>
      </c>
      <c r="B209" s="54" t="s">
        <v>128</v>
      </c>
    </row>
    <row r="210" spans="1:3" x14ac:dyDescent="0.5">
      <c r="A210" s="51" t="s">
        <v>125</v>
      </c>
    </row>
    <row r="211" spans="1:3" x14ac:dyDescent="0.5">
      <c r="A211" s="51" t="s">
        <v>126</v>
      </c>
    </row>
    <row r="212" spans="1:3" x14ac:dyDescent="0.5">
      <c r="A212" s="51" t="s">
        <v>121</v>
      </c>
      <c r="C212" s="51" t="s">
        <v>53</v>
      </c>
    </row>
    <row r="213" spans="1:3" x14ac:dyDescent="0.5">
      <c r="A213" s="51" t="s">
        <v>122</v>
      </c>
      <c r="B213" s="51" t="s">
        <v>127</v>
      </c>
    </row>
    <row r="214" spans="1:3" x14ac:dyDescent="0.5">
      <c r="A214" s="51" t="s">
        <v>123</v>
      </c>
      <c r="B214" s="54">
        <v>2.5590000000000003E+21</v>
      </c>
    </row>
    <row r="215" spans="1:3" x14ac:dyDescent="0.5">
      <c r="A215" s="51" t="s">
        <v>124</v>
      </c>
      <c r="B215" s="54" t="s">
        <v>128</v>
      </c>
    </row>
    <row r="216" spans="1:3" x14ac:dyDescent="0.5">
      <c r="A216" s="51" t="s">
        <v>125</v>
      </c>
    </row>
    <row r="217" spans="1:3" x14ac:dyDescent="0.5">
      <c r="A217" s="51" t="s">
        <v>126</v>
      </c>
    </row>
    <row r="218" spans="1:3" x14ac:dyDescent="0.5">
      <c r="A218" s="51" t="s">
        <v>121</v>
      </c>
      <c r="C218" s="51" t="s">
        <v>54</v>
      </c>
    </row>
    <row r="219" spans="1:3" x14ac:dyDescent="0.5">
      <c r="A219" s="51" t="s">
        <v>122</v>
      </c>
      <c r="B219" s="51" t="s">
        <v>127</v>
      </c>
    </row>
    <row r="220" spans="1:3" x14ac:dyDescent="0.5">
      <c r="A220" s="51" t="s">
        <v>123</v>
      </c>
      <c r="B220" s="54">
        <v>6.9260000000000005E+21</v>
      </c>
    </row>
    <row r="221" spans="1:3" x14ac:dyDescent="0.5">
      <c r="A221" s="51" t="s">
        <v>124</v>
      </c>
      <c r="B221" s="54" t="s">
        <v>128</v>
      </c>
    </row>
    <row r="222" spans="1:3" x14ac:dyDescent="0.5">
      <c r="A222" s="51" t="s">
        <v>125</v>
      </c>
    </row>
    <row r="223" spans="1:3" x14ac:dyDescent="0.5">
      <c r="A223" s="51" t="s">
        <v>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sheetPr>
  <dimension ref="A1:AJ213"/>
  <sheetViews>
    <sheetView workbookViewId="0">
      <selection activeCell="Y14" sqref="Y14"/>
    </sheetView>
  </sheetViews>
  <sheetFormatPr defaultRowHeight="18" x14ac:dyDescent="0.5"/>
  <cols>
    <col min="1" max="16384" width="8.88671875" style="51"/>
  </cols>
  <sheetData>
    <row r="1" spans="1:36" x14ac:dyDescent="0.5">
      <c r="A1" s="51" t="s">
        <v>33</v>
      </c>
    </row>
    <row r="3" spans="1:36" x14ac:dyDescent="0.5">
      <c r="A3" s="51" t="s">
        <v>34</v>
      </c>
      <c r="B3" s="51" t="s">
        <v>133</v>
      </c>
    </row>
    <row r="4" spans="1:36" x14ac:dyDescent="0.5">
      <c r="A4" s="51" t="s">
        <v>36</v>
      </c>
      <c r="C4" s="51" t="s">
        <v>37</v>
      </c>
    </row>
    <row r="5" spans="1:36" x14ac:dyDescent="0.5">
      <c r="A5" s="51" t="s">
        <v>38</v>
      </c>
    </row>
    <row r="6" spans="1:36" x14ac:dyDescent="0.5">
      <c r="A6" s="51" t="s">
        <v>39</v>
      </c>
    </row>
    <row r="7" spans="1:36" x14ac:dyDescent="0.5">
      <c r="A7" s="51" t="s">
        <v>40</v>
      </c>
      <c r="C7" s="52">
        <v>42992</v>
      </c>
    </row>
    <row r="8" spans="1:36" x14ac:dyDescent="0.5">
      <c r="A8" s="51" t="s">
        <v>41</v>
      </c>
      <c r="C8" s="53">
        <v>0.57847222222222217</v>
      </c>
    </row>
    <row r="9" spans="1:36" x14ac:dyDescent="0.5">
      <c r="A9" s="51" t="s">
        <v>42</v>
      </c>
      <c r="B9" s="51" t="s">
        <v>43</v>
      </c>
    </row>
    <row r="11" spans="1:36" x14ac:dyDescent="0.5">
      <c r="A11" s="51" t="s">
        <v>44</v>
      </c>
    </row>
    <row r="13" spans="1:36" x14ac:dyDescent="0.5">
      <c r="A13" s="51" t="s">
        <v>133</v>
      </c>
    </row>
    <row r="14" spans="1:36" x14ac:dyDescent="0.5">
      <c r="A14" s="51" t="s">
        <v>172</v>
      </c>
      <c r="D14" s="51" t="s">
        <v>173</v>
      </c>
      <c r="G14" s="51" t="s">
        <v>174</v>
      </c>
      <c r="J14" s="51" t="s">
        <v>175</v>
      </c>
      <c r="M14" s="51" t="s">
        <v>176</v>
      </c>
      <c r="P14" s="51" t="s">
        <v>177</v>
      </c>
      <c r="S14" s="51" t="s">
        <v>178</v>
      </c>
      <c r="V14" s="51" t="s">
        <v>179</v>
      </c>
      <c r="Y14" s="51" t="s">
        <v>196</v>
      </c>
      <c r="AB14" s="51" t="s">
        <v>190</v>
      </c>
      <c r="AE14" s="51" t="s">
        <v>197</v>
      </c>
      <c r="AH14" s="51" t="s">
        <v>194</v>
      </c>
    </row>
    <row r="15" spans="1:36" x14ac:dyDescent="0.5">
      <c r="A15" s="51" t="s">
        <v>55</v>
      </c>
      <c r="B15" s="51" t="s">
        <v>56</v>
      </c>
      <c r="C15" s="51" t="s">
        <v>57</v>
      </c>
      <c r="D15" s="51" t="s">
        <v>55</v>
      </c>
      <c r="E15" s="51" t="s">
        <v>56</v>
      </c>
      <c r="F15" s="51" t="s">
        <v>57</v>
      </c>
      <c r="G15" s="51" t="s">
        <v>55</v>
      </c>
      <c r="H15" s="51" t="s">
        <v>56</v>
      </c>
      <c r="I15" s="51" t="s">
        <v>57</v>
      </c>
      <c r="J15" s="51" t="s">
        <v>55</v>
      </c>
      <c r="K15" s="51" t="s">
        <v>56</v>
      </c>
      <c r="L15" s="51" t="s">
        <v>57</v>
      </c>
      <c r="M15" s="51" t="s">
        <v>55</v>
      </c>
      <c r="N15" s="51" t="s">
        <v>56</v>
      </c>
      <c r="O15" s="51" t="s">
        <v>57</v>
      </c>
      <c r="P15" s="51" t="s">
        <v>55</v>
      </c>
      <c r="Q15" s="51" t="s">
        <v>56</v>
      </c>
      <c r="R15" s="51" t="s">
        <v>57</v>
      </c>
      <c r="S15" s="51" t="s">
        <v>55</v>
      </c>
      <c r="T15" s="51" t="s">
        <v>56</v>
      </c>
      <c r="U15" s="51" t="s">
        <v>57</v>
      </c>
      <c r="V15" s="51" t="s">
        <v>55</v>
      </c>
      <c r="W15" s="51" t="s">
        <v>56</v>
      </c>
      <c r="X15" s="51" t="s">
        <v>57</v>
      </c>
      <c r="Y15" s="51" t="s">
        <v>55</v>
      </c>
      <c r="Z15" s="51" t="s">
        <v>56</v>
      </c>
      <c r="AA15" s="51" t="s">
        <v>57</v>
      </c>
      <c r="AB15" s="51" t="s">
        <v>55</v>
      </c>
      <c r="AC15" s="51" t="s">
        <v>56</v>
      </c>
      <c r="AD15" s="51" t="s">
        <v>57</v>
      </c>
      <c r="AE15" s="51" t="s">
        <v>55</v>
      </c>
      <c r="AF15" s="51" t="s">
        <v>56</v>
      </c>
      <c r="AG15" s="51" t="s">
        <v>57</v>
      </c>
      <c r="AH15" s="51" t="s">
        <v>55</v>
      </c>
      <c r="AI15" s="51" t="s">
        <v>56</v>
      </c>
      <c r="AJ15" s="51" t="s">
        <v>57</v>
      </c>
    </row>
    <row r="16" spans="1:36" x14ac:dyDescent="0.5">
      <c r="A16" s="54">
        <v>8.08</v>
      </c>
      <c r="C16" s="54">
        <v>2.6374200000000001</v>
      </c>
      <c r="D16" s="54">
        <v>14.64</v>
      </c>
      <c r="F16" s="54">
        <v>0</v>
      </c>
      <c r="G16" s="54">
        <v>18.239999999999998</v>
      </c>
      <c r="I16" s="54">
        <v>1.0225299999999999</v>
      </c>
      <c r="J16" s="54">
        <v>24.88</v>
      </c>
      <c r="L16" s="54">
        <v>0</v>
      </c>
      <c r="M16" s="54">
        <v>27.6</v>
      </c>
      <c r="O16" s="54">
        <v>0</v>
      </c>
      <c r="P16" s="54">
        <v>34.56</v>
      </c>
      <c r="R16" s="54">
        <v>0.202878</v>
      </c>
      <c r="S16" s="54">
        <v>41.28</v>
      </c>
      <c r="U16" s="54">
        <v>0.202878</v>
      </c>
      <c r="V16" s="54">
        <v>46.32</v>
      </c>
      <c r="X16" s="54">
        <v>0</v>
      </c>
      <c r="Y16" s="54">
        <v>34.56</v>
      </c>
      <c r="AA16" s="54">
        <v>8.60153E+17</v>
      </c>
      <c r="AB16" s="54">
        <v>41.28</v>
      </c>
      <c r="AD16" s="54">
        <v>2.32638E+18</v>
      </c>
      <c r="AE16" s="54">
        <v>34.56</v>
      </c>
      <c r="AG16" s="54">
        <v>9.83641E+16</v>
      </c>
      <c r="AH16" s="54">
        <v>41.28</v>
      </c>
      <c r="AJ16" s="54">
        <v>2.66225E+17</v>
      </c>
    </row>
    <row r="17" spans="1:36" x14ac:dyDescent="0.5">
      <c r="A17" s="54">
        <v>54.32</v>
      </c>
      <c r="C17" s="54">
        <v>2.0287799999999998</v>
      </c>
      <c r="D17" s="54">
        <v>60.88</v>
      </c>
      <c r="F17" s="54">
        <v>0</v>
      </c>
      <c r="G17" s="54">
        <v>64.48</v>
      </c>
      <c r="I17" s="54">
        <v>9.2027300000000007</v>
      </c>
      <c r="J17" s="54">
        <v>71.12</v>
      </c>
      <c r="L17" s="54">
        <v>0</v>
      </c>
      <c r="M17" s="54">
        <v>73.84</v>
      </c>
      <c r="O17" s="54">
        <v>0</v>
      </c>
      <c r="P17" s="54">
        <v>80.8</v>
      </c>
      <c r="R17" s="54">
        <v>1.0143899999999999</v>
      </c>
      <c r="S17" s="54">
        <v>87.52</v>
      </c>
      <c r="U17" s="54">
        <v>0</v>
      </c>
      <c r="V17" s="54">
        <v>92.56</v>
      </c>
      <c r="X17" s="54">
        <v>0</v>
      </c>
      <c r="Y17" s="54">
        <v>80.8</v>
      </c>
      <c r="AA17" s="54">
        <v>4.30076E+18</v>
      </c>
      <c r="AB17" s="54">
        <v>87.52</v>
      </c>
      <c r="AD17" s="54">
        <v>0</v>
      </c>
      <c r="AE17" s="54">
        <v>80.8</v>
      </c>
      <c r="AG17" s="54">
        <v>4.91821E+17</v>
      </c>
      <c r="AH17" s="54">
        <v>87.52</v>
      </c>
      <c r="AJ17" s="54">
        <v>0</v>
      </c>
    </row>
    <row r="18" spans="1:36" x14ac:dyDescent="0.5">
      <c r="A18" s="54">
        <v>100.56</v>
      </c>
      <c r="C18" s="54">
        <v>2.0287799999999998</v>
      </c>
      <c r="D18" s="54">
        <v>107.12</v>
      </c>
      <c r="F18" s="54">
        <v>0</v>
      </c>
      <c r="G18" s="54">
        <v>110.72</v>
      </c>
      <c r="I18" s="54">
        <v>76.689899999999994</v>
      </c>
      <c r="J18" s="54">
        <v>117.36</v>
      </c>
      <c r="L18" s="54">
        <v>0</v>
      </c>
      <c r="M18" s="54">
        <v>120.08</v>
      </c>
      <c r="O18" s="54">
        <v>0</v>
      </c>
      <c r="P18" s="54">
        <v>127.04</v>
      </c>
      <c r="R18" s="54">
        <v>1.2172700000000001</v>
      </c>
      <c r="S18" s="54">
        <v>133.76</v>
      </c>
      <c r="U18" s="54">
        <v>0.40575699999999998</v>
      </c>
      <c r="V18" s="54">
        <v>138.80000000000001</v>
      </c>
      <c r="X18" s="54">
        <v>0</v>
      </c>
      <c r="Y18" s="54">
        <v>127.04</v>
      </c>
      <c r="AA18" s="54">
        <v>5.16092E+18</v>
      </c>
      <c r="AB18" s="54">
        <v>133.76</v>
      </c>
      <c r="AD18" s="54">
        <v>4.65277E+18</v>
      </c>
      <c r="AE18" s="54">
        <v>127.04</v>
      </c>
      <c r="AG18" s="54">
        <v>5.90185E+17</v>
      </c>
      <c r="AH18" s="54">
        <v>133.76</v>
      </c>
      <c r="AJ18" s="54">
        <v>5.3245E+17</v>
      </c>
    </row>
    <row r="19" spans="1:36" x14ac:dyDescent="0.5">
      <c r="A19" s="54">
        <v>146.80000000000001</v>
      </c>
      <c r="C19" s="54">
        <v>1.62303</v>
      </c>
      <c r="D19" s="54">
        <v>153.36000000000001</v>
      </c>
      <c r="F19" s="54">
        <v>0.40575699999999998</v>
      </c>
      <c r="G19" s="54">
        <v>156.96</v>
      </c>
      <c r="I19" s="54">
        <v>138.554</v>
      </c>
      <c r="J19" s="54">
        <v>163.6</v>
      </c>
      <c r="L19" s="54">
        <v>0.60863500000000004</v>
      </c>
      <c r="M19" s="54">
        <v>166.32</v>
      </c>
      <c r="O19" s="54">
        <v>2.9496699999999998</v>
      </c>
      <c r="P19" s="54">
        <v>173.28</v>
      </c>
      <c r="R19" s="54">
        <v>1.42015</v>
      </c>
      <c r="S19" s="54">
        <v>180</v>
      </c>
      <c r="U19" s="54">
        <v>0.40575699999999998</v>
      </c>
      <c r="V19" s="54">
        <v>185.04</v>
      </c>
      <c r="X19" s="54">
        <v>0.33635399999999999</v>
      </c>
      <c r="Y19" s="54">
        <v>173.28</v>
      </c>
      <c r="AA19" s="54">
        <v>6.02107E+18</v>
      </c>
      <c r="AB19" s="54">
        <v>180</v>
      </c>
      <c r="AD19" s="54">
        <v>4.65277E+18</v>
      </c>
      <c r="AE19" s="54">
        <v>173.28</v>
      </c>
      <c r="AG19" s="54">
        <v>6.88549E+17</v>
      </c>
      <c r="AH19" s="54">
        <v>180</v>
      </c>
      <c r="AJ19" s="54">
        <v>5.3245E+17</v>
      </c>
    </row>
    <row r="20" spans="1:36" x14ac:dyDescent="0.5">
      <c r="A20" s="54">
        <v>193.04</v>
      </c>
      <c r="C20" s="54">
        <v>2.6374200000000001</v>
      </c>
      <c r="D20" s="54">
        <v>199.6</v>
      </c>
      <c r="F20" s="54">
        <v>0.81151399999999996</v>
      </c>
      <c r="G20" s="54">
        <v>203.2</v>
      </c>
      <c r="I20" s="54">
        <v>224.959</v>
      </c>
      <c r="J20" s="54">
        <v>209.84</v>
      </c>
      <c r="L20" s="54">
        <v>0.81151399999999996</v>
      </c>
      <c r="M20" s="54">
        <v>212.56</v>
      </c>
      <c r="O20" s="54">
        <v>2.9496699999999998</v>
      </c>
      <c r="P20" s="54">
        <v>219.52</v>
      </c>
      <c r="R20" s="54">
        <v>2.0287799999999998</v>
      </c>
      <c r="S20" s="54">
        <v>226.24</v>
      </c>
      <c r="U20" s="54">
        <v>0.40575699999999998</v>
      </c>
      <c r="V20" s="54">
        <v>231.28</v>
      </c>
      <c r="X20" s="54">
        <v>0.33635399999999999</v>
      </c>
      <c r="Y20" s="54">
        <v>219.52</v>
      </c>
      <c r="AA20" s="54">
        <v>8.60153E+18</v>
      </c>
      <c r="AB20" s="54">
        <v>226.24</v>
      </c>
      <c r="AD20" s="54">
        <v>4.65277E+18</v>
      </c>
      <c r="AE20" s="54">
        <v>219.52</v>
      </c>
      <c r="AG20" s="54">
        <v>9.83641E+17</v>
      </c>
      <c r="AH20" s="54">
        <v>226.24</v>
      </c>
      <c r="AJ20" s="54">
        <v>5.3245E+17</v>
      </c>
    </row>
    <row r="21" spans="1:36" x14ac:dyDescent="0.5">
      <c r="A21" s="54">
        <v>239.28</v>
      </c>
      <c r="C21" s="54">
        <v>1.2172700000000001</v>
      </c>
      <c r="D21" s="54">
        <v>245.84</v>
      </c>
      <c r="F21" s="54">
        <v>0</v>
      </c>
      <c r="G21" s="54">
        <v>249.44</v>
      </c>
      <c r="I21" s="54">
        <v>338.46300000000002</v>
      </c>
      <c r="J21" s="54">
        <v>256.08</v>
      </c>
      <c r="L21" s="54">
        <v>1.42015</v>
      </c>
      <c r="M21" s="54">
        <v>258.8</v>
      </c>
      <c r="O21" s="54">
        <v>5.8993500000000001</v>
      </c>
      <c r="P21" s="54">
        <v>265.76</v>
      </c>
      <c r="R21" s="54">
        <v>1.2172700000000001</v>
      </c>
      <c r="S21" s="54">
        <v>272.48</v>
      </c>
      <c r="U21" s="54">
        <v>0.81151399999999996</v>
      </c>
      <c r="V21" s="54">
        <v>277.52</v>
      </c>
      <c r="X21" s="54">
        <v>0</v>
      </c>
      <c r="Y21" s="54">
        <v>265.76</v>
      </c>
      <c r="AA21" s="54">
        <v>5.16092E+18</v>
      </c>
      <c r="AB21" s="54">
        <v>272.48</v>
      </c>
      <c r="AD21" s="54">
        <v>9.30553E+18</v>
      </c>
      <c r="AE21" s="54">
        <v>265.76</v>
      </c>
      <c r="AG21" s="54">
        <v>5.90185E+17</v>
      </c>
      <c r="AH21" s="54">
        <v>272.48</v>
      </c>
      <c r="AJ21" s="54">
        <v>1.0649E+18</v>
      </c>
    </row>
    <row r="22" spans="1:36" x14ac:dyDescent="0.5">
      <c r="A22" s="54">
        <v>285.52</v>
      </c>
      <c r="C22" s="54">
        <v>1.2172700000000001</v>
      </c>
      <c r="D22" s="54">
        <v>292.08</v>
      </c>
      <c r="F22" s="54">
        <v>0.81151399999999996</v>
      </c>
      <c r="G22" s="54">
        <v>295.68</v>
      </c>
      <c r="I22" s="54">
        <v>616.09299999999996</v>
      </c>
      <c r="J22" s="54">
        <v>302.32</v>
      </c>
      <c r="L22" s="54">
        <v>1.0143899999999999</v>
      </c>
      <c r="M22" s="54">
        <v>305.04000000000002</v>
      </c>
      <c r="O22" s="54">
        <v>9.8322500000000002</v>
      </c>
      <c r="P22" s="54">
        <v>312</v>
      </c>
      <c r="R22" s="54">
        <v>2.2316600000000002</v>
      </c>
      <c r="S22" s="54">
        <v>318.72000000000003</v>
      </c>
      <c r="U22" s="54">
        <v>0.81151399999999996</v>
      </c>
      <c r="V22" s="54">
        <v>323.76</v>
      </c>
      <c r="X22" s="54">
        <v>0.33635399999999999</v>
      </c>
      <c r="Y22" s="54">
        <v>312</v>
      </c>
      <c r="AA22" s="54">
        <v>9.46168E+18</v>
      </c>
      <c r="AB22" s="54">
        <v>318.72000000000003</v>
      </c>
      <c r="AD22" s="54">
        <v>9.30553E+18</v>
      </c>
      <c r="AE22" s="54">
        <v>312</v>
      </c>
      <c r="AG22" s="54">
        <v>1.08201E+18</v>
      </c>
      <c r="AH22" s="54">
        <v>318.72000000000003</v>
      </c>
      <c r="AJ22" s="54">
        <v>1.0649E+18</v>
      </c>
    </row>
    <row r="23" spans="1:36" x14ac:dyDescent="0.5">
      <c r="A23" s="54">
        <v>331.76</v>
      </c>
      <c r="C23" s="54">
        <v>1.8259099999999999</v>
      </c>
      <c r="D23" s="54">
        <v>338.32</v>
      </c>
      <c r="F23" s="54">
        <v>0.202878</v>
      </c>
      <c r="G23" s="54">
        <v>341.92</v>
      </c>
      <c r="I23" s="54">
        <v>845.16300000000001</v>
      </c>
      <c r="J23" s="54">
        <v>348.56</v>
      </c>
      <c r="L23" s="54">
        <v>2.2316600000000002</v>
      </c>
      <c r="M23" s="54">
        <v>351.28</v>
      </c>
      <c r="O23" s="54">
        <v>11.7987</v>
      </c>
      <c r="P23" s="54">
        <v>358.24</v>
      </c>
      <c r="R23" s="54">
        <v>5.6805899999999996</v>
      </c>
      <c r="S23" s="54">
        <v>364.96</v>
      </c>
      <c r="U23" s="54">
        <v>0.60863500000000004</v>
      </c>
      <c r="V23" s="54">
        <v>370</v>
      </c>
      <c r="X23" s="54">
        <v>1.34541</v>
      </c>
      <c r="Y23" s="54">
        <v>358.24</v>
      </c>
      <c r="AA23" s="54">
        <v>2.40843E+19</v>
      </c>
      <c r="AB23" s="54">
        <v>364.96</v>
      </c>
      <c r="AD23" s="54">
        <v>6.97915E+18</v>
      </c>
      <c r="AE23" s="54">
        <v>358.24</v>
      </c>
      <c r="AG23" s="54">
        <v>2.7542E+18</v>
      </c>
      <c r="AH23" s="54">
        <v>364.96</v>
      </c>
      <c r="AJ23" s="54">
        <v>7.98675E+17</v>
      </c>
    </row>
    <row r="24" spans="1:36" x14ac:dyDescent="0.5">
      <c r="A24" s="54">
        <v>378</v>
      </c>
      <c r="C24" s="54">
        <v>3.6518199999999998</v>
      </c>
      <c r="D24" s="54">
        <v>384.56</v>
      </c>
      <c r="F24" s="54">
        <v>1.42015</v>
      </c>
      <c r="G24" s="54">
        <v>388.16</v>
      </c>
      <c r="I24" s="54">
        <v>1292.56</v>
      </c>
      <c r="J24" s="54">
        <v>394.8</v>
      </c>
      <c r="L24" s="54">
        <v>2.6374200000000001</v>
      </c>
      <c r="M24" s="54">
        <v>397.52</v>
      </c>
      <c r="O24" s="54">
        <v>21.6309</v>
      </c>
      <c r="P24" s="54">
        <v>404.48</v>
      </c>
      <c r="R24" s="54">
        <v>7.3036199999999996</v>
      </c>
      <c r="S24" s="54">
        <v>411.2</v>
      </c>
      <c r="U24" s="54">
        <v>1.42015</v>
      </c>
      <c r="V24" s="54">
        <v>416.24</v>
      </c>
      <c r="X24" s="54">
        <v>0.33635399999999999</v>
      </c>
      <c r="Y24" s="54">
        <v>404.48</v>
      </c>
      <c r="AA24" s="54">
        <v>3.09655E+19</v>
      </c>
      <c r="AB24" s="54">
        <v>411.2</v>
      </c>
      <c r="AD24" s="54">
        <v>1.62847E+19</v>
      </c>
      <c r="AE24" s="54">
        <v>404.48</v>
      </c>
      <c r="AG24" s="54">
        <v>3.54111E+18</v>
      </c>
      <c r="AH24" s="54">
        <v>411.2</v>
      </c>
      <c r="AJ24" s="54">
        <v>1.86358E+18</v>
      </c>
    </row>
    <row r="25" spans="1:36" x14ac:dyDescent="0.5">
      <c r="A25" s="54">
        <v>424.24</v>
      </c>
      <c r="C25" s="54">
        <v>4.4633200000000004</v>
      </c>
      <c r="D25" s="54">
        <v>430.8</v>
      </c>
      <c r="F25" s="54">
        <v>2.2316600000000002</v>
      </c>
      <c r="G25" s="54">
        <v>434.4</v>
      </c>
      <c r="I25" s="54">
        <v>2179.2199999999998</v>
      </c>
      <c r="J25" s="54">
        <v>441.04</v>
      </c>
      <c r="L25" s="54">
        <v>2.2316600000000002</v>
      </c>
      <c r="M25" s="54">
        <v>443.76</v>
      </c>
      <c r="O25" s="54">
        <v>45.2286</v>
      </c>
      <c r="P25" s="54">
        <v>450.72</v>
      </c>
      <c r="R25" s="54">
        <v>11.5641</v>
      </c>
      <c r="S25" s="54">
        <v>457.44</v>
      </c>
      <c r="U25" s="54">
        <v>2.6374200000000001</v>
      </c>
      <c r="V25" s="54">
        <v>462.48</v>
      </c>
      <c r="X25" s="54">
        <v>3.02718</v>
      </c>
      <c r="Y25" s="54">
        <v>450.72</v>
      </c>
      <c r="AA25" s="54">
        <v>4.90287E+19</v>
      </c>
      <c r="AB25" s="54">
        <v>457.44</v>
      </c>
      <c r="AD25" s="54">
        <v>3.0243E+19</v>
      </c>
      <c r="AE25" s="54">
        <v>450.72</v>
      </c>
      <c r="AG25" s="54">
        <v>5.60676E+18</v>
      </c>
      <c r="AH25" s="54">
        <v>457.44</v>
      </c>
      <c r="AJ25" s="54">
        <v>3.46093E+18</v>
      </c>
    </row>
    <row r="26" spans="1:36" x14ac:dyDescent="0.5">
      <c r="A26" s="54">
        <v>470.48</v>
      </c>
      <c r="C26" s="54">
        <v>6.4921100000000003</v>
      </c>
      <c r="D26" s="54">
        <v>477.04</v>
      </c>
      <c r="F26" s="54">
        <v>2.4345400000000001</v>
      </c>
      <c r="G26" s="54">
        <v>480.64</v>
      </c>
      <c r="I26" s="54">
        <v>2621.09</v>
      </c>
      <c r="J26" s="54">
        <v>487.28</v>
      </c>
      <c r="L26" s="54">
        <v>7.3036199999999996</v>
      </c>
      <c r="M26" s="54">
        <v>490</v>
      </c>
      <c r="O26" s="54">
        <v>52.110900000000001</v>
      </c>
      <c r="P26" s="54">
        <v>496.96</v>
      </c>
      <c r="R26" s="54">
        <v>21.910900000000002</v>
      </c>
      <c r="S26" s="54">
        <v>503.68</v>
      </c>
      <c r="U26" s="54">
        <v>3.04318</v>
      </c>
      <c r="V26" s="54">
        <v>508.72</v>
      </c>
      <c r="X26" s="54">
        <v>5.3816600000000001</v>
      </c>
      <c r="Y26" s="54">
        <v>496.96</v>
      </c>
      <c r="AA26" s="54">
        <v>9.28966E+19</v>
      </c>
      <c r="AB26" s="54">
        <v>503.68</v>
      </c>
      <c r="AD26" s="54">
        <v>3.48958E+19</v>
      </c>
      <c r="AE26" s="54">
        <v>496.96</v>
      </c>
      <c r="AG26" s="54">
        <v>1.06233E+19</v>
      </c>
      <c r="AH26" s="54">
        <v>503.68</v>
      </c>
      <c r="AJ26" s="54">
        <v>3.99338E+18</v>
      </c>
    </row>
    <row r="27" spans="1:36" x14ac:dyDescent="0.5">
      <c r="A27" s="54">
        <v>516.72</v>
      </c>
      <c r="C27" s="54">
        <v>9.3324099999999994</v>
      </c>
      <c r="D27" s="54">
        <v>523.28</v>
      </c>
      <c r="F27" s="54">
        <v>3.6518099999999998</v>
      </c>
      <c r="G27" s="54">
        <v>526.88</v>
      </c>
      <c r="I27" s="54">
        <v>3585.07</v>
      </c>
      <c r="J27" s="54">
        <v>533.52</v>
      </c>
      <c r="L27" s="54">
        <v>7.9122599999999998</v>
      </c>
      <c r="M27" s="54">
        <v>536.24</v>
      </c>
      <c r="O27" s="54">
        <v>107.172</v>
      </c>
      <c r="P27" s="54">
        <v>543.20000000000005</v>
      </c>
      <c r="R27" s="54">
        <v>30.431799999999999</v>
      </c>
      <c r="S27" s="54">
        <v>549.91999999999996</v>
      </c>
      <c r="U27" s="54">
        <v>8.7237799999999996</v>
      </c>
      <c r="V27" s="54">
        <v>554.96</v>
      </c>
      <c r="X27" s="54">
        <v>5.7180099999999996</v>
      </c>
      <c r="Y27" s="54">
        <v>543.20000000000005</v>
      </c>
      <c r="AA27" s="54">
        <v>1.29023E+20</v>
      </c>
      <c r="AB27" s="54">
        <v>549.91999999999996</v>
      </c>
      <c r="AD27" s="54">
        <v>1.00035E+20</v>
      </c>
      <c r="AE27" s="54">
        <v>543.20000000000005</v>
      </c>
      <c r="AG27" s="54">
        <v>1.47546E+19</v>
      </c>
      <c r="AH27" s="54">
        <v>549.91999999999996</v>
      </c>
      <c r="AJ27" s="54">
        <v>1.14477E+19</v>
      </c>
    </row>
    <row r="28" spans="1:36" x14ac:dyDescent="0.5">
      <c r="A28" s="54">
        <v>562.96</v>
      </c>
      <c r="C28" s="54">
        <v>10.3468</v>
      </c>
      <c r="D28" s="54">
        <v>569.52</v>
      </c>
      <c r="F28" s="54">
        <v>4.4633200000000004</v>
      </c>
      <c r="G28" s="54">
        <v>573.12</v>
      </c>
      <c r="I28" s="54">
        <v>5115.3599999999997</v>
      </c>
      <c r="J28" s="54">
        <v>579.76</v>
      </c>
      <c r="L28" s="54">
        <v>17.244700000000002</v>
      </c>
      <c r="M28" s="54">
        <v>582.48</v>
      </c>
      <c r="O28" s="54">
        <v>198.613</v>
      </c>
      <c r="P28" s="54">
        <v>589.44000000000005</v>
      </c>
      <c r="R28" s="54">
        <v>53.762900000000002</v>
      </c>
      <c r="S28" s="54">
        <v>596.16</v>
      </c>
      <c r="U28" s="54">
        <v>8.3180099999999992</v>
      </c>
      <c r="V28" s="54">
        <v>601.20000000000005</v>
      </c>
      <c r="X28" s="54">
        <v>9.75427</v>
      </c>
      <c r="Y28" s="54">
        <v>589.44000000000005</v>
      </c>
      <c r="AA28" s="54">
        <v>2.27941E+20</v>
      </c>
      <c r="AB28" s="54">
        <v>596.16</v>
      </c>
      <c r="AD28" s="54">
        <v>9.53817E+19</v>
      </c>
      <c r="AE28" s="54">
        <v>589.44000000000005</v>
      </c>
      <c r="AG28" s="54">
        <v>2.60665E+19</v>
      </c>
      <c r="AH28" s="54">
        <v>596.16</v>
      </c>
      <c r="AJ28" s="54">
        <v>1.09152E+19</v>
      </c>
    </row>
    <row r="29" spans="1:36" x14ac:dyDescent="0.5">
      <c r="A29" s="54">
        <v>609.20000000000005</v>
      </c>
      <c r="C29" s="54">
        <v>13.39</v>
      </c>
      <c r="D29" s="54">
        <v>615.76</v>
      </c>
      <c r="F29" s="54">
        <v>5.4777199999999997</v>
      </c>
      <c r="G29" s="54">
        <v>619.36</v>
      </c>
      <c r="I29" s="54">
        <v>6312.25</v>
      </c>
      <c r="J29" s="54">
        <v>626</v>
      </c>
      <c r="L29" s="54">
        <v>14.8101</v>
      </c>
      <c r="M29" s="54">
        <v>628.72</v>
      </c>
      <c r="O29" s="54">
        <v>293.988</v>
      </c>
      <c r="P29" s="54">
        <v>635.67999999999995</v>
      </c>
      <c r="R29" s="54">
        <v>65.529899999999998</v>
      </c>
      <c r="S29" s="54">
        <v>642.4</v>
      </c>
      <c r="U29" s="54">
        <v>15.2159</v>
      </c>
      <c r="V29" s="54">
        <v>647.44000000000005</v>
      </c>
      <c r="X29" s="54">
        <v>8.4088399999999996</v>
      </c>
      <c r="Y29" s="54">
        <v>635.67999999999995</v>
      </c>
      <c r="AA29" s="54">
        <v>2.7783E+20</v>
      </c>
      <c r="AB29" s="54">
        <v>642.4</v>
      </c>
      <c r="AD29" s="54">
        <v>1.74479E+20</v>
      </c>
      <c r="AE29" s="54">
        <v>635.67999999999995</v>
      </c>
      <c r="AG29" s="54">
        <v>3.17717E+19</v>
      </c>
      <c r="AH29" s="54">
        <v>642.4</v>
      </c>
      <c r="AJ29" s="54">
        <v>1.99669E+19</v>
      </c>
    </row>
    <row r="30" spans="1:36" x14ac:dyDescent="0.5">
      <c r="A30" s="54">
        <v>655.44</v>
      </c>
      <c r="C30" s="54">
        <v>10.5497</v>
      </c>
      <c r="D30" s="54">
        <v>662</v>
      </c>
      <c r="F30" s="54">
        <v>4.46333</v>
      </c>
      <c r="G30" s="54">
        <v>665.6</v>
      </c>
      <c r="I30" s="54">
        <v>7491.92</v>
      </c>
      <c r="J30" s="54">
        <v>672.24</v>
      </c>
      <c r="L30" s="54">
        <v>16.838899999999999</v>
      </c>
      <c r="M30" s="54">
        <v>674.96</v>
      </c>
      <c r="O30" s="54">
        <v>348.065</v>
      </c>
      <c r="P30" s="54">
        <v>681.92</v>
      </c>
      <c r="R30" s="54">
        <v>76.891099999999994</v>
      </c>
      <c r="S30" s="54">
        <v>688.64</v>
      </c>
      <c r="U30" s="54">
        <v>20.2879</v>
      </c>
      <c r="V30" s="54">
        <v>693.68</v>
      </c>
      <c r="X30" s="54">
        <v>7.7361300000000002</v>
      </c>
      <c r="Y30" s="54">
        <v>681.92</v>
      </c>
      <c r="AA30" s="54">
        <v>3.2599900000000003E+20</v>
      </c>
      <c r="AB30" s="54">
        <v>688.64</v>
      </c>
      <c r="AD30" s="54">
        <v>2.32639E+20</v>
      </c>
      <c r="AE30" s="54">
        <v>681.92</v>
      </c>
      <c r="AG30" s="54">
        <v>3.72801E+19</v>
      </c>
      <c r="AH30" s="54">
        <v>688.64</v>
      </c>
      <c r="AJ30" s="54">
        <v>2.66225E+19</v>
      </c>
    </row>
    <row r="31" spans="1:36" x14ac:dyDescent="0.5">
      <c r="A31" s="54">
        <v>701.68</v>
      </c>
      <c r="C31" s="54">
        <v>8.3180200000000006</v>
      </c>
      <c r="D31" s="54">
        <v>708.24</v>
      </c>
      <c r="F31" s="54">
        <v>6.8978700000000002</v>
      </c>
      <c r="G31" s="54">
        <v>711.84</v>
      </c>
      <c r="I31" s="54">
        <v>7973.53</v>
      </c>
      <c r="J31" s="54">
        <v>718.48</v>
      </c>
      <c r="L31" s="54">
        <v>16.635999999999999</v>
      </c>
      <c r="M31" s="54">
        <v>721.2</v>
      </c>
      <c r="O31" s="54">
        <v>377.56299999999999</v>
      </c>
      <c r="P31" s="54">
        <v>728.16</v>
      </c>
      <c r="R31" s="54">
        <v>82.368799999999993</v>
      </c>
      <c r="S31" s="54">
        <v>734.88</v>
      </c>
      <c r="U31" s="54">
        <v>24.142600000000002</v>
      </c>
      <c r="V31" s="54">
        <v>739.92</v>
      </c>
      <c r="X31" s="54">
        <v>11.436</v>
      </c>
      <c r="Y31" s="54">
        <v>728.16</v>
      </c>
      <c r="AA31" s="54">
        <v>3.4922300000000003E+20</v>
      </c>
      <c r="AB31" s="54">
        <v>734.88</v>
      </c>
      <c r="AD31" s="54">
        <v>2.7684E+20</v>
      </c>
      <c r="AE31" s="54">
        <v>728.16</v>
      </c>
      <c r="AG31" s="54">
        <v>3.99359E+19</v>
      </c>
      <c r="AH31" s="54">
        <v>734.88</v>
      </c>
      <c r="AJ31" s="54">
        <v>3.16808E+19</v>
      </c>
    </row>
    <row r="32" spans="1:36" x14ac:dyDescent="0.5">
      <c r="A32" s="54">
        <v>747.92</v>
      </c>
      <c r="C32" s="54">
        <v>8.3180099999999992</v>
      </c>
      <c r="D32" s="54">
        <v>754.48</v>
      </c>
      <c r="F32" s="54">
        <v>6.0863500000000004</v>
      </c>
      <c r="G32" s="54">
        <v>758.08</v>
      </c>
      <c r="I32" s="54">
        <v>9731.26</v>
      </c>
      <c r="J32" s="54">
        <v>764.72</v>
      </c>
      <c r="L32" s="54">
        <v>21.707999999999998</v>
      </c>
      <c r="M32" s="54">
        <v>767.44</v>
      </c>
      <c r="O32" s="54">
        <v>483.75700000000001</v>
      </c>
      <c r="P32" s="54">
        <v>774.4</v>
      </c>
      <c r="R32" s="54">
        <v>87.846599999999995</v>
      </c>
      <c r="S32" s="54">
        <v>781.12</v>
      </c>
      <c r="U32" s="54">
        <v>26.577100000000002</v>
      </c>
      <c r="V32" s="54">
        <v>786.16</v>
      </c>
      <c r="X32" s="54">
        <v>14.463200000000001</v>
      </c>
      <c r="Y32" s="54">
        <v>774.4</v>
      </c>
      <c r="AA32" s="54">
        <v>3.7244700000000003E+20</v>
      </c>
      <c r="AB32" s="54">
        <v>781.12</v>
      </c>
      <c r="AD32" s="54">
        <v>3.0475699999999997E+20</v>
      </c>
      <c r="AE32" s="54">
        <v>774.4</v>
      </c>
      <c r="AG32" s="54">
        <v>4.25918E+19</v>
      </c>
      <c r="AH32" s="54">
        <v>781.12</v>
      </c>
      <c r="AJ32" s="54">
        <v>3.48755E+19</v>
      </c>
    </row>
    <row r="33" spans="1:36" x14ac:dyDescent="0.5">
      <c r="A33" s="54">
        <v>794.16</v>
      </c>
      <c r="C33" s="54">
        <v>7.9122599999999998</v>
      </c>
      <c r="D33" s="54">
        <v>800.72</v>
      </c>
      <c r="F33" s="54">
        <v>3.8546900000000002</v>
      </c>
      <c r="G33" s="54">
        <v>804.32</v>
      </c>
      <c r="I33" s="54">
        <v>11484.5</v>
      </c>
      <c r="J33" s="54">
        <v>810.96</v>
      </c>
      <c r="L33" s="54">
        <v>27.185700000000001</v>
      </c>
      <c r="M33" s="54">
        <v>813.68</v>
      </c>
      <c r="O33" s="54">
        <v>606.66200000000003</v>
      </c>
      <c r="P33" s="54">
        <v>820.64</v>
      </c>
      <c r="R33" s="54">
        <v>101.642</v>
      </c>
      <c r="S33" s="54">
        <v>827.36</v>
      </c>
      <c r="U33" s="54">
        <v>34.286499999999997</v>
      </c>
      <c r="V33" s="54">
        <v>832.4</v>
      </c>
      <c r="X33" s="54">
        <v>10.427</v>
      </c>
      <c r="Y33" s="54">
        <v>820.64</v>
      </c>
      <c r="AA33" s="54">
        <v>4.30938E+20</v>
      </c>
      <c r="AB33" s="54">
        <v>827.36</v>
      </c>
      <c r="AD33" s="54">
        <v>3.9315900000000003E+20</v>
      </c>
      <c r="AE33" s="54">
        <v>820.64</v>
      </c>
      <c r="AG33" s="54">
        <v>4.92806E+19</v>
      </c>
      <c r="AH33" s="54">
        <v>827.36</v>
      </c>
      <c r="AJ33" s="54">
        <v>4.4992E+19</v>
      </c>
    </row>
    <row r="34" spans="1:36" x14ac:dyDescent="0.5">
      <c r="A34" s="54">
        <v>840.4</v>
      </c>
      <c r="C34" s="54">
        <v>4.4633200000000004</v>
      </c>
      <c r="D34" s="54">
        <v>846.96</v>
      </c>
      <c r="F34" s="54">
        <v>6.08636</v>
      </c>
      <c r="G34" s="54">
        <v>850.56</v>
      </c>
      <c r="I34" s="54">
        <v>13417</v>
      </c>
      <c r="J34" s="54">
        <v>857.2</v>
      </c>
      <c r="L34" s="54">
        <v>28.200199999999999</v>
      </c>
      <c r="M34" s="54">
        <v>859.92</v>
      </c>
      <c r="O34" s="54">
        <v>640.096</v>
      </c>
      <c r="P34" s="54">
        <v>866.88</v>
      </c>
      <c r="R34" s="54">
        <v>97.787700000000001</v>
      </c>
      <c r="S34" s="54">
        <v>873.6</v>
      </c>
      <c r="U34" s="54">
        <v>32.2577</v>
      </c>
      <c r="V34" s="54">
        <v>878.64</v>
      </c>
      <c r="X34" s="54">
        <v>10.763299999999999</v>
      </c>
      <c r="Y34" s="54">
        <v>866.88</v>
      </c>
      <c r="AA34" s="54">
        <v>4.1459500000000003E+20</v>
      </c>
      <c r="AB34" s="54">
        <v>873.6</v>
      </c>
      <c r="AD34" s="54">
        <v>3.69896E+20</v>
      </c>
      <c r="AE34" s="54">
        <v>866.88</v>
      </c>
      <c r="AG34" s="54">
        <v>4.74116E+19</v>
      </c>
      <c r="AH34" s="54">
        <v>873.6</v>
      </c>
      <c r="AJ34" s="54">
        <v>4.23298E+19</v>
      </c>
    </row>
    <row r="35" spans="1:36" x14ac:dyDescent="0.5">
      <c r="A35" s="54">
        <v>886.64</v>
      </c>
      <c r="C35" s="54">
        <v>3.6518099999999998</v>
      </c>
      <c r="D35" s="54">
        <v>893.2</v>
      </c>
      <c r="F35" s="54">
        <v>4.0575700000000001</v>
      </c>
      <c r="G35" s="54">
        <v>896.8</v>
      </c>
      <c r="I35" s="54">
        <v>14326.7</v>
      </c>
      <c r="J35" s="54">
        <v>903.44</v>
      </c>
      <c r="L35" s="54">
        <v>32.0548</v>
      </c>
      <c r="M35" s="54">
        <v>906.16</v>
      </c>
      <c r="O35" s="54">
        <v>663.69299999999998</v>
      </c>
      <c r="P35" s="54">
        <v>913.12</v>
      </c>
      <c r="R35" s="54">
        <v>88.861000000000004</v>
      </c>
      <c r="S35" s="54">
        <v>919.84</v>
      </c>
      <c r="U35" s="54">
        <v>30.228899999999999</v>
      </c>
      <c r="V35" s="54">
        <v>924.88</v>
      </c>
      <c r="X35" s="54">
        <v>9.4178999999999995</v>
      </c>
      <c r="Y35" s="54">
        <v>913.12</v>
      </c>
      <c r="AA35" s="54">
        <v>3.76748E+20</v>
      </c>
      <c r="AB35" s="54">
        <v>919.84</v>
      </c>
      <c r="AD35" s="54">
        <v>3.4663100000000003E+20</v>
      </c>
      <c r="AE35" s="54">
        <v>913.12</v>
      </c>
      <c r="AG35" s="54">
        <v>4.30836E+19</v>
      </c>
      <c r="AH35" s="54">
        <v>919.84</v>
      </c>
      <c r="AJ35" s="54">
        <v>3.96676E+19</v>
      </c>
    </row>
    <row r="36" spans="1:36" x14ac:dyDescent="0.5">
      <c r="A36" s="54">
        <v>932.88</v>
      </c>
      <c r="C36" s="54">
        <v>4.2604499999999996</v>
      </c>
      <c r="D36" s="54">
        <v>939.44</v>
      </c>
      <c r="F36" s="54">
        <v>2.4345400000000001</v>
      </c>
      <c r="G36" s="54">
        <v>943.04</v>
      </c>
      <c r="I36" s="54">
        <v>15057.6</v>
      </c>
      <c r="J36" s="54">
        <v>949.68</v>
      </c>
      <c r="L36" s="54">
        <v>31.243300000000001</v>
      </c>
      <c r="M36" s="54">
        <v>952.4</v>
      </c>
      <c r="O36" s="54">
        <v>717.77599999999995</v>
      </c>
      <c r="P36" s="54">
        <v>959.36</v>
      </c>
      <c r="R36" s="54">
        <v>69.790300000000002</v>
      </c>
      <c r="S36" s="54">
        <v>966.08</v>
      </c>
      <c r="U36" s="54">
        <v>23.736799999999999</v>
      </c>
      <c r="V36" s="54">
        <v>971.12</v>
      </c>
      <c r="X36" s="54">
        <v>4.7089499999999997</v>
      </c>
      <c r="Y36" s="54">
        <v>959.36</v>
      </c>
      <c r="AA36" s="54">
        <v>2.9589299999999997E+20</v>
      </c>
      <c r="AB36" s="54">
        <v>966.08</v>
      </c>
      <c r="AD36" s="54">
        <v>2.72187E+20</v>
      </c>
      <c r="AE36" s="54">
        <v>959.36</v>
      </c>
      <c r="AG36" s="54">
        <v>3.38373E+19</v>
      </c>
      <c r="AH36" s="54">
        <v>966.08</v>
      </c>
      <c r="AJ36" s="54">
        <v>3.11484E+19</v>
      </c>
    </row>
    <row r="37" spans="1:36" x14ac:dyDescent="0.5">
      <c r="A37" s="54">
        <v>979.12</v>
      </c>
      <c r="C37" s="54">
        <v>2.0287799999999998</v>
      </c>
      <c r="D37" s="54">
        <v>985.68</v>
      </c>
      <c r="F37" s="54">
        <v>1.2172700000000001</v>
      </c>
      <c r="G37" s="54">
        <v>989.28</v>
      </c>
      <c r="I37" s="54">
        <v>14431.9</v>
      </c>
      <c r="J37" s="54">
        <v>995.92</v>
      </c>
      <c r="L37" s="54">
        <v>29.214500000000001</v>
      </c>
      <c r="M37" s="54">
        <v>998.64</v>
      </c>
      <c r="O37" s="54">
        <v>735.47199999999998</v>
      </c>
      <c r="P37" s="54">
        <v>1005.6</v>
      </c>
      <c r="R37" s="54">
        <v>43.415999999999997</v>
      </c>
      <c r="S37" s="54">
        <v>1012.32</v>
      </c>
      <c r="U37" s="54">
        <v>20.2879</v>
      </c>
      <c r="V37" s="54">
        <v>1017.36</v>
      </c>
      <c r="X37" s="54">
        <v>4.7089499999999997</v>
      </c>
      <c r="Y37" s="54">
        <v>1005.6</v>
      </c>
      <c r="AA37" s="54">
        <v>1.84073E+20</v>
      </c>
      <c r="AB37" s="54">
        <v>1012.32</v>
      </c>
      <c r="AD37" s="54">
        <v>2.32639E+20</v>
      </c>
      <c r="AE37" s="54">
        <v>1005.6</v>
      </c>
      <c r="AG37" s="54">
        <v>2.105E+19</v>
      </c>
      <c r="AH37" s="54">
        <v>1012.32</v>
      </c>
      <c r="AJ37" s="54">
        <v>2.66225E+19</v>
      </c>
    </row>
    <row r="38" spans="1:36" x14ac:dyDescent="0.5">
      <c r="A38" s="54">
        <v>1025.3599999999999</v>
      </c>
      <c r="C38" s="54">
        <v>0.81151399999999996</v>
      </c>
      <c r="D38" s="54">
        <v>1031.92</v>
      </c>
      <c r="F38" s="54">
        <v>1.0143899999999999</v>
      </c>
      <c r="G38" s="54">
        <v>1035.52</v>
      </c>
      <c r="I38" s="54">
        <v>13370.2</v>
      </c>
      <c r="J38" s="54">
        <v>1042.1600000000001</v>
      </c>
      <c r="L38" s="54">
        <v>25.1569</v>
      </c>
      <c r="M38" s="54">
        <v>1044.8800000000001</v>
      </c>
      <c r="O38" s="54">
        <v>670.57899999999995</v>
      </c>
      <c r="P38" s="54">
        <v>1051.8399999999999</v>
      </c>
      <c r="R38" s="54">
        <v>26.171299999999999</v>
      </c>
      <c r="S38" s="54">
        <v>1058.56</v>
      </c>
      <c r="U38" s="54">
        <v>11.3612</v>
      </c>
      <c r="V38" s="54">
        <v>1063.5999999999999</v>
      </c>
      <c r="X38" s="54">
        <v>2.0181200000000001</v>
      </c>
      <c r="Y38" s="54">
        <v>1051.8399999999999</v>
      </c>
      <c r="AA38" s="54">
        <v>1.1096E+20</v>
      </c>
      <c r="AB38" s="54">
        <v>1058.56</v>
      </c>
      <c r="AD38" s="54">
        <v>1.30278E+20</v>
      </c>
      <c r="AE38" s="54">
        <v>1051.8399999999999</v>
      </c>
      <c r="AG38" s="54">
        <v>1.2689E+19</v>
      </c>
      <c r="AH38" s="54">
        <v>1058.56</v>
      </c>
      <c r="AJ38" s="54">
        <v>1.49086E+19</v>
      </c>
    </row>
    <row r="39" spans="1:36" x14ac:dyDescent="0.5">
      <c r="A39" s="54">
        <v>1071.5999999999999</v>
      </c>
      <c r="C39" s="54">
        <v>0.81151399999999996</v>
      </c>
      <c r="D39" s="54">
        <v>1078.1600000000001</v>
      </c>
      <c r="F39" s="54">
        <v>0.40575699999999998</v>
      </c>
      <c r="G39" s="54">
        <v>1081.76</v>
      </c>
      <c r="I39" s="54">
        <v>11610.7</v>
      </c>
      <c r="J39" s="54">
        <v>1088.4000000000001</v>
      </c>
      <c r="L39" s="54">
        <v>27.5915</v>
      </c>
      <c r="M39" s="54">
        <v>1091.1199999999999</v>
      </c>
      <c r="O39" s="54">
        <v>570.28300000000002</v>
      </c>
      <c r="P39" s="54">
        <v>1098.08</v>
      </c>
      <c r="R39" s="54">
        <v>17.853300000000001</v>
      </c>
      <c r="S39" s="54">
        <v>1104.8</v>
      </c>
      <c r="U39" s="54">
        <v>8.5208899999999996</v>
      </c>
      <c r="V39" s="54">
        <v>1109.8399999999999</v>
      </c>
      <c r="X39" s="54">
        <v>1.0090600000000001</v>
      </c>
      <c r="Y39" s="54">
        <v>1098.08</v>
      </c>
      <c r="AA39" s="54">
        <v>7.56935E+19</v>
      </c>
      <c r="AB39" s="54">
        <v>1104.8</v>
      </c>
      <c r="AD39" s="54">
        <v>9.77081E+19</v>
      </c>
      <c r="AE39" s="54">
        <v>1098.08</v>
      </c>
      <c r="AG39" s="54">
        <v>8.65605E+18</v>
      </c>
      <c r="AH39" s="54">
        <v>1104.8</v>
      </c>
      <c r="AJ39" s="54">
        <v>1.11815E+19</v>
      </c>
    </row>
    <row r="40" spans="1:36" x14ac:dyDescent="0.5">
      <c r="A40" s="54">
        <v>1117.8399999999999</v>
      </c>
      <c r="C40" s="54">
        <v>0.81151399999999996</v>
      </c>
      <c r="D40" s="54">
        <v>1124.4000000000001</v>
      </c>
      <c r="F40" s="54">
        <v>0.40575699999999998</v>
      </c>
      <c r="G40" s="54">
        <v>1128</v>
      </c>
      <c r="I40" s="54">
        <v>11087.7</v>
      </c>
      <c r="J40" s="54">
        <v>1134.6400000000001</v>
      </c>
      <c r="L40" s="54">
        <v>21.505099999999999</v>
      </c>
      <c r="M40" s="54">
        <v>1137.3599999999999</v>
      </c>
      <c r="O40" s="54">
        <v>521.11900000000003</v>
      </c>
      <c r="P40" s="54">
        <v>1144.32</v>
      </c>
      <c r="R40" s="54">
        <v>8.3180099999999992</v>
      </c>
      <c r="S40" s="54">
        <v>1151.04</v>
      </c>
      <c r="U40" s="54">
        <v>3.04318</v>
      </c>
      <c r="V40" s="54">
        <v>1156.08</v>
      </c>
      <c r="X40" s="54">
        <v>0.33635399999999999</v>
      </c>
      <c r="Y40" s="54">
        <v>1144.32</v>
      </c>
      <c r="AA40" s="54">
        <v>3.52663E+19</v>
      </c>
      <c r="AB40" s="54">
        <v>1151.04</v>
      </c>
      <c r="AD40" s="54">
        <v>3.48958E+19</v>
      </c>
      <c r="AE40" s="54">
        <v>1144.32</v>
      </c>
      <c r="AG40" s="54">
        <v>4.03293E+18</v>
      </c>
      <c r="AH40" s="54">
        <v>1151.04</v>
      </c>
      <c r="AJ40" s="54">
        <v>3.99338E+18</v>
      </c>
    </row>
    <row r="41" spans="1:36" x14ac:dyDescent="0.5">
      <c r="A41" s="54">
        <v>1164.08</v>
      </c>
      <c r="C41" s="54">
        <v>0.81151399999999996</v>
      </c>
      <c r="D41" s="54">
        <v>1170.6400000000001</v>
      </c>
      <c r="F41" s="54">
        <v>0.60863500000000004</v>
      </c>
      <c r="G41" s="54">
        <v>1174.24</v>
      </c>
      <c r="I41" s="54">
        <v>9540.43</v>
      </c>
      <c r="J41" s="54">
        <v>1180.8800000000001</v>
      </c>
      <c r="L41" s="54">
        <v>25.5627</v>
      </c>
      <c r="M41" s="54">
        <v>1183.5999999999999</v>
      </c>
      <c r="O41" s="54">
        <v>529.97299999999996</v>
      </c>
      <c r="P41" s="54">
        <v>1190.56</v>
      </c>
      <c r="R41" s="54">
        <v>3.8546900000000002</v>
      </c>
      <c r="S41" s="54">
        <v>1197.28</v>
      </c>
      <c r="U41" s="54">
        <v>1.42015</v>
      </c>
      <c r="V41" s="54">
        <v>1202.32</v>
      </c>
      <c r="X41" s="54">
        <v>0.33635399999999999</v>
      </c>
      <c r="Y41" s="54">
        <v>1190.56</v>
      </c>
      <c r="AA41" s="54">
        <v>1.63429E+19</v>
      </c>
      <c r="AB41" s="54">
        <v>1197.28</v>
      </c>
      <c r="AD41" s="54">
        <v>1.62847E+19</v>
      </c>
      <c r="AE41" s="54">
        <v>1190.56</v>
      </c>
      <c r="AG41" s="54">
        <v>1.86892E+18</v>
      </c>
      <c r="AH41" s="54">
        <v>1197.28</v>
      </c>
      <c r="AJ41" s="54">
        <v>1.86358E+18</v>
      </c>
    </row>
    <row r="42" spans="1:36" x14ac:dyDescent="0.5">
      <c r="A42" s="54">
        <v>1210.32</v>
      </c>
      <c r="C42" s="54">
        <v>0.60863500000000004</v>
      </c>
      <c r="D42" s="54">
        <v>1216.8800000000001</v>
      </c>
      <c r="F42" s="54">
        <v>0</v>
      </c>
      <c r="G42" s="54">
        <v>1220.48</v>
      </c>
      <c r="I42" s="54">
        <v>9185.23</v>
      </c>
      <c r="J42" s="54">
        <v>1227.1199999999999</v>
      </c>
      <c r="L42" s="54">
        <v>21.302199999999999</v>
      </c>
      <c r="M42" s="54">
        <v>1229.8399999999999</v>
      </c>
      <c r="O42" s="54">
        <v>434.59199999999998</v>
      </c>
      <c r="P42" s="54">
        <v>1236.8</v>
      </c>
      <c r="R42" s="54">
        <v>1.8259099999999999</v>
      </c>
      <c r="S42" s="54">
        <v>1243.52</v>
      </c>
      <c r="U42" s="54">
        <v>0.60863500000000004</v>
      </c>
      <c r="V42" s="54">
        <v>1248.56</v>
      </c>
      <c r="X42" s="54">
        <v>0</v>
      </c>
      <c r="Y42" s="54">
        <v>1236.8</v>
      </c>
      <c r="AA42" s="54">
        <v>7.74137E+18</v>
      </c>
      <c r="AB42" s="54">
        <v>1243.52</v>
      </c>
      <c r="AD42" s="54">
        <v>6.97915E+18</v>
      </c>
      <c r="AE42" s="54">
        <v>1236.8</v>
      </c>
      <c r="AG42" s="54">
        <v>8.85277E+17</v>
      </c>
      <c r="AH42" s="54">
        <v>1243.52</v>
      </c>
      <c r="AJ42" s="54">
        <v>7.98675E+17</v>
      </c>
    </row>
    <row r="43" spans="1:36" x14ac:dyDescent="0.5">
      <c r="A43" s="54">
        <v>1256.56</v>
      </c>
      <c r="C43" s="54">
        <v>0.202878</v>
      </c>
      <c r="D43" s="54">
        <v>1263.1199999999999</v>
      </c>
      <c r="F43" s="54">
        <v>0.202878</v>
      </c>
      <c r="G43" s="54">
        <v>1266.72</v>
      </c>
      <c r="I43" s="54">
        <v>8242.23</v>
      </c>
      <c r="J43" s="54">
        <v>1273.3599999999999</v>
      </c>
      <c r="L43" s="54">
        <v>19.476299999999998</v>
      </c>
      <c r="M43" s="54">
        <v>1276.08</v>
      </c>
      <c r="O43" s="54">
        <v>467.04199999999997</v>
      </c>
      <c r="P43" s="54">
        <v>1283.04</v>
      </c>
      <c r="R43" s="54">
        <v>1.2172700000000001</v>
      </c>
      <c r="S43" s="54">
        <v>1289.76</v>
      </c>
      <c r="U43" s="54">
        <v>1.2172700000000001</v>
      </c>
      <c r="V43" s="54">
        <v>1294.8</v>
      </c>
      <c r="X43" s="54">
        <v>0</v>
      </c>
      <c r="Y43" s="54">
        <v>1283.04</v>
      </c>
      <c r="AA43" s="54">
        <v>5.16092E+18</v>
      </c>
      <c r="AB43" s="54">
        <v>1289.76</v>
      </c>
      <c r="AD43" s="54">
        <v>1.39583E+19</v>
      </c>
      <c r="AE43" s="54">
        <v>1283.04</v>
      </c>
      <c r="AG43" s="54">
        <v>5.90185E+17</v>
      </c>
      <c r="AH43" s="54">
        <v>1289.76</v>
      </c>
      <c r="AJ43" s="54">
        <v>1.59735E+18</v>
      </c>
    </row>
    <row r="44" spans="1:36" x14ac:dyDescent="0.5">
      <c r="A44" s="54">
        <v>1302.8</v>
      </c>
      <c r="C44" s="54">
        <v>0.40575699999999998</v>
      </c>
      <c r="D44" s="54">
        <v>1309.3599999999999</v>
      </c>
      <c r="F44" s="54">
        <v>0</v>
      </c>
      <c r="G44" s="54">
        <v>1312.96</v>
      </c>
      <c r="I44" s="54">
        <v>8267.4599999999991</v>
      </c>
      <c r="J44" s="54">
        <v>1319.6</v>
      </c>
      <c r="L44" s="54">
        <v>20.4907</v>
      </c>
      <c r="M44" s="54">
        <v>1322.32</v>
      </c>
      <c r="O44" s="54">
        <v>445.40899999999999</v>
      </c>
      <c r="P44" s="54">
        <v>1329.28</v>
      </c>
      <c r="R44" s="54">
        <v>0.60863500000000004</v>
      </c>
      <c r="S44" s="54">
        <v>1336</v>
      </c>
      <c r="U44" s="54">
        <v>0</v>
      </c>
      <c r="V44" s="54">
        <v>1341.04</v>
      </c>
      <c r="X44" s="54">
        <v>0</v>
      </c>
      <c r="Y44" s="54">
        <v>1329.28</v>
      </c>
      <c r="AA44" s="54">
        <v>2.58046E+18</v>
      </c>
      <c r="AB44" s="54">
        <v>1336</v>
      </c>
      <c r="AD44" s="54">
        <v>0</v>
      </c>
      <c r="AE44" s="54">
        <v>1329.28</v>
      </c>
      <c r="AG44" s="54">
        <v>2.95092E+17</v>
      </c>
      <c r="AH44" s="54">
        <v>1336</v>
      </c>
      <c r="AJ44" s="54">
        <v>0</v>
      </c>
    </row>
    <row r="45" spans="1:36" x14ac:dyDescent="0.5">
      <c r="A45" s="54">
        <v>1349.04</v>
      </c>
      <c r="C45" s="54">
        <v>0.202878</v>
      </c>
      <c r="D45" s="54">
        <v>1355.6</v>
      </c>
      <c r="F45" s="54">
        <v>0.81151399999999996</v>
      </c>
      <c r="G45" s="54">
        <v>1359.2</v>
      </c>
      <c r="I45" s="54">
        <v>7817.6</v>
      </c>
      <c r="J45" s="54">
        <v>1365.84</v>
      </c>
      <c r="L45" s="54">
        <v>20.085000000000001</v>
      </c>
      <c r="M45" s="54">
        <v>1368.56</v>
      </c>
      <c r="O45" s="54">
        <v>389.36200000000002</v>
      </c>
      <c r="P45" s="54">
        <v>1375.52</v>
      </c>
      <c r="R45" s="54">
        <v>0.81151399999999996</v>
      </c>
      <c r="S45" s="54">
        <v>1382.24</v>
      </c>
      <c r="U45" s="54">
        <v>0.202878</v>
      </c>
      <c r="V45" s="54">
        <v>1387.28</v>
      </c>
      <c r="X45" s="54">
        <v>0</v>
      </c>
      <c r="Y45" s="54">
        <v>1375.52</v>
      </c>
      <c r="AA45" s="54">
        <v>3.44061E+18</v>
      </c>
      <c r="AB45" s="54">
        <v>1382.24</v>
      </c>
      <c r="AD45" s="54">
        <v>2.32638E+18</v>
      </c>
      <c r="AE45" s="54">
        <v>1375.52</v>
      </c>
      <c r="AG45" s="54">
        <v>3.93456E+17</v>
      </c>
      <c r="AH45" s="54">
        <v>1382.24</v>
      </c>
      <c r="AJ45" s="54">
        <v>2.66225E+17</v>
      </c>
    </row>
    <row r="46" spans="1:36" x14ac:dyDescent="0.5">
      <c r="A46" s="54">
        <v>1395.28</v>
      </c>
      <c r="C46" s="54">
        <v>0.40575699999999998</v>
      </c>
      <c r="D46" s="54">
        <v>1401.84</v>
      </c>
      <c r="F46" s="54">
        <v>0.81151399999999996</v>
      </c>
      <c r="G46" s="54">
        <v>1405.44</v>
      </c>
      <c r="I46" s="54">
        <v>7266.24</v>
      </c>
      <c r="J46" s="54">
        <v>1412.08</v>
      </c>
      <c r="L46" s="54">
        <v>17.244700000000002</v>
      </c>
      <c r="M46" s="54">
        <v>1414.8</v>
      </c>
      <c r="O46" s="54">
        <v>410.012</v>
      </c>
      <c r="P46" s="54">
        <v>1421.76</v>
      </c>
      <c r="R46" s="54">
        <v>0</v>
      </c>
      <c r="S46" s="54">
        <v>1428.48</v>
      </c>
      <c r="U46" s="54">
        <v>0.202878</v>
      </c>
      <c r="V46" s="54">
        <v>1433.52</v>
      </c>
      <c r="X46" s="54">
        <v>0</v>
      </c>
      <c r="Y46" s="54">
        <v>1421.76</v>
      </c>
      <c r="AA46" s="54">
        <v>0</v>
      </c>
      <c r="AB46" s="54">
        <v>1428.48</v>
      </c>
      <c r="AD46" s="54">
        <v>2.32638E+18</v>
      </c>
      <c r="AE46" s="54">
        <v>1421.76</v>
      </c>
      <c r="AG46" s="54">
        <v>0</v>
      </c>
      <c r="AH46" s="54">
        <v>1428.48</v>
      </c>
      <c r="AJ46" s="54">
        <v>2.66225E+17</v>
      </c>
    </row>
    <row r="47" spans="1:36" x14ac:dyDescent="0.5">
      <c r="A47" s="54">
        <v>1441.52</v>
      </c>
      <c r="C47" s="54">
        <v>0.60863500000000004</v>
      </c>
      <c r="D47" s="54">
        <v>1448.08</v>
      </c>
      <c r="F47" s="54">
        <v>0.202878</v>
      </c>
      <c r="G47" s="54">
        <v>1451.68</v>
      </c>
      <c r="I47" s="54">
        <v>7375.59</v>
      </c>
      <c r="J47" s="54">
        <v>1458.32</v>
      </c>
      <c r="L47" s="54">
        <v>16.838899999999999</v>
      </c>
      <c r="M47" s="54">
        <v>1461.04</v>
      </c>
      <c r="O47" s="54">
        <v>345.11900000000003</v>
      </c>
      <c r="P47" s="54">
        <v>1468</v>
      </c>
      <c r="R47" s="54">
        <v>0.202878</v>
      </c>
      <c r="S47" s="54">
        <v>1474.72</v>
      </c>
      <c r="U47" s="54">
        <v>0</v>
      </c>
      <c r="V47" s="54">
        <v>1479.76</v>
      </c>
      <c r="X47" s="54">
        <v>0</v>
      </c>
      <c r="Y47" s="54">
        <v>1468</v>
      </c>
      <c r="AA47" s="54">
        <v>8.60153E+17</v>
      </c>
      <c r="AB47" s="54">
        <v>1474.72</v>
      </c>
      <c r="AD47" s="54">
        <v>0</v>
      </c>
      <c r="AE47" s="54">
        <v>1468</v>
      </c>
      <c r="AG47" s="54">
        <v>9.83641E+16</v>
      </c>
      <c r="AH47" s="54">
        <v>1474.72</v>
      </c>
      <c r="AJ47" s="54">
        <v>0</v>
      </c>
    </row>
    <row r="48" spans="1:36" x14ac:dyDescent="0.5">
      <c r="A48" s="54">
        <v>1487.76</v>
      </c>
      <c r="C48" s="54">
        <v>0.202878</v>
      </c>
      <c r="D48" s="54">
        <v>1494.32</v>
      </c>
      <c r="F48" s="54">
        <v>0.40575699999999998</v>
      </c>
      <c r="G48" s="54">
        <v>1497.92</v>
      </c>
      <c r="I48" s="54">
        <v>7164.19</v>
      </c>
      <c r="J48" s="54">
        <v>1504.56</v>
      </c>
      <c r="L48" s="54">
        <v>16.838899999999999</v>
      </c>
      <c r="M48" s="54">
        <v>1507.28</v>
      </c>
      <c r="O48" s="54">
        <v>394.28</v>
      </c>
      <c r="P48" s="54">
        <v>1514.24</v>
      </c>
      <c r="R48" s="54">
        <v>0.202878</v>
      </c>
      <c r="S48" s="54">
        <v>1520.96</v>
      </c>
      <c r="U48" s="54">
        <v>0.202878</v>
      </c>
      <c r="V48" s="54">
        <v>1526</v>
      </c>
      <c r="X48" s="54">
        <v>0</v>
      </c>
      <c r="Y48" s="54">
        <v>1514.24</v>
      </c>
      <c r="AA48" s="54">
        <v>8.60153E+17</v>
      </c>
      <c r="AB48" s="54">
        <v>1520.96</v>
      </c>
      <c r="AD48" s="54">
        <v>2.32638E+18</v>
      </c>
      <c r="AE48" s="54">
        <v>1514.24</v>
      </c>
      <c r="AG48" s="54">
        <v>9.83641E+16</v>
      </c>
      <c r="AH48" s="54">
        <v>1520.96</v>
      </c>
      <c r="AJ48" s="54">
        <v>2.66225E+17</v>
      </c>
    </row>
    <row r="49" spans="1:36" x14ac:dyDescent="0.5">
      <c r="A49" s="54">
        <v>1534</v>
      </c>
      <c r="C49" s="54">
        <v>0.202878</v>
      </c>
      <c r="D49" s="54">
        <v>1540.56</v>
      </c>
      <c r="F49" s="54">
        <v>0.40575699999999998</v>
      </c>
      <c r="G49" s="54">
        <v>1544.16</v>
      </c>
      <c r="I49" s="54">
        <v>6571.83</v>
      </c>
      <c r="J49" s="54">
        <v>1550.8</v>
      </c>
      <c r="L49" s="54">
        <v>14.6073</v>
      </c>
      <c r="M49" s="54">
        <v>1553.52</v>
      </c>
      <c r="O49" s="54">
        <v>358.88400000000001</v>
      </c>
      <c r="P49" s="54">
        <v>1560.48</v>
      </c>
      <c r="R49" s="54">
        <v>0</v>
      </c>
      <c r="S49" s="54">
        <v>1567.2</v>
      </c>
      <c r="U49" s="54">
        <v>0</v>
      </c>
      <c r="V49" s="54">
        <v>1572.24</v>
      </c>
      <c r="X49" s="54">
        <v>0</v>
      </c>
      <c r="Y49" s="54">
        <v>1560.48</v>
      </c>
      <c r="AA49" s="54">
        <v>0</v>
      </c>
      <c r="AB49" s="54">
        <v>1567.2</v>
      </c>
      <c r="AD49" s="54">
        <v>0</v>
      </c>
      <c r="AE49" s="54">
        <v>1560.48</v>
      </c>
      <c r="AG49" s="54">
        <v>0</v>
      </c>
      <c r="AH49" s="54">
        <v>1567.2</v>
      </c>
      <c r="AJ49" s="54">
        <v>0</v>
      </c>
    </row>
    <row r="50" spans="1:36" x14ac:dyDescent="0.5">
      <c r="A50" s="54">
        <v>1580.24</v>
      </c>
      <c r="C50" s="54">
        <v>0.202878</v>
      </c>
      <c r="D50" s="54">
        <v>1586.8</v>
      </c>
      <c r="F50" s="54">
        <v>0.202878</v>
      </c>
      <c r="G50" s="54">
        <v>1590.4</v>
      </c>
      <c r="I50" s="54">
        <v>6134.14</v>
      </c>
      <c r="J50" s="54">
        <v>1597.04</v>
      </c>
      <c r="L50" s="54">
        <v>12.9842</v>
      </c>
      <c r="M50" s="54">
        <v>1599.76</v>
      </c>
      <c r="O50" s="54">
        <v>346.1</v>
      </c>
      <c r="P50" s="54">
        <v>1606.72</v>
      </c>
      <c r="R50" s="54">
        <v>0</v>
      </c>
      <c r="S50" s="54">
        <v>1613.44</v>
      </c>
      <c r="U50" s="54">
        <v>0</v>
      </c>
      <c r="V50" s="54">
        <v>1618.48</v>
      </c>
      <c r="X50" s="54">
        <v>0</v>
      </c>
      <c r="Y50" s="54">
        <v>1606.72</v>
      </c>
      <c r="AA50" s="54">
        <v>0</v>
      </c>
      <c r="AB50" s="54">
        <v>1613.44</v>
      </c>
      <c r="AD50" s="54">
        <v>0</v>
      </c>
      <c r="AE50" s="54">
        <v>1606.72</v>
      </c>
      <c r="AG50" s="54">
        <v>0</v>
      </c>
      <c r="AH50" s="54">
        <v>1613.44</v>
      </c>
      <c r="AJ50" s="54">
        <v>0</v>
      </c>
    </row>
    <row r="51" spans="1:36" x14ac:dyDescent="0.5">
      <c r="A51" s="54">
        <v>1626.48</v>
      </c>
      <c r="C51" s="54">
        <v>0.202878</v>
      </c>
      <c r="D51" s="54">
        <v>1633.04</v>
      </c>
      <c r="F51" s="54">
        <v>0</v>
      </c>
      <c r="G51" s="54">
        <v>1636.64</v>
      </c>
      <c r="I51" s="54">
        <v>6082.54</v>
      </c>
      <c r="J51" s="54">
        <v>1643.28</v>
      </c>
      <c r="L51" s="54">
        <v>12.5785</v>
      </c>
      <c r="M51" s="54">
        <v>1646</v>
      </c>
      <c r="O51" s="54">
        <v>300.87</v>
      </c>
      <c r="P51" s="54">
        <v>1652.96</v>
      </c>
      <c r="R51" s="54">
        <v>0</v>
      </c>
      <c r="S51" s="54">
        <v>1659.68</v>
      </c>
      <c r="U51" s="54">
        <v>0</v>
      </c>
      <c r="V51" s="54">
        <v>1664.72</v>
      </c>
      <c r="X51" s="54">
        <v>0</v>
      </c>
      <c r="Y51" s="54">
        <v>1652.96</v>
      </c>
      <c r="AA51" s="54">
        <v>0</v>
      </c>
      <c r="AB51" s="54">
        <v>1659.68</v>
      </c>
      <c r="AD51" s="54">
        <v>0</v>
      </c>
      <c r="AE51" s="54">
        <v>1652.96</v>
      </c>
      <c r="AG51" s="54">
        <v>0</v>
      </c>
      <c r="AH51" s="54">
        <v>1659.68</v>
      </c>
      <c r="AJ51" s="54">
        <v>0</v>
      </c>
    </row>
    <row r="52" spans="1:36" x14ac:dyDescent="0.5">
      <c r="A52" s="54">
        <v>1672.72</v>
      </c>
      <c r="C52" s="54">
        <v>0.40575699999999998</v>
      </c>
      <c r="D52" s="54">
        <v>1679.28</v>
      </c>
      <c r="F52" s="54">
        <v>0.40575699999999998</v>
      </c>
      <c r="G52" s="54">
        <v>1682.88</v>
      </c>
      <c r="I52" s="54">
        <v>5728.7</v>
      </c>
      <c r="J52" s="54">
        <v>1689.52</v>
      </c>
      <c r="L52" s="54">
        <v>10.1439</v>
      </c>
      <c r="M52" s="54">
        <v>1692.24</v>
      </c>
      <c r="O52" s="54">
        <v>284.15699999999998</v>
      </c>
      <c r="P52" s="54">
        <v>1699.2</v>
      </c>
      <c r="R52" s="54">
        <v>0</v>
      </c>
      <c r="S52" s="54">
        <v>1705.92</v>
      </c>
      <c r="U52" s="54">
        <v>0</v>
      </c>
      <c r="V52" s="54">
        <v>1710.96</v>
      </c>
      <c r="X52" s="54">
        <v>0</v>
      </c>
      <c r="Y52" s="54">
        <v>1699.2</v>
      </c>
      <c r="AA52" s="54">
        <v>0</v>
      </c>
      <c r="AB52" s="54">
        <v>1705.92</v>
      </c>
      <c r="AD52" s="54">
        <v>0</v>
      </c>
      <c r="AE52" s="54">
        <v>1699.2</v>
      </c>
      <c r="AG52" s="54">
        <v>0</v>
      </c>
      <c r="AH52" s="54">
        <v>1705.92</v>
      </c>
      <c r="AJ52" s="54">
        <v>0</v>
      </c>
    </row>
    <row r="53" spans="1:36" x14ac:dyDescent="0.5">
      <c r="A53" s="54">
        <v>1718.96</v>
      </c>
      <c r="C53" s="54">
        <v>0.40575699999999998</v>
      </c>
      <c r="D53" s="54">
        <v>1725.52</v>
      </c>
      <c r="F53" s="54">
        <v>0.40575699999999998</v>
      </c>
      <c r="G53" s="54">
        <v>1729.12</v>
      </c>
      <c r="I53" s="54">
        <v>5219.5</v>
      </c>
      <c r="J53" s="54">
        <v>1735.76</v>
      </c>
      <c r="L53" s="54">
        <v>12.7813</v>
      </c>
      <c r="M53" s="54">
        <v>1738.48</v>
      </c>
      <c r="O53" s="54">
        <v>312.67</v>
      </c>
      <c r="P53" s="54">
        <v>1745.44</v>
      </c>
      <c r="R53" s="54">
        <v>0.202878</v>
      </c>
      <c r="S53" s="54">
        <v>1752.16</v>
      </c>
      <c r="U53" s="54">
        <v>0</v>
      </c>
      <c r="V53" s="54">
        <v>1757.2</v>
      </c>
      <c r="X53" s="54">
        <v>0</v>
      </c>
      <c r="Y53" s="54">
        <v>1745.44</v>
      </c>
      <c r="AA53" s="54">
        <v>8.60153E+17</v>
      </c>
      <c r="AB53" s="54">
        <v>1752.16</v>
      </c>
      <c r="AD53" s="54">
        <v>0</v>
      </c>
      <c r="AE53" s="54">
        <v>1745.44</v>
      </c>
      <c r="AG53" s="54">
        <v>9.83641E+16</v>
      </c>
      <c r="AH53" s="54">
        <v>1752.16</v>
      </c>
      <c r="AJ53" s="54">
        <v>0</v>
      </c>
    </row>
    <row r="54" spans="1:36" x14ac:dyDescent="0.5">
      <c r="A54" s="54">
        <v>1765.2</v>
      </c>
      <c r="C54" s="54">
        <v>0</v>
      </c>
      <c r="D54" s="54">
        <v>1771.76</v>
      </c>
      <c r="F54" s="54">
        <v>0</v>
      </c>
      <c r="G54" s="54">
        <v>1775.36</v>
      </c>
      <c r="I54" s="54">
        <v>5241.3500000000004</v>
      </c>
      <c r="J54" s="54">
        <v>1782</v>
      </c>
      <c r="L54" s="54">
        <v>15.2159</v>
      </c>
      <c r="M54" s="54">
        <v>1784.72</v>
      </c>
      <c r="O54" s="54">
        <v>283.173</v>
      </c>
      <c r="P54" s="54">
        <v>1791.68</v>
      </c>
      <c r="R54" s="54">
        <v>0.202878</v>
      </c>
      <c r="S54" s="54">
        <v>1798.4</v>
      </c>
      <c r="U54" s="54">
        <v>0.202878</v>
      </c>
      <c r="V54" s="54">
        <v>1803.44</v>
      </c>
      <c r="X54" s="54">
        <v>0</v>
      </c>
      <c r="Y54" s="54">
        <v>1791.68</v>
      </c>
      <c r="AA54" s="54">
        <v>8.60153E+17</v>
      </c>
      <c r="AB54" s="54">
        <v>1798.4</v>
      </c>
      <c r="AD54" s="54">
        <v>2.32638E+18</v>
      </c>
      <c r="AE54" s="54">
        <v>1791.68</v>
      </c>
      <c r="AG54" s="54">
        <v>9.83641E+16</v>
      </c>
      <c r="AH54" s="54">
        <v>1798.4</v>
      </c>
      <c r="AJ54" s="54">
        <v>2.66225E+17</v>
      </c>
    </row>
    <row r="56" spans="1:36" x14ac:dyDescent="0.5">
      <c r="A56" s="51" t="s">
        <v>59</v>
      </c>
    </row>
    <row r="58" spans="1:36" x14ac:dyDescent="0.5">
      <c r="A58" s="51" t="s">
        <v>60</v>
      </c>
    </row>
    <row r="60" spans="1:36" x14ac:dyDescent="0.5">
      <c r="A60" s="51" t="s">
        <v>61</v>
      </c>
      <c r="B60" s="51" t="s">
        <v>133</v>
      </c>
    </row>
    <row r="61" spans="1:36" x14ac:dyDescent="0.5">
      <c r="A61" s="51" t="s">
        <v>62</v>
      </c>
      <c r="C61" s="51" t="s">
        <v>63</v>
      </c>
    </row>
    <row r="62" spans="1:36" x14ac:dyDescent="0.5">
      <c r="A62" s="51" t="s">
        <v>64</v>
      </c>
    </row>
    <row r="63" spans="1:36" x14ac:dyDescent="0.5">
      <c r="A63" s="51" t="s">
        <v>65</v>
      </c>
      <c r="D63" s="51">
        <v>-42705</v>
      </c>
    </row>
    <row r="64" spans="1:36" x14ac:dyDescent="0.5">
      <c r="A64" s="51" t="s">
        <v>66</v>
      </c>
      <c r="D64" s="51">
        <v>-13780</v>
      </c>
    </row>
    <row r="65" spans="1:4" x14ac:dyDescent="0.5">
      <c r="A65" s="51" t="s">
        <v>67</v>
      </c>
      <c r="D65" s="51">
        <v>1812</v>
      </c>
    </row>
    <row r="66" spans="1:4" x14ac:dyDescent="0.5">
      <c r="A66" s="51" t="s">
        <v>68</v>
      </c>
    </row>
    <row r="67" spans="1:4" x14ac:dyDescent="0.5">
      <c r="A67" s="51" t="s">
        <v>65</v>
      </c>
      <c r="D67" s="51">
        <v>3295</v>
      </c>
    </row>
    <row r="68" spans="1:4" x14ac:dyDescent="0.5">
      <c r="A68" s="51" t="s">
        <v>66</v>
      </c>
      <c r="D68" s="51">
        <v>-80</v>
      </c>
    </row>
    <row r="69" spans="1:4" x14ac:dyDescent="0.5">
      <c r="A69" s="51" t="s">
        <v>69</v>
      </c>
    </row>
    <row r="70" spans="1:4" x14ac:dyDescent="0.5">
      <c r="A70" s="51" t="s">
        <v>65</v>
      </c>
      <c r="D70" s="51">
        <v>3295</v>
      </c>
    </row>
    <row r="71" spans="1:4" x14ac:dyDescent="0.5">
      <c r="A71" s="51" t="s">
        <v>66</v>
      </c>
      <c r="D71" s="51">
        <v>-80</v>
      </c>
    </row>
    <row r="73" spans="1:4" x14ac:dyDescent="0.5">
      <c r="A73" s="51" t="s">
        <v>70</v>
      </c>
    </row>
    <row r="75" spans="1:4" x14ac:dyDescent="0.5">
      <c r="A75" s="51" t="s">
        <v>71</v>
      </c>
      <c r="C75" s="51" t="s">
        <v>43</v>
      </c>
    </row>
    <row r="76" spans="1:4" x14ac:dyDescent="0.5">
      <c r="A76" s="51" t="s">
        <v>72</v>
      </c>
      <c r="C76" s="52">
        <v>42992</v>
      </c>
    </row>
    <row r="77" spans="1:4" x14ac:dyDescent="0.5">
      <c r="A77" s="51" t="s">
        <v>73</v>
      </c>
      <c r="C77" s="53">
        <v>0.57847222222222217</v>
      </c>
    </row>
    <row r="81" spans="1:1" x14ac:dyDescent="0.5">
      <c r="A81" s="51" t="s">
        <v>74</v>
      </c>
    </row>
    <row r="83" spans="1:1" x14ac:dyDescent="0.5">
      <c r="A83" s="51" t="s">
        <v>61</v>
      </c>
    </row>
    <row r="84" spans="1:1" x14ac:dyDescent="0.5">
      <c r="A84" s="51" t="s">
        <v>75</v>
      </c>
    </row>
    <row r="85" spans="1:1" x14ac:dyDescent="0.5">
      <c r="A85" s="51" t="s">
        <v>76</v>
      </c>
    </row>
    <row r="86" spans="1:1" x14ac:dyDescent="0.5">
      <c r="A86" s="51" t="s">
        <v>77</v>
      </c>
    </row>
    <row r="87" spans="1:1" x14ac:dyDescent="0.5">
      <c r="A87" s="51" t="s">
        <v>78</v>
      </c>
    </row>
    <row r="88" spans="1:1" x14ac:dyDescent="0.5">
      <c r="A88" s="51" t="s">
        <v>79</v>
      </c>
    </row>
    <row r="89" spans="1:1" x14ac:dyDescent="0.5">
      <c r="A89" s="51" t="s">
        <v>80</v>
      </c>
    </row>
    <row r="91" spans="1:1" x14ac:dyDescent="0.5">
      <c r="A91" s="51" t="s">
        <v>81</v>
      </c>
    </row>
    <row r="93" spans="1:1" x14ac:dyDescent="0.5">
      <c r="A93" s="51" t="s">
        <v>61</v>
      </c>
    </row>
    <row r="94" spans="1:1" x14ac:dyDescent="0.5">
      <c r="A94" s="51" t="s">
        <v>82</v>
      </c>
    </row>
    <row r="95" spans="1:1" x14ac:dyDescent="0.5">
      <c r="A95" s="51" t="s">
        <v>83</v>
      </c>
    </row>
    <row r="96" spans="1:1" x14ac:dyDescent="0.5">
      <c r="A96" s="51" t="s">
        <v>84</v>
      </c>
    </row>
    <row r="97" spans="1:1" x14ac:dyDescent="0.5">
      <c r="A97" s="51" t="s">
        <v>85</v>
      </c>
    </row>
    <row r="98" spans="1:1" x14ac:dyDescent="0.5">
      <c r="A98" s="51" t="s">
        <v>86</v>
      </c>
    </row>
    <row r="99" spans="1:1" x14ac:dyDescent="0.5">
      <c r="A99" s="51" t="s">
        <v>87</v>
      </c>
    </row>
    <row r="100" spans="1:1" x14ac:dyDescent="0.5">
      <c r="A100" s="51" t="s">
        <v>88</v>
      </c>
    </row>
    <row r="101" spans="1:1" x14ac:dyDescent="0.5">
      <c r="A101" s="51" t="s">
        <v>89</v>
      </c>
    </row>
    <row r="102" spans="1:1" x14ac:dyDescent="0.5">
      <c r="A102" s="51" t="s">
        <v>8</v>
      </c>
    </row>
    <row r="103" spans="1:1" x14ac:dyDescent="0.5">
      <c r="A103" s="51" t="s">
        <v>90</v>
      </c>
    </row>
    <row r="104" spans="1:1" x14ac:dyDescent="0.5">
      <c r="A104" s="51" t="s">
        <v>91</v>
      </c>
    </row>
    <row r="105" spans="1:1" x14ac:dyDescent="0.5">
      <c r="A105" s="51" t="s">
        <v>92</v>
      </c>
    </row>
    <row r="106" spans="1:1" x14ac:dyDescent="0.5">
      <c r="A106" s="51" t="s">
        <v>93</v>
      </c>
    </row>
    <row r="107" spans="1:1" x14ac:dyDescent="0.5">
      <c r="A107" s="51" t="s">
        <v>94</v>
      </c>
    </row>
    <row r="108" spans="1:1" x14ac:dyDescent="0.5">
      <c r="A108" s="51" t="s">
        <v>95</v>
      </c>
    </row>
    <row r="109" spans="1:1" x14ac:dyDescent="0.5">
      <c r="A109" s="51" t="s">
        <v>96</v>
      </c>
    </row>
    <row r="110" spans="1:1" x14ac:dyDescent="0.5">
      <c r="A110" s="51" t="s">
        <v>97</v>
      </c>
    </row>
    <row r="111" spans="1:1" x14ac:dyDescent="0.5">
      <c r="A111" s="51" t="s">
        <v>98</v>
      </c>
    </row>
    <row r="112" spans="1:1" x14ac:dyDescent="0.5">
      <c r="A112" s="51" t="s">
        <v>99</v>
      </c>
    </row>
    <row r="114" spans="1:1" x14ac:dyDescent="0.5">
      <c r="A114" s="51" t="s">
        <v>100</v>
      </c>
    </row>
    <row r="116" spans="1:1" x14ac:dyDescent="0.5">
      <c r="A116" s="51" t="s">
        <v>61</v>
      </c>
    </row>
    <row r="117" spans="1:1" x14ac:dyDescent="0.5">
      <c r="A117" s="51" t="s">
        <v>101</v>
      </c>
    </row>
    <row r="118" spans="1:1" x14ac:dyDescent="0.5">
      <c r="A118" s="51" t="s">
        <v>102</v>
      </c>
    </row>
    <row r="119" spans="1:1" x14ac:dyDescent="0.5">
      <c r="A119" s="51" t="s">
        <v>103</v>
      </c>
    </row>
    <row r="120" spans="1:1" x14ac:dyDescent="0.5">
      <c r="A120" s="51" t="s">
        <v>104</v>
      </c>
    </row>
    <row r="121" spans="1:1" x14ac:dyDescent="0.5">
      <c r="A121" s="51" t="s">
        <v>105</v>
      </c>
    </row>
    <row r="122" spans="1:1" x14ac:dyDescent="0.5">
      <c r="A122" s="51" t="s">
        <v>106</v>
      </c>
    </row>
    <row r="123" spans="1:1" x14ac:dyDescent="0.5">
      <c r="A123" s="51" t="s">
        <v>107</v>
      </c>
    </row>
    <row r="125" spans="1:1" x14ac:dyDescent="0.5">
      <c r="A125" s="51" t="s">
        <v>108</v>
      </c>
    </row>
    <row r="127" spans="1:1" x14ac:dyDescent="0.5">
      <c r="A127" s="51" t="s">
        <v>61</v>
      </c>
    </row>
    <row r="128" spans="1:1" x14ac:dyDescent="0.5">
      <c r="A128" s="51" t="s">
        <v>109</v>
      </c>
    </row>
    <row r="129" spans="1:3" x14ac:dyDescent="0.5">
      <c r="A129" s="51" t="s">
        <v>110</v>
      </c>
    </row>
    <row r="130" spans="1:3" x14ac:dyDescent="0.5">
      <c r="A130" s="51" t="s">
        <v>111</v>
      </c>
    </row>
    <row r="131" spans="1:3" x14ac:dyDescent="0.5">
      <c r="A131" s="51" t="s">
        <v>112</v>
      </c>
    </row>
    <row r="132" spans="1:3" x14ac:dyDescent="0.5">
      <c r="A132" s="51" t="s">
        <v>113</v>
      </c>
    </row>
    <row r="134" spans="1:3" x14ac:dyDescent="0.5">
      <c r="A134" s="51" t="s">
        <v>114</v>
      </c>
    </row>
    <row r="136" spans="1:3" x14ac:dyDescent="0.5">
      <c r="A136" s="51" t="s">
        <v>115</v>
      </c>
      <c r="B136" s="51" t="s">
        <v>133</v>
      </c>
    </row>
    <row r="137" spans="1:3" x14ac:dyDescent="0.5">
      <c r="A137" s="51" t="s">
        <v>116</v>
      </c>
    </row>
    <row r="138" spans="1:3" x14ac:dyDescent="0.5">
      <c r="A138" s="51" t="s">
        <v>117</v>
      </c>
      <c r="B138" s="54">
        <v>0</v>
      </c>
    </row>
    <row r="139" spans="1:3" x14ac:dyDescent="0.5">
      <c r="A139" s="51" t="s">
        <v>118</v>
      </c>
      <c r="B139" s="54">
        <v>1000</v>
      </c>
    </row>
    <row r="140" spans="1:3" x14ac:dyDescent="0.5">
      <c r="A140" s="51" t="s">
        <v>119</v>
      </c>
      <c r="B140" s="51" t="s">
        <v>56</v>
      </c>
    </row>
    <row r="141" spans="1:3" x14ac:dyDescent="0.5">
      <c r="A141" s="51" t="s">
        <v>120</v>
      </c>
      <c r="B141" s="54">
        <v>33.270000000000003</v>
      </c>
    </row>
    <row r="142" spans="1:3" x14ac:dyDescent="0.5">
      <c r="A142" s="51" t="s">
        <v>121</v>
      </c>
      <c r="C142" s="51" t="s">
        <v>45</v>
      </c>
    </row>
    <row r="143" spans="1:3" x14ac:dyDescent="0.5">
      <c r="A143" s="51" t="s">
        <v>122</v>
      </c>
    </row>
    <row r="144" spans="1:3" x14ac:dyDescent="0.5">
      <c r="A144" s="51" t="s">
        <v>123</v>
      </c>
    </row>
    <row r="145" spans="1:3" x14ac:dyDescent="0.5">
      <c r="A145" s="51" t="s">
        <v>124</v>
      </c>
    </row>
    <row r="146" spans="1:3" x14ac:dyDescent="0.5">
      <c r="A146" s="51" t="s">
        <v>125</v>
      </c>
    </row>
    <row r="147" spans="1:3" x14ac:dyDescent="0.5">
      <c r="A147" s="51" t="s">
        <v>126</v>
      </c>
    </row>
    <row r="148" spans="1:3" x14ac:dyDescent="0.5">
      <c r="A148" s="51" t="s">
        <v>121</v>
      </c>
      <c r="C148" s="51" t="s">
        <v>46</v>
      </c>
    </row>
    <row r="149" spans="1:3" x14ac:dyDescent="0.5">
      <c r="A149" s="51" t="s">
        <v>122</v>
      </c>
    </row>
    <row r="150" spans="1:3" x14ac:dyDescent="0.5">
      <c r="A150" s="51" t="s">
        <v>123</v>
      </c>
    </row>
    <row r="151" spans="1:3" x14ac:dyDescent="0.5">
      <c r="A151" s="51" t="s">
        <v>124</v>
      </c>
    </row>
    <row r="152" spans="1:3" x14ac:dyDescent="0.5">
      <c r="A152" s="51" t="s">
        <v>125</v>
      </c>
    </row>
    <row r="153" spans="1:3" x14ac:dyDescent="0.5">
      <c r="A153" s="51" t="s">
        <v>126</v>
      </c>
    </row>
    <row r="154" spans="1:3" x14ac:dyDescent="0.5">
      <c r="A154" s="51" t="s">
        <v>121</v>
      </c>
      <c r="C154" s="51" t="s">
        <v>47</v>
      </c>
    </row>
    <row r="155" spans="1:3" x14ac:dyDescent="0.5">
      <c r="A155" s="51" t="s">
        <v>122</v>
      </c>
    </row>
    <row r="156" spans="1:3" x14ac:dyDescent="0.5">
      <c r="A156" s="51" t="s">
        <v>123</v>
      </c>
    </row>
    <row r="157" spans="1:3" x14ac:dyDescent="0.5">
      <c r="A157" s="51" t="s">
        <v>124</v>
      </c>
    </row>
    <row r="158" spans="1:3" x14ac:dyDescent="0.5">
      <c r="A158" s="51" t="s">
        <v>125</v>
      </c>
    </row>
    <row r="159" spans="1:3" x14ac:dyDescent="0.5">
      <c r="A159" s="51" t="s">
        <v>126</v>
      </c>
    </row>
    <row r="160" spans="1:3" x14ac:dyDescent="0.5">
      <c r="A160" s="51" t="s">
        <v>121</v>
      </c>
      <c r="C160" s="51" t="s">
        <v>48</v>
      </c>
    </row>
    <row r="161" spans="1:3" x14ac:dyDescent="0.5">
      <c r="A161" s="51" t="s">
        <v>122</v>
      </c>
    </row>
    <row r="162" spans="1:3" x14ac:dyDescent="0.5">
      <c r="A162" s="51" t="s">
        <v>123</v>
      </c>
    </row>
    <row r="163" spans="1:3" x14ac:dyDescent="0.5">
      <c r="A163" s="51" t="s">
        <v>124</v>
      </c>
    </row>
    <row r="164" spans="1:3" x14ac:dyDescent="0.5">
      <c r="A164" s="51" t="s">
        <v>125</v>
      </c>
    </row>
    <row r="165" spans="1:3" x14ac:dyDescent="0.5">
      <c r="A165" s="51" t="s">
        <v>126</v>
      </c>
    </row>
    <row r="166" spans="1:3" x14ac:dyDescent="0.5">
      <c r="A166" s="51" t="s">
        <v>121</v>
      </c>
      <c r="C166" s="51" t="s">
        <v>49</v>
      </c>
    </row>
    <row r="167" spans="1:3" x14ac:dyDescent="0.5">
      <c r="A167" s="51" t="s">
        <v>122</v>
      </c>
    </row>
    <row r="168" spans="1:3" x14ac:dyDescent="0.5">
      <c r="A168" s="51" t="s">
        <v>123</v>
      </c>
    </row>
    <row r="169" spans="1:3" x14ac:dyDescent="0.5">
      <c r="A169" s="51" t="s">
        <v>124</v>
      </c>
    </row>
    <row r="170" spans="1:3" x14ac:dyDescent="0.5">
      <c r="A170" s="51" t="s">
        <v>125</v>
      </c>
    </row>
    <row r="171" spans="1:3" x14ac:dyDescent="0.5">
      <c r="A171" s="51" t="s">
        <v>126</v>
      </c>
    </row>
    <row r="172" spans="1:3" x14ac:dyDescent="0.5">
      <c r="A172" s="51" t="s">
        <v>121</v>
      </c>
      <c r="C172" s="51" t="s">
        <v>50</v>
      </c>
    </row>
    <row r="173" spans="1:3" x14ac:dyDescent="0.5">
      <c r="A173" s="51" t="s">
        <v>122</v>
      </c>
    </row>
    <row r="174" spans="1:3" x14ac:dyDescent="0.5">
      <c r="A174" s="51" t="s">
        <v>123</v>
      </c>
    </row>
    <row r="175" spans="1:3" x14ac:dyDescent="0.5">
      <c r="A175" s="51" t="s">
        <v>124</v>
      </c>
    </row>
    <row r="176" spans="1:3" x14ac:dyDescent="0.5">
      <c r="A176" s="51" t="s">
        <v>125</v>
      </c>
    </row>
    <row r="177" spans="1:3" x14ac:dyDescent="0.5">
      <c r="A177" s="51" t="s">
        <v>126</v>
      </c>
    </row>
    <row r="178" spans="1:3" x14ac:dyDescent="0.5">
      <c r="A178" s="51" t="s">
        <v>121</v>
      </c>
      <c r="C178" s="51" t="s">
        <v>51</v>
      </c>
    </row>
    <row r="179" spans="1:3" x14ac:dyDescent="0.5">
      <c r="A179" s="51" t="s">
        <v>122</v>
      </c>
    </row>
    <row r="180" spans="1:3" x14ac:dyDescent="0.5">
      <c r="A180" s="51" t="s">
        <v>123</v>
      </c>
    </row>
    <row r="181" spans="1:3" x14ac:dyDescent="0.5">
      <c r="A181" s="51" t="s">
        <v>124</v>
      </c>
    </row>
    <row r="182" spans="1:3" x14ac:dyDescent="0.5">
      <c r="A182" s="51" t="s">
        <v>125</v>
      </c>
    </row>
    <row r="183" spans="1:3" x14ac:dyDescent="0.5">
      <c r="A183" s="51" t="s">
        <v>126</v>
      </c>
    </row>
    <row r="184" spans="1:3" x14ac:dyDescent="0.5">
      <c r="A184" s="51" t="s">
        <v>121</v>
      </c>
      <c r="C184" s="51" t="s">
        <v>52</v>
      </c>
    </row>
    <row r="185" spans="1:3" x14ac:dyDescent="0.5">
      <c r="A185" s="51" t="s">
        <v>122</v>
      </c>
    </row>
    <row r="186" spans="1:3" x14ac:dyDescent="0.5">
      <c r="A186" s="51" t="s">
        <v>123</v>
      </c>
    </row>
    <row r="187" spans="1:3" x14ac:dyDescent="0.5">
      <c r="A187" s="51" t="s">
        <v>124</v>
      </c>
    </row>
    <row r="188" spans="1:3" x14ac:dyDescent="0.5">
      <c r="A188" s="51" t="s">
        <v>125</v>
      </c>
    </row>
    <row r="189" spans="1:3" x14ac:dyDescent="0.5">
      <c r="A189" s="51" t="s">
        <v>126</v>
      </c>
    </row>
    <row r="190" spans="1:3" x14ac:dyDescent="0.5">
      <c r="A190" s="51" t="s">
        <v>121</v>
      </c>
      <c r="C190" s="51" t="s">
        <v>53</v>
      </c>
    </row>
    <row r="191" spans="1:3" x14ac:dyDescent="0.5">
      <c r="A191" s="51" t="s">
        <v>122</v>
      </c>
      <c r="B191" s="51" t="s">
        <v>127</v>
      </c>
    </row>
    <row r="192" spans="1:3" x14ac:dyDescent="0.5">
      <c r="A192" s="51" t="s">
        <v>123</v>
      </c>
      <c r="B192" s="54">
        <v>2.5590000000000003E+21</v>
      </c>
    </row>
    <row r="193" spans="1:3" x14ac:dyDescent="0.5">
      <c r="A193" s="51" t="s">
        <v>124</v>
      </c>
      <c r="B193" s="54" t="s">
        <v>128</v>
      </c>
    </row>
    <row r="194" spans="1:3" x14ac:dyDescent="0.5">
      <c r="A194" s="51" t="s">
        <v>125</v>
      </c>
    </row>
    <row r="195" spans="1:3" x14ac:dyDescent="0.5">
      <c r="A195" s="51" t="s">
        <v>126</v>
      </c>
      <c r="B195" s="51" t="s">
        <v>49</v>
      </c>
    </row>
    <row r="196" spans="1:3" x14ac:dyDescent="0.5">
      <c r="A196" s="51" t="s">
        <v>121</v>
      </c>
      <c r="C196" s="51" t="s">
        <v>54</v>
      </c>
    </row>
    <row r="197" spans="1:3" x14ac:dyDescent="0.5">
      <c r="A197" s="51" t="s">
        <v>122</v>
      </c>
      <c r="B197" s="51" t="s">
        <v>127</v>
      </c>
    </row>
    <row r="198" spans="1:3" x14ac:dyDescent="0.5">
      <c r="A198" s="51" t="s">
        <v>123</v>
      </c>
      <c r="B198" s="54">
        <v>6.9260000000000005E+21</v>
      </c>
    </row>
    <row r="199" spans="1:3" x14ac:dyDescent="0.5">
      <c r="A199" s="51" t="s">
        <v>124</v>
      </c>
      <c r="B199" s="54" t="s">
        <v>128</v>
      </c>
    </row>
    <row r="200" spans="1:3" x14ac:dyDescent="0.5">
      <c r="A200" s="51" t="s">
        <v>125</v>
      </c>
    </row>
    <row r="201" spans="1:3" x14ac:dyDescent="0.5">
      <c r="A201" s="51" t="s">
        <v>126</v>
      </c>
    </row>
    <row r="202" spans="1:3" x14ac:dyDescent="0.5">
      <c r="A202" s="51" t="s">
        <v>121</v>
      </c>
      <c r="C202" s="51" t="s">
        <v>53</v>
      </c>
    </row>
    <row r="203" spans="1:3" x14ac:dyDescent="0.5">
      <c r="A203" s="51" t="s">
        <v>122</v>
      </c>
      <c r="B203" s="51" t="s">
        <v>127</v>
      </c>
    </row>
    <row r="204" spans="1:3" x14ac:dyDescent="0.5">
      <c r="A204" s="51" t="s">
        <v>123</v>
      </c>
      <c r="B204" s="54">
        <v>2.5590000000000003E+21</v>
      </c>
    </row>
    <row r="205" spans="1:3" x14ac:dyDescent="0.5">
      <c r="A205" s="51" t="s">
        <v>124</v>
      </c>
      <c r="B205" s="54" t="s">
        <v>128</v>
      </c>
    </row>
    <row r="206" spans="1:3" x14ac:dyDescent="0.5">
      <c r="A206" s="51" t="s">
        <v>125</v>
      </c>
    </row>
    <row r="207" spans="1:3" x14ac:dyDescent="0.5">
      <c r="A207" s="51" t="s">
        <v>126</v>
      </c>
    </row>
    <row r="208" spans="1:3" x14ac:dyDescent="0.5">
      <c r="A208" s="51" t="s">
        <v>121</v>
      </c>
      <c r="C208" s="51" t="s">
        <v>54</v>
      </c>
    </row>
    <row r="209" spans="1:2" x14ac:dyDescent="0.5">
      <c r="A209" s="51" t="s">
        <v>122</v>
      </c>
      <c r="B209" s="51" t="s">
        <v>127</v>
      </c>
    </row>
    <row r="210" spans="1:2" x14ac:dyDescent="0.5">
      <c r="A210" s="51" t="s">
        <v>123</v>
      </c>
      <c r="B210" s="54">
        <v>6.9260000000000005E+21</v>
      </c>
    </row>
    <row r="211" spans="1:2" x14ac:dyDescent="0.5">
      <c r="A211" s="51" t="s">
        <v>124</v>
      </c>
      <c r="B211" s="54" t="s">
        <v>128</v>
      </c>
    </row>
    <row r="212" spans="1:2" x14ac:dyDescent="0.5">
      <c r="A212" s="51" t="s">
        <v>125</v>
      </c>
    </row>
    <row r="213" spans="1:2" x14ac:dyDescent="0.5">
      <c r="A213" s="51"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J213"/>
  <sheetViews>
    <sheetView workbookViewId="0">
      <selection activeCell="Y14" sqref="Y14"/>
    </sheetView>
  </sheetViews>
  <sheetFormatPr defaultRowHeight="18" x14ac:dyDescent="0.5"/>
  <cols>
    <col min="1" max="16384" width="8.88671875" style="51"/>
  </cols>
  <sheetData>
    <row r="1" spans="1:36" x14ac:dyDescent="0.5">
      <c r="A1" s="51" t="s">
        <v>33</v>
      </c>
    </row>
    <row r="3" spans="1:36" x14ac:dyDescent="0.5">
      <c r="A3" s="51" t="s">
        <v>34</v>
      </c>
      <c r="B3" s="51" t="s">
        <v>134</v>
      </c>
    </row>
    <row r="4" spans="1:36" x14ac:dyDescent="0.5">
      <c r="A4" s="51" t="s">
        <v>36</v>
      </c>
      <c r="C4" s="51" t="s">
        <v>130</v>
      </c>
    </row>
    <row r="5" spans="1:36" x14ac:dyDescent="0.5">
      <c r="A5" s="51" t="s">
        <v>38</v>
      </c>
    </row>
    <row r="6" spans="1:36" x14ac:dyDescent="0.5">
      <c r="A6" s="51" t="s">
        <v>39</v>
      </c>
    </row>
    <row r="7" spans="1:36" x14ac:dyDescent="0.5">
      <c r="A7" s="51" t="s">
        <v>40</v>
      </c>
      <c r="C7" s="52">
        <v>42992</v>
      </c>
    </row>
    <row r="8" spans="1:36" x14ac:dyDescent="0.5">
      <c r="A8" s="51" t="s">
        <v>41</v>
      </c>
      <c r="C8" s="53">
        <v>0.6069444444444444</v>
      </c>
    </row>
    <row r="9" spans="1:36" x14ac:dyDescent="0.5">
      <c r="A9" s="51" t="s">
        <v>42</v>
      </c>
      <c r="B9" s="51" t="s">
        <v>43</v>
      </c>
    </row>
    <row r="11" spans="1:36" x14ac:dyDescent="0.5">
      <c r="A11" s="51" t="s">
        <v>44</v>
      </c>
    </row>
    <row r="13" spans="1:36" x14ac:dyDescent="0.5">
      <c r="A13" s="51" t="s">
        <v>134</v>
      </c>
    </row>
    <row r="14" spans="1:36" x14ac:dyDescent="0.5">
      <c r="A14" s="51" t="s">
        <v>180</v>
      </c>
      <c r="D14" s="51" t="s">
        <v>181</v>
      </c>
      <c r="G14" s="51" t="s">
        <v>182</v>
      </c>
      <c r="J14" s="51" t="s">
        <v>183</v>
      </c>
      <c r="M14" s="51" t="s">
        <v>184</v>
      </c>
      <c r="P14" s="51" t="s">
        <v>185</v>
      </c>
      <c r="S14" s="51" t="s">
        <v>186</v>
      </c>
      <c r="V14" s="51" t="s">
        <v>187</v>
      </c>
      <c r="Y14" s="51" t="s">
        <v>196</v>
      </c>
      <c r="AB14" s="51" t="s">
        <v>190</v>
      </c>
      <c r="AE14" s="51" t="s">
        <v>201</v>
      </c>
      <c r="AH14" s="51" t="s">
        <v>193</v>
      </c>
    </row>
    <row r="15" spans="1:36" x14ac:dyDescent="0.5">
      <c r="A15" s="51" t="s">
        <v>55</v>
      </c>
      <c r="B15" s="51" t="s">
        <v>56</v>
      </c>
      <c r="C15" s="51" t="s">
        <v>57</v>
      </c>
      <c r="D15" s="51" t="s">
        <v>55</v>
      </c>
      <c r="E15" s="51" t="s">
        <v>56</v>
      </c>
      <c r="F15" s="51" t="s">
        <v>57</v>
      </c>
      <c r="G15" s="51" t="s">
        <v>55</v>
      </c>
      <c r="H15" s="51" t="s">
        <v>56</v>
      </c>
      <c r="I15" s="51" t="s">
        <v>57</v>
      </c>
      <c r="J15" s="51" t="s">
        <v>55</v>
      </c>
      <c r="K15" s="51" t="s">
        <v>56</v>
      </c>
      <c r="L15" s="51" t="s">
        <v>57</v>
      </c>
      <c r="M15" s="51" t="s">
        <v>55</v>
      </c>
      <c r="N15" s="51" t="s">
        <v>56</v>
      </c>
      <c r="O15" s="51" t="s">
        <v>57</v>
      </c>
      <c r="P15" s="51" t="s">
        <v>55</v>
      </c>
      <c r="Q15" s="51" t="s">
        <v>56</v>
      </c>
      <c r="R15" s="51" t="s">
        <v>57</v>
      </c>
      <c r="S15" s="51" t="s">
        <v>55</v>
      </c>
      <c r="T15" s="51" t="s">
        <v>56</v>
      </c>
      <c r="U15" s="51" t="s">
        <v>57</v>
      </c>
      <c r="V15" s="51" t="s">
        <v>55</v>
      </c>
      <c r="W15" s="51" t="s">
        <v>56</v>
      </c>
      <c r="X15" s="51" t="s">
        <v>57</v>
      </c>
      <c r="Y15" s="51" t="s">
        <v>55</v>
      </c>
      <c r="Z15" s="51" t="s">
        <v>56</v>
      </c>
      <c r="AA15" s="51" t="s">
        <v>57</v>
      </c>
      <c r="AB15" s="51" t="s">
        <v>55</v>
      </c>
      <c r="AC15" s="51" t="s">
        <v>56</v>
      </c>
      <c r="AD15" s="51" t="s">
        <v>57</v>
      </c>
      <c r="AE15" s="51" t="s">
        <v>55</v>
      </c>
      <c r="AF15" s="51" t="s">
        <v>56</v>
      </c>
      <c r="AG15" s="51" t="s">
        <v>57</v>
      </c>
      <c r="AH15" s="51" t="s">
        <v>55</v>
      </c>
      <c r="AI15" s="51" t="s">
        <v>56</v>
      </c>
      <c r="AJ15" s="51" t="s">
        <v>57</v>
      </c>
    </row>
    <row r="16" spans="1:36" x14ac:dyDescent="0.5">
      <c r="A16" s="54">
        <v>8.08</v>
      </c>
      <c r="C16" s="54">
        <v>3.6518099999999998</v>
      </c>
      <c r="D16" s="54">
        <v>14.64</v>
      </c>
      <c r="F16" s="54">
        <v>0.202878</v>
      </c>
      <c r="G16" s="54">
        <v>18.239999999999998</v>
      </c>
      <c r="I16" s="54">
        <v>0</v>
      </c>
      <c r="J16" s="54">
        <v>24.88</v>
      </c>
      <c r="L16" s="54">
        <v>0</v>
      </c>
      <c r="M16" s="54">
        <v>27.6</v>
      </c>
      <c r="O16" s="54">
        <v>0</v>
      </c>
      <c r="P16" s="54">
        <v>34.56</v>
      </c>
      <c r="R16" s="54">
        <v>0</v>
      </c>
      <c r="S16" s="54">
        <v>41.28</v>
      </c>
      <c r="U16" s="54">
        <v>0</v>
      </c>
      <c r="V16" s="54">
        <v>46.32</v>
      </c>
      <c r="X16" s="54">
        <v>0</v>
      </c>
      <c r="Y16" s="54">
        <v>34.56</v>
      </c>
      <c r="AA16" s="54">
        <v>0</v>
      </c>
      <c r="AB16" s="54">
        <v>41.28</v>
      </c>
      <c r="AD16" s="54">
        <v>0</v>
      </c>
      <c r="AE16" s="54">
        <v>34.56</v>
      </c>
      <c r="AG16" s="54">
        <v>0</v>
      </c>
      <c r="AH16" s="54">
        <v>41.28</v>
      </c>
      <c r="AJ16" s="54">
        <v>0</v>
      </c>
    </row>
    <row r="17" spans="1:36" x14ac:dyDescent="0.5">
      <c r="A17" s="54">
        <v>54.32</v>
      </c>
      <c r="C17" s="54">
        <v>3.04318</v>
      </c>
      <c r="D17" s="54">
        <v>60.88</v>
      </c>
      <c r="F17" s="54">
        <v>1.0143899999999999</v>
      </c>
      <c r="G17" s="54">
        <v>64.48</v>
      </c>
      <c r="I17" s="54">
        <v>203.48699999999999</v>
      </c>
      <c r="J17" s="54">
        <v>71.12</v>
      </c>
      <c r="L17" s="54">
        <v>1.0143899999999999</v>
      </c>
      <c r="M17" s="54">
        <v>73.84</v>
      </c>
      <c r="O17" s="54">
        <v>5.8993500000000001</v>
      </c>
      <c r="P17" s="54">
        <v>80.8</v>
      </c>
      <c r="R17" s="54">
        <v>1.62303</v>
      </c>
      <c r="S17" s="54">
        <v>87.52</v>
      </c>
      <c r="U17" s="54">
        <v>0.202878</v>
      </c>
      <c r="V17" s="54">
        <v>92.56</v>
      </c>
      <c r="X17" s="54">
        <v>0</v>
      </c>
      <c r="Y17" s="54">
        <v>80.8</v>
      </c>
      <c r="AA17" s="54">
        <v>1.65407E+18</v>
      </c>
      <c r="AB17" s="54">
        <v>87.52</v>
      </c>
      <c r="AD17" s="54">
        <v>5.59592E+17</v>
      </c>
      <c r="AE17" s="54">
        <v>80.8</v>
      </c>
      <c r="AG17" s="54">
        <v>7.86913E+17</v>
      </c>
      <c r="AH17" s="54">
        <v>87.52</v>
      </c>
      <c r="AJ17" s="54">
        <v>2.66225E+17</v>
      </c>
    </row>
    <row r="18" spans="1:36" x14ac:dyDescent="0.5">
      <c r="A18" s="54">
        <v>100.56</v>
      </c>
      <c r="C18" s="54">
        <v>21.099399999999999</v>
      </c>
      <c r="D18" s="54">
        <v>107.12</v>
      </c>
      <c r="F18" s="54">
        <v>5.88347</v>
      </c>
      <c r="G18" s="54">
        <v>110.72</v>
      </c>
      <c r="I18" s="54">
        <v>2875.77</v>
      </c>
      <c r="J18" s="54">
        <v>117.36</v>
      </c>
      <c r="L18" s="54">
        <v>4.8690800000000003</v>
      </c>
      <c r="M18" s="54">
        <v>120.08</v>
      </c>
      <c r="O18" s="54">
        <v>20.6477</v>
      </c>
      <c r="P18" s="54">
        <v>127.04</v>
      </c>
      <c r="R18" s="54">
        <v>4.2604499999999996</v>
      </c>
      <c r="S18" s="54">
        <v>133.76</v>
      </c>
      <c r="U18" s="54">
        <v>0.40575699999999998</v>
      </c>
      <c r="V18" s="54">
        <v>138.80000000000001</v>
      </c>
      <c r="X18" s="54">
        <v>0.33635399999999999</v>
      </c>
      <c r="Y18" s="54">
        <v>127.04</v>
      </c>
      <c r="AA18" s="54">
        <v>4.34194E+18</v>
      </c>
      <c r="AB18" s="54">
        <v>133.76</v>
      </c>
      <c r="AD18" s="54">
        <v>1.11918E+18</v>
      </c>
      <c r="AE18" s="54">
        <v>127.04</v>
      </c>
      <c r="AG18" s="54">
        <v>2.06565E+18</v>
      </c>
      <c r="AH18" s="54">
        <v>133.76</v>
      </c>
      <c r="AJ18" s="54">
        <v>5.3245E+17</v>
      </c>
    </row>
    <row r="19" spans="1:36" x14ac:dyDescent="0.5">
      <c r="A19" s="54">
        <v>146.80000000000001</v>
      </c>
      <c r="C19" s="54">
        <v>23.939699999999998</v>
      </c>
      <c r="D19" s="54">
        <v>153.36000000000001</v>
      </c>
      <c r="F19" s="54">
        <v>5.4777199999999997</v>
      </c>
      <c r="G19" s="54">
        <v>156.96</v>
      </c>
      <c r="I19" s="54">
        <v>3912.39</v>
      </c>
      <c r="J19" s="54">
        <v>163.6</v>
      </c>
      <c r="L19" s="54">
        <v>5.88347</v>
      </c>
      <c r="M19" s="54">
        <v>166.32</v>
      </c>
      <c r="O19" s="54">
        <v>25.5642</v>
      </c>
      <c r="P19" s="54">
        <v>173.28</v>
      </c>
      <c r="R19" s="54">
        <v>3.2460599999999999</v>
      </c>
      <c r="S19" s="54">
        <v>180</v>
      </c>
      <c r="U19" s="54">
        <v>0.40575699999999998</v>
      </c>
      <c r="V19" s="54">
        <v>185.04</v>
      </c>
      <c r="X19" s="54">
        <v>0.67270700000000005</v>
      </c>
      <c r="Y19" s="54">
        <v>173.28</v>
      </c>
      <c r="AA19" s="54">
        <v>3.30815E+18</v>
      </c>
      <c r="AB19" s="54">
        <v>180</v>
      </c>
      <c r="AD19" s="54">
        <v>1.11918E+18</v>
      </c>
      <c r="AE19" s="54">
        <v>173.28</v>
      </c>
      <c r="AG19" s="54">
        <v>1.57383E+18</v>
      </c>
      <c r="AH19" s="54">
        <v>180</v>
      </c>
      <c r="AJ19" s="54">
        <v>5.3245E+17</v>
      </c>
    </row>
    <row r="20" spans="1:36" x14ac:dyDescent="0.5">
      <c r="A20" s="54">
        <v>193.04</v>
      </c>
      <c r="C20" s="54">
        <v>19.273499999999999</v>
      </c>
      <c r="D20" s="54">
        <v>199.6</v>
      </c>
      <c r="F20" s="54">
        <v>5.88347</v>
      </c>
      <c r="G20" s="54">
        <v>203.2</v>
      </c>
      <c r="I20" s="54">
        <v>4488.68</v>
      </c>
      <c r="J20" s="54">
        <v>209.84</v>
      </c>
      <c r="L20" s="54">
        <v>9.5352899999999998</v>
      </c>
      <c r="M20" s="54">
        <v>212.56</v>
      </c>
      <c r="O20" s="54">
        <v>18.6813</v>
      </c>
      <c r="P20" s="54">
        <v>219.52</v>
      </c>
      <c r="R20" s="54">
        <v>2.4345400000000001</v>
      </c>
      <c r="S20" s="54">
        <v>226.24</v>
      </c>
      <c r="U20" s="54">
        <v>0.202878</v>
      </c>
      <c r="V20" s="54">
        <v>231.28</v>
      </c>
      <c r="X20" s="54">
        <v>0</v>
      </c>
      <c r="Y20" s="54">
        <v>219.52</v>
      </c>
      <c r="AA20" s="54">
        <v>2.48111E+18</v>
      </c>
      <c r="AB20" s="54">
        <v>226.24</v>
      </c>
      <c r="AD20" s="54">
        <v>5.59592E+17</v>
      </c>
      <c r="AE20" s="54">
        <v>219.52</v>
      </c>
      <c r="AG20" s="54">
        <v>1.18037E+18</v>
      </c>
      <c r="AH20" s="54">
        <v>226.24</v>
      </c>
      <c r="AJ20" s="54">
        <v>2.66225E+17</v>
      </c>
    </row>
    <row r="21" spans="1:36" x14ac:dyDescent="0.5">
      <c r="A21" s="54">
        <v>239.28</v>
      </c>
      <c r="C21" s="54">
        <v>20.085000000000001</v>
      </c>
      <c r="D21" s="54">
        <v>245.84</v>
      </c>
      <c r="F21" s="54">
        <v>6.2892299999999999</v>
      </c>
      <c r="G21" s="54">
        <v>249.44</v>
      </c>
      <c r="I21" s="54">
        <v>6063.46</v>
      </c>
      <c r="J21" s="54">
        <v>256.08</v>
      </c>
      <c r="L21" s="54">
        <v>9.9410399999999992</v>
      </c>
      <c r="M21" s="54">
        <v>258.8</v>
      </c>
      <c r="O21" s="54">
        <v>26.5471</v>
      </c>
      <c r="P21" s="54">
        <v>265.76</v>
      </c>
      <c r="R21" s="54">
        <v>5.4777300000000002</v>
      </c>
      <c r="S21" s="54">
        <v>272.48</v>
      </c>
      <c r="U21" s="54">
        <v>1.42015</v>
      </c>
      <c r="V21" s="54">
        <v>277.52</v>
      </c>
      <c r="X21" s="54">
        <v>0</v>
      </c>
      <c r="Y21" s="54">
        <v>265.76</v>
      </c>
      <c r="AA21" s="54">
        <v>5.5825E+18</v>
      </c>
      <c r="AB21" s="54">
        <v>272.48</v>
      </c>
      <c r="AD21" s="54">
        <v>3.91714E+18</v>
      </c>
      <c r="AE21" s="54">
        <v>265.76</v>
      </c>
      <c r="AG21" s="54">
        <v>2.65584E+18</v>
      </c>
      <c r="AH21" s="54">
        <v>272.48</v>
      </c>
      <c r="AJ21" s="54">
        <v>1.86358E+18</v>
      </c>
    </row>
    <row r="22" spans="1:36" x14ac:dyDescent="0.5">
      <c r="A22" s="54">
        <v>285.52</v>
      </c>
      <c r="C22" s="54">
        <v>19.070599999999999</v>
      </c>
      <c r="D22" s="54">
        <v>292.08</v>
      </c>
      <c r="F22" s="54">
        <v>8.72377</v>
      </c>
      <c r="G22" s="54">
        <v>295.68</v>
      </c>
      <c r="I22" s="54">
        <v>7739.1</v>
      </c>
      <c r="J22" s="54">
        <v>302.32</v>
      </c>
      <c r="L22" s="54">
        <v>12.7814</v>
      </c>
      <c r="M22" s="54">
        <v>305.04000000000002</v>
      </c>
      <c r="O22" s="54">
        <v>52.110999999999997</v>
      </c>
      <c r="P22" s="54">
        <v>312</v>
      </c>
      <c r="R22" s="54">
        <v>8.3180099999999992</v>
      </c>
      <c r="S22" s="54">
        <v>318.72000000000003</v>
      </c>
      <c r="U22" s="54">
        <v>0.60863500000000004</v>
      </c>
      <c r="V22" s="54">
        <v>323.76</v>
      </c>
      <c r="X22" s="54">
        <v>1.34541</v>
      </c>
      <c r="Y22" s="54">
        <v>312</v>
      </c>
      <c r="AA22" s="54">
        <v>8.47711E+18</v>
      </c>
      <c r="AB22" s="54">
        <v>318.72000000000003</v>
      </c>
      <c r="AD22" s="54">
        <v>1.67878E+18</v>
      </c>
      <c r="AE22" s="54">
        <v>312</v>
      </c>
      <c r="AG22" s="54">
        <v>4.03293E+18</v>
      </c>
      <c r="AH22" s="54">
        <v>318.72000000000003</v>
      </c>
      <c r="AJ22" s="54">
        <v>7.98675E+17</v>
      </c>
    </row>
    <row r="23" spans="1:36" x14ac:dyDescent="0.5">
      <c r="A23" s="54">
        <v>331.76</v>
      </c>
      <c r="C23" s="54">
        <v>32.0548</v>
      </c>
      <c r="D23" s="54">
        <v>338.32</v>
      </c>
      <c r="F23" s="54">
        <v>14.201499999999999</v>
      </c>
      <c r="G23" s="54">
        <v>341.92</v>
      </c>
      <c r="I23" s="54">
        <v>10445.4</v>
      </c>
      <c r="J23" s="54">
        <v>348.56</v>
      </c>
      <c r="L23" s="54">
        <v>19.882100000000001</v>
      </c>
      <c r="M23" s="54">
        <v>351.28</v>
      </c>
      <c r="O23" s="54">
        <v>58.0105</v>
      </c>
      <c r="P23" s="54">
        <v>358.24</v>
      </c>
      <c r="R23" s="54">
        <v>8.9266500000000004</v>
      </c>
      <c r="S23" s="54">
        <v>364.96</v>
      </c>
      <c r="U23" s="54">
        <v>0.81151399999999996</v>
      </c>
      <c r="V23" s="54">
        <v>370</v>
      </c>
      <c r="X23" s="54">
        <v>1.68177</v>
      </c>
      <c r="Y23" s="54">
        <v>358.24</v>
      </c>
      <c r="AA23" s="54">
        <v>9.09739E+18</v>
      </c>
      <c r="AB23" s="54">
        <v>364.96</v>
      </c>
      <c r="AD23" s="54">
        <v>2.23837E+18</v>
      </c>
      <c r="AE23" s="54">
        <v>358.24</v>
      </c>
      <c r="AG23" s="54">
        <v>4.32802E+18</v>
      </c>
      <c r="AH23" s="54">
        <v>364.96</v>
      </c>
      <c r="AJ23" s="54">
        <v>1.0649E+18</v>
      </c>
    </row>
    <row r="24" spans="1:36" x14ac:dyDescent="0.5">
      <c r="A24" s="54">
        <v>378</v>
      </c>
      <c r="C24" s="54">
        <v>45.8506</v>
      </c>
      <c r="D24" s="54">
        <v>384.56</v>
      </c>
      <c r="F24" s="54">
        <v>19.679200000000002</v>
      </c>
      <c r="G24" s="54">
        <v>388.16</v>
      </c>
      <c r="I24" s="54">
        <v>14036.8</v>
      </c>
      <c r="J24" s="54">
        <v>394.8</v>
      </c>
      <c r="L24" s="54">
        <v>26.982800000000001</v>
      </c>
      <c r="M24" s="54">
        <v>397.52</v>
      </c>
      <c r="O24" s="54">
        <v>102.256</v>
      </c>
      <c r="P24" s="54">
        <v>404.48</v>
      </c>
      <c r="R24" s="54">
        <v>15.2159</v>
      </c>
      <c r="S24" s="54">
        <v>411.2</v>
      </c>
      <c r="U24" s="54">
        <v>2.2316600000000002</v>
      </c>
      <c r="V24" s="54">
        <v>416.24</v>
      </c>
      <c r="X24" s="54">
        <v>2.0181200000000001</v>
      </c>
      <c r="Y24" s="54">
        <v>404.48</v>
      </c>
      <c r="AA24" s="54">
        <v>1.55069E+19</v>
      </c>
      <c r="AB24" s="54">
        <v>411.2</v>
      </c>
      <c r="AD24" s="54">
        <v>6.15551E+18</v>
      </c>
      <c r="AE24" s="54">
        <v>404.48</v>
      </c>
      <c r="AG24" s="54">
        <v>7.37731E+18</v>
      </c>
      <c r="AH24" s="54">
        <v>411.2</v>
      </c>
      <c r="AJ24" s="54">
        <v>2.92848E+18</v>
      </c>
    </row>
    <row r="25" spans="1:36" x14ac:dyDescent="0.5">
      <c r="A25" s="54">
        <v>424.24</v>
      </c>
      <c r="C25" s="54">
        <v>64.921199999999999</v>
      </c>
      <c r="D25" s="54">
        <v>430.8</v>
      </c>
      <c r="F25" s="54">
        <v>33.272100000000002</v>
      </c>
      <c r="G25" s="54">
        <v>434.4</v>
      </c>
      <c r="I25" s="54">
        <v>20127.099999999999</v>
      </c>
      <c r="J25" s="54">
        <v>441.04</v>
      </c>
      <c r="L25" s="54">
        <v>38.344099999999997</v>
      </c>
      <c r="M25" s="54">
        <v>443.76</v>
      </c>
      <c r="O25" s="54">
        <v>168.13300000000001</v>
      </c>
      <c r="P25" s="54">
        <v>450.72</v>
      </c>
      <c r="R25" s="54">
        <v>27.997199999999999</v>
      </c>
      <c r="S25" s="54">
        <v>457.44</v>
      </c>
      <c r="U25" s="54">
        <v>4.0575700000000001</v>
      </c>
      <c r="V25" s="54">
        <v>462.48</v>
      </c>
      <c r="X25" s="54">
        <v>4.3726000000000003</v>
      </c>
      <c r="Y25" s="54">
        <v>450.72</v>
      </c>
      <c r="AA25" s="54">
        <v>2.85327E+19</v>
      </c>
      <c r="AB25" s="54">
        <v>457.44</v>
      </c>
      <c r="AD25" s="54">
        <v>1.11918E+19</v>
      </c>
      <c r="AE25" s="54">
        <v>450.72</v>
      </c>
      <c r="AG25" s="54">
        <v>1.35743E+19</v>
      </c>
      <c r="AH25" s="54">
        <v>457.44</v>
      </c>
      <c r="AJ25" s="54">
        <v>5.3245E+18</v>
      </c>
    </row>
    <row r="26" spans="1:36" x14ac:dyDescent="0.5">
      <c r="A26" s="54">
        <v>470.48</v>
      </c>
      <c r="C26" s="54">
        <v>89.266800000000003</v>
      </c>
      <c r="D26" s="54">
        <v>477.04</v>
      </c>
      <c r="F26" s="54">
        <v>49.705300000000001</v>
      </c>
      <c r="G26" s="54">
        <v>480.64</v>
      </c>
      <c r="I26" s="54">
        <v>26816.9</v>
      </c>
      <c r="J26" s="54">
        <v>487.28</v>
      </c>
      <c r="L26" s="54">
        <v>51.734099999999998</v>
      </c>
      <c r="M26" s="54">
        <v>490</v>
      </c>
      <c r="O26" s="54">
        <v>319.55200000000002</v>
      </c>
      <c r="P26" s="54">
        <v>496.96</v>
      </c>
      <c r="R26" s="54">
        <v>46.662100000000002</v>
      </c>
      <c r="S26" s="54">
        <v>503.68</v>
      </c>
      <c r="U26" s="54">
        <v>7.9122599999999998</v>
      </c>
      <c r="V26" s="54">
        <v>508.72</v>
      </c>
      <c r="X26" s="54">
        <v>3.6998899999999999</v>
      </c>
      <c r="Y26" s="54">
        <v>496.96</v>
      </c>
      <c r="AA26" s="54">
        <v>4.75546E+19</v>
      </c>
      <c r="AB26" s="54">
        <v>503.68</v>
      </c>
      <c r="AD26" s="54">
        <v>2.18241E+19</v>
      </c>
      <c r="AE26" s="54">
        <v>496.96</v>
      </c>
      <c r="AG26" s="54">
        <v>2.26238E+19</v>
      </c>
      <c r="AH26" s="54">
        <v>503.68</v>
      </c>
      <c r="AJ26" s="54">
        <v>1.03828E+19</v>
      </c>
    </row>
    <row r="27" spans="1:36" x14ac:dyDescent="0.5">
      <c r="A27" s="54">
        <v>516.72</v>
      </c>
      <c r="C27" s="54">
        <v>133.9</v>
      </c>
      <c r="D27" s="54">
        <v>523.28</v>
      </c>
      <c r="F27" s="54">
        <v>69.587400000000002</v>
      </c>
      <c r="G27" s="54">
        <v>526.88</v>
      </c>
      <c r="I27" s="54">
        <v>36294.5</v>
      </c>
      <c r="J27" s="54">
        <v>533.52</v>
      </c>
      <c r="L27" s="54">
        <v>64.312600000000003</v>
      </c>
      <c r="M27" s="54">
        <v>536.24</v>
      </c>
      <c r="O27" s="54">
        <v>521.11699999999996</v>
      </c>
      <c r="P27" s="54">
        <v>543.20000000000005</v>
      </c>
      <c r="R27" s="54">
        <v>68.167299999999997</v>
      </c>
      <c r="S27" s="54">
        <v>549.91999999999996</v>
      </c>
      <c r="U27" s="54">
        <v>7.70939</v>
      </c>
      <c r="V27" s="54">
        <v>554.96</v>
      </c>
      <c r="X27" s="54">
        <v>8.7451899999999991</v>
      </c>
      <c r="Y27" s="54">
        <v>543.20000000000005</v>
      </c>
      <c r="AA27" s="54">
        <v>6.94711E+19</v>
      </c>
      <c r="AB27" s="54">
        <v>549.91999999999996</v>
      </c>
      <c r="AD27" s="54">
        <v>2.12645E+19</v>
      </c>
      <c r="AE27" s="54">
        <v>543.20000000000005</v>
      </c>
      <c r="AG27" s="54">
        <v>3.30504E+19</v>
      </c>
      <c r="AH27" s="54">
        <v>549.91999999999996</v>
      </c>
      <c r="AJ27" s="54">
        <v>1.01166E+19</v>
      </c>
    </row>
    <row r="28" spans="1:36" x14ac:dyDescent="0.5">
      <c r="A28" s="54">
        <v>562.96</v>
      </c>
      <c r="C28" s="54">
        <v>144.65299999999999</v>
      </c>
      <c r="D28" s="54">
        <v>569.52</v>
      </c>
      <c r="F28" s="54">
        <v>88.049499999999995</v>
      </c>
      <c r="G28" s="54">
        <v>573.12</v>
      </c>
      <c r="I28" s="54">
        <v>46812.5</v>
      </c>
      <c r="J28" s="54">
        <v>579.76</v>
      </c>
      <c r="L28" s="54">
        <v>81.760199999999998</v>
      </c>
      <c r="M28" s="54">
        <v>582.48</v>
      </c>
      <c r="O28" s="54">
        <v>860.34799999999996</v>
      </c>
      <c r="P28" s="54">
        <v>589.44000000000005</v>
      </c>
      <c r="R28" s="54">
        <v>95.353200000000001</v>
      </c>
      <c r="S28" s="54">
        <v>596.16</v>
      </c>
      <c r="U28" s="54">
        <v>13.39</v>
      </c>
      <c r="V28" s="54">
        <v>601.20000000000005</v>
      </c>
      <c r="X28" s="54">
        <v>12.7814</v>
      </c>
      <c r="Y28" s="54">
        <v>589.44000000000005</v>
      </c>
      <c r="AA28" s="54">
        <v>9.7177E+19</v>
      </c>
      <c r="AB28" s="54">
        <v>596.16</v>
      </c>
      <c r="AD28" s="54">
        <v>3.69331E+19</v>
      </c>
      <c r="AE28" s="54">
        <v>589.44000000000005</v>
      </c>
      <c r="AG28" s="54">
        <v>4.62313E+19</v>
      </c>
      <c r="AH28" s="54">
        <v>596.16</v>
      </c>
      <c r="AJ28" s="54">
        <v>1.75709E+19</v>
      </c>
    </row>
    <row r="29" spans="1:36" x14ac:dyDescent="0.5">
      <c r="A29" s="54">
        <v>609.20000000000005</v>
      </c>
      <c r="C29" s="54">
        <v>144.85599999999999</v>
      </c>
      <c r="D29" s="54">
        <v>615.76</v>
      </c>
      <c r="F29" s="54">
        <v>86.8322</v>
      </c>
      <c r="G29" s="54">
        <v>619.36</v>
      </c>
      <c r="I29" s="54">
        <v>55681.1</v>
      </c>
      <c r="J29" s="54">
        <v>626</v>
      </c>
      <c r="L29" s="54">
        <v>105.497</v>
      </c>
      <c r="M29" s="54">
        <v>628.72</v>
      </c>
      <c r="O29" s="54">
        <v>1264.49</v>
      </c>
      <c r="P29" s="54">
        <v>635.67999999999995</v>
      </c>
      <c r="R29" s="54">
        <v>125.785</v>
      </c>
      <c r="S29" s="54">
        <v>642.4</v>
      </c>
      <c r="U29" s="54">
        <v>22.9253</v>
      </c>
      <c r="V29" s="54">
        <v>647.44000000000005</v>
      </c>
      <c r="X29" s="54">
        <v>11.436</v>
      </c>
      <c r="Y29" s="54">
        <v>635.67999999999995</v>
      </c>
      <c r="AA29" s="54">
        <v>1.28191E+20</v>
      </c>
      <c r="AB29" s="54">
        <v>642.4</v>
      </c>
      <c r="AD29" s="54">
        <v>6.32339E+19</v>
      </c>
      <c r="AE29" s="54">
        <v>635.67999999999995</v>
      </c>
      <c r="AG29" s="54">
        <v>6.0986E+19</v>
      </c>
      <c r="AH29" s="54">
        <v>642.4</v>
      </c>
      <c r="AJ29" s="54">
        <v>3.00834E+19</v>
      </c>
    </row>
    <row r="30" spans="1:36" x14ac:dyDescent="0.5">
      <c r="A30" s="54">
        <v>655.44</v>
      </c>
      <c r="C30" s="54">
        <v>142.624</v>
      </c>
      <c r="D30" s="54">
        <v>662</v>
      </c>
      <c r="F30" s="54">
        <v>90.483999999999995</v>
      </c>
      <c r="G30" s="54">
        <v>665.6</v>
      </c>
      <c r="I30" s="54">
        <v>66742.899999999994</v>
      </c>
      <c r="J30" s="54">
        <v>672.24</v>
      </c>
      <c r="L30" s="54">
        <v>122.336</v>
      </c>
      <c r="M30" s="54">
        <v>674.96</v>
      </c>
      <c r="O30" s="54">
        <v>1508.34</v>
      </c>
      <c r="P30" s="54">
        <v>681.92</v>
      </c>
      <c r="R30" s="54">
        <v>137.755</v>
      </c>
      <c r="S30" s="54">
        <v>688.64</v>
      </c>
      <c r="U30" s="54">
        <v>28.200099999999999</v>
      </c>
      <c r="V30" s="54">
        <v>693.68</v>
      </c>
      <c r="X30" s="54">
        <v>11.0997</v>
      </c>
      <c r="Y30" s="54">
        <v>681.92</v>
      </c>
      <c r="AA30" s="54">
        <v>1.4039E+20</v>
      </c>
      <c r="AB30" s="54">
        <v>688.64</v>
      </c>
      <c r="AD30" s="54">
        <v>7.77834E+19</v>
      </c>
      <c r="AE30" s="54">
        <v>681.92</v>
      </c>
      <c r="AG30" s="54">
        <v>6.67896E+19</v>
      </c>
      <c r="AH30" s="54">
        <v>688.64</v>
      </c>
      <c r="AJ30" s="54">
        <v>3.70053E+19</v>
      </c>
    </row>
    <row r="31" spans="1:36" x14ac:dyDescent="0.5">
      <c r="A31" s="54">
        <v>701.68</v>
      </c>
      <c r="C31" s="54">
        <v>117.264</v>
      </c>
      <c r="D31" s="54">
        <v>708.24</v>
      </c>
      <c r="F31" s="54">
        <v>73.644999999999996</v>
      </c>
      <c r="G31" s="54">
        <v>711.84</v>
      </c>
      <c r="I31" s="54">
        <v>73138.3</v>
      </c>
      <c r="J31" s="54">
        <v>718.48</v>
      </c>
      <c r="L31" s="54">
        <v>132.886</v>
      </c>
      <c r="M31" s="54">
        <v>721.2</v>
      </c>
      <c r="O31" s="54">
        <v>1778.76</v>
      </c>
      <c r="P31" s="54">
        <v>728.16</v>
      </c>
      <c r="R31" s="54">
        <v>154.59399999999999</v>
      </c>
      <c r="S31" s="54">
        <v>734.88</v>
      </c>
      <c r="U31" s="54">
        <v>33.880699999999997</v>
      </c>
      <c r="V31" s="54">
        <v>739.92</v>
      </c>
      <c r="X31" s="54">
        <v>15.135899999999999</v>
      </c>
      <c r="Y31" s="54">
        <v>728.16</v>
      </c>
      <c r="AA31" s="54">
        <v>1.57551E+20</v>
      </c>
      <c r="AB31" s="54">
        <v>734.88</v>
      </c>
      <c r="AD31" s="54">
        <v>9.3452E+19</v>
      </c>
      <c r="AE31" s="54">
        <v>728.16</v>
      </c>
      <c r="AG31" s="54">
        <v>7.49538E+19</v>
      </c>
      <c r="AH31" s="54">
        <v>734.88</v>
      </c>
      <c r="AJ31" s="54">
        <v>4.44596E+19</v>
      </c>
    </row>
    <row r="32" spans="1:36" x14ac:dyDescent="0.5">
      <c r="A32" s="54">
        <v>747.92</v>
      </c>
      <c r="C32" s="54">
        <v>109.149</v>
      </c>
      <c r="D32" s="54">
        <v>754.48</v>
      </c>
      <c r="F32" s="54">
        <v>78.108400000000003</v>
      </c>
      <c r="G32" s="54">
        <v>758.08</v>
      </c>
      <c r="I32" s="54">
        <v>85649.3</v>
      </c>
      <c r="J32" s="54">
        <v>764.72</v>
      </c>
      <c r="L32" s="54">
        <v>150.131</v>
      </c>
      <c r="M32" s="54">
        <v>767.44</v>
      </c>
      <c r="O32" s="54">
        <v>2096.39</v>
      </c>
      <c r="P32" s="54">
        <v>774.4</v>
      </c>
      <c r="R32" s="54">
        <v>155.203</v>
      </c>
      <c r="S32" s="54">
        <v>781.12</v>
      </c>
      <c r="U32" s="54">
        <v>39.561300000000003</v>
      </c>
      <c r="V32" s="54">
        <v>786.16</v>
      </c>
      <c r="X32" s="54">
        <v>15.472300000000001</v>
      </c>
      <c r="Y32" s="54">
        <v>774.4</v>
      </c>
      <c r="AA32" s="54">
        <v>1.58171E+20</v>
      </c>
      <c r="AB32" s="54">
        <v>781.12</v>
      </c>
      <c r="AD32" s="54">
        <v>1.09121E+20</v>
      </c>
      <c r="AE32" s="54">
        <v>774.4</v>
      </c>
      <c r="AG32" s="54">
        <v>7.52489E+19</v>
      </c>
      <c r="AH32" s="54">
        <v>781.12</v>
      </c>
      <c r="AJ32" s="54">
        <v>5.19139E+19</v>
      </c>
    </row>
    <row r="33" spans="1:36" x14ac:dyDescent="0.5">
      <c r="A33" s="54">
        <v>794.16</v>
      </c>
      <c r="C33" s="54">
        <v>91.498400000000004</v>
      </c>
      <c r="D33" s="54">
        <v>800.72</v>
      </c>
      <c r="F33" s="54">
        <v>65.124099999999999</v>
      </c>
      <c r="G33" s="54">
        <v>804.32</v>
      </c>
      <c r="I33" s="54">
        <v>92525.5</v>
      </c>
      <c r="J33" s="54">
        <v>810.96</v>
      </c>
      <c r="L33" s="54">
        <v>165.14400000000001</v>
      </c>
      <c r="M33" s="54">
        <v>813.68</v>
      </c>
      <c r="O33" s="54">
        <v>2261.6</v>
      </c>
      <c r="P33" s="54">
        <v>820.64</v>
      </c>
      <c r="R33" s="54">
        <v>165.95500000000001</v>
      </c>
      <c r="S33" s="54">
        <v>827.36</v>
      </c>
      <c r="U33" s="54">
        <v>39.1556</v>
      </c>
      <c r="V33" s="54">
        <v>832.4</v>
      </c>
      <c r="X33" s="54">
        <v>11.772399999999999</v>
      </c>
      <c r="Y33" s="54">
        <v>820.64</v>
      </c>
      <c r="AA33" s="54">
        <v>1.6913E+20</v>
      </c>
      <c r="AB33" s="54">
        <v>827.36</v>
      </c>
      <c r="AD33" s="54">
        <v>1.08001E+20</v>
      </c>
      <c r="AE33" s="54">
        <v>820.64</v>
      </c>
      <c r="AG33" s="54">
        <v>8.04623E+19</v>
      </c>
      <c r="AH33" s="54">
        <v>827.36</v>
      </c>
      <c r="AJ33" s="54">
        <v>5.13815E+19</v>
      </c>
    </row>
    <row r="34" spans="1:36" x14ac:dyDescent="0.5">
      <c r="A34" s="54">
        <v>840.4</v>
      </c>
      <c r="C34" s="54">
        <v>83.789100000000005</v>
      </c>
      <c r="D34" s="54">
        <v>846.96</v>
      </c>
      <c r="F34" s="54">
        <v>61.066499999999998</v>
      </c>
      <c r="G34" s="54">
        <v>850.56</v>
      </c>
      <c r="I34" s="54">
        <v>105656</v>
      </c>
      <c r="J34" s="54">
        <v>857.2</v>
      </c>
      <c r="L34" s="54">
        <v>195.982</v>
      </c>
      <c r="M34" s="54">
        <v>859.92</v>
      </c>
      <c r="O34" s="54">
        <v>2593.0100000000002</v>
      </c>
      <c r="P34" s="54">
        <v>866.88</v>
      </c>
      <c r="R34" s="54">
        <v>161.49199999999999</v>
      </c>
      <c r="S34" s="54">
        <v>873.6</v>
      </c>
      <c r="U34" s="54">
        <v>43.213099999999997</v>
      </c>
      <c r="V34" s="54">
        <v>878.64</v>
      </c>
      <c r="X34" s="54">
        <v>18.1631</v>
      </c>
      <c r="Y34" s="54">
        <v>866.88</v>
      </c>
      <c r="AA34" s="54">
        <v>1.64581E+20</v>
      </c>
      <c r="AB34" s="54">
        <v>873.6</v>
      </c>
      <c r="AD34" s="54">
        <v>1.19193E+20</v>
      </c>
      <c r="AE34" s="54">
        <v>866.88</v>
      </c>
      <c r="AG34" s="54">
        <v>7.82983E+19</v>
      </c>
      <c r="AH34" s="54">
        <v>873.6</v>
      </c>
      <c r="AJ34" s="54">
        <v>5.6706E+19</v>
      </c>
    </row>
    <row r="35" spans="1:36" x14ac:dyDescent="0.5">
      <c r="A35" s="54">
        <v>886.64</v>
      </c>
      <c r="C35" s="54">
        <v>66.747100000000003</v>
      </c>
      <c r="D35" s="54">
        <v>893.2</v>
      </c>
      <c r="F35" s="54">
        <v>41.5901</v>
      </c>
      <c r="G35" s="54">
        <v>896.8</v>
      </c>
      <c r="I35" s="54">
        <v>112667</v>
      </c>
      <c r="J35" s="54">
        <v>903.44</v>
      </c>
      <c r="L35" s="54">
        <v>208.76300000000001</v>
      </c>
      <c r="M35" s="54">
        <v>906.16</v>
      </c>
      <c r="O35" s="54">
        <v>2858.54</v>
      </c>
      <c r="P35" s="54">
        <v>913.12</v>
      </c>
      <c r="R35" s="54">
        <v>145.87</v>
      </c>
      <c r="S35" s="54">
        <v>919.84</v>
      </c>
      <c r="U35" s="54">
        <v>47.879399999999997</v>
      </c>
      <c r="V35" s="54">
        <v>924.88</v>
      </c>
      <c r="X35" s="54">
        <v>8.4088499999999993</v>
      </c>
      <c r="Y35" s="54">
        <v>913.12</v>
      </c>
      <c r="AA35" s="54">
        <v>1.4866E+20</v>
      </c>
      <c r="AB35" s="54">
        <v>919.84</v>
      </c>
      <c r="AD35" s="54">
        <v>1.32064E+20</v>
      </c>
      <c r="AE35" s="54">
        <v>913.12</v>
      </c>
      <c r="AG35" s="54">
        <v>7.07242E+19</v>
      </c>
      <c r="AH35" s="54">
        <v>919.84</v>
      </c>
      <c r="AJ35" s="54">
        <v>6.28292E+19</v>
      </c>
    </row>
    <row r="36" spans="1:36" x14ac:dyDescent="0.5">
      <c r="A36" s="54">
        <v>932.88</v>
      </c>
      <c r="C36" s="54">
        <v>48.488</v>
      </c>
      <c r="D36" s="54">
        <v>939.44</v>
      </c>
      <c r="F36" s="54">
        <v>30.026</v>
      </c>
      <c r="G36" s="54">
        <v>943.04</v>
      </c>
      <c r="I36" s="54">
        <v>127079</v>
      </c>
      <c r="J36" s="54">
        <v>949.68</v>
      </c>
      <c r="L36" s="54">
        <v>245.89099999999999</v>
      </c>
      <c r="M36" s="54">
        <v>952.4</v>
      </c>
      <c r="O36" s="54">
        <v>3076.85</v>
      </c>
      <c r="P36" s="54">
        <v>959.36</v>
      </c>
      <c r="R36" s="54">
        <v>145.87</v>
      </c>
      <c r="S36" s="54">
        <v>966.08</v>
      </c>
      <c r="U36" s="54">
        <v>43.618899999999996</v>
      </c>
      <c r="V36" s="54">
        <v>971.12</v>
      </c>
      <c r="X36" s="54">
        <v>7.7361300000000002</v>
      </c>
      <c r="Y36" s="54">
        <v>959.36</v>
      </c>
      <c r="AA36" s="54">
        <v>1.4866E+20</v>
      </c>
      <c r="AB36" s="54">
        <v>966.08</v>
      </c>
      <c r="AD36" s="54">
        <v>1.20312E+20</v>
      </c>
      <c r="AE36" s="54">
        <v>959.36</v>
      </c>
      <c r="AG36" s="54">
        <v>7.07242E+19</v>
      </c>
      <c r="AH36" s="54">
        <v>966.08</v>
      </c>
      <c r="AJ36" s="54">
        <v>5.72385E+19</v>
      </c>
    </row>
    <row r="37" spans="1:36" x14ac:dyDescent="0.5">
      <c r="A37" s="54">
        <v>979.12</v>
      </c>
      <c r="C37" s="54">
        <v>30.634699999999999</v>
      </c>
      <c r="D37" s="54">
        <v>985.68</v>
      </c>
      <c r="F37" s="54">
        <v>16.2303</v>
      </c>
      <c r="G37" s="54">
        <v>989.28</v>
      </c>
      <c r="I37" s="54">
        <v>129946</v>
      </c>
      <c r="J37" s="54">
        <v>995.92</v>
      </c>
      <c r="L37" s="54">
        <v>244.87700000000001</v>
      </c>
      <c r="M37" s="54">
        <v>998.64</v>
      </c>
      <c r="O37" s="54">
        <v>2911.65</v>
      </c>
      <c r="P37" s="54">
        <v>1005.6</v>
      </c>
      <c r="R37" s="54">
        <v>90.484099999999998</v>
      </c>
      <c r="S37" s="54">
        <v>1012.32</v>
      </c>
      <c r="U37" s="54">
        <v>31.446200000000001</v>
      </c>
      <c r="V37" s="54">
        <v>1017.36</v>
      </c>
      <c r="X37" s="54">
        <v>2.6908300000000001</v>
      </c>
      <c r="Y37" s="54">
        <v>1005.6</v>
      </c>
      <c r="AA37" s="54">
        <v>9.22148E+19</v>
      </c>
      <c r="AB37" s="54">
        <v>1012.32</v>
      </c>
      <c r="AD37" s="54">
        <v>8.67369E+19</v>
      </c>
      <c r="AE37" s="54">
        <v>1005.6</v>
      </c>
      <c r="AG37" s="54">
        <v>4.38706E+19</v>
      </c>
      <c r="AH37" s="54">
        <v>1012.32</v>
      </c>
      <c r="AJ37" s="54">
        <v>4.12649E+19</v>
      </c>
    </row>
    <row r="38" spans="1:36" x14ac:dyDescent="0.5">
      <c r="A38" s="54">
        <v>1025.3599999999999</v>
      </c>
      <c r="C38" s="54">
        <v>14.201499999999999</v>
      </c>
      <c r="D38" s="54">
        <v>1031.92</v>
      </c>
      <c r="F38" s="54">
        <v>11.969799999999999</v>
      </c>
      <c r="G38" s="54">
        <v>1035.52</v>
      </c>
      <c r="I38" s="54">
        <v>126916</v>
      </c>
      <c r="J38" s="54">
        <v>1042.1600000000001</v>
      </c>
      <c r="L38" s="54">
        <v>221.13900000000001</v>
      </c>
      <c r="M38" s="54">
        <v>1044.8800000000001</v>
      </c>
      <c r="O38" s="54">
        <v>2678.58</v>
      </c>
      <c r="P38" s="54">
        <v>1051.8399999999999</v>
      </c>
      <c r="R38" s="54">
        <v>53.357100000000003</v>
      </c>
      <c r="S38" s="54">
        <v>1058.56</v>
      </c>
      <c r="U38" s="54">
        <v>18.0562</v>
      </c>
      <c r="V38" s="54">
        <v>1063.5999999999999</v>
      </c>
      <c r="X38" s="54">
        <v>0.67270700000000005</v>
      </c>
      <c r="Y38" s="54">
        <v>1051.8399999999999</v>
      </c>
      <c r="AA38" s="54">
        <v>5.43777E+19</v>
      </c>
      <c r="AB38" s="54">
        <v>1058.56</v>
      </c>
      <c r="AD38" s="54">
        <v>4.98038E+19</v>
      </c>
      <c r="AE38" s="54">
        <v>1051.8399999999999</v>
      </c>
      <c r="AG38" s="54">
        <v>2.58698E+19</v>
      </c>
      <c r="AH38" s="54">
        <v>1058.56</v>
      </c>
      <c r="AJ38" s="54">
        <v>2.36941E+19</v>
      </c>
    </row>
    <row r="39" spans="1:36" x14ac:dyDescent="0.5">
      <c r="A39" s="54">
        <v>1071.5999999999999</v>
      </c>
      <c r="C39" s="54">
        <v>11.158300000000001</v>
      </c>
      <c r="D39" s="54">
        <v>1078.1600000000001</v>
      </c>
      <c r="F39" s="54">
        <v>8.3180200000000006</v>
      </c>
      <c r="G39" s="54">
        <v>1081.76</v>
      </c>
      <c r="I39" s="54">
        <v>119396</v>
      </c>
      <c r="J39" s="54">
        <v>1088.4000000000001</v>
      </c>
      <c r="L39" s="54">
        <v>224.994</v>
      </c>
      <c r="M39" s="54">
        <v>1091.1199999999999</v>
      </c>
      <c r="O39" s="54">
        <v>2644.17</v>
      </c>
      <c r="P39" s="54">
        <v>1098.08</v>
      </c>
      <c r="R39" s="54">
        <v>25.765599999999999</v>
      </c>
      <c r="S39" s="54">
        <v>1104.8</v>
      </c>
      <c r="U39" s="54">
        <v>7.5065</v>
      </c>
      <c r="V39" s="54">
        <v>1109.8399999999999</v>
      </c>
      <c r="X39" s="54">
        <v>1.34541</v>
      </c>
      <c r="Y39" s="54">
        <v>1098.08</v>
      </c>
      <c r="AA39" s="54">
        <v>2.62584E+19</v>
      </c>
      <c r="AB39" s="54">
        <v>1104.8</v>
      </c>
      <c r="AD39" s="54">
        <v>2.07049E+19</v>
      </c>
      <c r="AE39" s="54">
        <v>1098.08</v>
      </c>
      <c r="AG39" s="54">
        <v>1.24922E+19</v>
      </c>
      <c r="AH39" s="54">
        <v>1104.8</v>
      </c>
      <c r="AJ39" s="54">
        <v>9.85033E+18</v>
      </c>
    </row>
    <row r="40" spans="1:36" x14ac:dyDescent="0.5">
      <c r="A40" s="54">
        <v>1117.8399999999999</v>
      </c>
      <c r="C40" s="54">
        <v>10.955399999999999</v>
      </c>
      <c r="D40" s="54">
        <v>1124.4000000000001</v>
      </c>
      <c r="F40" s="54">
        <v>6.8978700000000002</v>
      </c>
      <c r="G40" s="54">
        <v>1128</v>
      </c>
      <c r="I40" s="54">
        <v>116742</v>
      </c>
      <c r="J40" s="54">
        <v>1134.6400000000001</v>
      </c>
      <c r="L40" s="54">
        <v>209.77799999999999</v>
      </c>
      <c r="M40" s="54">
        <v>1137.3599999999999</v>
      </c>
      <c r="O40" s="54">
        <v>2624.49</v>
      </c>
      <c r="P40" s="54">
        <v>1144.32</v>
      </c>
      <c r="R40" s="54">
        <v>12.5785</v>
      </c>
      <c r="S40" s="54">
        <v>1151.04</v>
      </c>
      <c r="U40" s="54">
        <v>3.6518199999999998</v>
      </c>
      <c r="V40" s="54">
        <v>1156.08</v>
      </c>
      <c r="X40" s="54">
        <v>0.33635399999999999</v>
      </c>
      <c r="Y40" s="54">
        <v>1144.32</v>
      </c>
      <c r="AA40" s="54">
        <v>1.28191E+19</v>
      </c>
      <c r="AB40" s="54">
        <v>1151.04</v>
      </c>
      <c r="AD40" s="54">
        <v>1.00727E+19</v>
      </c>
      <c r="AE40" s="54">
        <v>1144.32</v>
      </c>
      <c r="AG40" s="54">
        <v>6.09858E+18</v>
      </c>
      <c r="AH40" s="54">
        <v>1151.04</v>
      </c>
      <c r="AJ40" s="54">
        <v>4.79206E+18</v>
      </c>
    </row>
    <row r="41" spans="1:36" x14ac:dyDescent="0.5">
      <c r="A41" s="54">
        <v>1164.08</v>
      </c>
      <c r="C41" s="54">
        <v>7.1007400000000001</v>
      </c>
      <c r="D41" s="54">
        <v>1170.6400000000001</v>
      </c>
      <c r="F41" s="54">
        <v>9.5352800000000002</v>
      </c>
      <c r="G41" s="54">
        <v>1174.24</v>
      </c>
      <c r="I41" s="54">
        <v>112143</v>
      </c>
      <c r="J41" s="54">
        <v>1180.8800000000001</v>
      </c>
      <c r="L41" s="54">
        <v>210.59</v>
      </c>
      <c r="M41" s="54">
        <v>1183.5999999999999</v>
      </c>
      <c r="O41" s="54">
        <v>2389.46</v>
      </c>
      <c r="P41" s="54">
        <v>1190.56</v>
      </c>
      <c r="R41" s="54">
        <v>4.0575700000000001</v>
      </c>
      <c r="S41" s="54">
        <v>1197.28</v>
      </c>
      <c r="U41" s="54">
        <v>0.81151399999999996</v>
      </c>
      <c r="V41" s="54">
        <v>1202.32</v>
      </c>
      <c r="X41" s="54">
        <v>1.0090600000000001</v>
      </c>
      <c r="Y41" s="54">
        <v>1190.56</v>
      </c>
      <c r="AA41" s="54">
        <v>4.13518E+18</v>
      </c>
      <c r="AB41" s="54">
        <v>1197.28</v>
      </c>
      <c r="AD41" s="54">
        <v>2.23837E+18</v>
      </c>
      <c r="AE41" s="54">
        <v>1190.56</v>
      </c>
      <c r="AG41" s="54">
        <v>1.96728E+18</v>
      </c>
      <c r="AH41" s="54">
        <v>1197.28</v>
      </c>
      <c r="AJ41" s="54">
        <v>1.0649E+18</v>
      </c>
    </row>
    <row r="42" spans="1:36" x14ac:dyDescent="0.5">
      <c r="A42" s="54">
        <v>1210.32</v>
      </c>
      <c r="C42" s="54">
        <v>7.3036300000000001</v>
      </c>
      <c r="D42" s="54">
        <v>1216.8800000000001</v>
      </c>
      <c r="F42" s="54">
        <v>6.08636</v>
      </c>
      <c r="G42" s="54">
        <v>1220.48</v>
      </c>
      <c r="I42" s="54">
        <v>107213</v>
      </c>
      <c r="J42" s="54">
        <v>1227.1199999999999</v>
      </c>
      <c r="L42" s="54">
        <v>192.12700000000001</v>
      </c>
      <c r="M42" s="54">
        <v>1229.8399999999999</v>
      </c>
      <c r="O42" s="54">
        <v>2448.48</v>
      </c>
      <c r="P42" s="54">
        <v>1236.8</v>
      </c>
      <c r="R42" s="54">
        <v>1.42015</v>
      </c>
      <c r="S42" s="54">
        <v>1243.52</v>
      </c>
      <c r="U42" s="54">
        <v>0.60863500000000004</v>
      </c>
      <c r="V42" s="54">
        <v>1248.56</v>
      </c>
      <c r="X42" s="54">
        <v>0</v>
      </c>
      <c r="Y42" s="54">
        <v>1236.8</v>
      </c>
      <c r="AA42" s="54">
        <v>1.44731E+18</v>
      </c>
      <c r="AB42" s="54">
        <v>1243.52</v>
      </c>
      <c r="AD42" s="54">
        <v>1.67878E+18</v>
      </c>
      <c r="AE42" s="54">
        <v>1236.8</v>
      </c>
      <c r="AG42" s="54">
        <v>6.88549E+17</v>
      </c>
      <c r="AH42" s="54">
        <v>1243.52</v>
      </c>
      <c r="AJ42" s="54">
        <v>7.98675E+17</v>
      </c>
    </row>
    <row r="43" spans="1:36" x14ac:dyDescent="0.5">
      <c r="A43" s="54">
        <v>1256.56</v>
      </c>
      <c r="C43" s="54">
        <v>8.1151400000000002</v>
      </c>
      <c r="D43" s="54">
        <v>1263.1199999999999</v>
      </c>
      <c r="F43" s="54">
        <v>6.2892299999999999</v>
      </c>
      <c r="G43" s="54">
        <v>1266.72</v>
      </c>
      <c r="I43" s="54">
        <v>103724</v>
      </c>
      <c r="J43" s="54">
        <v>1273.3599999999999</v>
      </c>
      <c r="L43" s="54">
        <v>180.15700000000001</v>
      </c>
      <c r="M43" s="54">
        <v>1276.08</v>
      </c>
      <c r="O43" s="54">
        <v>2220.31</v>
      </c>
      <c r="P43" s="54">
        <v>1283.04</v>
      </c>
      <c r="R43" s="54">
        <v>0.60863500000000004</v>
      </c>
      <c r="S43" s="54">
        <v>1289.76</v>
      </c>
      <c r="U43" s="54">
        <v>0</v>
      </c>
      <c r="V43" s="54">
        <v>1294.8</v>
      </c>
      <c r="X43" s="54">
        <v>0</v>
      </c>
      <c r="Y43" s="54">
        <v>1283.04</v>
      </c>
      <c r="AA43" s="54">
        <v>6.20276E+17</v>
      </c>
      <c r="AB43" s="54">
        <v>1289.76</v>
      </c>
      <c r="AD43" s="54">
        <v>0</v>
      </c>
      <c r="AE43" s="54">
        <v>1283.04</v>
      </c>
      <c r="AG43" s="54">
        <v>2.95092E+17</v>
      </c>
      <c r="AH43" s="54">
        <v>1289.76</v>
      </c>
      <c r="AJ43" s="54">
        <v>0</v>
      </c>
    </row>
    <row r="44" spans="1:36" x14ac:dyDescent="0.5">
      <c r="A44" s="54">
        <v>1302.8</v>
      </c>
      <c r="C44" s="54">
        <v>5.88347</v>
      </c>
      <c r="D44" s="54">
        <v>1309.3599999999999</v>
      </c>
      <c r="F44" s="54">
        <v>6.8978700000000002</v>
      </c>
      <c r="G44" s="54">
        <v>1312.96</v>
      </c>
      <c r="I44" s="54">
        <v>103313</v>
      </c>
      <c r="J44" s="54">
        <v>1319.6</v>
      </c>
      <c r="L44" s="54">
        <v>188.881</v>
      </c>
      <c r="M44" s="54">
        <v>1322.32</v>
      </c>
      <c r="O44" s="54">
        <v>2210.4899999999998</v>
      </c>
      <c r="P44" s="54">
        <v>1329.28</v>
      </c>
      <c r="R44" s="54">
        <v>0.202878</v>
      </c>
      <c r="S44" s="54">
        <v>1336</v>
      </c>
      <c r="U44" s="54">
        <v>0.40575699999999998</v>
      </c>
      <c r="V44" s="54">
        <v>1341.04</v>
      </c>
      <c r="X44" s="54">
        <v>0</v>
      </c>
      <c r="Y44" s="54">
        <v>1329.28</v>
      </c>
      <c r="AA44" s="54">
        <v>2.06759E+17</v>
      </c>
      <c r="AB44" s="54">
        <v>1336</v>
      </c>
      <c r="AD44" s="54">
        <v>1.11918E+18</v>
      </c>
      <c r="AE44" s="54">
        <v>1329.28</v>
      </c>
      <c r="AG44" s="54">
        <v>9.83641E+16</v>
      </c>
      <c r="AH44" s="54">
        <v>1336</v>
      </c>
      <c r="AJ44" s="54">
        <v>5.3245E+17</v>
      </c>
    </row>
    <row r="45" spans="1:36" x14ac:dyDescent="0.5">
      <c r="A45" s="54">
        <v>1349.04</v>
      </c>
      <c r="C45" s="54">
        <v>8.1151400000000002</v>
      </c>
      <c r="D45" s="54">
        <v>1355.6</v>
      </c>
      <c r="F45" s="54">
        <v>5.88347</v>
      </c>
      <c r="G45" s="54">
        <v>1359.2</v>
      </c>
      <c r="I45" s="54">
        <v>97334.6</v>
      </c>
      <c r="J45" s="54">
        <v>1365.84</v>
      </c>
      <c r="L45" s="54">
        <v>171.23099999999999</v>
      </c>
      <c r="M45" s="54">
        <v>1368.56</v>
      </c>
      <c r="O45" s="54">
        <v>2133.79</v>
      </c>
      <c r="P45" s="54">
        <v>1375.52</v>
      </c>
      <c r="R45" s="54">
        <v>0.40575699999999998</v>
      </c>
      <c r="S45" s="54">
        <v>1382.24</v>
      </c>
      <c r="U45" s="54">
        <v>0</v>
      </c>
      <c r="V45" s="54">
        <v>1387.28</v>
      </c>
      <c r="X45" s="54">
        <v>0</v>
      </c>
      <c r="Y45" s="54">
        <v>1375.52</v>
      </c>
      <c r="AA45" s="54">
        <v>4.13518E+17</v>
      </c>
      <c r="AB45" s="54">
        <v>1382.24</v>
      </c>
      <c r="AD45" s="54">
        <v>0</v>
      </c>
      <c r="AE45" s="54">
        <v>1375.52</v>
      </c>
      <c r="AG45" s="54">
        <v>1.96728E+17</v>
      </c>
      <c r="AH45" s="54">
        <v>1382.24</v>
      </c>
      <c r="AJ45" s="54">
        <v>0</v>
      </c>
    </row>
    <row r="46" spans="1:36" x14ac:dyDescent="0.5">
      <c r="A46" s="54">
        <v>1395.28</v>
      </c>
      <c r="C46" s="54">
        <v>8.1151400000000002</v>
      </c>
      <c r="D46" s="54">
        <v>1401.84</v>
      </c>
      <c r="F46" s="54">
        <v>6.2892299999999999</v>
      </c>
      <c r="G46" s="54">
        <v>1405.44</v>
      </c>
      <c r="I46" s="54">
        <v>96340.800000000003</v>
      </c>
      <c r="J46" s="54">
        <v>1412.08</v>
      </c>
      <c r="L46" s="54">
        <v>183.404</v>
      </c>
      <c r="M46" s="54">
        <v>1414.8</v>
      </c>
      <c r="O46" s="54">
        <v>2125.92</v>
      </c>
      <c r="P46" s="54">
        <v>1421.76</v>
      </c>
      <c r="R46" s="54">
        <v>0.202878</v>
      </c>
      <c r="S46" s="54">
        <v>1428.48</v>
      </c>
      <c r="U46" s="54">
        <v>0</v>
      </c>
      <c r="V46" s="54">
        <v>1433.52</v>
      </c>
      <c r="X46" s="54">
        <v>0</v>
      </c>
      <c r="Y46" s="54">
        <v>1421.76</v>
      </c>
      <c r="AA46" s="54">
        <v>2.06759E+17</v>
      </c>
      <c r="AB46" s="54">
        <v>1428.48</v>
      </c>
      <c r="AD46" s="54">
        <v>0</v>
      </c>
      <c r="AE46" s="54">
        <v>1421.76</v>
      </c>
      <c r="AG46" s="54">
        <v>9.83641E+16</v>
      </c>
      <c r="AH46" s="54">
        <v>1428.48</v>
      </c>
      <c r="AJ46" s="54">
        <v>0</v>
      </c>
    </row>
    <row r="47" spans="1:36" x14ac:dyDescent="0.5">
      <c r="A47" s="54">
        <v>1441.52</v>
      </c>
      <c r="C47" s="54">
        <v>6.6949899999999998</v>
      </c>
      <c r="D47" s="54">
        <v>1448.08</v>
      </c>
      <c r="F47" s="54">
        <v>7.7093800000000003</v>
      </c>
      <c r="G47" s="54">
        <v>1451.68</v>
      </c>
      <c r="I47" s="54">
        <v>97730.3</v>
      </c>
      <c r="J47" s="54">
        <v>1458.32</v>
      </c>
      <c r="L47" s="54">
        <v>184.215</v>
      </c>
      <c r="M47" s="54">
        <v>1461.04</v>
      </c>
      <c r="O47" s="54">
        <v>2157.38</v>
      </c>
      <c r="P47" s="54">
        <v>1468</v>
      </c>
      <c r="R47" s="54">
        <v>0.202878</v>
      </c>
      <c r="S47" s="54">
        <v>1474.72</v>
      </c>
      <c r="U47" s="54">
        <v>0</v>
      </c>
      <c r="V47" s="54">
        <v>1479.76</v>
      </c>
      <c r="X47" s="54">
        <v>0</v>
      </c>
      <c r="Y47" s="54">
        <v>1468</v>
      </c>
      <c r="AA47" s="54">
        <v>2.06759E+17</v>
      </c>
      <c r="AB47" s="54">
        <v>1474.72</v>
      </c>
      <c r="AD47" s="54">
        <v>0</v>
      </c>
      <c r="AE47" s="54">
        <v>1468</v>
      </c>
      <c r="AG47" s="54">
        <v>9.83641E+16</v>
      </c>
      <c r="AH47" s="54">
        <v>1474.72</v>
      </c>
      <c r="AJ47" s="54">
        <v>0</v>
      </c>
    </row>
    <row r="48" spans="1:36" x14ac:dyDescent="0.5">
      <c r="A48" s="54">
        <v>1487.76</v>
      </c>
      <c r="C48" s="54">
        <v>4.2604499999999996</v>
      </c>
      <c r="D48" s="54">
        <v>1494.32</v>
      </c>
      <c r="F48" s="54">
        <v>7.7093800000000003</v>
      </c>
      <c r="G48" s="54">
        <v>1497.92</v>
      </c>
      <c r="I48" s="54">
        <v>97182.8</v>
      </c>
      <c r="J48" s="54">
        <v>1504.56</v>
      </c>
      <c r="L48" s="54">
        <v>187.05500000000001</v>
      </c>
      <c r="M48" s="54">
        <v>1507.28</v>
      </c>
      <c r="O48" s="54">
        <v>2198.69</v>
      </c>
      <c r="P48" s="54">
        <v>1514.24</v>
      </c>
      <c r="R48" s="54">
        <v>0</v>
      </c>
      <c r="S48" s="54">
        <v>1520.96</v>
      </c>
      <c r="U48" s="54">
        <v>0</v>
      </c>
      <c r="V48" s="54">
        <v>1526</v>
      </c>
      <c r="X48" s="54">
        <v>0</v>
      </c>
      <c r="Y48" s="54">
        <v>1514.24</v>
      </c>
      <c r="AA48" s="54">
        <v>0</v>
      </c>
      <c r="AB48" s="54">
        <v>1520.96</v>
      </c>
      <c r="AD48" s="54">
        <v>0</v>
      </c>
      <c r="AE48" s="54">
        <v>1514.24</v>
      </c>
      <c r="AG48" s="54">
        <v>0</v>
      </c>
      <c r="AH48" s="54">
        <v>1520.96</v>
      </c>
      <c r="AJ48" s="54">
        <v>0</v>
      </c>
    </row>
    <row r="49" spans="1:36" x14ac:dyDescent="0.5">
      <c r="A49" s="54">
        <v>1534</v>
      </c>
      <c r="C49" s="54">
        <v>4.4633200000000004</v>
      </c>
      <c r="D49" s="54">
        <v>1540.56</v>
      </c>
      <c r="F49" s="54">
        <v>5.0719599999999998</v>
      </c>
      <c r="G49" s="54">
        <v>1544.16</v>
      </c>
      <c r="I49" s="54">
        <v>94599.4</v>
      </c>
      <c r="J49" s="54">
        <v>1550.8</v>
      </c>
      <c r="L49" s="54">
        <v>179.75200000000001</v>
      </c>
      <c r="M49" s="54">
        <v>1553.52</v>
      </c>
      <c r="O49" s="54">
        <v>2318.67</v>
      </c>
      <c r="P49" s="54">
        <v>1560.48</v>
      </c>
      <c r="R49" s="54">
        <v>0.202878</v>
      </c>
      <c r="S49" s="54">
        <v>1567.2</v>
      </c>
      <c r="U49" s="54">
        <v>0</v>
      </c>
      <c r="V49" s="54">
        <v>1572.24</v>
      </c>
      <c r="X49" s="54">
        <v>0</v>
      </c>
      <c r="Y49" s="54">
        <v>1560.48</v>
      </c>
      <c r="AA49" s="54">
        <v>2.06759E+17</v>
      </c>
      <c r="AB49" s="54">
        <v>1567.2</v>
      </c>
      <c r="AD49" s="54">
        <v>0</v>
      </c>
      <c r="AE49" s="54">
        <v>1560.48</v>
      </c>
      <c r="AG49" s="54">
        <v>9.83641E+16</v>
      </c>
      <c r="AH49" s="54">
        <v>1567.2</v>
      </c>
      <c r="AJ49" s="54">
        <v>0</v>
      </c>
    </row>
    <row r="50" spans="1:36" x14ac:dyDescent="0.5">
      <c r="A50" s="54">
        <v>1580.24</v>
      </c>
      <c r="C50" s="54">
        <v>6.0863500000000004</v>
      </c>
      <c r="D50" s="54">
        <v>1586.8</v>
      </c>
      <c r="F50" s="54">
        <v>7.7093800000000003</v>
      </c>
      <c r="G50" s="54">
        <v>1590.4</v>
      </c>
      <c r="I50" s="54">
        <v>94674.2</v>
      </c>
      <c r="J50" s="54">
        <v>1597.04</v>
      </c>
      <c r="L50" s="54">
        <v>182.38900000000001</v>
      </c>
      <c r="M50" s="54">
        <v>1599.76</v>
      </c>
      <c r="O50" s="54">
        <v>2195.7399999999998</v>
      </c>
      <c r="P50" s="54">
        <v>1606.72</v>
      </c>
      <c r="R50" s="54">
        <v>0</v>
      </c>
      <c r="S50" s="54">
        <v>1613.44</v>
      </c>
      <c r="U50" s="54">
        <v>0</v>
      </c>
      <c r="V50" s="54">
        <v>1618.48</v>
      </c>
      <c r="X50" s="54">
        <v>0</v>
      </c>
      <c r="Y50" s="54">
        <v>1606.72</v>
      </c>
      <c r="AA50" s="54">
        <v>0</v>
      </c>
      <c r="AB50" s="54">
        <v>1613.44</v>
      </c>
      <c r="AD50" s="54">
        <v>0</v>
      </c>
      <c r="AE50" s="54">
        <v>1606.72</v>
      </c>
      <c r="AG50" s="54">
        <v>0</v>
      </c>
      <c r="AH50" s="54">
        <v>1613.44</v>
      </c>
      <c r="AJ50" s="54">
        <v>0</v>
      </c>
    </row>
    <row r="51" spans="1:36" x14ac:dyDescent="0.5">
      <c r="A51" s="54">
        <v>1626.48</v>
      </c>
      <c r="C51" s="54">
        <v>7.5065</v>
      </c>
      <c r="D51" s="54">
        <v>1633.04</v>
      </c>
      <c r="F51" s="54">
        <v>5.4777199999999997</v>
      </c>
      <c r="G51" s="54">
        <v>1636.64</v>
      </c>
      <c r="I51" s="54">
        <v>99686.8</v>
      </c>
      <c r="J51" s="54">
        <v>1643.28</v>
      </c>
      <c r="L51" s="54">
        <v>182.79499999999999</v>
      </c>
      <c r="M51" s="54">
        <v>1646</v>
      </c>
      <c r="O51" s="54">
        <v>2215.41</v>
      </c>
      <c r="P51" s="54">
        <v>1652.96</v>
      </c>
      <c r="R51" s="54">
        <v>0.202878</v>
      </c>
      <c r="S51" s="54">
        <v>1659.68</v>
      </c>
      <c r="U51" s="54">
        <v>0</v>
      </c>
      <c r="V51" s="54">
        <v>1664.72</v>
      </c>
      <c r="X51" s="54">
        <v>0</v>
      </c>
      <c r="Y51" s="54">
        <v>1652.96</v>
      </c>
      <c r="AA51" s="54">
        <v>2.06759E+17</v>
      </c>
      <c r="AB51" s="54">
        <v>1659.68</v>
      </c>
      <c r="AD51" s="54">
        <v>0</v>
      </c>
      <c r="AE51" s="54">
        <v>1652.96</v>
      </c>
      <c r="AG51" s="54">
        <v>9.83641E+16</v>
      </c>
      <c r="AH51" s="54">
        <v>1659.68</v>
      </c>
      <c r="AJ51" s="54">
        <v>0</v>
      </c>
    </row>
    <row r="52" spans="1:36" x14ac:dyDescent="0.5">
      <c r="A52" s="54">
        <v>1672.72</v>
      </c>
      <c r="C52" s="54">
        <v>6.8978799999999998</v>
      </c>
      <c r="D52" s="54">
        <v>1679.28</v>
      </c>
      <c r="F52" s="54">
        <v>3.2460599999999999</v>
      </c>
      <c r="G52" s="54">
        <v>1682.88</v>
      </c>
      <c r="I52" s="54">
        <v>98113.3</v>
      </c>
      <c r="J52" s="54">
        <v>1689.52</v>
      </c>
      <c r="L52" s="54">
        <v>183.404</v>
      </c>
      <c r="M52" s="54">
        <v>1692.24</v>
      </c>
      <c r="O52" s="54">
        <v>2160.33</v>
      </c>
      <c r="P52" s="54">
        <v>1699.2</v>
      </c>
      <c r="R52" s="54">
        <v>0</v>
      </c>
      <c r="S52" s="54">
        <v>1705.92</v>
      </c>
      <c r="U52" s="54">
        <v>0</v>
      </c>
      <c r="V52" s="54">
        <v>1710.96</v>
      </c>
      <c r="X52" s="54">
        <v>0</v>
      </c>
      <c r="Y52" s="54">
        <v>1699.2</v>
      </c>
      <c r="AA52" s="54">
        <v>0</v>
      </c>
      <c r="AB52" s="54">
        <v>1705.92</v>
      </c>
      <c r="AD52" s="54">
        <v>0</v>
      </c>
      <c r="AE52" s="54">
        <v>1699.2</v>
      </c>
      <c r="AG52" s="54">
        <v>0</v>
      </c>
      <c r="AH52" s="54">
        <v>1705.92</v>
      </c>
      <c r="AJ52" s="54">
        <v>0</v>
      </c>
    </row>
    <row r="53" spans="1:36" x14ac:dyDescent="0.5">
      <c r="A53" s="54">
        <v>1718.96</v>
      </c>
      <c r="C53" s="54">
        <v>5.0719599999999998</v>
      </c>
      <c r="D53" s="54">
        <v>1725.52</v>
      </c>
      <c r="F53" s="54">
        <v>4.8690899999999999</v>
      </c>
      <c r="G53" s="54">
        <v>1729.12</v>
      </c>
      <c r="I53" s="54">
        <v>97009.3</v>
      </c>
      <c r="J53" s="54">
        <v>1735.76</v>
      </c>
      <c r="L53" s="54">
        <v>185.63499999999999</v>
      </c>
      <c r="M53" s="54">
        <v>1738.48</v>
      </c>
      <c r="O53" s="54">
        <v>2026.61</v>
      </c>
      <c r="P53" s="54">
        <v>1745.44</v>
      </c>
      <c r="R53" s="54">
        <v>0</v>
      </c>
      <c r="S53" s="54">
        <v>1752.16</v>
      </c>
      <c r="U53" s="54">
        <v>0</v>
      </c>
      <c r="V53" s="54">
        <v>1757.2</v>
      </c>
      <c r="X53" s="54">
        <v>0</v>
      </c>
      <c r="Y53" s="54">
        <v>1745.44</v>
      </c>
      <c r="AA53" s="54">
        <v>0</v>
      </c>
      <c r="AB53" s="54">
        <v>1752.16</v>
      </c>
      <c r="AD53" s="54">
        <v>0</v>
      </c>
      <c r="AE53" s="54">
        <v>1745.44</v>
      </c>
      <c r="AG53" s="54">
        <v>0</v>
      </c>
      <c r="AH53" s="54">
        <v>1752.16</v>
      </c>
      <c r="AJ53" s="54">
        <v>0</v>
      </c>
    </row>
    <row r="54" spans="1:36" x14ac:dyDescent="0.5">
      <c r="A54" s="54">
        <v>1765.2</v>
      </c>
      <c r="C54" s="54">
        <v>7.7093800000000003</v>
      </c>
      <c r="D54" s="54">
        <v>1771.76</v>
      </c>
      <c r="F54" s="54">
        <v>6.0863500000000004</v>
      </c>
      <c r="G54" s="54">
        <v>1775.36</v>
      </c>
      <c r="I54" s="54">
        <v>98275.199999999997</v>
      </c>
      <c r="J54" s="54">
        <v>1782</v>
      </c>
      <c r="L54" s="54">
        <v>181.172</v>
      </c>
      <c r="M54" s="54">
        <v>1784.72</v>
      </c>
      <c r="O54" s="54">
        <v>2243.92</v>
      </c>
      <c r="P54" s="54">
        <v>1791.68</v>
      </c>
      <c r="R54" s="54">
        <v>0.202878</v>
      </c>
      <c r="S54" s="54">
        <v>1798.4</v>
      </c>
      <c r="U54" s="54">
        <v>0</v>
      </c>
      <c r="V54" s="54">
        <v>1803.44</v>
      </c>
      <c r="X54" s="54">
        <v>0</v>
      </c>
      <c r="Y54" s="54">
        <v>1791.68</v>
      </c>
      <c r="AA54" s="54">
        <v>2.06759E+17</v>
      </c>
      <c r="AB54" s="54">
        <v>1798.4</v>
      </c>
      <c r="AD54" s="54">
        <v>0</v>
      </c>
      <c r="AE54" s="54">
        <v>1791.68</v>
      </c>
      <c r="AG54" s="54">
        <v>9.83641E+16</v>
      </c>
      <c r="AH54" s="54">
        <v>1798.4</v>
      </c>
      <c r="AJ54" s="54">
        <v>0</v>
      </c>
    </row>
    <row r="56" spans="1:36" x14ac:dyDescent="0.5">
      <c r="A56" s="51" t="s">
        <v>59</v>
      </c>
    </row>
    <row r="58" spans="1:36" x14ac:dyDescent="0.5">
      <c r="A58" s="51" t="s">
        <v>60</v>
      </c>
    </row>
    <row r="60" spans="1:36" x14ac:dyDescent="0.5">
      <c r="A60" s="51" t="s">
        <v>61</v>
      </c>
      <c r="B60" s="51" t="s">
        <v>134</v>
      </c>
    </row>
    <row r="61" spans="1:36" x14ac:dyDescent="0.5">
      <c r="A61" s="51" t="s">
        <v>62</v>
      </c>
      <c r="C61" s="51" t="s">
        <v>63</v>
      </c>
    </row>
    <row r="62" spans="1:36" x14ac:dyDescent="0.5">
      <c r="A62" s="51" t="s">
        <v>64</v>
      </c>
    </row>
    <row r="63" spans="1:36" x14ac:dyDescent="0.5">
      <c r="A63" s="51" t="s">
        <v>65</v>
      </c>
      <c r="D63" s="51">
        <v>-29295</v>
      </c>
    </row>
    <row r="64" spans="1:36" x14ac:dyDescent="0.5">
      <c r="A64" s="51" t="s">
        <v>66</v>
      </c>
      <c r="D64" s="51">
        <v>-13715</v>
      </c>
    </row>
    <row r="65" spans="1:4" x14ac:dyDescent="0.5">
      <c r="A65" s="51" t="s">
        <v>67</v>
      </c>
      <c r="D65" s="51">
        <v>1789</v>
      </c>
    </row>
    <row r="66" spans="1:4" x14ac:dyDescent="0.5">
      <c r="A66" s="51" t="s">
        <v>68</v>
      </c>
    </row>
    <row r="67" spans="1:4" x14ac:dyDescent="0.5">
      <c r="A67" s="51" t="s">
        <v>65</v>
      </c>
      <c r="D67" s="51">
        <v>2204</v>
      </c>
    </row>
    <row r="68" spans="1:4" x14ac:dyDescent="0.5">
      <c r="A68" s="51" t="s">
        <v>66</v>
      </c>
      <c r="D68" s="51">
        <v>-15</v>
      </c>
    </row>
    <row r="69" spans="1:4" x14ac:dyDescent="0.5">
      <c r="A69" s="51" t="s">
        <v>69</v>
      </c>
    </row>
    <row r="70" spans="1:4" x14ac:dyDescent="0.5">
      <c r="A70" s="51" t="s">
        <v>65</v>
      </c>
      <c r="D70" s="51">
        <v>2204</v>
      </c>
    </row>
    <row r="71" spans="1:4" x14ac:dyDescent="0.5">
      <c r="A71" s="51" t="s">
        <v>66</v>
      </c>
      <c r="D71" s="51">
        <v>-15</v>
      </c>
    </row>
    <row r="73" spans="1:4" x14ac:dyDescent="0.5">
      <c r="A73" s="51" t="s">
        <v>70</v>
      </c>
    </row>
    <row r="75" spans="1:4" x14ac:dyDescent="0.5">
      <c r="A75" s="51" t="s">
        <v>71</v>
      </c>
      <c r="C75" s="51" t="s">
        <v>43</v>
      </c>
    </row>
    <row r="76" spans="1:4" x14ac:dyDescent="0.5">
      <c r="A76" s="51" t="s">
        <v>72</v>
      </c>
      <c r="C76" s="52">
        <v>42992</v>
      </c>
    </row>
    <row r="77" spans="1:4" x14ac:dyDescent="0.5">
      <c r="A77" s="51" t="s">
        <v>73</v>
      </c>
      <c r="C77" s="53">
        <v>0.6069444444444444</v>
      </c>
    </row>
    <row r="81" spans="1:1" x14ac:dyDescent="0.5">
      <c r="A81" s="51" t="s">
        <v>74</v>
      </c>
    </row>
    <row r="83" spans="1:1" x14ac:dyDescent="0.5">
      <c r="A83" s="51" t="s">
        <v>61</v>
      </c>
    </row>
    <row r="84" spans="1:1" x14ac:dyDescent="0.5">
      <c r="A84" s="51" t="s">
        <v>75</v>
      </c>
    </row>
    <row r="85" spans="1:1" x14ac:dyDescent="0.5">
      <c r="A85" s="51" t="s">
        <v>76</v>
      </c>
    </row>
    <row r="86" spans="1:1" x14ac:dyDescent="0.5">
      <c r="A86" s="51" t="s">
        <v>77</v>
      </c>
    </row>
    <row r="87" spans="1:1" x14ac:dyDescent="0.5">
      <c r="A87" s="51" t="s">
        <v>78</v>
      </c>
    </row>
    <row r="88" spans="1:1" x14ac:dyDescent="0.5">
      <c r="A88" s="51" t="s">
        <v>79</v>
      </c>
    </row>
    <row r="89" spans="1:1" x14ac:dyDescent="0.5">
      <c r="A89" s="51" t="s">
        <v>80</v>
      </c>
    </row>
    <row r="91" spans="1:1" x14ac:dyDescent="0.5">
      <c r="A91" s="51" t="s">
        <v>81</v>
      </c>
    </row>
    <row r="93" spans="1:1" x14ac:dyDescent="0.5">
      <c r="A93" s="51" t="s">
        <v>61</v>
      </c>
    </row>
    <row r="94" spans="1:1" x14ac:dyDescent="0.5">
      <c r="A94" s="51" t="s">
        <v>82</v>
      </c>
    </row>
    <row r="95" spans="1:1" x14ac:dyDescent="0.5">
      <c r="A95" s="51" t="s">
        <v>83</v>
      </c>
    </row>
    <row r="96" spans="1:1" x14ac:dyDescent="0.5">
      <c r="A96" s="51" t="s">
        <v>84</v>
      </c>
    </row>
    <row r="97" spans="1:1" x14ac:dyDescent="0.5">
      <c r="A97" s="51" t="s">
        <v>85</v>
      </c>
    </row>
    <row r="98" spans="1:1" x14ac:dyDescent="0.5">
      <c r="A98" s="51" t="s">
        <v>86</v>
      </c>
    </row>
    <row r="99" spans="1:1" x14ac:dyDescent="0.5">
      <c r="A99" s="51" t="s">
        <v>87</v>
      </c>
    </row>
    <row r="100" spans="1:1" x14ac:dyDescent="0.5">
      <c r="A100" s="51" t="s">
        <v>88</v>
      </c>
    </row>
    <row r="101" spans="1:1" x14ac:dyDescent="0.5">
      <c r="A101" s="51" t="s">
        <v>89</v>
      </c>
    </row>
    <row r="102" spans="1:1" x14ac:dyDescent="0.5">
      <c r="A102" s="51" t="s">
        <v>8</v>
      </c>
    </row>
    <row r="103" spans="1:1" x14ac:dyDescent="0.5">
      <c r="A103" s="51" t="s">
        <v>90</v>
      </c>
    </row>
    <row r="104" spans="1:1" x14ac:dyDescent="0.5">
      <c r="A104" s="51" t="s">
        <v>91</v>
      </c>
    </row>
    <row r="105" spans="1:1" x14ac:dyDescent="0.5">
      <c r="A105" s="51" t="s">
        <v>92</v>
      </c>
    </row>
    <row r="106" spans="1:1" x14ac:dyDescent="0.5">
      <c r="A106" s="51" t="s">
        <v>93</v>
      </c>
    </row>
    <row r="107" spans="1:1" x14ac:dyDescent="0.5">
      <c r="A107" s="51" t="s">
        <v>94</v>
      </c>
    </row>
    <row r="108" spans="1:1" x14ac:dyDescent="0.5">
      <c r="A108" s="51" t="s">
        <v>95</v>
      </c>
    </row>
    <row r="109" spans="1:1" x14ac:dyDescent="0.5">
      <c r="A109" s="51" t="s">
        <v>96</v>
      </c>
    </row>
    <row r="110" spans="1:1" x14ac:dyDescent="0.5">
      <c r="A110" s="51" t="s">
        <v>97</v>
      </c>
    </row>
    <row r="111" spans="1:1" x14ac:dyDescent="0.5">
      <c r="A111" s="51" t="s">
        <v>98</v>
      </c>
    </row>
    <row r="112" spans="1:1" x14ac:dyDescent="0.5">
      <c r="A112" s="51" t="s">
        <v>99</v>
      </c>
    </row>
    <row r="114" spans="1:1" x14ac:dyDescent="0.5">
      <c r="A114" s="51" t="s">
        <v>100</v>
      </c>
    </row>
    <row r="116" spans="1:1" x14ac:dyDescent="0.5">
      <c r="A116" s="51" t="s">
        <v>61</v>
      </c>
    </row>
    <row r="117" spans="1:1" x14ac:dyDescent="0.5">
      <c r="A117" s="51" t="s">
        <v>101</v>
      </c>
    </row>
    <row r="118" spans="1:1" x14ac:dyDescent="0.5">
      <c r="A118" s="51" t="s">
        <v>102</v>
      </c>
    </row>
    <row r="119" spans="1:1" x14ac:dyDescent="0.5">
      <c r="A119" s="51" t="s">
        <v>103</v>
      </c>
    </row>
    <row r="120" spans="1:1" x14ac:dyDescent="0.5">
      <c r="A120" s="51" t="s">
        <v>104</v>
      </c>
    </row>
    <row r="121" spans="1:1" x14ac:dyDescent="0.5">
      <c r="A121" s="51" t="s">
        <v>105</v>
      </c>
    </row>
    <row r="122" spans="1:1" x14ac:dyDescent="0.5">
      <c r="A122" s="51" t="s">
        <v>106</v>
      </c>
    </row>
    <row r="123" spans="1:1" x14ac:dyDescent="0.5">
      <c r="A123" s="51" t="s">
        <v>107</v>
      </c>
    </row>
    <row r="125" spans="1:1" x14ac:dyDescent="0.5">
      <c r="A125" s="51" t="s">
        <v>108</v>
      </c>
    </row>
    <row r="127" spans="1:1" x14ac:dyDescent="0.5">
      <c r="A127" s="51" t="s">
        <v>61</v>
      </c>
    </row>
    <row r="128" spans="1:1" x14ac:dyDescent="0.5">
      <c r="A128" s="51" t="s">
        <v>109</v>
      </c>
    </row>
    <row r="129" spans="1:3" x14ac:dyDescent="0.5">
      <c r="A129" s="51" t="s">
        <v>110</v>
      </c>
    </row>
    <row r="130" spans="1:3" x14ac:dyDescent="0.5">
      <c r="A130" s="51" t="s">
        <v>111</v>
      </c>
    </row>
    <row r="131" spans="1:3" x14ac:dyDescent="0.5">
      <c r="A131" s="51" t="s">
        <v>112</v>
      </c>
    </row>
    <row r="132" spans="1:3" x14ac:dyDescent="0.5">
      <c r="A132" s="51" t="s">
        <v>113</v>
      </c>
    </row>
    <row r="134" spans="1:3" x14ac:dyDescent="0.5">
      <c r="A134" s="51" t="s">
        <v>114</v>
      </c>
    </row>
    <row r="136" spans="1:3" x14ac:dyDescent="0.5">
      <c r="A136" s="51" t="s">
        <v>115</v>
      </c>
      <c r="B136" s="51" t="s">
        <v>134</v>
      </c>
    </row>
    <row r="137" spans="1:3" x14ac:dyDescent="0.5">
      <c r="A137" s="51" t="s">
        <v>116</v>
      </c>
    </row>
    <row r="138" spans="1:3" x14ac:dyDescent="0.5">
      <c r="A138" s="51" t="s">
        <v>117</v>
      </c>
      <c r="B138" s="54">
        <v>0</v>
      </c>
    </row>
    <row r="139" spans="1:3" x14ac:dyDescent="0.5">
      <c r="A139" s="51" t="s">
        <v>118</v>
      </c>
      <c r="B139" s="54">
        <v>1000</v>
      </c>
    </row>
    <row r="140" spans="1:3" x14ac:dyDescent="0.5">
      <c r="A140" s="51" t="s">
        <v>119</v>
      </c>
      <c r="B140" s="51" t="s">
        <v>56</v>
      </c>
    </row>
    <row r="141" spans="1:3" x14ac:dyDescent="0.5">
      <c r="A141" s="51" t="s">
        <v>120</v>
      </c>
      <c r="B141" s="54">
        <v>33.270000000000003</v>
      </c>
    </row>
    <row r="142" spans="1:3" x14ac:dyDescent="0.5">
      <c r="A142" s="51" t="s">
        <v>121</v>
      </c>
      <c r="C142" s="51" t="s">
        <v>45</v>
      </c>
    </row>
    <row r="143" spans="1:3" x14ac:dyDescent="0.5">
      <c r="A143" s="51" t="s">
        <v>122</v>
      </c>
    </row>
    <row r="144" spans="1:3" x14ac:dyDescent="0.5">
      <c r="A144" s="51" t="s">
        <v>123</v>
      </c>
    </row>
    <row r="145" spans="1:3" x14ac:dyDescent="0.5">
      <c r="A145" s="51" t="s">
        <v>124</v>
      </c>
    </row>
    <row r="146" spans="1:3" x14ac:dyDescent="0.5">
      <c r="A146" s="51" t="s">
        <v>125</v>
      </c>
    </row>
    <row r="147" spans="1:3" x14ac:dyDescent="0.5">
      <c r="A147" s="51" t="s">
        <v>126</v>
      </c>
    </row>
    <row r="148" spans="1:3" x14ac:dyDescent="0.5">
      <c r="A148" s="51" t="s">
        <v>121</v>
      </c>
      <c r="C148" s="51" t="s">
        <v>46</v>
      </c>
    </row>
    <row r="149" spans="1:3" x14ac:dyDescent="0.5">
      <c r="A149" s="51" t="s">
        <v>122</v>
      </c>
    </row>
    <row r="150" spans="1:3" x14ac:dyDescent="0.5">
      <c r="A150" s="51" t="s">
        <v>123</v>
      </c>
    </row>
    <row r="151" spans="1:3" x14ac:dyDescent="0.5">
      <c r="A151" s="51" t="s">
        <v>124</v>
      </c>
    </row>
    <row r="152" spans="1:3" x14ac:dyDescent="0.5">
      <c r="A152" s="51" t="s">
        <v>125</v>
      </c>
    </row>
    <row r="153" spans="1:3" x14ac:dyDescent="0.5">
      <c r="A153" s="51" t="s">
        <v>126</v>
      </c>
    </row>
    <row r="154" spans="1:3" x14ac:dyDescent="0.5">
      <c r="A154" s="51" t="s">
        <v>121</v>
      </c>
      <c r="C154" s="51" t="s">
        <v>47</v>
      </c>
    </row>
    <row r="155" spans="1:3" x14ac:dyDescent="0.5">
      <c r="A155" s="51" t="s">
        <v>122</v>
      </c>
    </row>
    <row r="156" spans="1:3" x14ac:dyDescent="0.5">
      <c r="A156" s="51" t="s">
        <v>123</v>
      </c>
    </row>
    <row r="157" spans="1:3" x14ac:dyDescent="0.5">
      <c r="A157" s="51" t="s">
        <v>124</v>
      </c>
    </row>
    <row r="158" spans="1:3" x14ac:dyDescent="0.5">
      <c r="A158" s="51" t="s">
        <v>125</v>
      </c>
    </row>
    <row r="159" spans="1:3" x14ac:dyDescent="0.5">
      <c r="A159" s="51" t="s">
        <v>126</v>
      </c>
    </row>
    <row r="160" spans="1:3" x14ac:dyDescent="0.5">
      <c r="A160" s="51" t="s">
        <v>121</v>
      </c>
      <c r="C160" s="51" t="s">
        <v>48</v>
      </c>
    </row>
    <row r="161" spans="1:3" x14ac:dyDescent="0.5">
      <c r="A161" s="51" t="s">
        <v>122</v>
      </c>
    </row>
    <row r="162" spans="1:3" x14ac:dyDescent="0.5">
      <c r="A162" s="51" t="s">
        <v>123</v>
      </c>
    </row>
    <row r="163" spans="1:3" x14ac:dyDescent="0.5">
      <c r="A163" s="51" t="s">
        <v>124</v>
      </c>
    </row>
    <row r="164" spans="1:3" x14ac:dyDescent="0.5">
      <c r="A164" s="51" t="s">
        <v>125</v>
      </c>
    </row>
    <row r="165" spans="1:3" x14ac:dyDescent="0.5">
      <c r="A165" s="51" t="s">
        <v>126</v>
      </c>
    </row>
    <row r="166" spans="1:3" x14ac:dyDescent="0.5">
      <c r="A166" s="51" t="s">
        <v>121</v>
      </c>
      <c r="C166" s="51" t="s">
        <v>49</v>
      </c>
    </row>
    <row r="167" spans="1:3" x14ac:dyDescent="0.5">
      <c r="A167" s="51" t="s">
        <v>122</v>
      </c>
    </row>
    <row r="168" spans="1:3" x14ac:dyDescent="0.5">
      <c r="A168" s="51" t="s">
        <v>123</v>
      </c>
    </row>
    <row r="169" spans="1:3" x14ac:dyDescent="0.5">
      <c r="A169" s="51" t="s">
        <v>124</v>
      </c>
    </row>
    <row r="170" spans="1:3" x14ac:dyDescent="0.5">
      <c r="A170" s="51" t="s">
        <v>125</v>
      </c>
    </row>
    <row r="171" spans="1:3" x14ac:dyDescent="0.5">
      <c r="A171" s="51" t="s">
        <v>126</v>
      </c>
    </row>
    <row r="172" spans="1:3" x14ac:dyDescent="0.5">
      <c r="A172" s="51" t="s">
        <v>121</v>
      </c>
      <c r="C172" s="51" t="s">
        <v>50</v>
      </c>
    </row>
    <row r="173" spans="1:3" x14ac:dyDescent="0.5">
      <c r="A173" s="51" t="s">
        <v>122</v>
      </c>
    </row>
    <row r="174" spans="1:3" x14ac:dyDescent="0.5">
      <c r="A174" s="51" t="s">
        <v>123</v>
      </c>
    </row>
    <row r="175" spans="1:3" x14ac:dyDescent="0.5">
      <c r="A175" s="51" t="s">
        <v>124</v>
      </c>
    </row>
    <row r="176" spans="1:3" x14ac:dyDescent="0.5">
      <c r="A176" s="51" t="s">
        <v>125</v>
      </c>
    </row>
    <row r="177" spans="1:3" x14ac:dyDescent="0.5">
      <c r="A177" s="51" t="s">
        <v>126</v>
      </c>
    </row>
    <row r="178" spans="1:3" x14ac:dyDescent="0.5">
      <c r="A178" s="51" t="s">
        <v>121</v>
      </c>
      <c r="C178" s="51" t="s">
        <v>51</v>
      </c>
    </row>
    <row r="179" spans="1:3" x14ac:dyDescent="0.5">
      <c r="A179" s="51" t="s">
        <v>122</v>
      </c>
    </row>
    <row r="180" spans="1:3" x14ac:dyDescent="0.5">
      <c r="A180" s="51" t="s">
        <v>123</v>
      </c>
    </row>
    <row r="181" spans="1:3" x14ac:dyDescent="0.5">
      <c r="A181" s="51" t="s">
        <v>124</v>
      </c>
    </row>
    <row r="182" spans="1:3" x14ac:dyDescent="0.5">
      <c r="A182" s="51" t="s">
        <v>125</v>
      </c>
    </row>
    <row r="183" spans="1:3" x14ac:dyDescent="0.5">
      <c r="A183" s="51" t="s">
        <v>126</v>
      </c>
    </row>
    <row r="184" spans="1:3" x14ac:dyDescent="0.5">
      <c r="A184" s="51" t="s">
        <v>121</v>
      </c>
      <c r="C184" s="51" t="s">
        <v>52</v>
      </c>
    </row>
    <row r="185" spans="1:3" x14ac:dyDescent="0.5">
      <c r="A185" s="51" t="s">
        <v>122</v>
      </c>
    </row>
    <row r="186" spans="1:3" x14ac:dyDescent="0.5">
      <c r="A186" s="51" t="s">
        <v>123</v>
      </c>
    </row>
    <row r="187" spans="1:3" x14ac:dyDescent="0.5">
      <c r="A187" s="51" t="s">
        <v>124</v>
      </c>
    </row>
    <row r="188" spans="1:3" x14ac:dyDescent="0.5">
      <c r="A188" s="51" t="s">
        <v>125</v>
      </c>
    </row>
    <row r="189" spans="1:3" x14ac:dyDescent="0.5">
      <c r="A189" s="51" t="s">
        <v>126</v>
      </c>
    </row>
    <row r="190" spans="1:3" x14ac:dyDescent="0.5">
      <c r="A190" s="51" t="s">
        <v>121</v>
      </c>
      <c r="C190" s="51" t="s">
        <v>53</v>
      </c>
    </row>
    <row r="191" spans="1:3" x14ac:dyDescent="0.5">
      <c r="A191" s="51" t="s">
        <v>122</v>
      </c>
      <c r="B191" s="51" t="s">
        <v>127</v>
      </c>
    </row>
    <row r="192" spans="1:3" x14ac:dyDescent="0.5">
      <c r="A192" s="51" t="s">
        <v>123</v>
      </c>
      <c r="B192" s="54">
        <v>2.5590000000000003E+21</v>
      </c>
    </row>
    <row r="193" spans="1:3" x14ac:dyDescent="0.5">
      <c r="A193" s="51" t="s">
        <v>124</v>
      </c>
      <c r="B193" s="54" t="s">
        <v>128</v>
      </c>
    </row>
    <row r="194" spans="1:3" x14ac:dyDescent="0.5">
      <c r="A194" s="51" t="s">
        <v>125</v>
      </c>
    </row>
    <row r="195" spans="1:3" x14ac:dyDescent="0.5">
      <c r="A195" s="51" t="s">
        <v>126</v>
      </c>
      <c r="B195" s="51" t="s">
        <v>49</v>
      </c>
    </row>
    <row r="196" spans="1:3" x14ac:dyDescent="0.5">
      <c r="A196" s="51" t="s">
        <v>121</v>
      </c>
      <c r="C196" s="51" t="s">
        <v>54</v>
      </c>
    </row>
    <row r="197" spans="1:3" x14ac:dyDescent="0.5">
      <c r="A197" s="51" t="s">
        <v>122</v>
      </c>
      <c r="B197" s="51" t="s">
        <v>127</v>
      </c>
    </row>
    <row r="198" spans="1:3" x14ac:dyDescent="0.5">
      <c r="A198" s="51" t="s">
        <v>123</v>
      </c>
      <c r="B198" s="54">
        <v>6.9260000000000005E+21</v>
      </c>
    </row>
    <row r="199" spans="1:3" x14ac:dyDescent="0.5">
      <c r="A199" s="51" t="s">
        <v>124</v>
      </c>
      <c r="B199" s="54" t="s">
        <v>128</v>
      </c>
    </row>
    <row r="200" spans="1:3" x14ac:dyDescent="0.5">
      <c r="A200" s="51" t="s">
        <v>125</v>
      </c>
    </row>
    <row r="201" spans="1:3" x14ac:dyDescent="0.5">
      <c r="A201" s="51" t="s">
        <v>126</v>
      </c>
    </row>
    <row r="202" spans="1:3" x14ac:dyDescent="0.5">
      <c r="A202" s="51" t="s">
        <v>121</v>
      </c>
      <c r="C202" s="51" t="s">
        <v>53</v>
      </c>
    </row>
    <row r="203" spans="1:3" x14ac:dyDescent="0.5">
      <c r="A203" s="51" t="s">
        <v>122</v>
      </c>
      <c r="B203" s="51" t="s">
        <v>127</v>
      </c>
    </row>
    <row r="204" spans="1:3" x14ac:dyDescent="0.5">
      <c r="A204" s="51" t="s">
        <v>123</v>
      </c>
      <c r="B204" s="54">
        <v>2.5590000000000003E+21</v>
      </c>
    </row>
    <row r="205" spans="1:3" x14ac:dyDescent="0.5">
      <c r="A205" s="51" t="s">
        <v>124</v>
      </c>
      <c r="B205" s="54" t="s">
        <v>128</v>
      </c>
    </row>
    <row r="206" spans="1:3" x14ac:dyDescent="0.5">
      <c r="A206" s="51" t="s">
        <v>125</v>
      </c>
    </row>
    <row r="207" spans="1:3" x14ac:dyDescent="0.5">
      <c r="A207" s="51" t="s">
        <v>126</v>
      </c>
    </row>
    <row r="208" spans="1:3" x14ac:dyDescent="0.5">
      <c r="A208" s="51" t="s">
        <v>121</v>
      </c>
      <c r="C208" s="51" t="s">
        <v>54</v>
      </c>
    </row>
    <row r="209" spans="1:2" x14ac:dyDescent="0.5">
      <c r="A209" s="51" t="s">
        <v>122</v>
      </c>
      <c r="B209" s="51" t="s">
        <v>127</v>
      </c>
    </row>
    <row r="210" spans="1:2" x14ac:dyDescent="0.5">
      <c r="A210" s="51" t="s">
        <v>123</v>
      </c>
      <c r="B210" s="54">
        <v>6.9260000000000005E+21</v>
      </c>
    </row>
    <row r="211" spans="1:2" x14ac:dyDescent="0.5">
      <c r="A211" s="51" t="s">
        <v>124</v>
      </c>
      <c r="B211" s="54" t="s">
        <v>128</v>
      </c>
    </row>
    <row r="212" spans="1:2" x14ac:dyDescent="0.5">
      <c r="A212" s="51" t="s">
        <v>125</v>
      </c>
    </row>
    <row r="213" spans="1:2" x14ac:dyDescent="0.5">
      <c r="A213" s="51"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19</vt:i4>
      </vt:variant>
    </vt:vector>
  </HeadingPairs>
  <TitlesOfParts>
    <vt:vector size="28" baseType="lpstr">
      <vt:lpstr>Request</vt:lpstr>
      <vt:lpstr>Comments &amp; Info</vt:lpstr>
      <vt:lpstr>Depths</vt:lpstr>
      <vt:lpstr>Data_AsinSiO2</vt:lpstr>
      <vt:lpstr>Data_09_As-2</vt:lpstr>
      <vt:lpstr>Data_07_As-1</vt:lpstr>
      <vt:lpstr>Data_10_As-3</vt:lpstr>
      <vt:lpstr>Data_11_As-1</vt:lpstr>
      <vt:lpstr>Data_12_As-2</vt:lpstr>
      <vt:lpstr>Comparison 3 Samples (As SF)</vt:lpstr>
      <vt:lpstr>Comparison 3 Samples (AsSi SF)</vt:lpstr>
      <vt:lpstr>Comparison 3 Samples (RAW)</vt:lpstr>
      <vt:lpstr>Comparison 3 Samples (O,C&amp;Si)</vt:lpstr>
      <vt:lpstr>As-1 (2 Runs)</vt:lpstr>
      <vt:lpstr>As-1</vt:lpstr>
      <vt:lpstr>As-1 Repeat</vt:lpstr>
      <vt:lpstr>As-2 (2 Runs)</vt:lpstr>
      <vt:lpstr>As-2</vt:lpstr>
      <vt:lpstr>As-2 Repeat</vt:lpstr>
      <vt:lpstr>As-3</vt:lpstr>
      <vt:lpstr>AsinSiO2</vt:lpstr>
      <vt:lpstr>Comparison 3 Spls (AsQuant RSF)</vt:lpstr>
      <vt:lpstr>Comparison 3 Spls (AsSi RSF)</vt:lpstr>
      <vt:lpstr>Comparison 3 Spls (Quant RSF)</vt:lpstr>
      <vt:lpstr>Comparison 3 Samples (Quant SF)</vt:lpstr>
      <vt:lpstr>Comparison 3 Samples (Quant As)</vt:lpstr>
      <vt:lpstr>Comparison 3 Samples (All As)</vt:lpstr>
      <vt:lpstr>Comparison 3 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Bastien Douhard (imec)</dc:creator>
  <cp:lastModifiedBy>Bastien Douhard (imec)</cp:lastModifiedBy>
  <dcterms:created xsi:type="dcterms:W3CDTF">2017-09-18T08:08:41Z</dcterms:created>
  <dcterms:modified xsi:type="dcterms:W3CDTF">2017-09-19T13:20:02Z</dcterms:modified>
</cp:coreProperties>
</file>