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sha\Python\Lab_gen\"/>
    </mc:Choice>
  </mc:AlternateContent>
  <xr:revisionPtr revIDLastSave="0" documentId="13_ncr:1_{176D996D-9444-4835-9206-873F922B33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Вектора" sheetId="3" r:id="rId1"/>
    <sheet name="Задачи" sheetId="4" r:id="rId2"/>
    <sheet name="Полный_перебор" sheetId="6" r:id="rId3"/>
    <sheet name="Ген_алг_лучшее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1" l="1"/>
  <c r="J68" i="1"/>
  <c r="J67" i="1"/>
  <c r="J66" i="1"/>
  <c r="J65" i="1"/>
  <c r="J64" i="1"/>
  <c r="J63" i="1"/>
  <c r="J62" i="1"/>
  <c r="J61" i="1"/>
  <c r="J60" i="1"/>
  <c r="J59" i="1"/>
  <c r="J53" i="1"/>
  <c r="J52" i="1"/>
  <c r="J51" i="1"/>
  <c r="J50" i="1"/>
  <c r="J49" i="1"/>
  <c r="J48" i="1"/>
  <c r="J47" i="1"/>
  <c r="J46" i="1"/>
  <c r="J45" i="1"/>
  <c r="J44" i="1"/>
  <c r="B502" i="1"/>
  <c r="E502" i="1"/>
  <c r="F502" i="1"/>
  <c r="G502" i="1"/>
  <c r="C502" i="1"/>
  <c r="K24" i="1"/>
  <c r="K23" i="1"/>
  <c r="K22" i="1"/>
  <c r="K21" i="1"/>
  <c r="K20" i="1"/>
  <c r="K19" i="1"/>
  <c r="M11" i="1"/>
  <c r="L11" i="1"/>
  <c r="K11" i="1"/>
  <c r="J11" i="1"/>
  <c r="H21" i="6"/>
  <c r="H20" i="6"/>
  <c r="H19" i="6"/>
  <c r="H18" i="6"/>
  <c r="H17" i="6"/>
  <c r="H16" i="6"/>
  <c r="H15" i="6"/>
  <c r="H14" i="6"/>
  <c r="H13" i="6"/>
  <c r="H12" i="6"/>
  <c r="G12" i="6"/>
  <c r="G13" i="6" s="1"/>
  <c r="G14" i="6" s="1"/>
  <c r="G15" i="6" s="1"/>
  <c r="G16" i="6" s="1"/>
  <c r="G17" i="6" s="1"/>
  <c r="G18" i="6" s="1"/>
  <c r="G19" i="6" s="1"/>
  <c r="G20" i="6" s="1"/>
  <c r="G21" i="6" s="1"/>
  <c r="H11" i="6"/>
  <c r="H5" i="6"/>
  <c r="G5" i="6"/>
  <c r="H4" i="6"/>
  <c r="G4" i="6"/>
  <c r="H3" i="6"/>
  <c r="G3" i="6"/>
  <c r="J15" i="1" l="1"/>
  <c r="J14" i="1"/>
  <c r="J13" i="1"/>
</calcChain>
</file>

<file path=xl/sharedStrings.xml><?xml version="1.0" encoding="utf-8"?>
<sst xmlns="http://schemas.openxmlformats.org/spreadsheetml/2006/main" count="639" uniqueCount="75">
  <si>
    <t>Номер задачи</t>
  </si>
  <si>
    <t>Время работы алгоритма</t>
  </si>
  <si>
    <t>Достигнутый минимум фитнесс-функции</t>
  </si>
  <si>
    <t>Причина остановки алгоритма</t>
  </si>
  <si>
    <t>Номер последнего поколения</t>
  </si>
  <si>
    <t>Неизменяемость поколений</t>
  </si>
  <si>
    <t>Фитнесс функция</t>
  </si>
  <si>
    <t>Номер вектора</t>
  </si>
  <si>
    <t>Вектор</t>
  </si>
  <si>
    <t>Amax</t>
  </si>
  <si>
    <t>[100428, 168095, 230624, 254410, 295345, 305491, 366473, 374260, 395513, 427546, 428838, 481727, 552425, 648872, 703282, 727722, 733452, 776077, 824252, 859189, 909146, 954052, 956188, 963702]</t>
  </si>
  <si>
    <t>1048576</t>
  </si>
  <si>
    <t>[11839, 54809, 110012, 260243, 265532, 309550, 336429, 340872, 350255, 378846, 403997, 442151, 497498, 518188, 578351, 607871, 710338, 719886, 786640, 812984, 829458, 845293, 939928, 967016]</t>
  </si>
  <si>
    <t>[106369, 114475, 122095, 129905, 212489, 253763, 308677, 345411, 453952, 459584, 502891, 529600, 533118, 577033, 628936, 649821, 685262, 749154, 761264, 842502, 911126, 917357, 1014107, 1034907]</t>
  </si>
  <si>
    <t>[26272, 81523, 92155, 98778, 103550, 197846, 218168, 239139, 249741, 317712, 330237, 337908, 404391, 415492, 438611, 521760, 699906, 817565, 840139, 933724, 955651, 993791, 997232, 999736]</t>
  </si>
  <si>
    <t>[77294, 81897, 140091, 162349, 189138, 257971, 293558, 304781, 407273, 437636, 444021, 526844, 527642, 546252, 564107, 720719, 840508, 843101, 865539, 876115, 894073, 944780, 952565, 994314]</t>
  </si>
  <si>
    <t>[5948, 20428, 48335, 54729, 70673, 79161, 99300, 167767, 182110, 199106, 399464, 460682, 477418, 486493, 568903, 569183, 617649, 624910, 638513, 679561, 739478, 819027, 844429, 931828]</t>
  </si>
  <si>
    <t>[6753, 28629, 47894, 153454, 175613, 232879, 285345, 301257, 333326, 337610, 365929, 386444, 409756, 445808, 567897, 630816, 670641, 739174, 798092, 801433, 831187, 917410, 936700, 959472]</t>
  </si>
  <si>
    <t>[41916, 97858, 98868, 145664, 183381, 185623, 200215, 222764, 233377, 263684, 294583, 307628, 308266, 323617, 356941, 467846, 615969, 737042, 825285, 872898, 901780, 925963, 961322, 1007942]</t>
  </si>
  <si>
    <t>[29771, 73458, 109285, 186495, 218391, 236965, 243278, 262149, 426851, 471502, 475766, 480001, 590409, 677600, 730432, 734278, 751047, 795707, 984422, 989864, 1001312, 1002606, 1015840, 1032668]</t>
  </si>
  <si>
    <t>[22953, 61568, 83011, 99647, 185112, 217564, 223945, 238716, 251874, 328445, 385452, 402646, 467132, 487952, 536851, 629264, 639533, 642576, 673157, 682642, 719859, 769907, 917756, 971025]</t>
  </si>
  <si>
    <t>[15340, 33414, 88438, 127382, 171756, 174346, 183677, 232289, 319754, 321794, 340318, 402576, 427216, 429039, 561433, 659455, 660805, 735010, 888756, 891902, 925912, 930420, 990517, 1042650]</t>
  </si>
  <si>
    <t>[57721, 110038, 194713, 251023, 325297, 355487, 369179, 378272, 407680, 429878, 456166, 505081, 531434, 544876, 557757, 558106, 616407, 700299, 739067, 800079, 821902, 839529, 872359, 914118]</t>
  </si>
  <si>
    <t>[45071, 81925, 87073, 103591, 155742, 264551, 329966, 385084, 448518, 500289, 541555, 555227, 605199, 680619, 707369, 745589, 762874, 776489, 833963, 846765, 960152, 978066, 990657, 1046296]</t>
  </si>
  <si>
    <t>[39725, 95299, 152419, 161529, 169341, 204713, 370405, 443366, 459620, 515170, 517773, 572783, 586961, 702506, 712826, 719406, 721744, 838273, 852804, 856935, 998589, 1011930, 1034472, 1046684]</t>
  </si>
  <si>
    <t>[9574, 83007, 89669, 170919, 180984, 190346, 206853, 331906, 382422, 437725, 489519, 565046, 577697, 582663, 603700, 647815, 652696, 785218, 846022, 888118, 910925, 1004831, 1028914, 1039797]</t>
  </si>
  <si>
    <t>[3305, 19648, 83178, 168576, 178904, 263330, 326573, 372221, 414834, 519104, 602837, 604162, 695686, 710604, 772192, 829382, 851516, 852521, 888221, 910047, 939311, 943455, 945057, 1025932]</t>
  </si>
  <si>
    <t>[19044, 52431, 67537, 232271, 243446, 293059, 295177, 299905, 362752, 430124, 503802, 509448, 600828, 622425, 648641, 806367, 814834, 816054, 816697, 841053, 859806, 991469, 993172, 994247]</t>
  </si>
  <si>
    <t>[42577, 42818, 122220, 155034, 156055, 237780, 341373, 464256, 468506, 487002, 560295, 583846, 649698, 729101, 734455, 769039, 798681, 801457, 811649, 812583, 855081, 885350, 897768, 1001827]</t>
  </si>
  <si>
    <t>[862, 23740, 71187, 83152, 104143, 160591, 194300, 257523, 289483, 338300, 439914, 533561, 566307, 609951, 612034, 753241, 781575, 820982, 836709, 863625, 919102, 944581, 1007159, 1036822]</t>
  </si>
  <si>
    <t>[53792, 214414, 307250, 328758, 423040, 489228, 490488, 507267, 515534, 556803, 601567, 619164, 651316, 656668, 661314, 672648, 696176, 707519, 722926, 730124, 831529, 926741, 981764, 987311]</t>
  </si>
  <si>
    <t>[58408, 64238, 296432, 297089, 361463, 481757, 509442, 580491, 588038, 594073, 595715, 596216, 628539, 688283, 710095, 739587, 799863, 808858, 845083, 848717, 855449, 893314, 1010748, 1016341]</t>
  </si>
  <si>
    <t>[129332, 150243, 171691, 208867, 249470, 249816, 262202, 326875, 359799, 383178, 420131, 612080, 640347, 702513, 732800, 786409, 830413, 892935, 927128, 953345, 961467, 979059, 1012996, 1035646]</t>
  </si>
  <si>
    <t>[7952, 33779, 46730, 51928, 73302, 95177, 105195, 127929, 145883, 175953, 192451, 205588, 214218, 220540, 311224, 380866, 611909, 665469, 712585, 728459, 878745, 916754, 951947, 957230]</t>
  </si>
  <si>
    <t>[634, 21541, 81579, 108690, 193873, 213484, 338754, 388213, 389652, 443834, 459850, 488180, 526634, 543978, 586009, 651715, 709018, 815070, 818892, 832533, 871669, 955782, 1002286, 1048187]</t>
  </si>
  <si>
    <t>[11752, 75132, 109773, 123613, 131177, 149834, 206213, 210418, 243350, 296545, 359629, 401941, 466437, 604474, 633520, 660965, 694227, 699193, 713214, 721680, 789770, 839515, 841616, 975179]</t>
  </si>
  <si>
    <t>[35265, 51396, 71473, 76543, 99865, 126548, 198098, 228674, 241005, 346661, 353250, 396120, 448524, 466871, 561192, 630056, 690600, 756640, 770490, 943273, 958014, 965110, 1024539, 1030854]</t>
  </si>
  <si>
    <t>[63234, 82339, 99988, 138572, 150927, 216958, 330712, 397539, 399919, 441260, 526513, 534097, 543467, 691535, 777896, 809998, 837358, 891050, 901073, 931370, 969918, 1019061, 1035465, 1039438]</t>
  </si>
  <si>
    <t>[4247, 32017, 39305, 77321, 133875, 167287, 167505, 197916, 202542, 223786, 315584, 366365, 413578, 514308, 583267, 591448, 659815, 739566, 766284, 792818, 932217, 940915, 1010122, 1020472]</t>
  </si>
  <si>
    <t>[29858, 42596, 80044, 169112, 278131, 377204, 387867, 492472, 520218, 550484, 562787, 611753, 617227, 621792, 660424, 661951, 676942, 737201, 764570, 818770, 840144, 890519, 916863, 1021951]</t>
  </si>
  <si>
    <t>[20506, 50936, 80958, 131401, 150522, 199732, 211171, 217872, 266469, 297693, 350212, 371061, 372254, 434385, 496407, 592765, 625726, 799247, 823868, 830552, 862750, 1000083, 1022435, 1044759]</t>
  </si>
  <si>
    <t>[136471, 259313, 341603, 348296, 357632, 395779, 398432, 407774, 429170, 503140, 631993, 670068, 680679, 690338, 725050, 759489, 803444, 849099, 870136, 884063, 942579, 951843, 992813, 1017673]</t>
  </si>
  <si>
    <t>[13199, 21892, 107664, 165077, 188118, 218481, 268203, 272129, 309844, 377989, 462673, 497278, 544225, 547719, 562965, 593524, 636815, 669526, 882367, 922253, 930800, 932598, 1017953, 1042247]</t>
  </si>
  <si>
    <t>[24342, 107171, 158314, 187621, 227664, 234555, 240851, 278622, 299412, 371742, 374777, 462280, 498758, 568829, 572503, 597871, 612845, 745236, 791225, 824299, 860983, 961795, 974787, 1038512]</t>
  </si>
  <si>
    <t>[9546, 41074, 112016, 161781, 229031, 261303, 355883, 386637, 388725, 401501, 405013, 431600, 456012, 507058, 511711, 523346, 525809, 574713, 638593, 650754, 686113, 751155, 957100, 983770]</t>
  </si>
  <si>
    <t>[73085, 83649, 97460, 105363, 107963, 114747, 180349, 200975, 223643, 347176, 356834, 393897, 448102, 450153, 474893, 515599, 617073, 858635, 918547, 936790, 987933, 994554, 994577, 1006385]</t>
  </si>
  <si>
    <t>[106388, 181549, 190448, 204596, 292875, 310077, 339530, 346297, 407027, 418111, 428785, 474504, 476070, 487143, 643742, 672597, 680720, 684711, 729630, 810047, 838657, 863877, 888603, 929660]</t>
  </si>
  <si>
    <t>[19910, 49886, 78961, 92983, 110742, 146411, 214651, 242752, 380193, 418264, 433841, 438464, 442837, 535829, 565460, 576749, 579961, 610295, 636606, 716236, 850470, 914619, 959708, 1011574]</t>
  </si>
  <si>
    <t>[28417, 67318, 94919, 241852, 281136, 298805, 301380, 377309, 574096, 594791, 616485, 624433, 630782, 693514, 755979, 777486, 798848, 881454, 907982, 921017, 922830, 957000, 967765, 977927]</t>
  </si>
  <si>
    <t>[67215, 73788, 183729, 227276, 241086, 245112, 266638, 276636, 291837, 398305, 412947, 496985, 527622, 538641, 594135, 609478, 645738, 663993, 751339, 802363, 848053, 904768, 912802, 1005881]</t>
  </si>
  <si>
    <t>[63756, 75404, 104101, 123079, 124676, 141437, 189610, 195938, 216273, 295473, 419456, 442004, 474097, 506410, 554705, 575253, 580971, 586893, 600840, 624338, 632958, 688597, 833441, 1008813]</t>
  </si>
  <si>
    <t>[43336, 82308, 116416, 119788, 190217, 227454, 252419, 381032, 382035, 464452, 516172, 526781, 551535, 594129, 648882, 673493, 729394, 777356, 893282, 898435, 903348, 1019491, 1029975, 1031510]</t>
  </si>
  <si>
    <t>[93511, 102527, 106478, 110129, 118138, 132617, 180733, 253811, 359709, 464935, 472020, 490291, 511104, 520550, 559222, 559958, 565413, 666862, 763260, 807067, 809678, 819639, 1006321, 1039539]</t>
  </si>
  <si>
    <t>[95278, 109738, 307603, 319926, 361710, 396350, 522366, 538926, 587575, 625692, 630579, 662198, 668038, 695480, 725192, 732883, 742014, 768871, 898732, 928606, 941579, 981354, 1009839, 1044722]</t>
  </si>
  <si>
    <t>[86847, 91112, 94943, 95116, 160250, 172715, 238766, 313937, 322968, 332283, 352531, 357827, 436961, 579711, 590165, 654318, 705650, 726943, 795821, 855415, 917174, 922414, 922436, 945679]</t>
  </si>
  <si>
    <t>[20410, 24014, 82436, 87806, 105761, 227912, 313239, 348616, 371959, 399454, 404117, 428243, 460033, 556589, 558462, 609797, 610464, 622179, 669660, 691881, 861450, 864835, 915789, 976896]</t>
  </si>
  <si>
    <t>[26779, 46800, 118384, 118486, 155427, 169511, 218571, 236382, 236858, 289481, 294129, 344531, 390048, 407336, 434411, 450514, 465759, 572867, 612785, 659963, 770729, 912942, 912996, 1020730]</t>
  </si>
  <si>
    <t>[16533, 95514, 132139, 197834, 208826, 218811, 223961, 303460, 355733, 417313, 524944, 547010, 622889, 626201, 651077, 654291, 711809, 750974, 793347, 817449, 848793, 885551, 972816, 1045704]</t>
  </si>
  <si>
    <t>[17115, 49322, 85144, 111466, 159051, 256168, 285001, 321124, 374485, 390658, 479364, 484211, 508484, 564449, 698938, 775649, 784927, 845066, 874778, 883318, 902796, 921801, 948914, 964760]</t>
  </si>
  <si>
    <t>[26234, 72060, 90894, 132618, 136397, 169313, 221350, 271674, 285703, 294797, 460875, 472182, 582230, 584417, 616383, 630483, 631831, 749397, 758789, 880481, 914833, 919506, 996515, 1046160]</t>
  </si>
  <si>
    <t>[14187, 19889, 209139, 218226, 220131, 250437, 395425, 408813, 453440, 455926, 514506, 553971, 638185, 661150, 706972, 733068, 744334, 778127, 810699, 850579, 872236, 891290, 958053, 1036871]</t>
  </si>
  <si>
    <t>Целевой вес</t>
  </si>
  <si>
    <t>Доля предметов</t>
  </si>
  <si>
    <t>Время нахождения первого решения</t>
  </si>
  <si>
    <t>Время нахождения всех решений</t>
  </si>
  <si>
    <t>Число решений</t>
  </si>
  <si>
    <t>Среднее</t>
  </si>
  <si>
    <t>Дисперсия</t>
  </si>
  <si>
    <t>Отклонение</t>
  </si>
  <si>
    <t>Число 
решений</t>
  </si>
  <si>
    <t>Кол-во
задач</t>
  </si>
  <si>
    <t xml:space="preserve">Дисперсия </t>
  </si>
  <si>
    <t>Среднее время</t>
  </si>
  <si>
    <t>Фитнесс</t>
  </si>
  <si>
    <t>Кол-во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</si>
</sst>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66" fontId="2" fillId="0" borderId="19" xfId="0" applyNumberFormat="1" applyFont="1" applyBorder="1" applyAlignment="1">
      <alignment horizontal="center" vertical="center"/>
    </xf>
    <xf numFmtId="166" fontId="2" fillId="0" borderId="20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Полный_перебор!$G$11:$G$21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Полный_перебор!$H$11:$H$21</c:f>
              <c:numCache>
                <c:formatCode>General</c:formatCode>
                <c:ptCount val="11"/>
                <c:pt idx="0">
                  <c:v>199</c:v>
                </c:pt>
                <c:pt idx="1">
                  <c:v>86</c:v>
                </c:pt>
                <c:pt idx="2">
                  <c:v>52</c:v>
                </c:pt>
                <c:pt idx="3">
                  <c:v>48</c:v>
                </c:pt>
                <c:pt idx="4">
                  <c:v>54</c:v>
                </c:pt>
                <c:pt idx="5">
                  <c:v>29</c:v>
                </c:pt>
                <c:pt idx="6">
                  <c:v>12</c:v>
                </c:pt>
                <c:pt idx="7">
                  <c:v>11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1-4017-9DFB-BF7189E4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6032896"/>
        <c:axId val="284735744"/>
      </c:barChart>
      <c:catAx>
        <c:axId val="296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735744"/>
        <c:crosses val="autoZero"/>
        <c:auto val="1"/>
        <c:lblAlgn val="ctr"/>
        <c:lblOffset val="100"/>
        <c:noMultiLvlLbl val="0"/>
      </c:catAx>
      <c:valAx>
        <c:axId val="2847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Генетический алгоритм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Ген_алг_лучшее!$J$18</c:f>
              <c:strCache>
                <c:ptCount val="1"/>
                <c:pt idx="0">
                  <c:v>Число решений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Ген_алг_лучшее!$I$19:$I$24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Ген_алг_лучшее!$J$19:$J$24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D-405C-8EE9-ECAE12100E65}"/>
            </c:ext>
          </c:extLst>
        </c:ser>
        <c:ser>
          <c:idx val="1"/>
          <c:order val="1"/>
          <c:tx>
            <c:strRef>
              <c:f>Ген_алг_лучшее!$K$18</c:f>
              <c:strCache>
                <c:ptCount val="1"/>
                <c:pt idx="0">
                  <c:v>Среднее время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Ген_алг_лучшее!$I$19:$I$24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Ген_алг_лучшее!$K$19:$K$24</c:f>
              <c:numCache>
                <c:formatCode>General</c:formatCode>
                <c:ptCount val="6"/>
                <c:pt idx="0">
                  <c:v>1.7689430000000361</c:v>
                </c:pt>
                <c:pt idx="1">
                  <c:v>1.301956899999823</c:v>
                </c:pt>
                <c:pt idx="2">
                  <c:v>0.83918799999992189</c:v>
                </c:pt>
                <c:pt idx="3">
                  <c:v>0.51750650000030873</c:v>
                </c:pt>
                <c:pt idx="4">
                  <c:v>3.4186221999998452</c:v>
                </c:pt>
                <c:pt idx="5">
                  <c:v>3.6008770999997068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D-405C-8EE9-ECAE1210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20400"/>
        <c:axId val="1186869680"/>
      </c:lineChart>
      <c:catAx>
        <c:axId val="118702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9680"/>
        <c:crosses val="autoZero"/>
        <c:auto val="1"/>
        <c:lblAlgn val="ctr"/>
        <c:lblOffset val="100"/>
        <c:noMultiLvlLbl val="0"/>
      </c:catAx>
      <c:valAx>
        <c:axId val="118686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Фитнесс</a:t>
            </a:r>
            <a:r>
              <a:rPr lang="en-US"/>
              <a:t> </a:t>
            </a:r>
            <a:r>
              <a:rPr lang="ru-RU"/>
              <a:t>от доли предметов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Ген_алг_лучшее!$J$43</c:f>
              <c:strCache>
                <c:ptCount val="1"/>
                <c:pt idx="0">
                  <c:v>Фитнесс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Ген_алг_лучшее!$I$44:$I$53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Ген_алг_лучшее!$J$44:$J$53</c:f>
              <c:numCache>
                <c:formatCode>General</c:formatCode>
                <c:ptCount val="10"/>
                <c:pt idx="0">
                  <c:v>409.59459459459458</c:v>
                </c:pt>
                <c:pt idx="1">
                  <c:v>234.73076923076923</c:v>
                </c:pt>
                <c:pt idx="2">
                  <c:v>189.25581395348837</c:v>
                </c:pt>
                <c:pt idx="3">
                  <c:v>198.94</c:v>
                </c:pt>
                <c:pt idx="4">
                  <c:v>151.70909090909092</c:v>
                </c:pt>
                <c:pt idx="5">
                  <c:v>169.5735294117647</c:v>
                </c:pt>
                <c:pt idx="6">
                  <c:v>135.02272727272728</c:v>
                </c:pt>
                <c:pt idx="7">
                  <c:v>116.26190476190476</c:v>
                </c:pt>
                <c:pt idx="8">
                  <c:v>123.36363636363636</c:v>
                </c:pt>
                <c:pt idx="9">
                  <c:v>136.11111111111111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E-480A-807B-84EFE440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16560"/>
        <c:axId val="1286352960"/>
      </c:scatterChart>
      <c:valAx>
        <c:axId val="14070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352960"/>
        <c:crosses val="autoZero"/>
        <c:crossBetween val="midCat"/>
      </c:valAx>
      <c:valAx>
        <c:axId val="12863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0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Фитнесс от кол-во решений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Ген_алг_лучшее!$J$58</c:f>
              <c:strCache>
                <c:ptCount val="1"/>
                <c:pt idx="0">
                  <c:v>Фитнесс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Ген_алг_лучшее!$I$59:$I$69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Ген_алг_лучшее!$J$59:$J$69</c:f>
              <c:numCache>
                <c:formatCode>General</c:formatCode>
                <c:ptCount val="11"/>
                <c:pt idx="0">
                  <c:v>246.8140703517588</c:v>
                </c:pt>
                <c:pt idx="1">
                  <c:v>165.25581395348837</c:v>
                </c:pt>
                <c:pt idx="2">
                  <c:v>158.76923076923077</c:v>
                </c:pt>
                <c:pt idx="3">
                  <c:v>118.79166666666667</c:v>
                </c:pt>
                <c:pt idx="4">
                  <c:v>90.074074074074076</c:v>
                </c:pt>
                <c:pt idx="5">
                  <c:v>108.37931034482759</c:v>
                </c:pt>
                <c:pt idx="6">
                  <c:v>199.75</c:v>
                </c:pt>
                <c:pt idx="7">
                  <c:v>140.54545454545453</c:v>
                </c:pt>
                <c:pt idx="8">
                  <c:v>134.85714285714286</c:v>
                </c:pt>
                <c:pt idx="9">
                  <c:v>4</c:v>
                </c:pt>
                <c:pt idx="1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C-401A-AAC6-71ACB7C2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72160"/>
        <c:axId val="1282361952"/>
      </c:scatterChart>
      <c:valAx>
        <c:axId val="14184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361952"/>
        <c:crosses val="autoZero"/>
        <c:crossBetween val="midCat"/>
      </c:valAx>
      <c:valAx>
        <c:axId val="1282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4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23812</xdr:rowOff>
    </xdr:from>
    <xdr:to>
      <xdr:col>15</xdr:col>
      <xdr:colOff>352425</xdr:colOff>
      <xdr:row>21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BC2EA0-40F6-4F42-8DA5-1E44E4827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24</xdr:row>
      <xdr:rowOff>80962</xdr:rowOff>
    </xdr:from>
    <xdr:to>
      <xdr:col>11</xdr:col>
      <xdr:colOff>228600</xdr:colOff>
      <xdr:row>38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EB3F63-A5E1-4E0A-8A73-82F03C05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40</xdr:row>
      <xdr:rowOff>119062</xdr:rowOff>
    </xdr:from>
    <xdr:to>
      <xdr:col>13</xdr:col>
      <xdr:colOff>238125</xdr:colOff>
      <xdr:row>54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4D88E7-66F7-4D7A-8270-EDF9B910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55</xdr:row>
      <xdr:rowOff>138112</xdr:rowOff>
    </xdr:from>
    <xdr:to>
      <xdr:col>13</xdr:col>
      <xdr:colOff>209550</xdr:colOff>
      <xdr:row>69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7E75F4-702E-4E45-A11E-65E7FC50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7;&#1096;&#1077;&#1085;&#1080;&#1103;_&#1087;&#1077;&#1088;&#1077;&#1073;&#1086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H9">
            <v>1</v>
          </cell>
          <cell r="I9">
            <v>199</v>
          </cell>
        </row>
        <row r="10">
          <cell r="H10">
            <v>2</v>
          </cell>
          <cell r="I10">
            <v>86</v>
          </cell>
        </row>
        <row r="11">
          <cell r="H11">
            <v>3</v>
          </cell>
          <cell r="I11">
            <v>52</v>
          </cell>
        </row>
        <row r="12">
          <cell r="H12">
            <v>4</v>
          </cell>
          <cell r="I12">
            <v>48</v>
          </cell>
        </row>
        <row r="13">
          <cell r="H13">
            <v>5</v>
          </cell>
          <cell r="I13">
            <v>54</v>
          </cell>
        </row>
        <row r="14">
          <cell r="H14">
            <v>6</v>
          </cell>
          <cell r="I14">
            <v>29</v>
          </cell>
        </row>
        <row r="15">
          <cell r="H15">
            <v>7</v>
          </cell>
          <cell r="I15">
            <v>12</v>
          </cell>
        </row>
        <row r="16">
          <cell r="H16">
            <v>8</v>
          </cell>
          <cell r="I16">
            <v>11</v>
          </cell>
        </row>
        <row r="17">
          <cell r="H17">
            <v>9</v>
          </cell>
          <cell r="I17">
            <v>7</v>
          </cell>
        </row>
        <row r="18">
          <cell r="H18">
            <v>10</v>
          </cell>
          <cell r="I18">
            <v>1</v>
          </cell>
        </row>
        <row r="19">
          <cell r="H19">
            <v>11</v>
          </cell>
          <cell r="I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28EF-0A68-4316-8B53-13ABB04599E5}">
  <dimension ref="A1:C51"/>
  <sheetViews>
    <sheetView tabSelected="1" workbookViewId="0">
      <selection activeCell="E13" sqref="E13"/>
    </sheetView>
  </sheetViews>
  <sheetFormatPr defaultRowHeight="15" x14ac:dyDescent="0.25"/>
  <cols>
    <col min="1" max="1" width="17.7109375" style="1" customWidth="1"/>
    <col min="2" max="2" width="175.5703125" style="1" customWidth="1"/>
    <col min="3" max="3" width="11.7109375" style="1" customWidth="1"/>
  </cols>
  <sheetData>
    <row r="1" spans="1:3" x14ac:dyDescent="0.25">
      <c r="A1" s="3" t="s">
        <v>7</v>
      </c>
      <c r="B1" s="3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1" t="s">
        <v>11</v>
      </c>
    </row>
    <row r="3" spans="1:3" x14ac:dyDescent="0.25">
      <c r="A3" s="1">
        <v>2</v>
      </c>
      <c r="B3" s="1" t="s">
        <v>12</v>
      </c>
      <c r="C3" s="1" t="s">
        <v>11</v>
      </c>
    </row>
    <row r="4" spans="1:3" x14ac:dyDescent="0.25">
      <c r="A4" s="1">
        <v>3</v>
      </c>
      <c r="B4" s="1" t="s">
        <v>13</v>
      </c>
      <c r="C4" s="1" t="s">
        <v>11</v>
      </c>
    </row>
    <row r="5" spans="1:3" x14ac:dyDescent="0.25">
      <c r="A5" s="1">
        <v>4</v>
      </c>
      <c r="B5" s="1" t="s">
        <v>14</v>
      </c>
      <c r="C5" s="1" t="s">
        <v>11</v>
      </c>
    </row>
    <row r="6" spans="1:3" x14ac:dyDescent="0.25">
      <c r="A6" s="1">
        <v>5</v>
      </c>
      <c r="B6" s="1" t="s">
        <v>15</v>
      </c>
      <c r="C6" s="1" t="s">
        <v>11</v>
      </c>
    </row>
    <row r="7" spans="1:3" x14ac:dyDescent="0.25">
      <c r="A7" s="1">
        <v>6</v>
      </c>
      <c r="B7" s="1" t="s">
        <v>16</v>
      </c>
      <c r="C7" s="1" t="s">
        <v>11</v>
      </c>
    </row>
    <row r="8" spans="1:3" x14ac:dyDescent="0.25">
      <c r="A8" s="1">
        <v>7</v>
      </c>
      <c r="B8" s="1" t="s">
        <v>17</v>
      </c>
      <c r="C8" s="1" t="s">
        <v>11</v>
      </c>
    </row>
    <row r="9" spans="1:3" x14ac:dyDescent="0.25">
      <c r="A9" s="1">
        <v>8</v>
      </c>
      <c r="B9" s="1" t="s">
        <v>18</v>
      </c>
      <c r="C9" s="1" t="s">
        <v>11</v>
      </c>
    </row>
    <row r="10" spans="1:3" x14ac:dyDescent="0.25">
      <c r="A10" s="1">
        <v>9</v>
      </c>
      <c r="B10" s="1" t="s">
        <v>19</v>
      </c>
      <c r="C10" s="1" t="s">
        <v>11</v>
      </c>
    </row>
    <row r="11" spans="1:3" x14ac:dyDescent="0.25">
      <c r="A11" s="1">
        <v>10</v>
      </c>
      <c r="B11" s="1" t="s">
        <v>20</v>
      </c>
      <c r="C11" s="1" t="s">
        <v>11</v>
      </c>
    </row>
    <row r="12" spans="1:3" x14ac:dyDescent="0.25">
      <c r="A12" s="1">
        <v>11</v>
      </c>
      <c r="B12" s="1" t="s">
        <v>21</v>
      </c>
      <c r="C12" s="1" t="s">
        <v>11</v>
      </c>
    </row>
    <row r="13" spans="1:3" x14ac:dyDescent="0.25">
      <c r="A13" s="1">
        <v>12</v>
      </c>
      <c r="B13" s="1" t="s">
        <v>22</v>
      </c>
      <c r="C13" s="1" t="s">
        <v>11</v>
      </c>
    </row>
    <row r="14" spans="1:3" x14ac:dyDescent="0.25">
      <c r="A14" s="1">
        <v>13</v>
      </c>
      <c r="B14" s="1" t="s">
        <v>23</v>
      </c>
      <c r="C14" s="1" t="s">
        <v>11</v>
      </c>
    </row>
    <row r="15" spans="1:3" x14ac:dyDescent="0.25">
      <c r="A15" s="1">
        <v>14</v>
      </c>
      <c r="B15" s="1" t="s">
        <v>24</v>
      </c>
      <c r="C15" s="1" t="s">
        <v>11</v>
      </c>
    </row>
    <row r="16" spans="1:3" x14ac:dyDescent="0.25">
      <c r="A16" s="1">
        <v>15</v>
      </c>
      <c r="B16" s="1" t="s">
        <v>25</v>
      </c>
      <c r="C16" s="1" t="s">
        <v>11</v>
      </c>
    </row>
    <row r="17" spans="1:3" x14ac:dyDescent="0.25">
      <c r="A17" s="1">
        <v>16</v>
      </c>
      <c r="B17" s="1" t="s">
        <v>26</v>
      </c>
      <c r="C17" s="1" t="s">
        <v>11</v>
      </c>
    </row>
    <row r="18" spans="1:3" x14ac:dyDescent="0.25">
      <c r="A18" s="1">
        <v>17</v>
      </c>
      <c r="B18" s="1" t="s">
        <v>27</v>
      </c>
      <c r="C18" s="1" t="s">
        <v>11</v>
      </c>
    </row>
    <row r="19" spans="1:3" x14ac:dyDescent="0.25">
      <c r="A19" s="1">
        <v>18</v>
      </c>
      <c r="B19" s="1" t="s">
        <v>28</v>
      </c>
      <c r="C19" s="1" t="s">
        <v>11</v>
      </c>
    </row>
    <row r="20" spans="1:3" x14ac:dyDescent="0.25">
      <c r="A20" s="1">
        <v>19</v>
      </c>
      <c r="B20" s="1" t="s">
        <v>29</v>
      </c>
      <c r="C20" s="1" t="s">
        <v>11</v>
      </c>
    </row>
    <row r="21" spans="1:3" x14ac:dyDescent="0.25">
      <c r="A21" s="1">
        <v>20</v>
      </c>
      <c r="B21" s="1" t="s">
        <v>30</v>
      </c>
      <c r="C21" s="1" t="s">
        <v>11</v>
      </c>
    </row>
    <row r="22" spans="1:3" x14ac:dyDescent="0.25">
      <c r="A22" s="1">
        <v>21</v>
      </c>
      <c r="B22" s="1" t="s">
        <v>31</v>
      </c>
      <c r="C22" s="1" t="s">
        <v>11</v>
      </c>
    </row>
    <row r="23" spans="1:3" x14ac:dyDescent="0.25">
      <c r="A23" s="1">
        <v>22</v>
      </c>
      <c r="B23" s="1" t="s">
        <v>32</v>
      </c>
      <c r="C23" s="1" t="s">
        <v>11</v>
      </c>
    </row>
    <row r="24" spans="1:3" x14ac:dyDescent="0.25">
      <c r="A24" s="1">
        <v>23</v>
      </c>
      <c r="B24" s="1" t="s">
        <v>33</v>
      </c>
      <c r="C24" s="1" t="s">
        <v>11</v>
      </c>
    </row>
    <row r="25" spans="1:3" x14ac:dyDescent="0.25">
      <c r="A25" s="1">
        <v>24</v>
      </c>
      <c r="B25" s="1" t="s">
        <v>34</v>
      </c>
      <c r="C25" s="1" t="s">
        <v>11</v>
      </c>
    </row>
    <row r="26" spans="1:3" x14ac:dyDescent="0.25">
      <c r="A26" s="1">
        <v>25</v>
      </c>
      <c r="B26" s="1" t="s">
        <v>35</v>
      </c>
      <c r="C26" s="1" t="s">
        <v>11</v>
      </c>
    </row>
    <row r="27" spans="1:3" x14ac:dyDescent="0.25">
      <c r="A27" s="1">
        <v>26</v>
      </c>
      <c r="B27" s="1" t="s">
        <v>36</v>
      </c>
      <c r="C27" s="1" t="s">
        <v>11</v>
      </c>
    </row>
    <row r="28" spans="1:3" x14ac:dyDescent="0.25">
      <c r="A28" s="1">
        <v>27</v>
      </c>
      <c r="B28" s="1" t="s">
        <v>37</v>
      </c>
      <c r="C28" s="1" t="s">
        <v>11</v>
      </c>
    </row>
    <row r="29" spans="1:3" x14ac:dyDescent="0.25">
      <c r="A29" s="1">
        <v>28</v>
      </c>
      <c r="B29" s="1" t="s">
        <v>38</v>
      </c>
      <c r="C29" s="1" t="s">
        <v>11</v>
      </c>
    </row>
    <row r="30" spans="1:3" x14ac:dyDescent="0.25">
      <c r="A30" s="1">
        <v>29</v>
      </c>
      <c r="B30" s="1" t="s">
        <v>39</v>
      </c>
      <c r="C30" s="1" t="s">
        <v>11</v>
      </c>
    </row>
    <row r="31" spans="1:3" x14ac:dyDescent="0.25">
      <c r="A31" s="1">
        <v>30</v>
      </c>
      <c r="B31" s="1" t="s">
        <v>40</v>
      </c>
      <c r="C31" s="1" t="s">
        <v>11</v>
      </c>
    </row>
    <row r="32" spans="1:3" x14ac:dyDescent="0.25">
      <c r="A32" s="1">
        <v>31</v>
      </c>
      <c r="B32" s="1" t="s">
        <v>41</v>
      </c>
      <c r="C32" s="1" t="s">
        <v>11</v>
      </c>
    </row>
    <row r="33" spans="1:3" x14ac:dyDescent="0.25">
      <c r="A33" s="1">
        <v>32</v>
      </c>
      <c r="B33" s="1" t="s">
        <v>42</v>
      </c>
      <c r="C33" s="1" t="s">
        <v>11</v>
      </c>
    </row>
    <row r="34" spans="1:3" x14ac:dyDescent="0.25">
      <c r="A34" s="1">
        <v>33</v>
      </c>
      <c r="B34" s="1" t="s">
        <v>43</v>
      </c>
      <c r="C34" s="1" t="s">
        <v>11</v>
      </c>
    </row>
    <row r="35" spans="1:3" x14ac:dyDescent="0.25">
      <c r="A35" s="1">
        <v>34</v>
      </c>
      <c r="B35" s="1" t="s">
        <v>44</v>
      </c>
      <c r="C35" s="1" t="s">
        <v>11</v>
      </c>
    </row>
    <row r="36" spans="1:3" x14ac:dyDescent="0.25">
      <c r="A36" s="1">
        <v>35</v>
      </c>
      <c r="B36" s="1" t="s">
        <v>45</v>
      </c>
      <c r="C36" s="1" t="s">
        <v>11</v>
      </c>
    </row>
    <row r="37" spans="1:3" x14ac:dyDescent="0.25">
      <c r="A37" s="1">
        <v>36</v>
      </c>
      <c r="B37" s="1" t="s">
        <v>46</v>
      </c>
      <c r="C37" s="1" t="s">
        <v>11</v>
      </c>
    </row>
    <row r="38" spans="1:3" x14ac:dyDescent="0.25">
      <c r="A38" s="1">
        <v>37</v>
      </c>
      <c r="B38" s="1" t="s">
        <v>47</v>
      </c>
      <c r="C38" s="1" t="s">
        <v>11</v>
      </c>
    </row>
    <row r="39" spans="1:3" x14ac:dyDescent="0.25">
      <c r="A39" s="1">
        <v>38</v>
      </c>
      <c r="B39" s="1" t="s">
        <v>48</v>
      </c>
      <c r="C39" s="1" t="s">
        <v>11</v>
      </c>
    </row>
    <row r="40" spans="1:3" x14ac:dyDescent="0.25">
      <c r="A40" s="1">
        <v>39</v>
      </c>
      <c r="B40" s="1" t="s">
        <v>49</v>
      </c>
      <c r="C40" s="1" t="s">
        <v>11</v>
      </c>
    </row>
    <row r="41" spans="1:3" x14ac:dyDescent="0.25">
      <c r="A41" s="1">
        <v>40</v>
      </c>
      <c r="B41" s="1" t="s">
        <v>50</v>
      </c>
      <c r="C41" s="1" t="s">
        <v>11</v>
      </c>
    </row>
    <row r="42" spans="1:3" x14ac:dyDescent="0.25">
      <c r="A42" s="1">
        <v>41</v>
      </c>
      <c r="B42" s="1" t="s">
        <v>51</v>
      </c>
      <c r="C42" s="1" t="s">
        <v>11</v>
      </c>
    </row>
    <row r="43" spans="1:3" x14ac:dyDescent="0.25">
      <c r="A43" s="1">
        <v>42</v>
      </c>
      <c r="B43" s="1" t="s">
        <v>52</v>
      </c>
      <c r="C43" s="1" t="s">
        <v>11</v>
      </c>
    </row>
    <row r="44" spans="1:3" x14ac:dyDescent="0.25">
      <c r="A44" s="1">
        <v>43</v>
      </c>
      <c r="B44" s="1" t="s">
        <v>53</v>
      </c>
      <c r="C44" s="1" t="s">
        <v>11</v>
      </c>
    </row>
    <row r="45" spans="1:3" x14ac:dyDescent="0.25">
      <c r="A45" s="1">
        <v>44</v>
      </c>
      <c r="B45" s="1" t="s">
        <v>54</v>
      </c>
      <c r="C45" s="1" t="s">
        <v>11</v>
      </c>
    </row>
    <row r="46" spans="1:3" x14ac:dyDescent="0.25">
      <c r="A46" s="1">
        <v>45</v>
      </c>
      <c r="B46" s="1" t="s">
        <v>55</v>
      </c>
      <c r="C46" s="1" t="s">
        <v>11</v>
      </c>
    </row>
    <row r="47" spans="1:3" x14ac:dyDescent="0.25">
      <c r="A47" s="1">
        <v>46</v>
      </c>
      <c r="B47" s="1" t="s">
        <v>56</v>
      </c>
      <c r="C47" s="1" t="s">
        <v>11</v>
      </c>
    </row>
    <row r="48" spans="1:3" x14ac:dyDescent="0.25">
      <c r="A48" s="1">
        <v>47</v>
      </c>
      <c r="B48" s="1" t="s">
        <v>57</v>
      </c>
      <c r="C48" s="1" t="s">
        <v>11</v>
      </c>
    </row>
    <row r="49" spans="1:3" x14ac:dyDescent="0.25">
      <c r="A49" s="1">
        <v>48</v>
      </c>
      <c r="B49" s="1" t="s">
        <v>58</v>
      </c>
      <c r="C49" s="1" t="s">
        <v>11</v>
      </c>
    </row>
    <row r="50" spans="1:3" x14ac:dyDescent="0.25">
      <c r="A50" s="1">
        <v>49</v>
      </c>
      <c r="B50" s="1" t="s">
        <v>59</v>
      </c>
      <c r="C50" s="1" t="s">
        <v>11</v>
      </c>
    </row>
    <row r="51" spans="1:3" x14ac:dyDescent="0.25">
      <c r="A51" s="1">
        <v>50</v>
      </c>
      <c r="B51" s="1" t="s">
        <v>60</v>
      </c>
      <c r="C5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F727-D707-4EAE-8C60-39A20938DCB6}">
  <dimension ref="A1:D501"/>
  <sheetViews>
    <sheetView workbookViewId="0">
      <selection sqref="A1:D1"/>
    </sheetView>
  </sheetViews>
  <sheetFormatPr defaultRowHeight="15" x14ac:dyDescent="0.25"/>
  <cols>
    <col min="1" max="1" width="14.28515625" style="1" customWidth="1"/>
    <col min="2" max="2" width="15.42578125" style="1" customWidth="1"/>
    <col min="3" max="3" width="15.28515625" style="1" customWidth="1"/>
    <col min="4" max="4" width="19.140625" style="1" customWidth="1"/>
  </cols>
  <sheetData>
    <row r="1" spans="1:4" x14ac:dyDescent="0.25">
      <c r="A1" s="3" t="s">
        <v>0</v>
      </c>
      <c r="B1" s="3" t="s">
        <v>7</v>
      </c>
      <c r="C1" s="3" t="s">
        <v>61</v>
      </c>
      <c r="D1" s="3" t="s">
        <v>62</v>
      </c>
    </row>
    <row r="2" spans="1:4" x14ac:dyDescent="0.25">
      <c r="A2" s="1">
        <v>1</v>
      </c>
      <c r="B2" s="1">
        <v>1</v>
      </c>
      <c r="C2" s="1">
        <v>4244546</v>
      </c>
      <c r="D2" s="1">
        <v>7</v>
      </c>
    </row>
    <row r="3" spans="1:4" x14ac:dyDescent="0.25">
      <c r="A3" s="1">
        <v>2</v>
      </c>
      <c r="B3" s="1">
        <v>1</v>
      </c>
      <c r="C3" s="1">
        <v>3204179</v>
      </c>
      <c r="D3" s="1">
        <v>6</v>
      </c>
    </row>
    <row r="4" spans="1:4" x14ac:dyDescent="0.25">
      <c r="A4" s="1">
        <v>3</v>
      </c>
      <c r="B4" s="1">
        <v>1</v>
      </c>
      <c r="C4" s="1">
        <v>4434753</v>
      </c>
      <c r="D4" s="1">
        <v>11</v>
      </c>
    </row>
    <row r="5" spans="1:4" x14ac:dyDescent="0.25">
      <c r="A5" s="1">
        <v>4</v>
      </c>
      <c r="B5" s="1">
        <v>1</v>
      </c>
      <c r="C5" s="1">
        <v>4715738</v>
      </c>
      <c r="D5" s="1">
        <v>10</v>
      </c>
    </row>
    <row r="6" spans="1:4" x14ac:dyDescent="0.25">
      <c r="A6" s="1">
        <v>5</v>
      </c>
      <c r="B6" s="1">
        <v>1</v>
      </c>
      <c r="C6" s="1">
        <v>4502094</v>
      </c>
      <c r="D6" s="1">
        <v>8</v>
      </c>
    </row>
    <row r="7" spans="1:4" x14ac:dyDescent="0.25">
      <c r="A7" s="1">
        <v>6</v>
      </c>
      <c r="B7" s="1">
        <v>1</v>
      </c>
      <c r="C7" s="1">
        <v>3800632</v>
      </c>
      <c r="D7" s="1">
        <v>6</v>
      </c>
    </row>
    <row r="8" spans="1:4" x14ac:dyDescent="0.25">
      <c r="A8" s="1">
        <v>7</v>
      </c>
      <c r="B8" s="1">
        <v>1</v>
      </c>
      <c r="C8" s="1">
        <v>5294227</v>
      </c>
      <c r="D8" s="1">
        <v>10</v>
      </c>
    </row>
    <row r="9" spans="1:4" x14ac:dyDescent="0.25">
      <c r="A9" s="1">
        <v>8</v>
      </c>
      <c r="B9" s="1">
        <v>1</v>
      </c>
      <c r="C9" s="1">
        <v>924779</v>
      </c>
      <c r="D9" s="1">
        <v>3</v>
      </c>
    </row>
    <row r="10" spans="1:4" x14ac:dyDescent="0.25">
      <c r="A10" s="1">
        <v>9</v>
      </c>
      <c r="B10" s="1">
        <v>1</v>
      </c>
      <c r="C10" s="1">
        <v>2560049</v>
      </c>
      <c r="D10" s="1">
        <v>7</v>
      </c>
    </row>
    <row r="11" spans="1:4" x14ac:dyDescent="0.25">
      <c r="A11" s="1">
        <v>10</v>
      </c>
      <c r="B11" s="1">
        <v>1</v>
      </c>
      <c r="C11" s="1">
        <v>6259585</v>
      </c>
      <c r="D11" s="1">
        <v>12</v>
      </c>
    </row>
    <row r="12" spans="1:4" x14ac:dyDescent="0.25">
      <c r="A12" s="1">
        <v>11</v>
      </c>
      <c r="B12" s="1">
        <v>2</v>
      </c>
      <c r="C12" s="1">
        <v>2907613</v>
      </c>
      <c r="D12" s="1">
        <v>5</v>
      </c>
    </row>
    <row r="13" spans="1:4" x14ac:dyDescent="0.25">
      <c r="A13" s="1">
        <v>12</v>
      </c>
      <c r="B13" s="1">
        <v>2</v>
      </c>
      <c r="C13" s="1">
        <v>1304099</v>
      </c>
      <c r="D13" s="1">
        <v>3</v>
      </c>
    </row>
    <row r="14" spans="1:4" x14ac:dyDescent="0.25">
      <c r="A14" s="1">
        <v>13</v>
      </c>
      <c r="B14" s="1">
        <v>2</v>
      </c>
      <c r="C14" s="1">
        <v>5779413</v>
      </c>
      <c r="D14" s="1">
        <v>11</v>
      </c>
    </row>
    <row r="15" spans="1:4" x14ac:dyDescent="0.25">
      <c r="A15" s="1">
        <v>14</v>
      </c>
      <c r="B15" s="1">
        <v>2</v>
      </c>
      <c r="C15" s="1">
        <v>912796</v>
      </c>
      <c r="D15" s="1">
        <v>4</v>
      </c>
    </row>
    <row r="16" spans="1:4" x14ac:dyDescent="0.25">
      <c r="A16" s="1">
        <v>15</v>
      </c>
      <c r="B16" s="1">
        <v>2</v>
      </c>
      <c r="C16" s="1">
        <v>2589915</v>
      </c>
      <c r="D16" s="1">
        <v>4</v>
      </c>
    </row>
    <row r="17" spans="1:4" x14ac:dyDescent="0.25">
      <c r="A17" s="1">
        <v>16</v>
      </c>
      <c r="B17" s="1">
        <v>2</v>
      </c>
      <c r="C17" s="1">
        <v>6056103</v>
      </c>
      <c r="D17" s="1">
        <v>12</v>
      </c>
    </row>
    <row r="18" spans="1:4" x14ac:dyDescent="0.25">
      <c r="A18" s="1">
        <v>17</v>
      </c>
      <c r="B18" s="1">
        <v>2</v>
      </c>
      <c r="C18" s="1">
        <v>2788433</v>
      </c>
      <c r="D18" s="1">
        <v>6</v>
      </c>
    </row>
    <row r="19" spans="1:4" x14ac:dyDescent="0.25">
      <c r="A19" s="1">
        <v>18</v>
      </c>
      <c r="B19" s="1">
        <v>2</v>
      </c>
      <c r="C19" s="1">
        <v>1841423</v>
      </c>
      <c r="D19" s="1">
        <v>3</v>
      </c>
    </row>
    <row r="20" spans="1:4" x14ac:dyDescent="0.25">
      <c r="A20" s="1">
        <v>19</v>
      </c>
      <c r="B20" s="1">
        <v>2</v>
      </c>
      <c r="C20" s="1">
        <v>3552627</v>
      </c>
      <c r="D20" s="1">
        <v>8</v>
      </c>
    </row>
    <row r="21" spans="1:4" x14ac:dyDescent="0.25">
      <c r="A21" s="1">
        <v>20</v>
      </c>
      <c r="B21" s="1">
        <v>2</v>
      </c>
      <c r="C21" s="1">
        <v>4450250</v>
      </c>
      <c r="D21" s="1">
        <v>7</v>
      </c>
    </row>
    <row r="22" spans="1:4" x14ac:dyDescent="0.25">
      <c r="A22" s="1">
        <v>21</v>
      </c>
      <c r="B22" s="1">
        <v>3</v>
      </c>
      <c r="C22" s="1">
        <v>5520511</v>
      </c>
      <c r="D22" s="1">
        <v>9</v>
      </c>
    </row>
    <row r="23" spans="1:4" x14ac:dyDescent="0.25">
      <c r="A23" s="1">
        <v>22</v>
      </c>
      <c r="B23" s="1">
        <v>3</v>
      </c>
      <c r="C23" s="1">
        <v>5477563</v>
      </c>
      <c r="D23" s="1">
        <v>12</v>
      </c>
    </row>
    <row r="24" spans="1:4" x14ac:dyDescent="0.25">
      <c r="A24" s="1">
        <v>23</v>
      </c>
      <c r="B24" s="1">
        <v>3</v>
      </c>
      <c r="C24" s="1">
        <v>1854690</v>
      </c>
      <c r="D24" s="1">
        <v>5</v>
      </c>
    </row>
    <row r="25" spans="1:4" x14ac:dyDescent="0.25">
      <c r="A25" s="1">
        <v>24</v>
      </c>
      <c r="B25" s="1">
        <v>3</v>
      </c>
      <c r="C25" s="1">
        <v>1510350</v>
      </c>
      <c r="D25" s="1">
        <v>4</v>
      </c>
    </row>
    <row r="26" spans="1:4" x14ac:dyDescent="0.25">
      <c r="A26" s="1">
        <v>25</v>
      </c>
      <c r="B26" s="1">
        <v>3</v>
      </c>
      <c r="C26" s="1">
        <v>3942321</v>
      </c>
      <c r="D26" s="1">
        <v>9</v>
      </c>
    </row>
    <row r="27" spans="1:4" x14ac:dyDescent="0.25">
      <c r="A27" s="1">
        <v>26</v>
      </c>
      <c r="B27" s="1">
        <v>3</v>
      </c>
      <c r="C27" s="1">
        <v>2297376</v>
      </c>
      <c r="D27" s="1">
        <v>4</v>
      </c>
    </row>
    <row r="28" spans="1:4" x14ac:dyDescent="0.25">
      <c r="A28" s="1">
        <v>27</v>
      </c>
      <c r="B28" s="1">
        <v>3</v>
      </c>
      <c r="C28" s="1">
        <v>4424993</v>
      </c>
      <c r="D28" s="1">
        <v>8</v>
      </c>
    </row>
    <row r="29" spans="1:4" x14ac:dyDescent="0.25">
      <c r="A29" s="1">
        <v>28</v>
      </c>
      <c r="B29" s="1">
        <v>3</v>
      </c>
      <c r="C29" s="1">
        <v>2631422</v>
      </c>
      <c r="D29" s="1">
        <v>5</v>
      </c>
    </row>
    <row r="30" spans="1:4" x14ac:dyDescent="0.25">
      <c r="A30" s="1">
        <v>29</v>
      </c>
      <c r="B30" s="1">
        <v>3</v>
      </c>
      <c r="C30" s="1">
        <v>4948722</v>
      </c>
      <c r="D30" s="1">
        <v>10</v>
      </c>
    </row>
    <row r="31" spans="1:4" x14ac:dyDescent="0.25">
      <c r="A31" s="1">
        <v>30</v>
      </c>
      <c r="B31" s="1">
        <v>3</v>
      </c>
      <c r="C31" s="1">
        <v>2687936</v>
      </c>
      <c r="D31" s="1">
        <v>5</v>
      </c>
    </row>
    <row r="32" spans="1:4" x14ac:dyDescent="0.25">
      <c r="A32" s="1">
        <v>31</v>
      </c>
      <c r="B32" s="1">
        <v>4</v>
      </c>
      <c r="C32" s="1">
        <v>5005232</v>
      </c>
      <c r="D32" s="1">
        <v>11</v>
      </c>
    </row>
    <row r="33" spans="1:4" x14ac:dyDescent="0.25">
      <c r="A33" s="1">
        <v>32</v>
      </c>
      <c r="B33" s="1">
        <v>4</v>
      </c>
      <c r="C33" s="1">
        <v>2059802</v>
      </c>
      <c r="D33" s="1">
        <v>5</v>
      </c>
    </row>
    <row r="34" spans="1:4" x14ac:dyDescent="0.25">
      <c r="A34" s="1">
        <v>33</v>
      </c>
      <c r="B34" s="1">
        <v>4</v>
      </c>
      <c r="C34" s="1">
        <v>5078322</v>
      </c>
      <c r="D34" s="1">
        <v>12</v>
      </c>
    </row>
    <row r="35" spans="1:4" x14ac:dyDescent="0.25">
      <c r="A35" s="1">
        <v>34</v>
      </c>
      <c r="B35" s="1">
        <v>4</v>
      </c>
      <c r="C35" s="1">
        <v>5181262</v>
      </c>
      <c r="D35" s="1">
        <v>11</v>
      </c>
    </row>
    <row r="36" spans="1:4" x14ac:dyDescent="0.25">
      <c r="A36" s="1">
        <v>35</v>
      </c>
      <c r="B36" s="1">
        <v>4</v>
      </c>
      <c r="C36" s="1">
        <v>1988153</v>
      </c>
      <c r="D36" s="1">
        <v>3</v>
      </c>
    </row>
    <row r="37" spans="1:4" x14ac:dyDescent="0.25">
      <c r="A37" s="1">
        <v>36</v>
      </c>
      <c r="B37" s="1">
        <v>4</v>
      </c>
      <c r="C37" s="1">
        <v>1539378</v>
      </c>
      <c r="D37" s="1">
        <v>3</v>
      </c>
    </row>
    <row r="38" spans="1:4" x14ac:dyDescent="0.25">
      <c r="A38" s="1">
        <v>37</v>
      </c>
      <c r="B38" s="1">
        <v>4</v>
      </c>
      <c r="C38" s="1">
        <v>3690011</v>
      </c>
      <c r="D38" s="1">
        <v>6</v>
      </c>
    </row>
    <row r="39" spans="1:4" x14ac:dyDescent="0.25">
      <c r="A39" s="1">
        <v>38</v>
      </c>
      <c r="B39" s="1">
        <v>4</v>
      </c>
      <c r="C39" s="1">
        <v>4960688</v>
      </c>
      <c r="D39" s="1">
        <v>8</v>
      </c>
    </row>
    <row r="40" spans="1:4" x14ac:dyDescent="0.25">
      <c r="A40" s="1">
        <v>39</v>
      </c>
      <c r="B40" s="1">
        <v>4</v>
      </c>
      <c r="C40" s="1">
        <v>2763340</v>
      </c>
      <c r="D40" s="1">
        <v>6</v>
      </c>
    </row>
    <row r="41" spans="1:4" x14ac:dyDescent="0.25">
      <c r="A41" s="1">
        <v>40</v>
      </c>
      <c r="B41" s="1">
        <v>4</v>
      </c>
      <c r="C41" s="1">
        <v>2321371</v>
      </c>
      <c r="D41" s="1">
        <v>7</v>
      </c>
    </row>
    <row r="42" spans="1:4" x14ac:dyDescent="0.25">
      <c r="A42" s="1">
        <v>41</v>
      </c>
      <c r="B42" s="1">
        <v>5</v>
      </c>
      <c r="C42" s="1">
        <v>4099892</v>
      </c>
      <c r="D42" s="1">
        <v>7</v>
      </c>
    </row>
    <row r="43" spans="1:4" x14ac:dyDescent="0.25">
      <c r="A43" s="1">
        <v>42</v>
      </c>
      <c r="B43" s="1">
        <v>5</v>
      </c>
      <c r="C43" s="1">
        <v>1188250</v>
      </c>
      <c r="D43" s="1">
        <v>4</v>
      </c>
    </row>
    <row r="44" spans="1:4" x14ac:dyDescent="0.25">
      <c r="A44" s="1">
        <v>43</v>
      </c>
      <c r="B44" s="1">
        <v>5</v>
      </c>
      <c r="C44" s="1">
        <v>2562228</v>
      </c>
      <c r="D44" s="1">
        <v>4</v>
      </c>
    </row>
    <row r="45" spans="1:4" x14ac:dyDescent="0.25">
      <c r="A45" s="1">
        <v>44</v>
      </c>
      <c r="B45" s="1">
        <v>5</v>
      </c>
      <c r="C45" s="1">
        <v>6122687</v>
      </c>
      <c r="D45" s="1">
        <v>11</v>
      </c>
    </row>
    <row r="46" spans="1:4" x14ac:dyDescent="0.25">
      <c r="A46" s="1">
        <v>45</v>
      </c>
      <c r="B46" s="1">
        <v>5</v>
      </c>
      <c r="C46" s="1">
        <v>3303336</v>
      </c>
      <c r="D46" s="1">
        <v>7</v>
      </c>
    </row>
    <row r="47" spans="1:4" x14ac:dyDescent="0.25">
      <c r="A47" s="1">
        <v>46</v>
      </c>
      <c r="B47" s="1">
        <v>5</v>
      </c>
      <c r="C47" s="1">
        <v>4182184</v>
      </c>
      <c r="D47" s="1">
        <v>9</v>
      </c>
    </row>
    <row r="48" spans="1:4" x14ac:dyDescent="0.25">
      <c r="A48" s="1">
        <v>47</v>
      </c>
      <c r="B48" s="1">
        <v>5</v>
      </c>
      <c r="C48" s="1">
        <v>5094388</v>
      </c>
      <c r="D48" s="1">
        <v>10</v>
      </c>
    </row>
    <row r="49" spans="1:4" x14ac:dyDescent="0.25">
      <c r="A49" s="1">
        <v>48</v>
      </c>
      <c r="B49" s="1">
        <v>5</v>
      </c>
      <c r="C49" s="1">
        <v>4089728</v>
      </c>
      <c r="D49" s="1">
        <v>8</v>
      </c>
    </row>
    <row r="50" spans="1:4" x14ac:dyDescent="0.25">
      <c r="A50" s="1">
        <v>49</v>
      </c>
      <c r="B50" s="1">
        <v>5</v>
      </c>
      <c r="C50" s="1">
        <v>3134611</v>
      </c>
      <c r="D50" s="1">
        <v>5</v>
      </c>
    </row>
    <row r="51" spans="1:4" x14ac:dyDescent="0.25">
      <c r="A51" s="1">
        <v>50</v>
      </c>
      <c r="B51" s="1">
        <v>5</v>
      </c>
      <c r="C51" s="1">
        <v>5397503</v>
      </c>
      <c r="D51" s="1">
        <v>11</v>
      </c>
    </row>
    <row r="52" spans="1:4" x14ac:dyDescent="0.25">
      <c r="A52" s="1">
        <v>51</v>
      </c>
      <c r="B52" s="1">
        <v>6</v>
      </c>
      <c r="C52" s="1">
        <v>2801648</v>
      </c>
      <c r="D52" s="1">
        <v>8</v>
      </c>
    </row>
    <row r="53" spans="1:4" x14ac:dyDescent="0.25">
      <c r="A53" s="1">
        <v>52</v>
      </c>
      <c r="B53" s="1">
        <v>6</v>
      </c>
      <c r="C53" s="1">
        <v>3581887</v>
      </c>
      <c r="D53" s="1">
        <v>6</v>
      </c>
    </row>
    <row r="54" spans="1:4" x14ac:dyDescent="0.25">
      <c r="A54" s="1">
        <v>53</v>
      </c>
      <c r="B54" s="1">
        <v>6</v>
      </c>
      <c r="C54" s="1">
        <v>964157</v>
      </c>
      <c r="D54" s="1">
        <v>3</v>
      </c>
    </row>
    <row r="55" spans="1:4" x14ac:dyDescent="0.25">
      <c r="A55" s="1">
        <v>54</v>
      </c>
      <c r="B55" s="1">
        <v>6</v>
      </c>
      <c r="C55" s="1">
        <v>4936358</v>
      </c>
      <c r="D55" s="1">
        <v>12</v>
      </c>
    </row>
    <row r="56" spans="1:4" x14ac:dyDescent="0.25">
      <c r="A56" s="1">
        <v>55</v>
      </c>
      <c r="B56" s="1">
        <v>6</v>
      </c>
      <c r="C56" s="1">
        <v>2144346</v>
      </c>
      <c r="D56" s="1">
        <v>7</v>
      </c>
    </row>
    <row r="57" spans="1:4" x14ac:dyDescent="0.25">
      <c r="A57" s="1">
        <v>56</v>
      </c>
      <c r="B57" s="1">
        <v>6</v>
      </c>
      <c r="C57" s="1">
        <v>2515426</v>
      </c>
      <c r="D57" s="1">
        <v>5</v>
      </c>
    </row>
    <row r="58" spans="1:4" x14ac:dyDescent="0.25">
      <c r="A58" s="1">
        <v>57</v>
      </c>
      <c r="B58" s="1">
        <v>6</v>
      </c>
      <c r="C58" s="1">
        <v>1808726</v>
      </c>
      <c r="D58" s="1">
        <v>4</v>
      </c>
    </row>
    <row r="59" spans="1:4" x14ac:dyDescent="0.25">
      <c r="A59" s="1">
        <v>58</v>
      </c>
      <c r="B59" s="1">
        <v>6</v>
      </c>
      <c r="C59" s="1">
        <v>4691217</v>
      </c>
      <c r="D59" s="1">
        <v>9</v>
      </c>
    </row>
    <row r="60" spans="1:4" x14ac:dyDescent="0.25">
      <c r="A60" s="1">
        <v>59</v>
      </c>
      <c r="B60" s="1">
        <v>6</v>
      </c>
      <c r="C60" s="1">
        <v>3887332</v>
      </c>
      <c r="D60" s="1">
        <v>9</v>
      </c>
    </row>
    <row r="61" spans="1:4" x14ac:dyDescent="0.25">
      <c r="A61" s="1">
        <v>60</v>
      </c>
      <c r="B61" s="1">
        <v>6</v>
      </c>
      <c r="C61" s="1">
        <v>4946791</v>
      </c>
      <c r="D61" s="1">
        <v>11</v>
      </c>
    </row>
    <row r="62" spans="1:4" x14ac:dyDescent="0.25">
      <c r="A62" s="1">
        <v>61</v>
      </c>
      <c r="B62" s="1">
        <v>7</v>
      </c>
      <c r="C62" s="1">
        <v>6432039</v>
      </c>
      <c r="D62" s="1">
        <v>12</v>
      </c>
    </row>
    <row r="63" spans="1:4" x14ac:dyDescent="0.25">
      <c r="A63" s="1">
        <v>62</v>
      </c>
      <c r="B63" s="1">
        <v>7</v>
      </c>
      <c r="C63" s="1">
        <v>5133531</v>
      </c>
      <c r="D63" s="1">
        <v>12</v>
      </c>
    </row>
    <row r="64" spans="1:4" x14ac:dyDescent="0.25">
      <c r="A64" s="1">
        <v>63</v>
      </c>
      <c r="B64" s="1">
        <v>7</v>
      </c>
      <c r="C64" s="1">
        <v>4364319</v>
      </c>
      <c r="D64" s="1">
        <v>8</v>
      </c>
    </row>
    <row r="65" spans="1:4" x14ac:dyDescent="0.25">
      <c r="A65" s="1">
        <v>64</v>
      </c>
      <c r="B65" s="1">
        <v>7</v>
      </c>
      <c r="C65" s="1">
        <v>4333704</v>
      </c>
      <c r="D65" s="1">
        <v>11</v>
      </c>
    </row>
    <row r="66" spans="1:4" x14ac:dyDescent="0.25">
      <c r="A66" s="1">
        <v>65</v>
      </c>
      <c r="B66" s="1">
        <v>7</v>
      </c>
      <c r="C66" s="1">
        <v>5119937</v>
      </c>
      <c r="D66" s="1">
        <v>11</v>
      </c>
    </row>
    <row r="67" spans="1:4" x14ac:dyDescent="0.25">
      <c r="A67" s="1">
        <v>66</v>
      </c>
      <c r="B67" s="1">
        <v>7</v>
      </c>
      <c r="C67" s="1">
        <v>4650624</v>
      </c>
      <c r="D67" s="1">
        <v>9</v>
      </c>
    </row>
    <row r="68" spans="1:4" x14ac:dyDescent="0.25">
      <c r="A68" s="1">
        <v>67</v>
      </c>
      <c r="B68" s="1">
        <v>7</v>
      </c>
      <c r="C68" s="1">
        <v>5698592</v>
      </c>
      <c r="D68" s="1">
        <v>10</v>
      </c>
    </row>
    <row r="69" spans="1:4" x14ac:dyDescent="0.25">
      <c r="A69" s="1">
        <v>68</v>
      </c>
      <c r="B69" s="1">
        <v>7</v>
      </c>
      <c r="C69" s="1">
        <v>6185634</v>
      </c>
      <c r="D69" s="1">
        <v>11</v>
      </c>
    </row>
    <row r="70" spans="1:4" x14ac:dyDescent="0.25">
      <c r="A70" s="1">
        <v>69</v>
      </c>
      <c r="B70" s="1">
        <v>7</v>
      </c>
      <c r="C70" s="1">
        <v>3989880</v>
      </c>
      <c r="D70" s="1">
        <v>10</v>
      </c>
    </row>
    <row r="71" spans="1:4" x14ac:dyDescent="0.25">
      <c r="A71" s="1">
        <v>70</v>
      </c>
      <c r="B71" s="1">
        <v>7</v>
      </c>
      <c r="C71" s="1">
        <v>4178164</v>
      </c>
      <c r="D71" s="1">
        <v>8</v>
      </c>
    </row>
    <row r="72" spans="1:4" x14ac:dyDescent="0.25">
      <c r="A72" s="1">
        <v>71</v>
      </c>
      <c r="B72" s="1">
        <v>8</v>
      </c>
      <c r="C72" s="1">
        <v>1218350</v>
      </c>
      <c r="D72" s="1">
        <v>4</v>
      </c>
    </row>
    <row r="73" spans="1:4" x14ac:dyDescent="0.25">
      <c r="A73" s="1">
        <v>72</v>
      </c>
      <c r="B73" s="1">
        <v>8</v>
      </c>
      <c r="C73" s="1">
        <v>1231430</v>
      </c>
      <c r="D73" s="1">
        <v>3</v>
      </c>
    </row>
    <row r="74" spans="1:4" x14ac:dyDescent="0.25">
      <c r="A74" s="1">
        <v>73</v>
      </c>
      <c r="B74" s="1">
        <v>8</v>
      </c>
      <c r="C74" s="1">
        <v>3227640</v>
      </c>
      <c r="D74" s="1">
        <v>6</v>
      </c>
    </row>
    <row r="75" spans="1:4" x14ac:dyDescent="0.25">
      <c r="A75" s="1">
        <v>74</v>
      </c>
      <c r="B75" s="1">
        <v>8</v>
      </c>
      <c r="C75" s="1">
        <v>6308309</v>
      </c>
      <c r="D75" s="1">
        <v>11</v>
      </c>
    </row>
    <row r="76" spans="1:4" x14ac:dyDescent="0.25">
      <c r="A76" s="1">
        <v>75</v>
      </c>
      <c r="B76" s="1">
        <v>8</v>
      </c>
      <c r="C76" s="1">
        <v>6367310</v>
      </c>
      <c r="D76" s="1">
        <v>12</v>
      </c>
    </row>
    <row r="77" spans="1:4" x14ac:dyDescent="0.25">
      <c r="A77" s="1">
        <v>76</v>
      </c>
      <c r="B77" s="1">
        <v>8</v>
      </c>
      <c r="C77" s="1">
        <v>6019473</v>
      </c>
      <c r="D77" s="1">
        <v>12</v>
      </c>
    </row>
    <row r="78" spans="1:4" x14ac:dyDescent="0.25">
      <c r="A78" s="1">
        <v>77</v>
      </c>
      <c r="B78" s="1">
        <v>8</v>
      </c>
      <c r="C78" s="1">
        <v>6521939</v>
      </c>
      <c r="D78" s="1">
        <v>12</v>
      </c>
    </row>
    <row r="79" spans="1:4" x14ac:dyDescent="0.25">
      <c r="A79" s="1">
        <v>78</v>
      </c>
      <c r="B79" s="1">
        <v>8</v>
      </c>
      <c r="C79" s="1">
        <v>2017465</v>
      </c>
      <c r="D79" s="1">
        <v>5</v>
      </c>
    </row>
    <row r="80" spans="1:4" x14ac:dyDescent="0.25">
      <c r="A80" s="1">
        <v>79</v>
      </c>
      <c r="B80" s="1">
        <v>8</v>
      </c>
      <c r="C80" s="1">
        <v>2858308</v>
      </c>
      <c r="D80" s="1">
        <v>6</v>
      </c>
    </row>
    <row r="81" spans="1:4" x14ac:dyDescent="0.25">
      <c r="A81" s="1">
        <v>80</v>
      </c>
      <c r="B81" s="1">
        <v>8</v>
      </c>
      <c r="C81" s="1">
        <v>2666877</v>
      </c>
      <c r="D81" s="1">
        <v>8</v>
      </c>
    </row>
    <row r="82" spans="1:4" x14ac:dyDescent="0.25">
      <c r="A82" s="1">
        <v>81</v>
      </c>
      <c r="B82" s="1">
        <v>9</v>
      </c>
      <c r="C82" s="1">
        <v>4578258</v>
      </c>
      <c r="D82" s="1">
        <v>8</v>
      </c>
    </row>
    <row r="83" spans="1:4" x14ac:dyDescent="0.25">
      <c r="A83" s="1">
        <v>82</v>
      </c>
      <c r="B83" s="1">
        <v>9</v>
      </c>
      <c r="C83" s="1">
        <v>7480959</v>
      </c>
      <c r="D83" s="1">
        <v>12</v>
      </c>
    </row>
    <row r="84" spans="1:4" x14ac:dyDescent="0.25">
      <c r="A84" s="1">
        <v>83</v>
      </c>
      <c r="B84" s="1">
        <v>9</v>
      </c>
      <c r="C84" s="1">
        <v>6357351</v>
      </c>
      <c r="D84" s="1">
        <v>12</v>
      </c>
    </row>
    <row r="85" spans="1:4" x14ac:dyDescent="0.25">
      <c r="A85" s="1">
        <v>84</v>
      </c>
      <c r="B85" s="1">
        <v>9</v>
      </c>
      <c r="C85" s="1">
        <v>1456076</v>
      </c>
      <c r="D85" s="1">
        <v>4</v>
      </c>
    </row>
    <row r="86" spans="1:4" x14ac:dyDescent="0.25">
      <c r="A86" s="1">
        <v>85</v>
      </c>
      <c r="B86" s="1">
        <v>9</v>
      </c>
      <c r="C86" s="1">
        <v>4813519</v>
      </c>
      <c r="D86" s="1">
        <v>8</v>
      </c>
    </row>
    <row r="87" spans="1:4" x14ac:dyDescent="0.25">
      <c r="A87" s="1">
        <v>86</v>
      </c>
      <c r="B87" s="1">
        <v>9</v>
      </c>
      <c r="C87" s="1">
        <v>4809209</v>
      </c>
      <c r="D87" s="1">
        <v>10</v>
      </c>
    </row>
    <row r="88" spans="1:4" x14ac:dyDescent="0.25">
      <c r="A88" s="1">
        <v>87</v>
      </c>
      <c r="B88" s="1">
        <v>9</v>
      </c>
      <c r="C88" s="1">
        <v>7482572</v>
      </c>
      <c r="D88" s="1">
        <v>12</v>
      </c>
    </row>
    <row r="89" spans="1:4" x14ac:dyDescent="0.25">
      <c r="A89" s="1">
        <v>88</v>
      </c>
      <c r="B89" s="1">
        <v>9</v>
      </c>
      <c r="C89" s="1">
        <v>3974438</v>
      </c>
      <c r="D89" s="1">
        <v>9</v>
      </c>
    </row>
    <row r="90" spans="1:4" x14ac:dyDescent="0.25">
      <c r="A90" s="1">
        <v>89</v>
      </c>
      <c r="B90" s="1">
        <v>9</v>
      </c>
      <c r="C90" s="1">
        <v>5093428</v>
      </c>
      <c r="D90" s="1">
        <v>10</v>
      </c>
    </row>
    <row r="91" spans="1:4" x14ac:dyDescent="0.25">
      <c r="A91" s="1">
        <v>90</v>
      </c>
      <c r="B91" s="1">
        <v>9</v>
      </c>
      <c r="C91" s="1">
        <v>2716846</v>
      </c>
      <c r="D91" s="1">
        <v>4</v>
      </c>
    </row>
    <row r="92" spans="1:4" x14ac:dyDescent="0.25">
      <c r="A92" s="1">
        <v>91</v>
      </c>
      <c r="B92" s="1">
        <v>10</v>
      </c>
      <c r="C92" s="1">
        <v>2963072</v>
      </c>
      <c r="D92" s="1">
        <v>6</v>
      </c>
    </row>
    <row r="93" spans="1:4" x14ac:dyDescent="0.25">
      <c r="A93" s="1">
        <v>92</v>
      </c>
      <c r="B93" s="1">
        <v>10</v>
      </c>
      <c r="C93" s="1">
        <v>1446527</v>
      </c>
      <c r="D93" s="1">
        <v>3</v>
      </c>
    </row>
    <row r="94" spans="1:4" x14ac:dyDescent="0.25">
      <c r="A94" s="1">
        <v>93</v>
      </c>
      <c r="B94" s="1">
        <v>10</v>
      </c>
      <c r="C94" s="1">
        <v>3020017</v>
      </c>
      <c r="D94" s="1">
        <v>5</v>
      </c>
    </row>
    <row r="95" spans="1:4" x14ac:dyDescent="0.25">
      <c r="A95" s="1">
        <v>94</v>
      </c>
      <c r="B95" s="1">
        <v>10</v>
      </c>
      <c r="C95" s="1">
        <v>3777634</v>
      </c>
      <c r="D95" s="1">
        <v>8</v>
      </c>
    </row>
    <row r="96" spans="1:4" x14ac:dyDescent="0.25">
      <c r="A96" s="1">
        <v>95</v>
      </c>
      <c r="B96" s="1">
        <v>10</v>
      </c>
      <c r="C96" s="1">
        <v>2488916</v>
      </c>
      <c r="D96" s="1">
        <v>6</v>
      </c>
    </row>
    <row r="97" spans="1:4" x14ac:dyDescent="0.25">
      <c r="A97" s="1">
        <v>96</v>
      </c>
      <c r="B97" s="1">
        <v>10</v>
      </c>
      <c r="C97" s="1">
        <v>3295123</v>
      </c>
      <c r="D97" s="1">
        <v>8</v>
      </c>
    </row>
    <row r="98" spans="1:4" x14ac:dyDescent="0.25">
      <c r="A98" s="1">
        <v>97</v>
      </c>
      <c r="B98" s="1">
        <v>10</v>
      </c>
      <c r="C98" s="1">
        <v>1902033</v>
      </c>
      <c r="D98" s="1">
        <v>7</v>
      </c>
    </row>
    <row r="99" spans="1:4" x14ac:dyDescent="0.25">
      <c r="A99" s="1">
        <v>98</v>
      </c>
      <c r="B99" s="1">
        <v>10</v>
      </c>
      <c r="C99" s="1">
        <v>2408161</v>
      </c>
      <c r="D99" s="1">
        <v>6</v>
      </c>
    </row>
    <row r="100" spans="1:4" x14ac:dyDescent="0.25">
      <c r="A100" s="1">
        <v>99</v>
      </c>
      <c r="B100" s="1">
        <v>10</v>
      </c>
      <c r="C100" s="1">
        <v>5330804</v>
      </c>
      <c r="D100" s="1">
        <v>12</v>
      </c>
    </row>
    <row r="101" spans="1:4" x14ac:dyDescent="0.25">
      <c r="A101" s="1">
        <v>100</v>
      </c>
      <c r="B101" s="1">
        <v>10</v>
      </c>
      <c r="C101" s="1">
        <v>2772800</v>
      </c>
      <c r="D101" s="1">
        <v>8</v>
      </c>
    </row>
    <row r="102" spans="1:4" x14ac:dyDescent="0.25">
      <c r="A102" s="1">
        <v>101</v>
      </c>
      <c r="B102" s="1">
        <v>11</v>
      </c>
      <c r="C102" s="1">
        <v>529779</v>
      </c>
      <c r="D102" s="1">
        <v>3</v>
      </c>
    </row>
    <row r="103" spans="1:4" x14ac:dyDescent="0.25">
      <c r="A103" s="1">
        <v>102</v>
      </c>
      <c r="B103" s="1">
        <v>11</v>
      </c>
      <c r="C103" s="1">
        <v>3850363</v>
      </c>
      <c r="D103" s="1">
        <v>7</v>
      </c>
    </row>
    <row r="104" spans="1:4" x14ac:dyDescent="0.25">
      <c r="A104" s="1">
        <v>103</v>
      </c>
      <c r="B104" s="1">
        <v>11</v>
      </c>
      <c r="C104" s="1">
        <v>4583849</v>
      </c>
      <c r="D104" s="1">
        <v>8</v>
      </c>
    </row>
    <row r="105" spans="1:4" x14ac:dyDescent="0.25">
      <c r="A105" s="1">
        <v>104</v>
      </c>
      <c r="B105" s="1">
        <v>11</v>
      </c>
      <c r="C105" s="1">
        <v>1089561</v>
      </c>
      <c r="D105" s="1">
        <v>3</v>
      </c>
    </row>
    <row r="106" spans="1:4" x14ac:dyDescent="0.25">
      <c r="A106" s="1">
        <v>105</v>
      </c>
      <c r="B106" s="1">
        <v>11</v>
      </c>
      <c r="C106" s="1">
        <v>5199396</v>
      </c>
      <c r="D106" s="1">
        <v>10</v>
      </c>
    </row>
    <row r="107" spans="1:4" x14ac:dyDescent="0.25">
      <c r="A107" s="1">
        <v>106</v>
      </c>
      <c r="B107" s="1">
        <v>11</v>
      </c>
      <c r="C107" s="1">
        <v>3704946</v>
      </c>
      <c r="D107" s="1">
        <v>5</v>
      </c>
    </row>
    <row r="108" spans="1:4" x14ac:dyDescent="0.25">
      <c r="A108" s="1">
        <v>107</v>
      </c>
      <c r="B108" s="1">
        <v>11</v>
      </c>
      <c r="C108" s="1">
        <v>2078538</v>
      </c>
      <c r="D108" s="1">
        <v>3</v>
      </c>
    </row>
    <row r="109" spans="1:4" x14ac:dyDescent="0.25">
      <c r="A109" s="1">
        <v>108</v>
      </c>
      <c r="B109" s="1">
        <v>11</v>
      </c>
      <c r="C109" s="1">
        <v>5419111</v>
      </c>
      <c r="D109" s="1">
        <v>8</v>
      </c>
    </row>
    <row r="110" spans="1:4" x14ac:dyDescent="0.25">
      <c r="A110" s="1">
        <v>109</v>
      </c>
      <c r="B110" s="1">
        <v>11</v>
      </c>
      <c r="C110" s="1">
        <v>4573034</v>
      </c>
      <c r="D110" s="1">
        <v>11</v>
      </c>
    </row>
    <row r="111" spans="1:4" x14ac:dyDescent="0.25">
      <c r="A111" s="1">
        <v>110</v>
      </c>
      <c r="B111" s="1">
        <v>11</v>
      </c>
      <c r="C111" s="1">
        <v>4458926</v>
      </c>
      <c r="D111" s="1">
        <v>10</v>
      </c>
    </row>
    <row r="112" spans="1:4" x14ac:dyDescent="0.25">
      <c r="A112" s="1">
        <v>111</v>
      </c>
      <c r="B112" s="1">
        <v>12</v>
      </c>
      <c r="C112" s="1">
        <v>5958783</v>
      </c>
      <c r="D112" s="1">
        <v>12</v>
      </c>
    </row>
    <row r="113" spans="1:4" x14ac:dyDescent="0.25">
      <c r="A113" s="1">
        <v>112</v>
      </c>
      <c r="B113" s="1">
        <v>12</v>
      </c>
      <c r="C113" s="1">
        <v>4137558</v>
      </c>
      <c r="D113" s="1">
        <v>7</v>
      </c>
    </row>
    <row r="114" spans="1:4" x14ac:dyDescent="0.25">
      <c r="A114" s="1">
        <v>113</v>
      </c>
      <c r="B114" s="1">
        <v>12</v>
      </c>
      <c r="C114" s="1">
        <v>6164642</v>
      </c>
      <c r="D114" s="1">
        <v>12</v>
      </c>
    </row>
    <row r="115" spans="1:4" x14ac:dyDescent="0.25">
      <c r="A115" s="1">
        <v>114</v>
      </c>
      <c r="B115" s="1">
        <v>12</v>
      </c>
      <c r="C115" s="1">
        <v>5845529</v>
      </c>
      <c r="D115" s="1">
        <v>11</v>
      </c>
    </row>
    <row r="116" spans="1:4" x14ac:dyDescent="0.25">
      <c r="A116" s="1">
        <v>115</v>
      </c>
      <c r="B116" s="1">
        <v>12</v>
      </c>
      <c r="C116" s="1">
        <v>2950178</v>
      </c>
      <c r="D116" s="1">
        <v>5</v>
      </c>
    </row>
    <row r="117" spans="1:4" x14ac:dyDescent="0.25">
      <c r="A117" s="1">
        <v>116</v>
      </c>
      <c r="B117" s="1">
        <v>12</v>
      </c>
      <c r="C117" s="1">
        <v>4728918</v>
      </c>
      <c r="D117" s="1">
        <v>9</v>
      </c>
    </row>
    <row r="118" spans="1:4" x14ac:dyDescent="0.25">
      <c r="A118" s="1">
        <v>117</v>
      </c>
      <c r="B118" s="1">
        <v>12</v>
      </c>
      <c r="C118" s="1">
        <v>3025428</v>
      </c>
      <c r="D118" s="1">
        <v>7</v>
      </c>
    </row>
    <row r="119" spans="1:4" x14ac:dyDescent="0.25">
      <c r="A119" s="1">
        <v>118</v>
      </c>
      <c r="B119" s="1">
        <v>12</v>
      </c>
      <c r="C119" s="1">
        <v>2780814</v>
      </c>
      <c r="D119" s="1">
        <v>5</v>
      </c>
    </row>
    <row r="120" spans="1:4" x14ac:dyDescent="0.25">
      <c r="A120" s="1">
        <v>119</v>
      </c>
      <c r="B120" s="1">
        <v>12</v>
      </c>
      <c r="C120" s="1">
        <v>5431939</v>
      </c>
      <c r="D120" s="1">
        <v>10</v>
      </c>
    </row>
    <row r="121" spans="1:4" x14ac:dyDescent="0.25">
      <c r="A121" s="1">
        <v>120</v>
      </c>
      <c r="B121" s="1">
        <v>12</v>
      </c>
      <c r="C121" s="1">
        <v>2753246</v>
      </c>
      <c r="D121" s="1">
        <v>5</v>
      </c>
    </row>
    <row r="122" spans="1:4" x14ac:dyDescent="0.25">
      <c r="A122" s="1">
        <v>121</v>
      </c>
      <c r="B122" s="1">
        <v>13</v>
      </c>
      <c r="C122" s="1">
        <v>4707900</v>
      </c>
      <c r="D122" s="1">
        <v>8</v>
      </c>
    </row>
    <row r="123" spans="1:4" x14ac:dyDescent="0.25">
      <c r="A123" s="1">
        <v>122</v>
      </c>
      <c r="B123" s="1">
        <v>13</v>
      </c>
      <c r="C123" s="1">
        <v>6566951</v>
      </c>
      <c r="D123" s="1">
        <v>9</v>
      </c>
    </row>
    <row r="124" spans="1:4" x14ac:dyDescent="0.25">
      <c r="A124" s="1">
        <v>123</v>
      </c>
      <c r="B124" s="1">
        <v>13</v>
      </c>
      <c r="C124" s="1">
        <v>1632957</v>
      </c>
      <c r="D124" s="1">
        <v>3</v>
      </c>
    </row>
    <row r="125" spans="1:4" x14ac:dyDescent="0.25">
      <c r="A125" s="1">
        <v>124</v>
      </c>
      <c r="B125" s="1">
        <v>13</v>
      </c>
      <c r="C125" s="1">
        <v>2073038</v>
      </c>
      <c r="D125" s="1">
        <v>4</v>
      </c>
    </row>
    <row r="126" spans="1:4" x14ac:dyDescent="0.25">
      <c r="A126" s="1">
        <v>125</v>
      </c>
      <c r="B126" s="1">
        <v>13</v>
      </c>
      <c r="C126" s="1">
        <v>1929741</v>
      </c>
      <c r="D126" s="1">
        <v>4</v>
      </c>
    </row>
    <row r="127" spans="1:4" x14ac:dyDescent="0.25">
      <c r="A127" s="1">
        <v>126</v>
      </c>
      <c r="B127" s="1">
        <v>13</v>
      </c>
      <c r="C127" s="1">
        <v>6147492</v>
      </c>
      <c r="D127" s="1">
        <v>8</v>
      </c>
    </row>
    <row r="128" spans="1:4" x14ac:dyDescent="0.25">
      <c r="A128" s="1">
        <v>127</v>
      </c>
      <c r="B128" s="1">
        <v>13</v>
      </c>
      <c r="C128" s="1">
        <v>5220872</v>
      </c>
      <c r="D128" s="1">
        <v>8</v>
      </c>
    </row>
    <row r="129" spans="1:4" x14ac:dyDescent="0.25">
      <c r="A129" s="1">
        <v>128</v>
      </c>
      <c r="B129" s="1">
        <v>13</v>
      </c>
      <c r="C129" s="1">
        <v>2625487</v>
      </c>
      <c r="D129" s="1">
        <v>4</v>
      </c>
    </row>
    <row r="130" spans="1:4" x14ac:dyDescent="0.25">
      <c r="A130" s="1">
        <v>129</v>
      </c>
      <c r="B130" s="1">
        <v>13</v>
      </c>
      <c r="C130" s="1">
        <v>7232057</v>
      </c>
      <c r="D130" s="1">
        <v>12</v>
      </c>
    </row>
    <row r="131" spans="1:4" x14ac:dyDescent="0.25">
      <c r="A131" s="1">
        <v>130</v>
      </c>
      <c r="B131" s="1">
        <v>13</v>
      </c>
      <c r="C131" s="1">
        <v>5192414</v>
      </c>
      <c r="D131" s="1">
        <v>9</v>
      </c>
    </row>
    <row r="132" spans="1:4" x14ac:dyDescent="0.25">
      <c r="A132" s="1">
        <v>131</v>
      </c>
      <c r="B132" s="1">
        <v>14</v>
      </c>
      <c r="C132" s="1">
        <v>3026287</v>
      </c>
      <c r="D132" s="1">
        <v>5</v>
      </c>
    </row>
    <row r="133" spans="1:4" x14ac:dyDescent="0.25">
      <c r="A133" s="1">
        <v>132</v>
      </c>
      <c r="B133" s="1">
        <v>14</v>
      </c>
      <c r="C133" s="1">
        <v>7265899</v>
      </c>
      <c r="D133" s="1">
        <v>11</v>
      </c>
    </row>
    <row r="134" spans="1:4" x14ac:dyDescent="0.25">
      <c r="A134" s="1">
        <v>133</v>
      </c>
      <c r="B134" s="1">
        <v>14</v>
      </c>
      <c r="C134" s="1">
        <v>3152317</v>
      </c>
      <c r="D134" s="1">
        <v>7</v>
      </c>
    </row>
    <row r="135" spans="1:4" x14ac:dyDescent="0.25">
      <c r="A135" s="1">
        <v>134</v>
      </c>
      <c r="B135" s="1">
        <v>14</v>
      </c>
      <c r="C135" s="1">
        <v>4080995</v>
      </c>
      <c r="D135" s="1">
        <v>8</v>
      </c>
    </row>
    <row r="136" spans="1:4" x14ac:dyDescent="0.25">
      <c r="A136" s="1">
        <v>135</v>
      </c>
      <c r="B136" s="1">
        <v>14</v>
      </c>
      <c r="C136" s="1">
        <v>6423239</v>
      </c>
      <c r="D136" s="1">
        <v>10</v>
      </c>
    </row>
    <row r="137" spans="1:4" x14ac:dyDescent="0.25">
      <c r="A137" s="1">
        <v>136</v>
      </c>
      <c r="B137" s="1">
        <v>14</v>
      </c>
      <c r="C137" s="1">
        <v>5847733</v>
      </c>
      <c r="D137" s="1">
        <v>11</v>
      </c>
    </row>
    <row r="138" spans="1:4" x14ac:dyDescent="0.25">
      <c r="A138" s="1">
        <v>137</v>
      </c>
      <c r="B138" s="1">
        <v>14</v>
      </c>
      <c r="C138" s="1">
        <v>941339</v>
      </c>
      <c r="D138" s="1">
        <v>4</v>
      </c>
    </row>
    <row r="139" spans="1:4" x14ac:dyDescent="0.25">
      <c r="A139" s="1">
        <v>138</v>
      </c>
      <c r="B139" s="1">
        <v>14</v>
      </c>
      <c r="C139" s="1">
        <v>2353207</v>
      </c>
      <c r="D139" s="1">
        <v>6</v>
      </c>
    </row>
    <row r="140" spans="1:4" x14ac:dyDescent="0.25">
      <c r="A140" s="1">
        <v>139</v>
      </c>
      <c r="B140" s="1">
        <v>14</v>
      </c>
      <c r="C140" s="1">
        <v>3666577</v>
      </c>
      <c r="D140" s="1">
        <v>6</v>
      </c>
    </row>
    <row r="141" spans="1:4" x14ac:dyDescent="0.25">
      <c r="A141" s="1">
        <v>140</v>
      </c>
      <c r="B141" s="1">
        <v>14</v>
      </c>
      <c r="C141" s="1">
        <v>2832541</v>
      </c>
      <c r="D141" s="1">
        <v>6</v>
      </c>
    </row>
    <row r="142" spans="1:4" x14ac:dyDescent="0.25">
      <c r="A142" s="1">
        <v>141</v>
      </c>
      <c r="B142" s="1">
        <v>15</v>
      </c>
      <c r="C142" s="1">
        <v>4535846</v>
      </c>
      <c r="D142" s="1">
        <v>9</v>
      </c>
    </row>
    <row r="143" spans="1:4" x14ac:dyDescent="0.25">
      <c r="A143" s="1">
        <v>142</v>
      </c>
      <c r="B143" s="1">
        <v>15</v>
      </c>
      <c r="C143" s="1">
        <v>6346768</v>
      </c>
      <c r="D143" s="1">
        <v>10</v>
      </c>
    </row>
    <row r="144" spans="1:4" x14ac:dyDescent="0.25">
      <c r="A144" s="1">
        <v>143</v>
      </c>
      <c r="B144" s="1">
        <v>15</v>
      </c>
      <c r="C144" s="1">
        <v>2376740</v>
      </c>
      <c r="D144" s="1">
        <v>3</v>
      </c>
    </row>
    <row r="145" spans="1:4" x14ac:dyDescent="0.25">
      <c r="A145" s="1">
        <v>144</v>
      </c>
      <c r="B145" s="1">
        <v>15</v>
      </c>
      <c r="C145" s="1">
        <v>3580064</v>
      </c>
      <c r="D145" s="1">
        <v>7</v>
      </c>
    </row>
    <row r="146" spans="1:4" x14ac:dyDescent="0.25">
      <c r="A146" s="1">
        <v>145</v>
      </c>
      <c r="B146" s="1">
        <v>15</v>
      </c>
      <c r="C146" s="1">
        <v>4033123</v>
      </c>
      <c r="D146" s="1">
        <v>8</v>
      </c>
    </row>
    <row r="147" spans="1:4" x14ac:dyDescent="0.25">
      <c r="A147" s="1">
        <v>146</v>
      </c>
      <c r="B147" s="1">
        <v>15</v>
      </c>
      <c r="C147" s="1">
        <v>5612670</v>
      </c>
      <c r="D147" s="1">
        <v>10</v>
      </c>
    </row>
    <row r="148" spans="1:4" x14ac:dyDescent="0.25">
      <c r="A148" s="1">
        <v>147</v>
      </c>
      <c r="B148" s="1">
        <v>15</v>
      </c>
      <c r="C148" s="1">
        <v>3876430</v>
      </c>
      <c r="D148" s="1">
        <v>8</v>
      </c>
    </row>
    <row r="149" spans="1:4" x14ac:dyDescent="0.25">
      <c r="A149" s="1">
        <v>148</v>
      </c>
      <c r="B149" s="1">
        <v>15</v>
      </c>
      <c r="C149" s="1">
        <v>5089117</v>
      </c>
      <c r="D149" s="1">
        <v>8</v>
      </c>
    </row>
    <row r="150" spans="1:4" x14ac:dyDescent="0.25">
      <c r="A150" s="1">
        <v>149</v>
      </c>
      <c r="B150" s="1">
        <v>15</v>
      </c>
      <c r="C150" s="1">
        <v>1160705</v>
      </c>
      <c r="D150" s="1">
        <v>3</v>
      </c>
    </row>
    <row r="151" spans="1:4" x14ac:dyDescent="0.25">
      <c r="A151" s="1">
        <v>150</v>
      </c>
      <c r="B151" s="1">
        <v>15</v>
      </c>
      <c r="C151" s="1">
        <v>3535485</v>
      </c>
      <c r="D151" s="1">
        <v>5</v>
      </c>
    </row>
    <row r="152" spans="1:4" x14ac:dyDescent="0.25">
      <c r="A152" s="1">
        <v>151</v>
      </c>
      <c r="B152" s="1">
        <v>16</v>
      </c>
      <c r="C152" s="1">
        <v>4972350</v>
      </c>
      <c r="D152" s="1">
        <v>8</v>
      </c>
    </row>
    <row r="153" spans="1:4" x14ac:dyDescent="0.25">
      <c r="A153" s="1">
        <v>152</v>
      </c>
      <c r="B153" s="1">
        <v>16</v>
      </c>
      <c r="C153" s="1">
        <v>6445411</v>
      </c>
      <c r="D153" s="1">
        <v>12</v>
      </c>
    </row>
    <row r="154" spans="1:4" x14ac:dyDescent="0.25">
      <c r="A154" s="1">
        <v>153</v>
      </c>
      <c r="B154" s="1">
        <v>16</v>
      </c>
      <c r="C154" s="1">
        <v>6143418</v>
      </c>
      <c r="D154" s="1">
        <v>10</v>
      </c>
    </row>
    <row r="155" spans="1:4" x14ac:dyDescent="0.25">
      <c r="A155" s="1">
        <v>154</v>
      </c>
      <c r="B155" s="1">
        <v>16</v>
      </c>
      <c r="C155" s="1">
        <v>2076258</v>
      </c>
      <c r="D155" s="1">
        <v>3</v>
      </c>
    </row>
    <row r="156" spans="1:4" x14ac:dyDescent="0.25">
      <c r="A156" s="1">
        <v>155</v>
      </c>
      <c r="B156" s="1">
        <v>16</v>
      </c>
      <c r="C156" s="1">
        <v>2082043</v>
      </c>
      <c r="D156" s="1">
        <v>5</v>
      </c>
    </row>
    <row r="157" spans="1:4" x14ac:dyDescent="0.25">
      <c r="A157" s="1">
        <v>156</v>
      </c>
      <c r="B157" s="1">
        <v>16</v>
      </c>
      <c r="C157" s="1">
        <v>4620035</v>
      </c>
      <c r="D157" s="1">
        <v>7</v>
      </c>
    </row>
    <row r="158" spans="1:4" x14ac:dyDescent="0.25">
      <c r="A158" s="1">
        <v>157</v>
      </c>
      <c r="B158" s="1">
        <v>16</v>
      </c>
      <c r="C158" s="1">
        <v>4113702</v>
      </c>
      <c r="D158" s="1">
        <v>8</v>
      </c>
    </row>
    <row r="159" spans="1:4" x14ac:dyDescent="0.25">
      <c r="A159" s="1">
        <v>158</v>
      </c>
      <c r="B159" s="1">
        <v>16</v>
      </c>
      <c r="C159" s="1">
        <v>2993738</v>
      </c>
      <c r="D159" s="1">
        <v>8</v>
      </c>
    </row>
    <row r="160" spans="1:4" x14ac:dyDescent="0.25">
      <c r="A160" s="1">
        <v>159</v>
      </c>
      <c r="B160" s="1">
        <v>16</v>
      </c>
      <c r="C160" s="1">
        <v>3894458</v>
      </c>
      <c r="D160" s="1">
        <v>8</v>
      </c>
    </row>
    <row r="161" spans="1:4" x14ac:dyDescent="0.25">
      <c r="A161" s="1">
        <v>160</v>
      </c>
      <c r="B161" s="1">
        <v>16</v>
      </c>
      <c r="C161" s="1">
        <v>3199683</v>
      </c>
      <c r="D161" s="1">
        <v>7</v>
      </c>
    </row>
    <row r="162" spans="1:4" x14ac:dyDescent="0.25">
      <c r="A162" s="1">
        <v>161</v>
      </c>
      <c r="B162" s="1">
        <v>17</v>
      </c>
      <c r="C162" s="1">
        <v>2287682</v>
      </c>
      <c r="D162" s="1">
        <v>6</v>
      </c>
    </row>
    <row r="163" spans="1:4" x14ac:dyDescent="0.25">
      <c r="A163" s="1">
        <v>162</v>
      </c>
      <c r="B163" s="1">
        <v>17</v>
      </c>
      <c r="C163" s="1">
        <v>3061079</v>
      </c>
      <c r="D163" s="1">
        <v>5</v>
      </c>
    </row>
    <row r="164" spans="1:4" x14ac:dyDescent="0.25">
      <c r="A164" s="1">
        <v>163</v>
      </c>
      <c r="B164" s="1">
        <v>17</v>
      </c>
      <c r="C164" s="1">
        <v>5493855</v>
      </c>
      <c r="D164" s="1">
        <v>10</v>
      </c>
    </row>
    <row r="165" spans="1:4" x14ac:dyDescent="0.25">
      <c r="A165" s="1">
        <v>164</v>
      </c>
      <c r="B165" s="1">
        <v>17</v>
      </c>
      <c r="C165" s="1">
        <v>6312912</v>
      </c>
      <c r="D165" s="1">
        <v>11</v>
      </c>
    </row>
    <row r="166" spans="1:4" x14ac:dyDescent="0.25">
      <c r="A166" s="1">
        <v>165</v>
      </c>
      <c r="B166" s="1">
        <v>17</v>
      </c>
      <c r="C166" s="1">
        <v>2210307</v>
      </c>
      <c r="D166" s="1">
        <v>3</v>
      </c>
    </row>
    <row r="167" spans="1:4" x14ac:dyDescent="0.25">
      <c r="A167" s="1">
        <v>166</v>
      </c>
      <c r="B167" s="1">
        <v>17</v>
      </c>
      <c r="C167" s="1">
        <v>4128325</v>
      </c>
      <c r="D167" s="1">
        <v>10</v>
      </c>
    </row>
    <row r="168" spans="1:4" x14ac:dyDescent="0.25">
      <c r="A168" s="1">
        <v>167</v>
      </c>
      <c r="B168" s="1">
        <v>17</v>
      </c>
      <c r="C168" s="1">
        <v>3084297</v>
      </c>
      <c r="D168" s="1">
        <v>6</v>
      </c>
    </row>
    <row r="169" spans="1:4" x14ac:dyDescent="0.25">
      <c r="A169" s="1">
        <v>168</v>
      </c>
      <c r="B169" s="1">
        <v>17</v>
      </c>
      <c r="C169" s="1">
        <v>5084806</v>
      </c>
      <c r="D169" s="1">
        <v>8</v>
      </c>
    </row>
    <row r="170" spans="1:4" x14ac:dyDescent="0.25">
      <c r="A170" s="1">
        <v>169</v>
      </c>
      <c r="B170" s="1">
        <v>17</v>
      </c>
      <c r="C170" s="1">
        <v>5420525</v>
      </c>
      <c r="D170" s="1">
        <v>11</v>
      </c>
    </row>
    <row r="171" spans="1:4" x14ac:dyDescent="0.25">
      <c r="A171" s="1">
        <v>170</v>
      </c>
      <c r="B171" s="1">
        <v>17</v>
      </c>
      <c r="C171" s="1">
        <v>3091449</v>
      </c>
      <c r="D171" s="1">
        <v>6</v>
      </c>
    </row>
    <row r="172" spans="1:4" x14ac:dyDescent="0.25">
      <c r="A172" s="1">
        <v>171</v>
      </c>
      <c r="B172" s="1">
        <v>18</v>
      </c>
      <c r="C172" s="1">
        <v>1658528</v>
      </c>
      <c r="D172" s="1">
        <v>3</v>
      </c>
    </row>
    <row r="173" spans="1:4" x14ac:dyDescent="0.25">
      <c r="A173" s="1">
        <v>172</v>
      </c>
      <c r="B173" s="1">
        <v>18</v>
      </c>
      <c r="C173" s="1">
        <v>5389088</v>
      </c>
      <c r="D173" s="1">
        <v>9</v>
      </c>
    </row>
    <row r="174" spans="1:4" x14ac:dyDescent="0.25">
      <c r="A174" s="1">
        <v>173</v>
      </c>
      <c r="B174" s="1">
        <v>18</v>
      </c>
      <c r="C174" s="1">
        <v>4792465</v>
      </c>
      <c r="D174" s="1">
        <v>7</v>
      </c>
    </row>
    <row r="175" spans="1:4" x14ac:dyDescent="0.25">
      <c r="A175" s="1">
        <v>174</v>
      </c>
      <c r="B175" s="1">
        <v>18</v>
      </c>
      <c r="C175" s="1">
        <v>6063662</v>
      </c>
      <c r="D175" s="1">
        <v>11</v>
      </c>
    </row>
    <row r="176" spans="1:4" x14ac:dyDescent="0.25">
      <c r="A176" s="1">
        <v>175</v>
      </c>
      <c r="B176" s="1">
        <v>18</v>
      </c>
      <c r="C176" s="1">
        <v>4338400</v>
      </c>
      <c r="D176" s="1">
        <v>8</v>
      </c>
    </row>
    <row r="177" spans="1:4" x14ac:dyDescent="0.25">
      <c r="A177" s="1">
        <v>176</v>
      </c>
      <c r="B177" s="1">
        <v>18</v>
      </c>
      <c r="C177" s="1">
        <v>4371093</v>
      </c>
      <c r="D177" s="1">
        <v>8</v>
      </c>
    </row>
    <row r="178" spans="1:4" x14ac:dyDescent="0.25">
      <c r="A178" s="1">
        <v>177</v>
      </c>
      <c r="B178" s="1">
        <v>18</v>
      </c>
      <c r="C178" s="1">
        <v>3398067</v>
      </c>
      <c r="D178" s="1">
        <v>6</v>
      </c>
    </row>
    <row r="179" spans="1:4" x14ac:dyDescent="0.25">
      <c r="A179" s="1">
        <v>178</v>
      </c>
      <c r="B179" s="1">
        <v>18</v>
      </c>
      <c r="C179" s="1">
        <v>7185597</v>
      </c>
      <c r="D179" s="1">
        <v>11</v>
      </c>
    </row>
    <row r="180" spans="1:4" x14ac:dyDescent="0.25">
      <c r="A180" s="1">
        <v>179</v>
      </c>
      <c r="B180" s="1">
        <v>18</v>
      </c>
      <c r="C180" s="1">
        <v>1872202</v>
      </c>
      <c r="D180" s="1">
        <v>5</v>
      </c>
    </row>
    <row r="181" spans="1:4" x14ac:dyDescent="0.25">
      <c r="A181" s="1">
        <v>180</v>
      </c>
      <c r="B181" s="1">
        <v>18</v>
      </c>
      <c r="C181" s="1">
        <v>2772839</v>
      </c>
      <c r="D181" s="1">
        <v>7</v>
      </c>
    </row>
    <row r="182" spans="1:4" x14ac:dyDescent="0.25">
      <c r="A182" s="1">
        <v>181</v>
      </c>
      <c r="B182" s="1">
        <v>19</v>
      </c>
      <c r="C182" s="1">
        <v>6695823</v>
      </c>
      <c r="D182" s="1">
        <v>12</v>
      </c>
    </row>
    <row r="183" spans="1:4" x14ac:dyDescent="0.25">
      <c r="A183" s="1">
        <v>182</v>
      </c>
      <c r="B183" s="1">
        <v>19</v>
      </c>
      <c r="C183" s="1">
        <v>4646760</v>
      </c>
      <c r="D183" s="1">
        <v>9</v>
      </c>
    </row>
    <row r="184" spans="1:4" x14ac:dyDescent="0.25">
      <c r="A184" s="1">
        <v>183</v>
      </c>
      <c r="B184" s="1">
        <v>19</v>
      </c>
      <c r="C184" s="1">
        <v>5243758</v>
      </c>
      <c r="D184" s="1">
        <v>9</v>
      </c>
    </row>
    <row r="185" spans="1:4" x14ac:dyDescent="0.25">
      <c r="A185" s="1">
        <v>184</v>
      </c>
      <c r="B185" s="1">
        <v>19</v>
      </c>
      <c r="C185" s="1">
        <v>3418794</v>
      </c>
      <c r="D185" s="1">
        <v>7</v>
      </c>
    </row>
    <row r="186" spans="1:4" x14ac:dyDescent="0.25">
      <c r="A186" s="1">
        <v>185</v>
      </c>
      <c r="B186" s="1">
        <v>19</v>
      </c>
      <c r="C186" s="1">
        <v>4833734</v>
      </c>
      <c r="D186" s="1">
        <v>8</v>
      </c>
    </row>
    <row r="187" spans="1:4" x14ac:dyDescent="0.25">
      <c r="A187" s="1">
        <v>186</v>
      </c>
      <c r="B187" s="1">
        <v>19</v>
      </c>
      <c r="C187" s="1">
        <v>6225964</v>
      </c>
      <c r="D187" s="1">
        <v>12</v>
      </c>
    </row>
    <row r="188" spans="1:4" x14ac:dyDescent="0.25">
      <c r="A188" s="1">
        <v>187</v>
      </c>
      <c r="B188" s="1">
        <v>19</v>
      </c>
      <c r="C188" s="1">
        <v>5626524</v>
      </c>
      <c r="D188" s="1">
        <v>11</v>
      </c>
    </row>
    <row r="189" spans="1:4" x14ac:dyDescent="0.25">
      <c r="A189" s="1">
        <v>188</v>
      </c>
      <c r="B189" s="1">
        <v>19</v>
      </c>
      <c r="C189" s="1">
        <v>2562145</v>
      </c>
      <c r="D189" s="1">
        <v>4</v>
      </c>
    </row>
    <row r="190" spans="1:4" x14ac:dyDescent="0.25">
      <c r="A190" s="1">
        <v>189</v>
      </c>
      <c r="B190" s="1">
        <v>19</v>
      </c>
      <c r="C190" s="1">
        <v>2360764</v>
      </c>
      <c r="D190" s="1">
        <v>4</v>
      </c>
    </row>
    <row r="191" spans="1:4" x14ac:dyDescent="0.25">
      <c r="A191" s="1">
        <v>190</v>
      </c>
      <c r="B191" s="1">
        <v>19</v>
      </c>
      <c r="C191" s="1">
        <v>2859954</v>
      </c>
      <c r="D191" s="1">
        <v>8</v>
      </c>
    </row>
    <row r="192" spans="1:4" x14ac:dyDescent="0.25">
      <c r="A192" s="1">
        <v>191</v>
      </c>
      <c r="B192" s="1">
        <v>20</v>
      </c>
      <c r="C192" s="1">
        <v>4825600</v>
      </c>
      <c r="D192" s="1">
        <v>7</v>
      </c>
    </row>
    <row r="193" spans="1:4" x14ac:dyDescent="0.25">
      <c r="A193" s="1">
        <v>192</v>
      </c>
      <c r="B193" s="1">
        <v>20</v>
      </c>
      <c r="C193" s="1">
        <v>3166647</v>
      </c>
      <c r="D193" s="1">
        <v>5</v>
      </c>
    </row>
    <row r="194" spans="1:4" x14ac:dyDescent="0.25">
      <c r="A194" s="1">
        <v>193</v>
      </c>
      <c r="B194" s="1">
        <v>20</v>
      </c>
      <c r="C194" s="1">
        <v>5038732</v>
      </c>
      <c r="D194" s="1">
        <v>8</v>
      </c>
    </row>
    <row r="195" spans="1:4" x14ac:dyDescent="0.25">
      <c r="A195" s="1">
        <v>194</v>
      </c>
      <c r="B195" s="1">
        <v>20</v>
      </c>
      <c r="C195" s="1">
        <v>7643183</v>
      </c>
      <c r="D195" s="1">
        <v>11</v>
      </c>
    </row>
    <row r="196" spans="1:4" x14ac:dyDescent="0.25">
      <c r="A196" s="1">
        <v>195</v>
      </c>
      <c r="B196" s="1">
        <v>20</v>
      </c>
      <c r="C196" s="1">
        <v>6870100</v>
      </c>
      <c r="D196" s="1">
        <v>9</v>
      </c>
    </row>
    <row r="197" spans="1:4" x14ac:dyDescent="0.25">
      <c r="A197" s="1">
        <v>196</v>
      </c>
      <c r="B197" s="1">
        <v>20</v>
      </c>
      <c r="C197" s="1">
        <v>6794173</v>
      </c>
      <c r="D197" s="1">
        <v>12</v>
      </c>
    </row>
    <row r="198" spans="1:4" x14ac:dyDescent="0.25">
      <c r="A198" s="1">
        <v>197</v>
      </c>
      <c r="B198" s="1">
        <v>20</v>
      </c>
      <c r="C198" s="1">
        <v>2035133</v>
      </c>
      <c r="D198" s="1">
        <v>3</v>
      </c>
    </row>
    <row r="199" spans="1:4" x14ac:dyDescent="0.25">
      <c r="A199" s="1">
        <v>198</v>
      </c>
      <c r="B199" s="1">
        <v>20</v>
      </c>
      <c r="C199" s="1">
        <v>4294115</v>
      </c>
      <c r="D199" s="1">
        <v>8</v>
      </c>
    </row>
    <row r="200" spans="1:4" x14ac:dyDescent="0.25">
      <c r="A200" s="1">
        <v>199</v>
      </c>
      <c r="B200" s="1">
        <v>20</v>
      </c>
      <c r="C200" s="1">
        <v>3712175</v>
      </c>
      <c r="D200" s="1">
        <v>6</v>
      </c>
    </row>
    <row r="201" spans="1:4" x14ac:dyDescent="0.25">
      <c r="A201" s="1">
        <v>200</v>
      </c>
      <c r="B201" s="1">
        <v>20</v>
      </c>
      <c r="C201" s="1">
        <v>7277367</v>
      </c>
      <c r="D201" s="1">
        <v>12</v>
      </c>
    </row>
    <row r="202" spans="1:4" x14ac:dyDescent="0.25">
      <c r="A202" s="1">
        <v>201</v>
      </c>
      <c r="B202" s="1">
        <v>21</v>
      </c>
      <c r="C202" s="1">
        <v>3392076</v>
      </c>
      <c r="D202" s="1">
        <v>6</v>
      </c>
    </row>
    <row r="203" spans="1:4" x14ac:dyDescent="0.25">
      <c r="A203" s="1">
        <v>202</v>
      </c>
      <c r="B203" s="1">
        <v>21</v>
      </c>
      <c r="C203" s="1">
        <v>7415641</v>
      </c>
      <c r="D203" s="1">
        <v>11</v>
      </c>
    </row>
    <row r="204" spans="1:4" x14ac:dyDescent="0.25">
      <c r="A204" s="1">
        <v>203</v>
      </c>
      <c r="B204" s="1">
        <v>21</v>
      </c>
      <c r="C204" s="1">
        <v>4575869</v>
      </c>
      <c r="D204" s="1">
        <v>7</v>
      </c>
    </row>
    <row r="205" spans="1:4" x14ac:dyDescent="0.25">
      <c r="A205" s="1">
        <v>204</v>
      </c>
      <c r="B205" s="1">
        <v>21</v>
      </c>
      <c r="C205" s="1">
        <v>4510426</v>
      </c>
      <c r="D205" s="1">
        <v>8</v>
      </c>
    </row>
    <row r="206" spans="1:4" x14ac:dyDescent="0.25">
      <c r="A206" s="1">
        <v>205</v>
      </c>
      <c r="B206" s="1">
        <v>21</v>
      </c>
      <c r="C206" s="1">
        <v>7264105</v>
      </c>
      <c r="D206" s="1">
        <v>12</v>
      </c>
    </row>
    <row r="207" spans="1:4" x14ac:dyDescent="0.25">
      <c r="A207" s="1">
        <v>206</v>
      </c>
      <c r="B207" s="1">
        <v>21</v>
      </c>
      <c r="C207" s="1">
        <v>2378461</v>
      </c>
      <c r="D207" s="1">
        <v>4</v>
      </c>
    </row>
    <row r="208" spans="1:4" x14ac:dyDescent="0.25">
      <c r="A208" s="1">
        <v>207</v>
      </c>
      <c r="B208" s="1">
        <v>21</v>
      </c>
      <c r="C208" s="1">
        <v>5657293</v>
      </c>
      <c r="D208" s="1">
        <v>9</v>
      </c>
    </row>
    <row r="209" spans="1:4" x14ac:dyDescent="0.25">
      <c r="A209" s="1">
        <v>208</v>
      </c>
      <c r="B209" s="1">
        <v>21</v>
      </c>
      <c r="C209" s="1">
        <v>7072895</v>
      </c>
      <c r="D209" s="1">
        <v>11</v>
      </c>
    </row>
    <row r="210" spans="1:4" x14ac:dyDescent="0.25">
      <c r="A210" s="1">
        <v>209</v>
      </c>
      <c r="B210" s="1">
        <v>21</v>
      </c>
      <c r="C210" s="1">
        <v>5295156</v>
      </c>
      <c r="D210" s="1">
        <v>7</v>
      </c>
    </row>
    <row r="211" spans="1:4" x14ac:dyDescent="0.25">
      <c r="A211" s="1">
        <v>210</v>
      </c>
      <c r="B211" s="1">
        <v>21</v>
      </c>
      <c r="C211" s="1">
        <v>2575257</v>
      </c>
      <c r="D211" s="1">
        <v>5</v>
      </c>
    </row>
    <row r="212" spans="1:4" x14ac:dyDescent="0.25">
      <c r="A212" s="1">
        <v>211</v>
      </c>
      <c r="B212" s="1">
        <v>22</v>
      </c>
      <c r="C212" s="1">
        <v>2722370</v>
      </c>
      <c r="D212" s="1">
        <v>4</v>
      </c>
    </row>
    <row r="213" spans="1:4" x14ac:dyDescent="0.25">
      <c r="A213" s="1">
        <v>212</v>
      </c>
      <c r="B213" s="1">
        <v>22</v>
      </c>
      <c r="C213" s="1">
        <v>2257509</v>
      </c>
      <c r="D213" s="1">
        <v>3</v>
      </c>
    </row>
    <row r="214" spans="1:4" x14ac:dyDescent="0.25">
      <c r="A214" s="1">
        <v>213</v>
      </c>
      <c r="B214" s="1">
        <v>22</v>
      </c>
      <c r="C214" s="1">
        <v>3288699</v>
      </c>
      <c r="D214" s="1">
        <v>7</v>
      </c>
    </row>
    <row r="215" spans="1:4" x14ac:dyDescent="0.25">
      <c r="A215" s="1">
        <v>214</v>
      </c>
      <c r="B215" s="1">
        <v>22</v>
      </c>
      <c r="C215" s="1">
        <v>5199147</v>
      </c>
      <c r="D215" s="1">
        <v>8</v>
      </c>
    </row>
    <row r="216" spans="1:4" x14ac:dyDescent="0.25">
      <c r="A216" s="1">
        <v>215</v>
      </c>
      <c r="B216" s="1">
        <v>22</v>
      </c>
      <c r="C216" s="1">
        <v>4797980</v>
      </c>
      <c r="D216" s="1">
        <v>8</v>
      </c>
    </row>
    <row r="217" spans="1:4" x14ac:dyDescent="0.25">
      <c r="A217" s="1">
        <v>216</v>
      </c>
      <c r="B217" s="1">
        <v>22</v>
      </c>
      <c r="C217" s="1">
        <v>5552646</v>
      </c>
      <c r="D217" s="1">
        <v>10</v>
      </c>
    </row>
    <row r="218" spans="1:4" x14ac:dyDescent="0.25">
      <c r="A218" s="1">
        <v>217</v>
      </c>
      <c r="B218" s="1">
        <v>22</v>
      </c>
      <c r="C218" s="1">
        <v>4243060</v>
      </c>
      <c r="D218" s="1">
        <v>5</v>
      </c>
    </row>
    <row r="219" spans="1:4" x14ac:dyDescent="0.25">
      <c r="A219" s="1">
        <v>218</v>
      </c>
      <c r="B219" s="1">
        <v>22</v>
      </c>
      <c r="C219" s="1">
        <v>5224174</v>
      </c>
      <c r="D219" s="1">
        <v>7</v>
      </c>
    </row>
    <row r="220" spans="1:4" x14ac:dyDescent="0.25">
      <c r="A220" s="1">
        <v>219</v>
      </c>
      <c r="B220" s="1">
        <v>22</v>
      </c>
      <c r="C220" s="1">
        <v>7295224</v>
      </c>
      <c r="D220" s="1">
        <v>11</v>
      </c>
    </row>
    <row r="221" spans="1:4" x14ac:dyDescent="0.25">
      <c r="A221" s="1">
        <v>220</v>
      </c>
      <c r="B221" s="1">
        <v>22</v>
      </c>
      <c r="C221" s="1">
        <v>3258276</v>
      </c>
      <c r="D221" s="1">
        <v>5</v>
      </c>
    </row>
    <row r="222" spans="1:4" x14ac:dyDescent="0.25">
      <c r="A222" s="1">
        <v>221</v>
      </c>
      <c r="B222" s="1">
        <v>23</v>
      </c>
      <c r="C222" s="1">
        <v>2316262</v>
      </c>
      <c r="D222" s="1">
        <v>6</v>
      </c>
    </row>
    <row r="223" spans="1:4" x14ac:dyDescent="0.25">
      <c r="A223" s="1">
        <v>222</v>
      </c>
      <c r="B223" s="1">
        <v>23</v>
      </c>
      <c r="C223" s="1">
        <v>4526856</v>
      </c>
      <c r="D223" s="1">
        <v>12</v>
      </c>
    </row>
    <row r="224" spans="1:4" x14ac:dyDescent="0.25">
      <c r="A224" s="1">
        <v>223</v>
      </c>
      <c r="B224" s="1">
        <v>23</v>
      </c>
      <c r="C224" s="1">
        <v>3333376</v>
      </c>
      <c r="D224" s="1">
        <v>12</v>
      </c>
    </row>
    <row r="225" spans="1:4" x14ac:dyDescent="0.25">
      <c r="A225" s="1">
        <v>224</v>
      </c>
      <c r="B225" s="1">
        <v>23</v>
      </c>
      <c r="C225" s="1">
        <v>3407350</v>
      </c>
      <c r="D225" s="1">
        <v>8</v>
      </c>
    </row>
    <row r="226" spans="1:4" x14ac:dyDescent="0.25">
      <c r="A226" s="1">
        <v>225</v>
      </c>
      <c r="B226" s="1">
        <v>23</v>
      </c>
      <c r="C226" s="1">
        <v>2210144</v>
      </c>
      <c r="D226" s="1">
        <v>4</v>
      </c>
    </row>
    <row r="227" spans="1:4" x14ac:dyDescent="0.25">
      <c r="A227" s="1">
        <v>226</v>
      </c>
      <c r="B227" s="1">
        <v>23</v>
      </c>
      <c r="C227" s="1">
        <v>2184999</v>
      </c>
      <c r="D227" s="1">
        <v>7</v>
      </c>
    </row>
    <row r="228" spans="1:4" x14ac:dyDescent="0.25">
      <c r="A228" s="1">
        <v>227</v>
      </c>
      <c r="B228" s="1">
        <v>23</v>
      </c>
      <c r="C228" s="1">
        <v>3893730</v>
      </c>
      <c r="D228" s="1">
        <v>9</v>
      </c>
    </row>
    <row r="229" spans="1:4" x14ac:dyDescent="0.25">
      <c r="A229" s="1">
        <v>228</v>
      </c>
      <c r="B229" s="1">
        <v>23</v>
      </c>
      <c r="C229" s="1">
        <v>3715840</v>
      </c>
      <c r="D229" s="1">
        <v>8</v>
      </c>
    </row>
    <row r="230" spans="1:4" x14ac:dyDescent="0.25">
      <c r="A230" s="1">
        <v>229</v>
      </c>
      <c r="B230" s="1">
        <v>23</v>
      </c>
      <c r="C230" s="1">
        <v>3497879</v>
      </c>
      <c r="D230" s="1">
        <v>6</v>
      </c>
    </row>
    <row r="231" spans="1:4" x14ac:dyDescent="0.25">
      <c r="A231" s="1">
        <v>230</v>
      </c>
      <c r="B231" s="1">
        <v>23</v>
      </c>
      <c r="C231" s="1">
        <v>1160648</v>
      </c>
      <c r="D231" s="1">
        <v>7</v>
      </c>
    </row>
    <row r="232" spans="1:4" x14ac:dyDescent="0.25">
      <c r="A232" s="1">
        <v>231</v>
      </c>
      <c r="B232" s="1">
        <v>24</v>
      </c>
      <c r="C232" s="1">
        <v>2094561</v>
      </c>
      <c r="D232" s="1">
        <v>5</v>
      </c>
    </row>
    <row r="233" spans="1:4" x14ac:dyDescent="0.25">
      <c r="A233" s="1">
        <v>232</v>
      </c>
      <c r="B233" s="1">
        <v>24</v>
      </c>
      <c r="C233" s="1">
        <v>2009481</v>
      </c>
      <c r="D233" s="1">
        <v>4</v>
      </c>
    </row>
    <row r="234" spans="1:4" x14ac:dyDescent="0.25">
      <c r="A234" s="1">
        <v>233</v>
      </c>
      <c r="B234" s="1">
        <v>24</v>
      </c>
      <c r="C234" s="1">
        <v>1672966</v>
      </c>
      <c r="D234" s="1">
        <v>3</v>
      </c>
    </row>
    <row r="235" spans="1:4" x14ac:dyDescent="0.25">
      <c r="A235" s="1">
        <v>234</v>
      </c>
      <c r="B235" s="1">
        <v>24</v>
      </c>
      <c r="C235" s="1">
        <v>5521977</v>
      </c>
      <c r="D235" s="1">
        <v>12</v>
      </c>
    </row>
    <row r="236" spans="1:4" x14ac:dyDescent="0.25">
      <c r="A236" s="1">
        <v>235</v>
      </c>
      <c r="B236" s="1">
        <v>24</v>
      </c>
      <c r="C236" s="1">
        <v>5654962</v>
      </c>
      <c r="D236" s="1">
        <v>12</v>
      </c>
    </row>
    <row r="237" spans="1:4" x14ac:dyDescent="0.25">
      <c r="A237" s="1">
        <v>236</v>
      </c>
      <c r="B237" s="1">
        <v>24</v>
      </c>
      <c r="C237" s="1">
        <v>5947382</v>
      </c>
      <c r="D237" s="1">
        <v>12</v>
      </c>
    </row>
    <row r="238" spans="1:4" x14ac:dyDescent="0.25">
      <c r="A238" s="1">
        <v>237</v>
      </c>
      <c r="B238" s="1">
        <v>24</v>
      </c>
      <c r="C238" s="1">
        <v>4005981</v>
      </c>
      <c r="D238" s="1">
        <v>11</v>
      </c>
    </row>
    <row r="239" spans="1:4" x14ac:dyDescent="0.25">
      <c r="A239" s="1">
        <v>238</v>
      </c>
      <c r="B239" s="1">
        <v>24</v>
      </c>
      <c r="C239" s="1">
        <v>4694383</v>
      </c>
      <c r="D239" s="1">
        <v>12</v>
      </c>
    </row>
    <row r="240" spans="1:4" x14ac:dyDescent="0.25">
      <c r="A240" s="1">
        <v>239</v>
      </c>
      <c r="B240" s="1">
        <v>24</v>
      </c>
      <c r="C240" s="1">
        <v>3008680</v>
      </c>
      <c r="D240" s="1">
        <v>6</v>
      </c>
    </row>
    <row r="241" spans="1:4" x14ac:dyDescent="0.25">
      <c r="A241" s="1">
        <v>240</v>
      </c>
      <c r="B241" s="1">
        <v>24</v>
      </c>
      <c r="C241" s="1">
        <v>3248852</v>
      </c>
      <c r="D241" s="1">
        <v>7</v>
      </c>
    </row>
    <row r="242" spans="1:4" x14ac:dyDescent="0.25">
      <c r="A242" s="1">
        <v>241</v>
      </c>
      <c r="B242" s="1">
        <v>25</v>
      </c>
      <c r="C242" s="1">
        <v>2360568</v>
      </c>
      <c r="D242" s="1">
        <v>8</v>
      </c>
    </row>
    <row r="243" spans="1:4" x14ac:dyDescent="0.25">
      <c r="A243" s="1">
        <v>242</v>
      </c>
      <c r="B243" s="1">
        <v>25</v>
      </c>
      <c r="C243" s="1">
        <v>1710858</v>
      </c>
      <c r="D243" s="1">
        <v>4</v>
      </c>
    </row>
    <row r="244" spans="1:4" x14ac:dyDescent="0.25">
      <c r="A244" s="1">
        <v>243</v>
      </c>
      <c r="B244" s="1">
        <v>25</v>
      </c>
      <c r="C244" s="1">
        <v>2152210</v>
      </c>
      <c r="D244" s="1">
        <v>7</v>
      </c>
    </row>
    <row r="245" spans="1:4" x14ac:dyDescent="0.25">
      <c r="A245" s="1">
        <v>244</v>
      </c>
      <c r="B245" s="1">
        <v>25</v>
      </c>
      <c r="C245" s="1">
        <v>1369617</v>
      </c>
      <c r="D245" s="1">
        <v>3</v>
      </c>
    </row>
    <row r="246" spans="1:4" x14ac:dyDescent="0.25">
      <c r="A246" s="1">
        <v>245</v>
      </c>
      <c r="B246" s="1">
        <v>25</v>
      </c>
      <c r="C246" s="1">
        <v>2346617</v>
      </c>
      <c r="D246" s="1">
        <v>6</v>
      </c>
    </row>
    <row r="247" spans="1:4" x14ac:dyDescent="0.25">
      <c r="A247" s="1">
        <v>246</v>
      </c>
      <c r="B247" s="1">
        <v>25</v>
      </c>
      <c r="C247" s="1">
        <v>502558</v>
      </c>
      <c r="D247" s="1">
        <v>3</v>
      </c>
    </row>
    <row r="248" spans="1:4" x14ac:dyDescent="0.25">
      <c r="A248" s="1">
        <v>247</v>
      </c>
      <c r="B248" s="1">
        <v>25</v>
      </c>
      <c r="C248" s="1">
        <v>4540076</v>
      </c>
      <c r="D248" s="1">
        <v>8</v>
      </c>
    </row>
    <row r="249" spans="1:4" x14ac:dyDescent="0.25">
      <c r="A249" s="1">
        <v>248</v>
      </c>
      <c r="B249" s="1">
        <v>25</v>
      </c>
      <c r="C249" s="1">
        <v>6003588</v>
      </c>
      <c r="D249" s="1">
        <v>12</v>
      </c>
    </row>
    <row r="250" spans="1:4" x14ac:dyDescent="0.25">
      <c r="A250" s="1">
        <v>249</v>
      </c>
      <c r="B250" s="1">
        <v>25</v>
      </c>
      <c r="C250" s="1">
        <v>4156316</v>
      </c>
      <c r="D250" s="1">
        <v>8</v>
      </c>
    </row>
    <row r="251" spans="1:4" x14ac:dyDescent="0.25">
      <c r="A251" s="1">
        <v>250</v>
      </c>
      <c r="B251" s="1">
        <v>25</v>
      </c>
      <c r="C251" s="1">
        <v>4369096</v>
      </c>
      <c r="D251" s="1">
        <v>9</v>
      </c>
    </row>
    <row r="252" spans="1:4" x14ac:dyDescent="0.25">
      <c r="A252" s="1">
        <v>251</v>
      </c>
      <c r="B252" s="1">
        <v>26</v>
      </c>
      <c r="C252" s="1">
        <v>1404440</v>
      </c>
      <c r="D252" s="1">
        <v>6</v>
      </c>
    </row>
    <row r="253" spans="1:4" x14ac:dyDescent="0.25">
      <c r="A253" s="1">
        <v>252</v>
      </c>
      <c r="B253" s="1">
        <v>26</v>
      </c>
      <c r="C253" s="1">
        <v>3271143</v>
      </c>
      <c r="D253" s="1">
        <v>6</v>
      </c>
    </row>
    <row r="254" spans="1:4" x14ac:dyDescent="0.25">
      <c r="A254" s="1">
        <v>253</v>
      </c>
      <c r="B254" s="1">
        <v>26</v>
      </c>
      <c r="C254" s="1">
        <v>1454058</v>
      </c>
      <c r="D254" s="1">
        <v>3</v>
      </c>
    </row>
    <row r="255" spans="1:4" x14ac:dyDescent="0.25">
      <c r="A255" s="1">
        <v>254</v>
      </c>
      <c r="B255" s="1">
        <v>26</v>
      </c>
      <c r="C255" s="1">
        <v>3227478</v>
      </c>
      <c r="D255" s="1">
        <v>6</v>
      </c>
    </row>
    <row r="256" spans="1:4" x14ac:dyDescent="0.25">
      <c r="A256" s="1">
        <v>255</v>
      </c>
      <c r="B256" s="1">
        <v>26</v>
      </c>
      <c r="C256" s="1">
        <v>2551226</v>
      </c>
      <c r="D256" s="1">
        <v>5</v>
      </c>
    </row>
    <row r="257" spans="1:4" x14ac:dyDescent="0.25">
      <c r="A257" s="1">
        <v>256</v>
      </c>
      <c r="B257" s="1">
        <v>26</v>
      </c>
      <c r="C257" s="1">
        <v>3580897</v>
      </c>
      <c r="D257" s="1">
        <v>6</v>
      </c>
    </row>
    <row r="258" spans="1:4" x14ac:dyDescent="0.25">
      <c r="A258" s="1">
        <v>257</v>
      </c>
      <c r="B258" s="1">
        <v>26</v>
      </c>
      <c r="C258" s="1">
        <v>2188187</v>
      </c>
      <c r="D258" s="1">
        <v>4</v>
      </c>
    </row>
    <row r="259" spans="1:4" x14ac:dyDescent="0.25">
      <c r="A259" s="1">
        <v>258</v>
      </c>
      <c r="B259" s="1">
        <v>26</v>
      </c>
      <c r="C259" s="1">
        <v>5195633</v>
      </c>
      <c r="D259" s="1">
        <v>8</v>
      </c>
    </row>
    <row r="260" spans="1:4" x14ac:dyDescent="0.25">
      <c r="A260" s="1">
        <v>259</v>
      </c>
      <c r="B260" s="1">
        <v>26</v>
      </c>
      <c r="C260" s="1">
        <v>3241735</v>
      </c>
      <c r="D260" s="1">
        <v>7</v>
      </c>
    </row>
    <row r="261" spans="1:4" x14ac:dyDescent="0.25">
      <c r="A261" s="1">
        <v>260</v>
      </c>
      <c r="B261" s="1">
        <v>26</v>
      </c>
      <c r="C261" s="1">
        <v>3373247</v>
      </c>
      <c r="D261" s="1">
        <v>10</v>
      </c>
    </row>
    <row r="262" spans="1:4" x14ac:dyDescent="0.25">
      <c r="A262" s="1">
        <v>261</v>
      </c>
      <c r="B262" s="1">
        <v>27</v>
      </c>
      <c r="C262" s="1">
        <v>3935057</v>
      </c>
      <c r="D262" s="1">
        <v>8</v>
      </c>
    </row>
    <row r="263" spans="1:4" x14ac:dyDescent="0.25">
      <c r="A263" s="1">
        <v>262</v>
      </c>
      <c r="B263" s="1">
        <v>27</v>
      </c>
      <c r="C263" s="1">
        <v>4984525</v>
      </c>
      <c r="D263" s="1">
        <v>9</v>
      </c>
    </row>
    <row r="264" spans="1:4" x14ac:dyDescent="0.25">
      <c r="A264" s="1">
        <v>263</v>
      </c>
      <c r="B264" s="1">
        <v>27</v>
      </c>
      <c r="C264" s="1">
        <v>3226652</v>
      </c>
      <c r="D264" s="1">
        <v>8</v>
      </c>
    </row>
    <row r="265" spans="1:4" x14ac:dyDescent="0.25">
      <c r="A265" s="1">
        <v>264</v>
      </c>
      <c r="B265" s="1">
        <v>27</v>
      </c>
      <c r="C265" s="1">
        <v>1773942</v>
      </c>
      <c r="D265" s="1">
        <v>6</v>
      </c>
    </row>
    <row r="266" spans="1:4" x14ac:dyDescent="0.25">
      <c r="A266" s="1">
        <v>265</v>
      </c>
      <c r="B266" s="1">
        <v>27</v>
      </c>
      <c r="C266" s="1">
        <v>3079023</v>
      </c>
      <c r="D266" s="1">
        <v>5</v>
      </c>
    </row>
    <row r="267" spans="1:4" x14ac:dyDescent="0.25">
      <c r="A267" s="1">
        <v>266</v>
      </c>
      <c r="B267" s="1">
        <v>27</v>
      </c>
      <c r="C267" s="1">
        <v>5324398</v>
      </c>
      <c r="D267" s="1">
        <v>7</v>
      </c>
    </row>
    <row r="268" spans="1:4" x14ac:dyDescent="0.25">
      <c r="A268" s="1">
        <v>267</v>
      </c>
      <c r="B268" s="1">
        <v>27</v>
      </c>
      <c r="C268" s="1">
        <v>6359638</v>
      </c>
      <c r="D268" s="1">
        <v>12</v>
      </c>
    </row>
    <row r="269" spans="1:4" x14ac:dyDescent="0.25">
      <c r="A269" s="1">
        <v>268</v>
      </c>
      <c r="B269" s="1">
        <v>27</v>
      </c>
      <c r="C269" s="1">
        <v>2007681</v>
      </c>
      <c r="D269" s="1">
        <v>5</v>
      </c>
    </row>
    <row r="270" spans="1:4" x14ac:dyDescent="0.25">
      <c r="A270" s="1">
        <v>269</v>
      </c>
      <c r="B270" s="1">
        <v>27</v>
      </c>
      <c r="C270" s="1">
        <v>1979986</v>
      </c>
      <c r="D270" s="1">
        <v>3</v>
      </c>
    </row>
    <row r="271" spans="1:4" x14ac:dyDescent="0.25">
      <c r="A271" s="1">
        <v>270</v>
      </c>
      <c r="B271" s="1">
        <v>27</v>
      </c>
      <c r="C271" s="1">
        <v>4888621</v>
      </c>
      <c r="D271" s="1">
        <v>12</v>
      </c>
    </row>
    <row r="272" spans="1:4" x14ac:dyDescent="0.25">
      <c r="A272" s="1">
        <v>271</v>
      </c>
      <c r="B272" s="1">
        <v>28</v>
      </c>
      <c r="C272" s="1">
        <v>1800804</v>
      </c>
      <c r="D272" s="1">
        <v>7</v>
      </c>
    </row>
    <row r="273" spans="1:4" x14ac:dyDescent="0.25">
      <c r="A273" s="1">
        <v>272</v>
      </c>
      <c r="B273" s="1">
        <v>28</v>
      </c>
      <c r="C273" s="1">
        <v>3597114</v>
      </c>
      <c r="D273" s="1">
        <v>9</v>
      </c>
    </row>
    <row r="274" spans="1:4" x14ac:dyDescent="0.25">
      <c r="A274" s="1">
        <v>273</v>
      </c>
      <c r="B274" s="1">
        <v>28</v>
      </c>
      <c r="C274" s="1">
        <v>1306318</v>
      </c>
      <c r="D274" s="1">
        <v>3</v>
      </c>
    </row>
    <row r="275" spans="1:4" x14ac:dyDescent="0.25">
      <c r="A275" s="1">
        <v>274</v>
      </c>
      <c r="B275" s="1">
        <v>28</v>
      </c>
      <c r="C275" s="1">
        <v>5019511</v>
      </c>
      <c r="D275" s="1">
        <v>11</v>
      </c>
    </row>
    <row r="276" spans="1:4" x14ac:dyDescent="0.25">
      <c r="A276" s="1">
        <v>275</v>
      </c>
      <c r="B276" s="1">
        <v>28</v>
      </c>
      <c r="C276" s="1">
        <v>4771365</v>
      </c>
      <c r="D276" s="1">
        <v>9</v>
      </c>
    </row>
    <row r="277" spans="1:4" x14ac:dyDescent="0.25">
      <c r="A277" s="1">
        <v>276</v>
      </c>
      <c r="B277" s="1">
        <v>28</v>
      </c>
      <c r="C277" s="1">
        <v>3083889</v>
      </c>
      <c r="D277" s="1">
        <v>6</v>
      </c>
    </row>
    <row r="278" spans="1:4" x14ac:dyDescent="0.25">
      <c r="A278" s="1">
        <v>277</v>
      </c>
      <c r="B278" s="1">
        <v>28</v>
      </c>
      <c r="C278" s="1">
        <v>1887291</v>
      </c>
      <c r="D278" s="1">
        <v>4</v>
      </c>
    </row>
    <row r="279" spans="1:4" x14ac:dyDescent="0.25">
      <c r="A279" s="1">
        <v>278</v>
      </c>
      <c r="B279" s="1">
        <v>28</v>
      </c>
      <c r="C279" s="1">
        <v>5096136</v>
      </c>
      <c r="D279" s="1">
        <v>10</v>
      </c>
    </row>
    <row r="280" spans="1:4" x14ac:dyDescent="0.25">
      <c r="A280" s="1">
        <v>279</v>
      </c>
      <c r="B280" s="1">
        <v>28</v>
      </c>
      <c r="C280" s="1">
        <v>1699546</v>
      </c>
      <c r="D280" s="1">
        <v>5</v>
      </c>
    </row>
    <row r="281" spans="1:4" x14ac:dyDescent="0.25">
      <c r="A281" s="1">
        <v>280</v>
      </c>
      <c r="B281" s="1">
        <v>28</v>
      </c>
      <c r="C281" s="1">
        <v>2872794</v>
      </c>
      <c r="D281" s="1">
        <v>8</v>
      </c>
    </row>
    <row r="282" spans="1:4" x14ac:dyDescent="0.25">
      <c r="A282" s="1">
        <v>281</v>
      </c>
      <c r="B282" s="1">
        <v>29</v>
      </c>
      <c r="C282" s="1">
        <v>4498157</v>
      </c>
      <c r="D282" s="1">
        <v>8</v>
      </c>
    </row>
    <row r="283" spans="1:4" x14ac:dyDescent="0.25">
      <c r="A283" s="1">
        <v>282</v>
      </c>
      <c r="B283" s="1">
        <v>29</v>
      </c>
      <c r="C283" s="1">
        <v>5404897</v>
      </c>
      <c r="D283" s="1">
        <v>10</v>
      </c>
    </row>
    <row r="284" spans="1:4" x14ac:dyDescent="0.25">
      <c r="A284" s="1">
        <v>283</v>
      </c>
      <c r="B284" s="1">
        <v>29</v>
      </c>
      <c r="C284" s="1">
        <v>6309520</v>
      </c>
      <c r="D284" s="1">
        <v>12</v>
      </c>
    </row>
    <row r="285" spans="1:4" x14ac:dyDescent="0.25">
      <c r="A285" s="1">
        <v>284</v>
      </c>
      <c r="B285" s="1">
        <v>29</v>
      </c>
      <c r="C285" s="1">
        <v>5290560</v>
      </c>
      <c r="D285" s="1">
        <v>11</v>
      </c>
    </row>
    <row r="286" spans="1:4" x14ac:dyDescent="0.25">
      <c r="A286" s="1">
        <v>285</v>
      </c>
      <c r="B286" s="1">
        <v>29</v>
      </c>
      <c r="C286" s="1">
        <v>1857925</v>
      </c>
      <c r="D286" s="1">
        <v>3</v>
      </c>
    </row>
    <row r="287" spans="1:4" x14ac:dyDescent="0.25">
      <c r="A287" s="1">
        <v>286</v>
      </c>
      <c r="B287" s="1">
        <v>29</v>
      </c>
      <c r="C287" s="1">
        <v>5524462</v>
      </c>
      <c r="D287" s="1">
        <v>9</v>
      </c>
    </row>
    <row r="288" spans="1:4" x14ac:dyDescent="0.25">
      <c r="A288" s="1">
        <v>287</v>
      </c>
      <c r="B288" s="1">
        <v>29</v>
      </c>
      <c r="C288" s="1">
        <v>3433984</v>
      </c>
      <c r="D288" s="1">
        <v>7</v>
      </c>
    </row>
    <row r="289" spans="1:4" x14ac:dyDescent="0.25">
      <c r="A289" s="1">
        <v>288</v>
      </c>
      <c r="B289" s="1">
        <v>29</v>
      </c>
      <c r="C289" s="1">
        <v>4647605</v>
      </c>
      <c r="D289" s="1">
        <v>10</v>
      </c>
    </row>
    <row r="290" spans="1:4" x14ac:dyDescent="0.25">
      <c r="A290" s="1">
        <v>289</v>
      </c>
      <c r="B290" s="1">
        <v>29</v>
      </c>
      <c r="C290" s="1">
        <v>1485651</v>
      </c>
      <c r="D290" s="1">
        <v>5</v>
      </c>
    </row>
    <row r="291" spans="1:4" x14ac:dyDescent="0.25">
      <c r="A291" s="1">
        <v>290</v>
      </c>
      <c r="B291" s="1">
        <v>29</v>
      </c>
      <c r="C291" s="1">
        <v>2218468</v>
      </c>
      <c r="D291" s="1">
        <v>4</v>
      </c>
    </row>
    <row r="292" spans="1:4" x14ac:dyDescent="0.25">
      <c r="A292" s="1">
        <v>291</v>
      </c>
      <c r="B292" s="1">
        <v>30</v>
      </c>
      <c r="C292" s="1">
        <v>5968420</v>
      </c>
      <c r="D292" s="1">
        <v>11</v>
      </c>
    </row>
    <row r="293" spans="1:4" x14ac:dyDescent="0.25">
      <c r="A293" s="1">
        <v>292</v>
      </c>
      <c r="B293" s="1">
        <v>30</v>
      </c>
      <c r="C293" s="1">
        <v>480030</v>
      </c>
      <c r="D293" s="1">
        <v>3</v>
      </c>
    </row>
    <row r="294" spans="1:4" x14ac:dyDescent="0.25">
      <c r="A294" s="1">
        <v>293</v>
      </c>
      <c r="B294" s="1">
        <v>30</v>
      </c>
      <c r="C294" s="1">
        <v>3979808</v>
      </c>
      <c r="D294" s="1">
        <v>10</v>
      </c>
    </row>
    <row r="295" spans="1:4" x14ac:dyDescent="0.25">
      <c r="A295" s="1">
        <v>294</v>
      </c>
      <c r="B295" s="1">
        <v>30</v>
      </c>
      <c r="C295" s="1">
        <v>4308217</v>
      </c>
      <c r="D295" s="1">
        <v>8</v>
      </c>
    </row>
    <row r="296" spans="1:4" x14ac:dyDescent="0.25">
      <c r="A296" s="1">
        <v>295</v>
      </c>
      <c r="B296" s="1">
        <v>30</v>
      </c>
      <c r="C296" s="1">
        <v>2539719</v>
      </c>
      <c r="D296" s="1">
        <v>5</v>
      </c>
    </row>
    <row r="297" spans="1:4" x14ac:dyDescent="0.25">
      <c r="A297" s="1">
        <v>296</v>
      </c>
      <c r="B297" s="1">
        <v>30</v>
      </c>
      <c r="C297" s="1">
        <v>5772079</v>
      </c>
      <c r="D297" s="1">
        <v>9</v>
      </c>
    </row>
    <row r="298" spans="1:4" x14ac:dyDescent="0.25">
      <c r="A298" s="1">
        <v>297</v>
      </c>
      <c r="B298" s="1">
        <v>30</v>
      </c>
      <c r="C298" s="1">
        <v>3881919</v>
      </c>
      <c r="D298" s="1">
        <v>9</v>
      </c>
    </row>
    <row r="299" spans="1:4" x14ac:dyDescent="0.25">
      <c r="A299" s="1">
        <v>298</v>
      </c>
      <c r="B299" s="1">
        <v>30</v>
      </c>
      <c r="C299" s="1">
        <v>4789317</v>
      </c>
      <c r="D299" s="1">
        <v>10</v>
      </c>
    </row>
    <row r="300" spans="1:4" x14ac:dyDescent="0.25">
      <c r="A300" s="1">
        <v>299</v>
      </c>
      <c r="B300" s="1">
        <v>30</v>
      </c>
      <c r="C300" s="1">
        <v>7729839</v>
      </c>
      <c r="D300" s="1">
        <v>12</v>
      </c>
    </row>
    <row r="301" spans="1:4" x14ac:dyDescent="0.25">
      <c r="A301" s="1">
        <v>300</v>
      </c>
      <c r="B301" s="1">
        <v>30</v>
      </c>
      <c r="C301" s="1">
        <v>5507692</v>
      </c>
      <c r="D301" s="1">
        <v>9</v>
      </c>
    </row>
    <row r="302" spans="1:4" x14ac:dyDescent="0.25">
      <c r="A302" s="1">
        <v>301</v>
      </c>
      <c r="B302" s="1">
        <v>31</v>
      </c>
      <c r="C302" s="1">
        <v>5057542</v>
      </c>
      <c r="D302" s="1">
        <v>8</v>
      </c>
    </row>
    <row r="303" spans="1:4" x14ac:dyDescent="0.25">
      <c r="A303" s="1">
        <v>302</v>
      </c>
      <c r="B303" s="1">
        <v>31</v>
      </c>
      <c r="C303" s="1">
        <v>6182089</v>
      </c>
      <c r="D303" s="1">
        <v>9</v>
      </c>
    </row>
    <row r="304" spans="1:4" x14ac:dyDescent="0.25">
      <c r="A304" s="1">
        <v>303</v>
      </c>
      <c r="B304" s="1">
        <v>31</v>
      </c>
      <c r="C304" s="1">
        <v>4566918</v>
      </c>
      <c r="D304" s="1">
        <v>8</v>
      </c>
    </row>
    <row r="305" spans="1:4" x14ac:dyDescent="0.25">
      <c r="A305" s="1">
        <v>304</v>
      </c>
      <c r="B305" s="1">
        <v>31</v>
      </c>
      <c r="C305" s="1">
        <v>5484683</v>
      </c>
      <c r="D305" s="1">
        <v>9</v>
      </c>
    </row>
    <row r="306" spans="1:4" x14ac:dyDescent="0.25">
      <c r="A306" s="1">
        <v>305</v>
      </c>
      <c r="B306" s="1">
        <v>31</v>
      </c>
      <c r="C306" s="1">
        <v>6621309</v>
      </c>
      <c r="D306" s="1">
        <v>11</v>
      </c>
    </row>
    <row r="307" spans="1:4" x14ac:dyDescent="0.25">
      <c r="A307" s="1">
        <v>306</v>
      </c>
      <c r="B307" s="1">
        <v>31</v>
      </c>
      <c r="C307" s="1">
        <v>4398472</v>
      </c>
      <c r="D307" s="1">
        <v>8</v>
      </c>
    </row>
    <row r="308" spans="1:4" x14ac:dyDescent="0.25">
      <c r="A308" s="1">
        <v>307</v>
      </c>
      <c r="B308" s="1">
        <v>31</v>
      </c>
      <c r="C308" s="1">
        <v>8378684</v>
      </c>
      <c r="D308" s="1">
        <v>12</v>
      </c>
    </row>
    <row r="309" spans="1:4" x14ac:dyDescent="0.25">
      <c r="A309" s="1">
        <v>308</v>
      </c>
      <c r="B309" s="1">
        <v>31</v>
      </c>
      <c r="C309" s="1">
        <v>3542548</v>
      </c>
      <c r="D309" s="1">
        <v>5</v>
      </c>
    </row>
    <row r="310" spans="1:4" x14ac:dyDescent="0.25">
      <c r="A310" s="1">
        <v>309</v>
      </c>
      <c r="B310" s="1">
        <v>31</v>
      </c>
      <c r="C310" s="1">
        <v>7805190</v>
      </c>
      <c r="D310" s="1">
        <v>12</v>
      </c>
    </row>
    <row r="311" spans="1:4" x14ac:dyDescent="0.25">
      <c r="A311" s="1">
        <v>310</v>
      </c>
      <c r="B311" s="1">
        <v>31</v>
      </c>
      <c r="C311" s="1">
        <v>2997880</v>
      </c>
      <c r="D311" s="1">
        <v>5</v>
      </c>
    </row>
    <row r="312" spans="1:4" x14ac:dyDescent="0.25">
      <c r="A312" s="1">
        <v>311</v>
      </c>
      <c r="B312" s="1">
        <v>32</v>
      </c>
      <c r="C312" s="1">
        <v>6075339</v>
      </c>
      <c r="D312" s="1">
        <v>12</v>
      </c>
    </row>
    <row r="313" spans="1:4" x14ac:dyDescent="0.25">
      <c r="A313" s="1">
        <v>312</v>
      </c>
      <c r="B313" s="1">
        <v>32</v>
      </c>
      <c r="C313" s="1">
        <v>5387486</v>
      </c>
      <c r="D313" s="1">
        <v>10</v>
      </c>
    </row>
    <row r="314" spans="1:4" x14ac:dyDescent="0.25">
      <c r="A314" s="1">
        <v>313</v>
      </c>
      <c r="B314" s="1">
        <v>32</v>
      </c>
      <c r="C314" s="1">
        <v>6355501</v>
      </c>
      <c r="D314" s="1">
        <v>11</v>
      </c>
    </row>
    <row r="315" spans="1:4" x14ac:dyDescent="0.25">
      <c r="A315" s="1">
        <v>314</v>
      </c>
      <c r="B315" s="1">
        <v>32</v>
      </c>
      <c r="C315" s="1">
        <v>5715794</v>
      </c>
      <c r="D315" s="1">
        <v>11</v>
      </c>
    </row>
    <row r="316" spans="1:4" x14ac:dyDescent="0.25">
      <c r="A316" s="1">
        <v>315</v>
      </c>
      <c r="B316" s="1">
        <v>32</v>
      </c>
      <c r="C316" s="1">
        <v>2666932</v>
      </c>
      <c r="D316" s="1">
        <v>5</v>
      </c>
    </row>
    <row r="317" spans="1:4" x14ac:dyDescent="0.25">
      <c r="A317" s="1">
        <v>316</v>
      </c>
      <c r="B317" s="1">
        <v>32</v>
      </c>
      <c r="C317" s="1">
        <v>4093110</v>
      </c>
      <c r="D317" s="1">
        <v>7</v>
      </c>
    </row>
    <row r="318" spans="1:4" x14ac:dyDescent="0.25">
      <c r="A318" s="1">
        <v>317</v>
      </c>
      <c r="B318" s="1">
        <v>32</v>
      </c>
      <c r="C318" s="1">
        <v>6311043</v>
      </c>
      <c r="D318" s="1">
        <v>12</v>
      </c>
    </row>
    <row r="319" spans="1:4" x14ac:dyDescent="0.25">
      <c r="A319" s="1">
        <v>318</v>
      </c>
      <c r="B319" s="1">
        <v>32</v>
      </c>
      <c r="C319" s="1">
        <v>1122272</v>
      </c>
      <c r="D319" s="1">
        <v>3</v>
      </c>
    </row>
    <row r="320" spans="1:4" x14ac:dyDescent="0.25">
      <c r="A320" s="1">
        <v>319</v>
      </c>
      <c r="B320" s="1">
        <v>32</v>
      </c>
      <c r="C320" s="1">
        <v>3440108</v>
      </c>
      <c r="D320" s="1">
        <v>7</v>
      </c>
    </row>
    <row r="321" spans="1:4" x14ac:dyDescent="0.25">
      <c r="A321" s="1">
        <v>320</v>
      </c>
      <c r="B321" s="1">
        <v>32</v>
      </c>
      <c r="C321" s="1">
        <v>3218539</v>
      </c>
      <c r="D321" s="1">
        <v>7</v>
      </c>
    </row>
    <row r="322" spans="1:4" x14ac:dyDescent="0.25">
      <c r="A322" s="1">
        <v>321</v>
      </c>
      <c r="B322" s="1">
        <v>33</v>
      </c>
      <c r="C322" s="1">
        <v>3311967</v>
      </c>
      <c r="D322" s="1">
        <v>8</v>
      </c>
    </row>
    <row r="323" spans="1:4" x14ac:dyDescent="0.25">
      <c r="A323" s="1">
        <v>322</v>
      </c>
      <c r="B323" s="1">
        <v>33</v>
      </c>
      <c r="C323" s="1">
        <v>3261236</v>
      </c>
      <c r="D323" s="1">
        <v>7</v>
      </c>
    </row>
    <row r="324" spans="1:4" x14ac:dyDescent="0.25">
      <c r="A324" s="1">
        <v>323</v>
      </c>
      <c r="B324" s="1">
        <v>33</v>
      </c>
      <c r="C324" s="1">
        <v>3216615</v>
      </c>
      <c r="D324" s="1">
        <v>8</v>
      </c>
    </row>
    <row r="325" spans="1:4" x14ac:dyDescent="0.25">
      <c r="A325" s="1">
        <v>324</v>
      </c>
      <c r="B325" s="1">
        <v>33</v>
      </c>
      <c r="C325" s="1">
        <v>3802047</v>
      </c>
      <c r="D325" s="1">
        <v>7</v>
      </c>
    </row>
    <row r="326" spans="1:4" x14ac:dyDescent="0.25">
      <c r="A326" s="1">
        <v>325</v>
      </c>
      <c r="B326" s="1">
        <v>33</v>
      </c>
      <c r="C326" s="1">
        <v>1972398</v>
      </c>
      <c r="D326" s="1">
        <v>5</v>
      </c>
    </row>
    <row r="327" spans="1:4" x14ac:dyDescent="0.25">
      <c r="A327" s="1">
        <v>326</v>
      </c>
      <c r="B327" s="1">
        <v>33</v>
      </c>
      <c r="C327" s="1">
        <v>2222636</v>
      </c>
      <c r="D327" s="1">
        <v>4</v>
      </c>
    </row>
    <row r="328" spans="1:4" x14ac:dyDescent="0.25">
      <c r="A328" s="1">
        <v>327</v>
      </c>
      <c r="B328" s="1">
        <v>33</v>
      </c>
      <c r="C328" s="1">
        <v>5246305</v>
      </c>
      <c r="D328" s="1">
        <v>12</v>
      </c>
    </row>
    <row r="329" spans="1:4" x14ac:dyDescent="0.25">
      <c r="A329" s="1">
        <v>328</v>
      </c>
      <c r="B329" s="1">
        <v>33</v>
      </c>
      <c r="C329" s="1">
        <v>6053541</v>
      </c>
      <c r="D329" s="1">
        <v>10</v>
      </c>
    </row>
    <row r="330" spans="1:4" x14ac:dyDescent="0.25">
      <c r="A330" s="1">
        <v>329</v>
      </c>
      <c r="B330" s="1">
        <v>33</v>
      </c>
      <c r="C330" s="1">
        <v>4866790</v>
      </c>
      <c r="D330" s="1">
        <v>8</v>
      </c>
    </row>
    <row r="331" spans="1:4" x14ac:dyDescent="0.25">
      <c r="A331" s="1">
        <v>330</v>
      </c>
      <c r="B331" s="1">
        <v>33</v>
      </c>
      <c r="C331" s="1">
        <v>2497234</v>
      </c>
      <c r="D331" s="1">
        <v>6</v>
      </c>
    </row>
    <row r="332" spans="1:4" x14ac:dyDescent="0.25">
      <c r="A332" s="1">
        <v>331</v>
      </c>
      <c r="B332" s="1">
        <v>34</v>
      </c>
      <c r="C332" s="1">
        <v>3878568</v>
      </c>
      <c r="D332" s="1">
        <v>7</v>
      </c>
    </row>
    <row r="333" spans="1:4" x14ac:dyDescent="0.25">
      <c r="A333" s="1">
        <v>332</v>
      </c>
      <c r="B333" s="1">
        <v>34</v>
      </c>
      <c r="C333" s="1">
        <v>2112025</v>
      </c>
      <c r="D333" s="1">
        <v>6</v>
      </c>
    </row>
    <row r="334" spans="1:4" x14ac:dyDescent="0.25">
      <c r="A334" s="1">
        <v>333</v>
      </c>
      <c r="B334" s="1">
        <v>34</v>
      </c>
      <c r="C334" s="1">
        <v>2187217</v>
      </c>
      <c r="D334" s="1">
        <v>5</v>
      </c>
    </row>
    <row r="335" spans="1:4" x14ac:dyDescent="0.25">
      <c r="A335" s="1">
        <v>334</v>
      </c>
      <c r="B335" s="1">
        <v>34</v>
      </c>
      <c r="C335" s="1">
        <v>5059542</v>
      </c>
      <c r="D335" s="1">
        <v>11</v>
      </c>
    </row>
    <row r="336" spans="1:4" x14ac:dyDescent="0.25">
      <c r="A336" s="1">
        <v>335</v>
      </c>
      <c r="B336" s="1">
        <v>34</v>
      </c>
      <c r="C336" s="1">
        <v>4259645</v>
      </c>
      <c r="D336" s="1">
        <v>9</v>
      </c>
    </row>
    <row r="337" spans="1:4" x14ac:dyDescent="0.25">
      <c r="A337" s="1">
        <v>336</v>
      </c>
      <c r="B337" s="1">
        <v>34</v>
      </c>
      <c r="C337" s="1">
        <v>4501447</v>
      </c>
      <c r="D337" s="1">
        <v>11</v>
      </c>
    </row>
    <row r="338" spans="1:4" x14ac:dyDescent="0.25">
      <c r="A338" s="1">
        <v>337</v>
      </c>
      <c r="B338" s="1">
        <v>34</v>
      </c>
      <c r="C338" s="1">
        <v>5766825</v>
      </c>
      <c r="D338" s="1">
        <v>12</v>
      </c>
    </row>
    <row r="339" spans="1:4" x14ac:dyDescent="0.25">
      <c r="A339" s="1">
        <v>338</v>
      </c>
      <c r="B339" s="1">
        <v>34</v>
      </c>
      <c r="C339" s="1">
        <v>518519</v>
      </c>
      <c r="D339" s="1">
        <v>4</v>
      </c>
    </row>
    <row r="340" spans="1:4" x14ac:dyDescent="0.25">
      <c r="A340" s="1">
        <v>339</v>
      </c>
      <c r="B340" s="1">
        <v>34</v>
      </c>
      <c r="C340" s="1">
        <v>2657494</v>
      </c>
      <c r="D340" s="1">
        <v>5</v>
      </c>
    </row>
    <row r="341" spans="1:4" x14ac:dyDescent="0.25">
      <c r="A341" s="1">
        <v>340</v>
      </c>
      <c r="B341" s="1">
        <v>34</v>
      </c>
      <c r="C341" s="1">
        <v>2054564</v>
      </c>
      <c r="D341" s="1">
        <v>4</v>
      </c>
    </row>
    <row r="342" spans="1:4" x14ac:dyDescent="0.25">
      <c r="A342" s="1">
        <v>341</v>
      </c>
      <c r="B342" s="1">
        <v>35</v>
      </c>
      <c r="C342" s="1">
        <v>4923398</v>
      </c>
      <c r="D342" s="1">
        <v>10</v>
      </c>
    </row>
    <row r="343" spans="1:4" x14ac:dyDescent="0.25">
      <c r="A343" s="1">
        <v>342</v>
      </c>
      <c r="B343" s="1">
        <v>35</v>
      </c>
      <c r="C343" s="1">
        <v>1278804</v>
      </c>
      <c r="D343" s="1">
        <v>4</v>
      </c>
    </row>
    <row r="344" spans="1:4" x14ac:dyDescent="0.25">
      <c r="A344" s="1">
        <v>343</v>
      </c>
      <c r="B344" s="1">
        <v>35</v>
      </c>
      <c r="C344" s="1">
        <v>1039744</v>
      </c>
      <c r="D344" s="1">
        <v>3</v>
      </c>
    </row>
    <row r="345" spans="1:4" x14ac:dyDescent="0.25">
      <c r="A345" s="1">
        <v>344</v>
      </c>
      <c r="B345" s="1">
        <v>35</v>
      </c>
      <c r="C345" s="1">
        <v>3091067</v>
      </c>
      <c r="D345" s="1">
        <v>7</v>
      </c>
    </row>
    <row r="346" spans="1:4" x14ac:dyDescent="0.25">
      <c r="A346" s="1">
        <v>345</v>
      </c>
      <c r="B346" s="1">
        <v>35</v>
      </c>
      <c r="C346" s="1">
        <v>4106365</v>
      </c>
      <c r="D346" s="1">
        <v>12</v>
      </c>
    </row>
    <row r="347" spans="1:4" x14ac:dyDescent="0.25">
      <c r="A347" s="1">
        <v>346</v>
      </c>
      <c r="B347" s="1">
        <v>35</v>
      </c>
      <c r="C347" s="1">
        <v>1731565</v>
      </c>
      <c r="D347" s="1">
        <v>4</v>
      </c>
    </row>
    <row r="348" spans="1:4" x14ac:dyDescent="0.25">
      <c r="A348" s="1">
        <v>347</v>
      </c>
      <c r="B348" s="1">
        <v>35</v>
      </c>
      <c r="C348" s="1">
        <v>6257428</v>
      </c>
      <c r="D348" s="1">
        <v>11</v>
      </c>
    </row>
    <row r="349" spans="1:4" x14ac:dyDescent="0.25">
      <c r="A349" s="1">
        <v>348</v>
      </c>
      <c r="B349" s="1">
        <v>35</v>
      </c>
      <c r="C349" s="1">
        <v>4843491</v>
      </c>
      <c r="D349" s="1">
        <v>11</v>
      </c>
    </row>
    <row r="350" spans="1:4" x14ac:dyDescent="0.25">
      <c r="A350" s="1">
        <v>349</v>
      </c>
      <c r="B350" s="1">
        <v>35</v>
      </c>
      <c r="C350" s="1">
        <v>4906799</v>
      </c>
      <c r="D350" s="1">
        <v>12</v>
      </c>
    </row>
    <row r="351" spans="1:4" x14ac:dyDescent="0.25">
      <c r="A351" s="1">
        <v>350</v>
      </c>
      <c r="B351" s="1">
        <v>35</v>
      </c>
      <c r="C351" s="1">
        <v>3509689</v>
      </c>
      <c r="D351" s="1">
        <v>9</v>
      </c>
    </row>
    <row r="352" spans="1:4" x14ac:dyDescent="0.25">
      <c r="A352" s="1">
        <v>351</v>
      </c>
      <c r="B352" s="1">
        <v>36</v>
      </c>
      <c r="C352" s="1">
        <v>1336128</v>
      </c>
      <c r="D352" s="1">
        <v>3</v>
      </c>
    </row>
    <row r="353" spans="1:4" x14ac:dyDescent="0.25">
      <c r="A353" s="1">
        <v>352</v>
      </c>
      <c r="B353" s="1">
        <v>36</v>
      </c>
      <c r="C353" s="1">
        <v>3905229</v>
      </c>
      <c r="D353" s="1">
        <v>9</v>
      </c>
    </row>
    <row r="354" spans="1:4" x14ac:dyDescent="0.25">
      <c r="A354" s="1">
        <v>353</v>
      </c>
      <c r="B354" s="1">
        <v>36</v>
      </c>
      <c r="C354" s="1">
        <v>6169881</v>
      </c>
      <c r="D354" s="1">
        <v>11</v>
      </c>
    </row>
    <row r="355" spans="1:4" x14ac:dyDescent="0.25">
      <c r="A355" s="1">
        <v>354</v>
      </c>
      <c r="B355" s="1">
        <v>36</v>
      </c>
      <c r="C355" s="1">
        <v>4840218</v>
      </c>
      <c r="D355" s="1">
        <v>10</v>
      </c>
    </row>
    <row r="356" spans="1:4" x14ac:dyDescent="0.25">
      <c r="A356" s="1">
        <v>355</v>
      </c>
      <c r="B356" s="1">
        <v>36</v>
      </c>
      <c r="C356" s="1">
        <v>5135731</v>
      </c>
      <c r="D356" s="1">
        <v>11</v>
      </c>
    </row>
    <row r="357" spans="1:4" x14ac:dyDescent="0.25">
      <c r="A357" s="1">
        <v>356</v>
      </c>
      <c r="B357" s="1">
        <v>36</v>
      </c>
      <c r="C357" s="1">
        <v>4732510</v>
      </c>
      <c r="D357" s="1">
        <v>9</v>
      </c>
    </row>
    <row r="358" spans="1:4" x14ac:dyDescent="0.25">
      <c r="A358" s="1">
        <v>357</v>
      </c>
      <c r="B358" s="1">
        <v>36</v>
      </c>
      <c r="C358" s="1">
        <v>6017826</v>
      </c>
      <c r="D358" s="1">
        <v>10</v>
      </c>
    </row>
    <row r="359" spans="1:4" x14ac:dyDescent="0.25">
      <c r="A359" s="1">
        <v>358</v>
      </c>
      <c r="B359" s="1">
        <v>36</v>
      </c>
      <c r="C359" s="1">
        <v>3550930</v>
      </c>
      <c r="D359" s="1">
        <v>7</v>
      </c>
    </row>
    <row r="360" spans="1:4" x14ac:dyDescent="0.25">
      <c r="A360" s="1">
        <v>359</v>
      </c>
      <c r="B360" s="1">
        <v>36</v>
      </c>
      <c r="C360" s="1">
        <v>2060973</v>
      </c>
      <c r="D360" s="1">
        <v>4</v>
      </c>
    </row>
    <row r="361" spans="1:4" x14ac:dyDescent="0.25">
      <c r="A361" s="1">
        <v>360</v>
      </c>
      <c r="B361" s="1">
        <v>36</v>
      </c>
      <c r="C361" s="1">
        <v>2756453</v>
      </c>
      <c r="D361" s="1">
        <v>6</v>
      </c>
    </row>
    <row r="362" spans="1:4" x14ac:dyDescent="0.25">
      <c r="A362" s="1">
        <v>361</v>
      </c>
      <c r="B362" s="1">
        <v>37</v>
      </c>
      <c r="C362" s="1">
        <v>2604557</v>
      </c>
      <c r="D362" s="1">
        <v>6</v>
      </c>
    </row>
    <row r="363" spans="1:4" x14ac:dyDescent="0.25">
      <c r="A363" s="1">
        <v>362</v>
      </c>
      <c r="B363" s="1">
        <v>37</v>
      </c>
      <c r="C363" s="1">
        <v>1413158</v>
      </c>
      <c r="D363" s="1">
        <v>4</v>
      </c>
    </row>
    <row r="364" spans="1:4" x14ac:dyDescent="0.25">
      <c r="A364" s="1">
        <v>363</v>
      </c>
      <c r="B364" s="1">
        <v>37</v>
      </c>
      <c r="C364" s="1">
        <v>2552047</v>
      </c>
      <c r="D364" s="1">
        <v>7</v>
      </c>
    </row>
    <row r="365" spans="1:4" x14ac:dyDescent="0.25">
      <c r="A365" s="1">
        <v>364</v>
      </c>
      <c r="B365" s="1">
        <v>37</v>
      </c>
      <c r="C365" s="1">
        <v>3501148</v>
      </c>
      <c r="D365" s="1">
        <v>8</v>
      </c>
    </row>
    <row r="366" spans="1:4" x14ac:dyDescent="0.25">
      <c r="A366" s="1">
        <v>365</v>
      </c>
      <c r="B366" s="1">
        <v>37</v>
      </c>
      <c r="C366" s="1">
        <v>2569391</v>
      </c>
      <c r="D366" s="1">
        <v>8</v>
      </c>
    </row>
    <row r="367" spans="1:4" x14ac:dyDescent="0.25">
      <c r="A367" s="1">
        <v>366</v>
      </c>
      <c r="B367" s="1">
        <v>37</v>
      </c>
      <c r="C367" s="1">
        <v>1548909</v>
      </c>
      <c r="D367" s="1">
        <v>4</v>
      </c>
    </row>
    <row r="368" spans="1:4" x14ac:dyDescent="0.25">
      <c r="A368" s="1">
        <v>367</v>
      </c>
      <c r="B368" s="1">
        <v>37</v>
      </c>
      <c r="C368" s="1">
        <v>2259541</v>
      </c>
      <c r="D368" s="1">
        <v>6</v>
      </c>
    </row>
    <row r="369" spans="1:4" x14ac:dyDescent="0.25">
      <c r="A369" s="1">
        <v>368</v>
      </c>
      <c r="B369" s="1">
        <v>37</v>
      </c>
      <c r="C369" s="1">
        <v>3450704</v>
      </c>
      <c r="D369" s="1">
        <v>6</v>
      </c>
    </row>
    <row r="370" spans="1:4" x14ac:dyDescent="0.25">
      <c r="A370" s="1">
        <v>369</v>
      </c>
      <c r="B370" s="1">
        <v>37</v>
      </c>
      <c r="C370" s="1">
        <v>2480383</v>
      </c>
      <c r="D370" s="1">
        <v>8</v>
      </c>
    </row>
    <row r="371" spans="1:4" x14ac:dyDescent="0.25">
      <c r="A371" s="1">
        <v>370</v>
      </c>
      <c r="B371" s="1">
        <v>37</v>
      </c>
      <c r="C371" s="1">
        <v>2421447</v>
      </c>
      <c r="D371" s="1">
        <v>6</v>
      </c>
    </row>
    <row r="372" spans="1:4" x14ac:dyDescent="0.25">
      <c r="A372" s="1">
        <v>371</v>
      </c>
      <c r="B372" s="1">
        <v>38</v>
      </c>
      <c r="C372" s="1">
        <v>3125600</v>
      </c>
      <c r="D372" s="1">
        <v>6</v>
      </c>
    </row>
    <row r="373" spans="1:4" x14ac:dyDescent="0.25">
      <c r="A373" s="1">
        <v>372</v>
      </c>
      <c r="B373" s="1">
        <v>38</v>
      </c>
      <c r="C373" s="1">
        <v>3806007</v>
      </c>
      <c r="D373" s="1">
        <v>6</v>
      </c>
    </row>
    <row r="374" spans="1:4" x14ac:dyDescent="0.25">
      <c r="A374" s="1">
        <v>373</v>
      </c>
      <c r="B374" s="1">
        <v>38</v>
      </c>
      <c r="C374" s="1">
        <v>4668610</v>
      </c>
      <c r="D374" s="1">
        <v>8</v>
      </c>
    </row>
    <row r="375" spans="1:4" x14ac:dyDescent="0.25">
      <c r="A375" s="1">
        <v>374</v>
      </c>
      <c r="B375" s="1">
        <v>38</v>
      </c>
      <c r="C375" s="1">
        <v>3428174</v>
      </c>
      <c r="D375" s="1">
        <v>7</v>
      </c>
    </row>
    <row r="376" spans="1:4" x14ac:dyDescent="0.25">
      <c r="A376" s="1">
        <v>375</v>
      </c>
      <c r="B376" s="1">
        <v>38</v>
      </c>
      <c r="C376" s="1">
        <v>5051938</v>
      </c>
      <c r="D376" s="1">
        <v>8</v>
      </c>
    </row>
    <row r="377" spans="1:4" x14ac:dyDescent="0.25">
      <c r="A377" s="1">
        <v>376</v>
      </c>
      <c r="B377" s="1">
        <v>38</v>
      </c>
      <c r="C377" s="1">
        <v>3133407</v>
      </c>
      <c r="D377" s="1">
        <v>6</v>
      </c>
    </row>
    <row r="378" spans="1:4" x14ac:dyDescent="0.25">
      <c r="A378" s="1">
        <v>377</v>
      </c>
      <c r="B378" s="1">
        <v>38</v>
      </c>
      <c r="C378" s="1">
        <v>5075721</v>
      </c>
      <c r="D378" s="1">
        <v>6</v>
      </c>
    </row>
    <row r="379" spans="1:4" x14ac:dyDescent="0.25">
      <c r="A379" s="1">
        <v>378</v>
      </c>
      <c r="B379" s="1">
        <v>38</v>
      </c>
      <c r="C379" s="1">
        <v>3013142</v>
      </c>
      <c r="D379" s="1">
        <v>5</v>
      </c>
    </row>
    <row r="380" spans="1:4" x14ac:dyDescent="0.25">
      <c r="A380" s="1">
        <v>379</v>
      </c>
      <c r="B380" s="1">
        <v>38</v>
      </c>
      <c r="C380" s="1">
        <v>4427614</v>
      </c>
      <c r="D380" s="1">
        <v>7</v>
      </c>
    </row>
    <row r="381" spans="1:4" x14ac:dyDescent="0.25">
      <c r="A381" s="1">
        <v>380</v>
      </c>
      <c r="B381" s="1">
        <v>38</v>
      </c>
      <c r="C381" s="1">
        <v>6824389</v>
      </c>
      <c r="D381" s="1">
        <v>11</v>
      </c>
    </row>
    <row r="382" spans="1:4" x14ac:dyDescent="0.25">
      <c r="A382" s="1">
        <v>381</v>
      </c>
      <c r="B382" s="1">
        <v>39</v>
      </c>
      <c r="C382" s="1">
        <v>4011779</v>
      </c>
      <c r="D382" s="1">
        <v>7</v>
      </c>
    </row>
    <row r="383" spans="1:4" x14ac:dyDescent="0.25">
      <c r="A383" s="1">
        <v>382</v>
      </c>
      <c r="B383" s="1">
        <v>39</v>
      </c>
      <c r="C383" s="1">
        <v>5479829</v>
      </c>
      <c r="D383" s="1">
        <v>12</v>
      </c>
    </row>
    <row r="384" spans="1:4" x14ac:dyDescent="0.25">
      <c r="A384" s="1">
        <v>383</v>
      </c>
      <c r="B384" s="1">
        <v>39</v>
      </c>
      <c r="C384" s="1">
        <v>6044681</v>
      </c>
      <c r="D384" s="1">
        <v>11</v>
      </c>
    </row>
    <row r="385" spans="1:4" x14ac:dyDescent="0.25">
      <c r="A385" s="1">
        <v>384</v>
      </c>
      <c r="B385" s="1">
        <v>39</v>
      </c>
      <c r="C385" s="1">
        <v>2172793</v>
      </c>
      <c r="D385" s="1">
        <v>5</v>
      </c>
    </row>
    <row r="386" spans="1:4" x14ac:dyDescent="0.25">
      <c r="A386" s="1">
        <v>385</v>
      </c>
      <c r="B386" s="1">
        <v>39</v>
      </c>
      <c r="C386" s="1">
        <v>2527377</v>
      </c>
      <c r="D386" s="1">
        <v>7</v>
      </c>
    </row>
    <row r="387" spans="1:4" x14ac:dyDescent="0.25">
      <c r="A387" s="1">
        <v>386</v>
      </c>
      <c r="B387" s="1">
        <v>39</v>
      </c>
      <c r="C387" s="1">
        <v>1362076</v>
      </c>
      <c r="D387" s="1">
        <v>4</v>
      </c>
    </row>
    <row r="388" spans="1:4" x14ac:dyDescent="0.25">
      <c r="A388" s="1">
        <v>387</v>
      </c>
      <c r="B388" s="1">
        <v>39</v>
      </c>
      <c r="C388" s="1">
        <v>1892096</v>
      </c>
      <c r="D388" s="1">
        <v>3</v>
      </c>
    </row>
    <row r="389" spans="1:4" x14ac:dyDescent="0.25">
      <c r="A389" s="1">
        <v>388</v>
      </c>
      <c r="B389" s="1">
        <v>39</v>
      </c>
      <c r="C389" s="1">
        <v>2892472</v>
      </c>
      <c r="D389" s="1">
        <v>6</v>
      </c>
    </row>
    <row r="390" spans="1:4" x14ac:dyDescent="0.25">
      <c r="A390" s="1">
        <v>389</v>
      </c>
      <c r="B390" s="1">
        <v>39</v>
      </c>
      <c r="C390" s="1">
        <v>4078135</v>
      </c>
      <c r="D390" s="1">
        <v>7</v>
      </c>
    </row>
    <row r="391" spans="1:4" x14ac:dyDescent="0.25">
      <c r="A391" s="1">
        <v>390</v>
      </c>
      <c r="B391" s="1">
        <v>39</v>
      </c>
      <c r="C391" s="1">
        <v>3160378</v>
      </c>
      <c r="D391" s="1">
        <v>7</v>
      </c>
    </row>
    <row r="392" spans="1:4" x14ac:dyDescent="0.25">
      <c r="A392" s="1">
        <v>391</v>
      </c>
      <c r="B392" s="1">
        <v>40</v>
      </c>
      <c r="C392" s="1">
        <v>6050088</v>
      </c>
      <c r="D392" s="1">
        <v>11</v>
      </c>
    </row>
    <row r="393" spans="1:4" x14ac:dyDescent="0.25">
      <c r="A393" s="1">
        <v>392</v>
      </c>
      <c r="B393" s="1">
        <v>40</v>
      </c>
      <c r="C393" s="1">
        <v>4003326</v>
      </c>
      <c r="D393" s="1">
        <v>10</v>
      </c>
    </row>
    <row r="394" spans="1:4" x14ac:dyDescent="0.25">
      <c r="A394" s="1">
        <v>393</v>
      </c>
      <c r="B394" s="1">
        <v>40</v>
      </c>
      <c r="C394" s="1">
        <v>678246</v>
      </c>
      <c r="D394" s="1">
        <v>4</v>
      </c>
    </row>
    <row r="395" spans="1:4" x14ac:dyDescent="0.25">
      <c r="A395" s="1">
        <v>394</v>
      </c>
      <c r="B395" s="1">
        <v>40</v>
      </c>
      <c r="C395" s="1">
        <v>4219021</v>
      </c>
      <c r="D395" s="1">
        <v>12</v>
      </c>
    </row>
    <row r="396" spans="1:4" x14ac:dyDescent="0.25">
      <c r="A396" s="1">
        <v>395</v>
      </c>
      <c r="B396" s="1">
        <v>40</v>
      </c>
      <c r="C396" s="1">
        <v>4636683</v>
      </c>
      <c r="D396" s="1">
        <v>10</v>
      </c>
    </row>
    <row r="397" spans="1:4" x14ac:dyDescent="0.25">
      <c r="A397" s="1">
        <v>396</v>
      </c>
      <c r="B397" s="1">
        <v>40</v>
      </c>
      <c r="C397" s="1">
        <v>3699521</v>
      </c>
      <c r="D397" s="1">
        <v>11</v>
      </c>
    </row>
    <row r="398" spans="1:4" x14ac:dyDescent="0.25">
      <c r="A398" s="1">
        <v>397</v>
      </c>
      <c r="B398" s="1">
        <v>40</v>
      </c>
      <c r="C398" s="1">
        <v>4738982</v>
      </c>
      <c r="D398" s="1">
        <v>12</v>
      </c>
    </row>
    <row r="399" spans="1:4" x14ac:dyDescent="0.25">
      <c r="A399" s="1">
        <v>398</v>
      </c>
      <c r="B399" s="1">
        <v>40</v>
      </c>
      <c r="C399" s="1">
        <v>3155325</v>
      </c>
      <c r="D399" s="1">
        <v>7</v>
      </c>
    </row>
    <row r="400" spans="1:4" x14ac:dyDescent="0.25">
      <c r="A400" s="1">
        <v>399</v>
      </c>
      <c r="B400" s="1">
        <v>40</v>
      </c>
      <c r="C400" s="1">
        <v>2104975</v>
      </c>
      <c r="D400" s="1">
        <v>6</v>
      </c>
    </row>
    <row r="401" spans="1:4" x14ac:dyDescent="0.25">
      <c r="A401" s="1">
        <v>400</v>
      </c>
      <c r="B401" s="1">
        <v>40</v>
      </c>
      <c r="C401" s="1">
        <v>2823454</v>
      </c>
      <c r="D401" s="1">
        <v>7</v>
      </c>
    </row>
    <row r="402" spans="1:4" x14ac:dyDescent="0.25">
      <c r="A402" s="1">
        <v>401</v>
      </c>
      <c r="B402" s="1">
        <v>41</v>
      </c>
      <c r="C402" s="1">
        <v>1978475</v>
      </c>
      <c r="D402" s="1">
        <v>5</v>
      </c>
    </row>
    <row r="403" spans="1:4" x14ac:dyDescent="0.25">
      <c r="A403" s="1">
        <v>402</v>
      </c>
      <c r="B403" s="1">
        <v>41</v>
      </c>
      <c r="C403" s="1">
        <v>6494213</v>
      </c>
      <c r="D403" s="1">
        <v>12</v>
      </c>
    </row>
    <row r="404" spans="1:4" x14ac:dyDescent="0.25">
      <c r="A404" s="1">
        <v>403</v>
      </c>
      <c r="B404" s="1">
        <v>41</v>
      </c>
      <c r="C404" s="1">
        <v>2157399</v>
      </c>
      <c r="D404" s="1">
        <v>3</v>
      </c>
    </row>
    <row r="405" spans="1:4" x14ac:dyDescent="0.25">
      <c r="A405" s="1">
        <v>404</v>
      </c>
      <c r="B405" s="1">
        <v>41</v>
      </c>
      <c r="C405" s="1">
        <v>5398869</v>
      </c>
      <c r="D405" s="1">
        <v>8</v>
      </c>
    </row>
    <row r="406" spans="1:4" x14ac:dyDescent="0.25">
      <c r="A406" s="1">
        <v>405</v>
      </c>
      <c r="B406" s="1">
        <v>41</v>
      </c>
      <c r="C406" s="1">
        <v>7557833</v>
      </c>
      <c r="D406" s="1">
        <v>12</v>
      </c>
    </row>
    <row r="407" spans="1:4" x14ac:dyDescent="0.25">
      <c r="A407" s="1">
        <v>406</v>
      </c>
      <c r="B407" s="1">
        <v>41</v>
      </c>
      <c r="C407" s="1">
        <v>2490559</v>
      </c>
      <c r="D407" s="1">
        <v>4</v>
      </c>
    </row>
    <row r="408" spans="1:4" x14ac:dyDescent="0.25">
      <c r="A408" s="1">
        <v>407</v>
      </c>
      <c r="B408" s="1">
        <v>41</v>
      </c>
      <c r="C408" s="1">
        <v>5525817</v>
      </c>
      <c r="D408" s="1">
        <v>9</v>
      </c>
    </row>
    <row r="409" spans="1:4" x14ac:dyDescent="0.25">
      <c r="A409" s="1">
        <v>408</v>
      </c>
      <c r="B409" s="1">
        <v>41</v>
      </c>
      <c r="C409" s="1">
        <v>1984800</v>
      </c>
      <c r="D409" s="1">
        <v>4</v>
      </c>
    </row>
    <row r="410" spans="1:4" x14ac:dyDescent="0.25">
      <c r="A410" s="1">
        <v>409</v>
      </c>
      <c r="B410" s="1">
        <v>41</v>
      </c>
      <c r="C410" s="1">
        <v>5223747</v>
      </c>
      <c r="D410" s="1">
        <v>11</v>
      </c>
    </row>
    <row r="411" spans="1:4" x14ac:dyDescent="0.25">
      <c r="A411" s="1">
        <v>410</v>
      </c>
      <c r="B411" s="1">
        <v>41</v>
      </c>
      <c r="C411" s="1">
        <v>7016919</v>
      </c>
      <c r="D411" s="1">
        <v>12</v>
      </c>
    </row>
    <row r="412" spans="1:4" x14ac:dyDescent="0.25">
      <c r="A412" s="1">
        <v>411</v>
      </c>
      <c r="B412" s="1">
        <v>42</v>
      </c>
      <c r="C412" s="1">
        <v>5409457</v>
      </c>
      <c r="D412" s="1">
        <v>12</v>
      </c>
    </row>
    <row r="413" spans="1:4" x14ac:dyDescent="0.25">
      <c r="A413" s="1">
        <v>412</v>
      </c>
      <c r="B413" s="1">
        <v>42</v>
      </c>
      <c r="C413" s="1">
        <v>3230308</v>
      </c>
      <c r="D413" s="1">
        <v>6</v>
      </c>
    </row>
    <row r="414" spans="1:4" x14ac:dyDescent="0.25">
      <c r="A414" s="1">
        <v>413</v>
      </c>
      <c r="B414" s="1">
        <v>42</v>
      </c>
      <c r="C414" s="1">
        <v>5047601</v>
      </c>
      <c r="D414" s="1">
        <v>9</v>
      </c>
    </row>
    <row r="415" spans="1:4" x14ac:dyDescent="0.25">
      <c r="A415" s="1">
        <v>414</v>
      </c>
      <c r="B415" s="1">
        <v>42</v>
      </c>
      <c r="C415" s="1">
        <v>1706043</v>
      </c>
      <c r="D415" s="1">
        <v>5</v>
      </c>
    </row>
    <row r="416" spans="1:4" x14ac:dyDescent="0.25">
      <c r="A416" s="1">
        <v>415</v>
      </c>
      <c r="B416" s="1">
        <v>42</v>
      </c>
      <c r="C416" s="1">
        <v>4262291</v>
      </c>
      <c r="D416" s="1">
        <v>8</v>
      </c>
    </row>
    <row r="417" spans="1:4" x14ac:dyDescent="0.25">
      <c r="A417" s="1">
        <v>416</v>
      </c>
      <c r="B417" s="1">
        <v>42</v>
      </c>
      <c r="C417" s="1">
        <v>2140825</v>
      </c>
      <c r="D417" s="1">
        <v>6</v>
      </c>
    </row>
    <row r="418" spans="1:4" x14ac:dyDescent="0.25">
      <c r="A418" s="1">
        <v>417</v>
      </c>
      <c r="B418" s="1">
        <v>42</v>
      </c>
      <c r="C418" s="1">
        <v>1328791</v>
      </c>
      <c r="D418" s="1">
        <v>3</v>
      </c>
    </row>
    <row r="419" spans="1:4" x14ac:dyDescent="0.25">
      <c r="A419" s="1">
        <v>418</v>
      </c>
      <c r="B419" s="1">
        <v>42</v>
      </c>
      <c r="C419" s="1">
        <v>4616648</v>
      </c>
      <c r="D419" s="1">
        <v>10</v>
      </c>
    </row>
    <row r="420" spans="1:4" x14ac:dyDescent="0.25">
      <c r="A420" s="1">
        <v>419</v>
      </c>
      <c r="B420" s="1">
        <v>42</v>
      </c>
      <c r="C420" s="1">
        <v>4932393</v>
      </c>
      <c r="D420" s="1">
        <v>10</v>
      </c>
    </row>
    <row r="421" spans="1:4" x14ac:dyDescent="0.25">
      <c r="A421" s="1">
        <v>420</v>
      </c>
      <c r="B421" s="1">
        <v>42</v>
      </c>
      <c r="C421" s="1">
        <v>4415299</v>
      </c>
      <c r="D421" s="1">
        <v>6</v>
      </c>
    </row>
    <row r="422" spans="1:4" x14ac:dyDescent="0.25">
      <c r="A422" s="1">
        <v>421</v>
      </c>
      <c r="B422" s="1">
        <v>43</v>
      </c>
      <c r="C422" s="1">
        <v>4542564</v>
      </c>
      <c r="D422" s="1">
        <v>6</v>
      </c>
    </row>
    <row r="423" spans="1:4" x14ac:dyDescent="0.25">
      <c r="A423" s="1">
        <v>422</v>
      </c>
      <c r="B423" s="1">
        <v>43</v>
      </c>
      <c r="C423" s="1">
        <v>6860332</v>
      </c>
      <c r="D423" s="1">
        <v>10</v>
      </c>
    </row>
    <row r="424" spans="1:4" x14ac:dyDescent="0.25">
      <c r="A424" s="1">
        <v>423</v>
      </c>
      <c r="B424" s="1">
        <v>43</v>
      </c>
      <c r="C424" s="1">
        <v>5575696</v>
      </c>
      <c r="D424" s="1">
        <v>9</v>
      </c>
    </row>
    <row r="425" spans="1:4" x14ac:dyDescent="0.25">
      <c r="A425" s="1">
        <v>424</v>
      </c>
      <c r="B425" s="1">
        <v>43</v>
      </c>
      <c r="C425" s="1">
        <v>7285171</v>
      </c>
      <c r="D425" s="1">
        <v>10</v>
      </c>
    </row>
    <row r="426" spans="1:4" x14ac:dyDescent="0.25">
      <c r="A426" s="1">
        <v>425</v>
      </c>
      <c r="B426" s="1">
        <v>43</v>
      </c>
      <c r="C426" s="1">
        <v>3031165</v>
      </c>
      <c r="D426" s="1">
        <v>4</v>
      </c>
    </row>
    <row r="427" spans="1:4" x14ac:dyDescent="0.25">
      <c r="A427" s="1">
        <v>426</v>
      </c>
      <c r="B427" s="1">
        <v>43</v>
      </c>
      <c r="C427" s="1">
        <v>6831407</v>
      </c>
      <c r="D427" s="1">
        <v>12</v>
      </c>
    </row>
    <row r="428" spans="1:4" x14ac:dyDescent="0.25">
      <c r="A428" s="1">
        <v>427</v>
      </c>
      <c r="B428" s="1">
        <v>43</v>
      </c>
      <c r="C428" s="1">
        <v>4803691</v>
      </c>
      <c r="D428" s="1">
        <v>8</v>
      </c>
    </row>
    <row r="429" spans="1:4" x14ac:dyDescent="0.25">
      <c r="A429" s="1">
        <v>428</v>
      </c>
      <c r="B429" s="1">
        <v>43</v>
      </c>
      <c r="C429" s="1">
        <v>2328999</v>
      </c>
      <c r="D429" s="1">
        <v>4</v>
      </c>
    </row>
    <row r="430" spans="1:4" x14ac:dyDescent="0.25">
      <c r="A430" s="1">
        <v>429</v>
      </c>
      <c r="B430" s="1">
        <v>43</v>
      </c>
      <c r="C430" s="1">
        <v>5995709</v>
      </c>
      <c r="D430" s="1">
        <v>10</v>
      </c>
    </row>
    <row r="431" spans="1:4" x14ac:dyDescent="0.25">
      <c r="A431" s="1">
        <v>430</v>
      </c>
      <c r="B431" s="1">
        <v>43</v>
      </c>
      <c r="C431" s="1">
        <v>2375917</v>
      </c>
      <c r="D431" s="1">
        <v>3</v>
      </c>
    </row>
    <row r="432" spans="1:4" x14ac:dyDescent="0.25">
      <c r="A432" s="1">
        <v>431</v>
      </c>
      <c r="B432" s="1">
        <v>44</v>
      </c>
      <c r="C432" s="1">
        <v>2653424</v>
      </c>
      <c r="D432" s="1">
        <v>10</v>
      </c>
    </row>
    <row r="433" spans="1:4" x14ac:dyDescent="0.25">
      <c r="A433" s="1">
        <v>432</v>
      </c>
      <c r="B433" s="1">
        <v>44</v>
      </c>
      <c r="C433" s="1">
        <v>3935146</v>
      </c>
      <c r="D433" s="1">
        <v>9</v>
      </c>
    </row>
    <row r="434" spans="1:4" x14ac:dyDescent="0.25">
      <c r="A434" s="1">
        <v>433</v>
      </c>
      <c r="B434" s="1">
        <v>44</v>
      </c>
      <c r="C434" s="1">
        <v>4517205</v>
      </c>
      <c r="D434" s="1">
        <v>9</v>
      </c>
    </row>
    <row r="435" spans="1:4" x14ac:dyDescent="0.25">
      <c r="A435" s="1">
        <v>434</v>
      </c>
      <c r="B435" s="1">
        <v>44</v>
      </c>
      <c r="C435" s="1">
        <v>2683139</v>
      </c>
      <c r="D435" s="1">
        <v>7</v>
      </c>
    </row>
    <row r="436" spans="1:4" x14ac:dyDescent="0.25">
      <c r="A436" s="1">
        <v>435</v>
      </c>
      <c r="B436" s="1">
        <v>44</v>
      </c>
      <c r="C436" s="1">
        <v>2009416</v>
      </c>
      <c r="D436" s="1">
        <v>4</v>
      </c>
    </row>
    <row r="437" spans="1:4" x14ac:dyDescent="0.25">
      <c r="A437" s="1">
        <v>436</v>
      </c>
      <c r="B437" s="1">
        <v>44</v>
      </c>
      <c r="C437" s="1">
        <v>1884643</v>
      </c>
      <c r="D437" s="1">
        <v>4</v>
      </c>
    </row>
    <row r="438" spans="1:4" x14ac:dyDescent="0.25">
      <c r="A438" s="1">
        <v>437</v>
      </c>
      <c r="B438" s="1">
        <v>44</v>
      </c>
      <c r="C438" s="1">
        <v>2904763</v>
      </c>
      <c r="D438" s="1">
        <v>9</v>
      </c>
    </row>
    <row r="439" spans="1:4" x14ac:dyDescent="0.25">
      <c r="A439" s="1">
        <v>438</v>
      </c>
      <c r="B439" s="1">
        <v>44</v>
      </c>
      <c r="C439" s="1">
        <v>848442</v>
      </c>
      <c r="D439" s="1">
        <v>3</v>
      </c>
    </row>
    <row r="440" spans="1:4" x14ac:dyDescent="0.25">
      <c r="A440" s="1">
        <v>439</v>
      </c>
      <c r="B440" s="1">
        <v>44</v>
      </c>
      <c r="C440" s="1">
        <v>2139800</v>
      </c>
      <c r="D440" s="1">
        <v>4</v>
      </c>
    </row>
    <row r="441" spans="1:4" x14ac:dyDescent="0.25">
      <c r="A441" s="1">
        <v>440</v>
      </c>
      <c r="B441" s="1">
        <v>44</v>
      </c>
      <c r="C441" s="1">
        <v>4364157</v>
      </c>
      <c r="D441" s="1">
        <v>9</v>
      </c>
    </row>
    <row r="442" spans="1:4" x14ac:dyDescent="0.25">
      <c r="A442" s="1">
        <v>441</v>
      </c>
      <c r="B442" s="1">
        <v>45</v>
      </c>
      <c r="C442" s="1">
        <v>3631284</v>
      </c>
      <c r="D442" s="1">
        <v>11</v>
      </c>
    </row>
    <row r="443" spans="1:4" x14ac:dyDescent="0.25">
      <c r="A443" s="1">
        <v>442</v>
      </c>
      <c r="B443" s="1">
        <v>45</v>
      </c>
      <c r="C443" s="1">
        <v>4075941</v>
      </c>
      <c r="D443" s="1">
        <v>8</v>
      </c>
    </row>
    <row r="444" spans="1:4" x14ac:dyDescent="0.25">
      <c r="A444" s="1">
        <v>443</v>
      </c>
      <c r="B444" s="1">
        <v>45</v>
      </c>
      <c r="C444" s="1">
        <v>4607159</v>
      </c>
      <c r="D444" s="1">
        <v>9</v>
      </c>
    </row>
    <row r="445" spans="1:4" x14ac:dyDescent="0.25">
      <c r="A445" s="1">
        <v>444</v>
      </c>
      <c r="B445" s="1">
        <v>45</v>
      </c>
      <c r="C445" s="1">
        <v>1478668</v>
      </c>
      <c r="D445" s="1">
        <v>4</v>
      </c>
    </row>
    <row r="446" spans="1:4" x14ac:dyDescent="0.25">
      <c r="A446" s="1">
        <v>445</v>
      </c>
      <c r="B446" s="1">
        <v>45</v>
      </c>
      <c r="C446" s="1">
        <v>2623828</v>
      </c>
      <c r="D446" s="1">
        <v>4</v>
      </c>
    </row>
    <row r="447" spans="1:4" x14ac:dyDescent="0.25">
      <c r="A447" s="1">
        <v>446</v>
      </c>
      <c r="B447" s="1">
        <v>45</v>
      </c>
      <c r="C447" s="1">
        <v>4218773</v>
      </c>
      <c r="D447" s="1">
        <v>8</v>
      </c>
    </row>
    <row r="448" spans="1:4" x14ac:dyDescent="0.25">
      <c r="A448" s="1">
        <v>447</v>
      </c>
      <c r="B448" s="1">
        <v>45</v>
      </c>
      <c r="C448" s="1">
        <v>2302329</v>
      </c>
      <c r="D448" s="1">
        <v>4</v>
      </c>
    </row>
    <row r="449" spans="1:4" x14ac:dyDescent="0.25">
      <c r="A449" s="1">
        <v>448</v>
      </c>
      <c r="B449" s="1">
        <v>45</v>
      </c>
      <c r="C449" s="1">
        <v>7143098</v>
      </c>
      <c r="D449" s="1">
        <v>12</v>
      </c>
    </row>
    <row r="450" spans="1:4" x14ac:dyDescent="0.25">
      <c r="A450" s="1">
        <v>449</v>
      </c>
      <c r="B450" s="1">
        <v>45</v>
      </c>
      <c r="C450" s="1">
        <v>2614078</v>
      </c>
      <c r="D450" s="1">
        <v>7</v>
      </c>
    </row>
    <row r="451" spans="1:4" x14ac:dyDescent="0.25">
      <c r="A451" s="1">
        <v>450</v>
      </c>
      <c r="B451" s="1">
        <v>45</v>
      </c>
      <c r="C451" s="1">
        <v>2594767</v>
      </c>
      <c r="D451" s="1">
        <v>5</v>
      </c>
    </row>
    <row r="452" spans="1:4" x14ac:dyDescent="0.25">
      <c r="A452" s="1">
        <v>451</v>
      </c>
      <c r="B452" s="1">
        <v>46</v>
      </c>
      <c r="C452" s="1">
        <v>4530474</v>
      </c>
      <c r="D452" s="1">
        <v>11</v>
      </c>
    </row>
    <row r="453" spans="1:4" x14ac:dyDescent="0.25">
      <c r="A453" s="1">
        <v>452</v>
      </c>
      <c r="B453" s="1">
        <v>46</v>
      </c>
      <c r="C453" s="1">
        <v>2056993</v>
      </c>
      <c r="D453" s="1">
        <v>5</v>
      </c>
    </row>
    <row r="454" spans="1:4" x14ac:dyDescent="0.25">
      <c r="A454" s="1">
        <v>453</v>
      </c>
      <c r="B454" s="1">
        <v>46</v>
      </c>
      <c r="C454" s="1">
        <v>3501899</v>
      </c>
      <c r="D454" s="1">
        <v>11</v>
      </c>
    </row>
    <row r="455" spans="1:4" x14ac:dyDescent="0.25">
      <c r="A455" s="1">
        <v>454</v>
      </c>
      <c r="B455" s="1">
        <v>46</v>
      </c>
      <c r="C455" s="1">
        <v>1859248</v>
      </c>
      <c r="D455" s="1">
        <v>7</v>
      </c>
    </row>
    <row r="456" spans="1:4" x14ac:dyDescent="0.25">
      <c r="A456" s="1">
        <v>455</v>
      </c>
      <c r="B456" s="1">
        <v>46</v>
      </c>
      <c r="C456" s="1">
        <v>1616960</v>
      </c>
      <c r="D456" s="1">
        <v>7</v>
      </c>
    </row>
    <row r="457" spans="1:4" x14ac:dyDescent="0.25">
      <c r="A457" s="1">
        <v>456</v>
      </c>
      <c r="B457" s="1">
        <v>46</v>
      </c>
      <c r="C457" s="1">
        <v>3466549</v>
      </c>
      <c r="D457" s="1">
        <v>9</v>
      </c>
    </row>
    <row r="458" spans="1:4" x14ac:dyDescent="0.25">
      <c r="A458" s="1">
        <v>457</v>
      </c>
      <c r="B458" s="1">
        <v>46</v>
      </c>
      <c r="C458" s="1">
        <v>2719713</v>
      </c>
      <c r="D458" s="1">
        <v>5</v>
      </c>
    </row>
    <row r="459" spans="1:4" x14ac:dyDescent="0.25">
      <c r="A459" s="1">
        <v>458</v>
      </c>
      <c r="B459" s="1">
        <v>46</v>
      </c>
      <c r="C459" s="1">
        <v>4393959</v>
      </c>
      <c r="D459" s="1">
        <v>12</v>
      </c>
    </row>
    <row r="460" spans="1:4" x14ac:dyDescent="0.25">
      <c r="A460" s="1">
        <v>459</v>
      </c>
      <c r="B460" s="1">
        <v>46</v>
      </c>
      <c r="C460" s="1">
        <v>4783308</v>
      </c>
      <c r="D460" s="1">
        <v>10</v>
      </c>
    </row>
    <row r="461" spans="1:4" x14ac:dyDescent="0.25">
      <c r="A461" s="1">
        <v>460</v>
      </c>
      <c r="B461" s="1">
        <v>46</v>
      </c>
      <c r="C461" s="1">
        <v>3781400</v>
      </c>
      <c r="D461" s="1">
        <v>8</v>
      </c>
    </row>
    <row r="462" spans="1:4" x14ac:dyDescent="0.25">
      <c r="A462" s="1">
        <v>461</v>
      </c>
      <c r="B462" s="1">
        <v>47</v>
      </c>
      <c r="C462" s="1">
        <v>3462920</v>
      </c>
      <c r="D462" s="1">
        <v>4</v>
      </c>
    </row>
    <row r="463" spans="1:4" x14ac:dyDescent="0.25">
      <c r="A463" s="1">
        <v>462</v>
      </c>
      <c r="B463" s="1">
        <v>47</v>
      </c>
      <c r="C463" s="1">
        <v>5596556</v>
      </c>
      <c r="D463" s="1">
        <v>11</v>
      </c>
    </row>
    <row r="464" spans="1:4" x14ac:dyDescent="0.25">
      <c r="A464" s="1">
        <v>463</v>
      </c>
      <c r="B464" s="1">
        <v>47</v>
      </c>
      <c r="C464" s="1">
        <v>4087948</v>
      </c>
      <c r="D464" s="1">
        <v>7</v>
      </c>
    </row>
    <row r="465" spans="1:4" x14ac:dyDescent="0.25">
      <c r="A465" s="1">
        <v>464</v>
      </c>
      <c r="B465" s="1">
        <v>47</v>
      </c>
      <c r="C465" s="1">
        <v>5306734</v>
      </c>
      <c r="D465" s="1">
        <v>11</v>
      </c>
    </row>
    <row r="466" spans="1:4" x14ac:dyDescent="0.25">
      <c r="A466" s="1">
        <v>465</v>
      </c>
      <c r="B466" s="1">
        <v>47</v>
      </c>
      <c r="C466" s="1">
        <v>1638148</v>
      </c>
      <c r="D466" s="1">
        <v>4</v>
      </c>
    </row>
    <row r="467" spans="1:4" x14ac:dyDescent="0.25">
      <c r="A467" s="1">
        <v>466</v>
      </c>
      <c r="B467" s="1">
        <v>47</v>
      </c>
      <c r="C467" s="1">
        <v>3981666</v>
      </c>
      <c r="D467" s="1">
        <v>7</v>
      </c>
    </row>
    <row r="468" spans="1:4" x14ac:dyDescent="0.25">
      <c r="A468" s="1">
        <v>467</v>
      </c>
      <c r="B468" s="1">
        <v>47</v>
      </c>
      <c r="C468" s="1">
        <v>3094422</v>
      </c>
      <c r="D468" s="1">
        <v>6</v>
      </c>
    </row>
    <row r="469" spans="1:4" x14ac:dyDescent="0.25">
      <c r="A469" s="1">
        <v>468</v>
      </c>
      <c r="B469" s="1">
        <v>47</v>
      </c>
      <c r="C469" s="1">
        <v>5738172</v>
      </c>
      <c r="D469" s="1">
        <v>9</v>
      </c>
    </row>
    <row r="470" spans="1:4" x14ac:dyDescent="0.25">
      <c r="A470" s="1">
        <v>469</v>
      </c>
      <c r="B470" s="1">
        <v>47</v>
      </c>
      <c r="C470" s="1">
        <v>2231635</v>
      </c>
      <c r="D470" s="1">
        <v>3</v>
      </c>
    </row>
    <row r="471" spans="1:4" x14ac:dyDescent="0.25">
      <c r="A471" s="1">
        <v>470</v>
      </c>
      <c r="B471" s="1">
        <v>47</v>
      </c>
      <c r="C471" s="1">
        <v>4947207</v>
      </c>
      <c r="D471" s="1">
        <v>11</v>
      </c>
    </row>
    <row r="472" spans="1:4" x14ac:dyDescent="0.25">
      <c r="A472" s="1">
        <v>471</v>
      </c>
      <c r="B472" s="1">
        <v>48</v>
      </c>
      <c r="C472" s="1">
        <v>4672016</v>
      </c>
      <c r="D472" s="1">
        <v>11</v>
      </c>
    </row>
    <row r="473" spans="1:4" x14ac:dyDescent="0.25">
      <c r="A473" s="1">
        <v>472</v>
      </c>
      <c r="B473" s="1">
        <v>48</v>
      </c>
      <c r="C473" s="1">
        <v>5751051</v>
      </c>
      <c r="D473" s="1">
        <v>10</v>
      </c>
    </row>
    <row r="474" spans="1:4" x14ac:dyDescent="0.25">
      <c r="A474" s="1">
        <v>473</v>
      </c>
      <c r="B474" s="1">
        <v>48</v>
      </c>
      <c r="C474" s="1">
        <v>1322741</v>
      </c>
      <c r="D474" s="1">
        <v>4</v>
      </c>
    </row>
    <row r="475" spans="1:4" x14ac:dyDescent="0.25">
      <c r="A475" s="1">
        <v>474</v>
      </c>
      <c r="B475" s="1">
        <v>48</v>
      </c>
      <c r="C475" s="1">
        <v>6220964</v>
      </c>
      <c r="D475" s="1">
        <v>11</v>
      </c>
    </row>
    <row r="476" spans="1:4" x14ac:dyDescent="0.25">
      <c r="A476" s="1">
        <v>475</v>
      </c>
      <c r="B476" s="1">
        <v>48</v>
      </c>
      <c r="C476" s="1">
        <v>3698381</v>
      </c>
      <c r="D476" s="1">
        <v>6</v>
      </c>
    </row>
    <row r="477" spans="1:4" x14ac:dyDescent="0.25">
      <c r="A477" s="1">
        <v>476</v>
      </c>
      <c r="B477" s="1">
        <v>48</v>
      </c>
      <c r="C477" s="1">
        <v>5258088</v>
      </c>
      <c r="D477" s="1">
        <v>10</v>
      </c>
    </row>
    <row r="478" spans="1:4" x14ac:dyDescent="0.25">
      <c r="A478" s="1">
        <v>477</v>
      </c>
      <c r="B478" s="1">
        <v>48</v>
      </c>
      <c r="C478" s="1">
        <v>5097895</v>
      </c>
      <c r="D478" s="1">
        <v>8</v>
      </c>
    </row>
    <row r="479" spans="1:4" x14ac:dyDescent="0.25">
      <c r="A479" s="1">
        <v>478</v>
      </c>
      <c r="B479" s="1">
        <v>48</v>
      </c>
      <c r="C479" s="1">
        <v>5913873</v>
      </c>
      <c r="D479" s="1">
        <v>12</v>
      </c>
    </row>
    <row r="480" spans="1:4" x14ac:dyDescent="0.25">
      <c r="A480" s="1">
        <v>479</v>
      </c>
      <c r="B480" s="1">
        <v>48</v>
      </c>
      <c r="C480" s="1">
        <v>3145217</v>
      </c>
      <c r="D480" s="1">
        <v>4</v>
      </c>
    </row>
    <row r="481" spans="1:4" x14ac:dyDescent="0.25">
      <c r="A481" s="1">
        <v>480</v>
      </c>
      <c r="B481" s="1">
        <v>48</v>
      </c>
      <c r="C481" s="1">
        <v>6265498</v>
      </c>
      <c r="D481" s="1">
        <v>12</v>
      </c>
    </row>
    <row r="482" spans="1:4" x14ac:dyDescent="0.25">
      <c r="A482" s="1">
        <v>481</v>
      </c>
      <c r="B482" s="1">
        <v>49</v>
      </c>
      <c r="C482" s="1">
        <v>2750705</v>
      </c>
      <c r="D482" s="1">
        <v>6</v>
      </c>
    </row>
    <row r="483" spans="1:4" x14ac:dyDescent="0.25">
      <c r="A483" s="1">
        <v>482</v>
      </c>
      <c r="B483" s="1">
        <v>49</v>
      </c>
      <c r="C483" s="1">
        <v>4991483</v>
      </c>
      <c r="D483" s="1">
        <v>11</v>
      </c>
    </row>
    <row r="484" spans="1:4" x14ac:dyDescent="0.25">
      <c r="A484" s="1">
        <v>483</v>
      </c>
      <c r="B484" s="1">
        <v>49</v>
      </c>
      <c r="C484" s="1">
        <v>4490795</v>
      </c>
      <c r="D484" s="1">
        <v>10</v>
      </c>
    </row>
    <row r="485" spans="1:4" x14ac:dyDescent="0.25">
      <c r="A485" s="1">
        <v>484</v>
      </c>
      <c r="B485" s="1">
        <v>49</v>
      </c>
      <c r="C485" s="1">
        <v>4625827</v>
      </c>
      <c r="D485" s="1">
        <v>8</v>
      </c>
    </row>
    <row r="486" spans="1:4" x14ac:dyDescent="0.25">
      <c r="A486" s="1">
        <v>485</v>
      </c>
      <c r="B486" s="1">
        <v>49</v>
      </c>
      <c r="C486" s="1">
        <v>2120042</v>
      </c>
      <c r="D486" s="1">
        <v>3</v>
      </c>
    </row>
    <row r="487" spans="1:4" x14ac:dyDescent="0.25">
      <c r="A487" s="1">
        <v>486</v>
      </c>
      <c r="B487" s="1">
        <v>49</v>
      </c>
      <c r="C487" s="1">
        <v>6968875</v>
      </c>
      <c r="D487" s="1">
        <v>11</v>
      </c>
    </row>
    <row r="488" spans="1:4" x14ac:dyDescent="0.25">
      <c r="A488" s="1">
        <v>487</v>
      </c>
      <c r="B488" s="1">
        <v>49</v>
      </c>
      <c r="C488" s="1">
        <v>2760967</v>
      </c>
      <c r="D488" s="1">
        <v>4</v>
      </c>
    </row>
    <row r="489" spans="1:4" x14ac:dyDescent="0.25">
      <c r="A489" s="1">
        <v>488</v>
      </c>
      <c r="B489" s="1">
        <v>49</v>
      </c>
      <c r="C489" s="1">
        <v>5422831</v>
      </c>
      <c r="D489" s="1">
        <v>11</v>
      </c>
    </row>
    <row r="490" spans="1:4" x14ac:dyDescent="0.25">
      <c r="A490" s="1">
        <v>489</v>
      </c>
      <c r="B490" s="1">
        <v>49</v>
      </c>
      <c r="C490" s="1">
        <v>5366836</v>
      </c>
      <c r="D490" s="1">
        <v>11</v>
      </c>
    </row>
    <row r="491" spans="1:4" x14ac:dyDescent="0.25">
      <c r="A491" s="1">
        <v>490</v>
      </c>
      <c r="B491" s="1">
        <v>49</v>
      </c>
      <c r="C491" s="1">
        <v>3048304</v>
      </c>
      <c r="D491" s="1">
        <v>9</v>
      </c>
    </row>
    <row r="492" spans="1:4" x14ac:dyDescent="0.25">
      <c r="A492" s="1">
        <v>491</v>
      </c>
      <c r="B492" s="1">
        <v>50</v>
      </c>
      <c r="C492" s="1">
        <v>6930099</v>
      </c>
      <c r="D492" s="1">
        <v>11</v>
      </c>
    </row>
    <row r="493" spans="1:4" x14ac:dyDescent="0.25">
      <c r="A493" s="1">
        <v>492</v>
      </c>
      <c r="B493" s="1">
        <v>50</v>
      </c>
      <c r="C493" s="1">
        <v>2532681</v>
      </c>
      <c r="D493" s="1">
        <v>4</v>
      </c>
    </row>
    <row r="494" spans="1:4" x14ac:dyDescent="0.25">
      <c r="A494" s="1">
        <v>493</v>
      </c>
      <c r="B494" s="1">
        <v>50</v>
      </c>
      <c r="C494" s="1">
        <v>2118416</v>
      </c>
      <c r="D494" s="1">
        <v>5</v>
      </c>
    </row>
    <row r="495" spans="1:4" x14ac:dyDescent="0.25">
      <c r="A495" s="1">
        <v>494</v>
      </c>
      <c r="B495" s="1">
        <v>50</v>
      </c>
      <c r="C495" s="1">
        <v>4379763</v>
      </c>
      <c r="D495" s="1">
        <v>8</v>
      </c>
    </row>
    <row r="496" spans="1:4" x14ac:dyDescent="0.25">
      <c r="A496" s="1">
        <v>495</v>
      </c>
      <c r="B496" s="1">
        <v>50</v>
      </c>
      <c r="C496" s="1">
        <v>2070743</v>
      </c>
      <c r="D496" s="1">
        <v>4</v>
      </c>
    </row>
    <row r="497" spans="1:4" x14ac:dyDescent="0.25">
      <c r="A497" s="1">
        <v>496</v>
      </c>
      <c r="B497" s="1">
        <v>50</v>
      </c>
      <c r="C497" s="1">
        <v>1612449</v>
      </c>
      <c r="D497" s="1">
        <v>4</v>
      </c>
    </row>
    <row r="498" spans="1:4" x14ac:dyDescent="0.25">
      <c r="A498" s="1">
        <v>497</v>
      </c>
      <c r="B498" s="1">
        <v>50</v>
      </c>
      <c r="C498" s="1">
        <v>5522468</v>
      </c>
      <c r="D498" s="1">
        <v>10</v>
      </c>
    </row>
    <row r="499" spans="1:4" x14ac:dyDescent="0.25">
      <c r="A499" s="1">
        <v>498</v>
      </c>
      <c r="B499" s="1">
        <v>50</v>
      </c>
      <c r="C499" s="1">
        <v>3674066</v>
      </c>
      <c r="D499" s="1">
        <v>7</v>
      </c>
    </row>
    <row r="500" spans="1:4" x14ac:dyDescent="0.25">
      <c r="A500" s="1">
        <v>499</v>
      </c>
      <c r="B500" s="1">
        <v>50</v>
      </c>
      <c r="C500" s="1">
        <v>4982278</v>
      </c>
      <c r="D500" s="1">
        <v>9</v>
      </c>
    </row>
    <row r="501" spans="1:4" x14ac:dyDescent="0.25">
      <c r="A501" s="1">
        <v>500</v>
      </c>
      <c r="B501" s="1">
        <v>50</v>
      </c>
      <c r="C501" s="1">
        <v>6086830</v>
      </c>
      <c r="D501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0022-B32B-49B1-BF2D-FDD6E63EDE44}">
  <dimension ref="A1:H501"/>
  <sheetViews>
    <sheetView workbookViewId="0">
      <selection activeCell="B8" sqref="B8"/>
    </sheetView>
  </sheetViews>
  <sheetFormatPr defaultRowHeight="15" x14ac:dyDescent="0.25"/>
  <cols>
    <col min="1" max="1" width="25.85546875" style="1" customWidth="1"/>
    <col min="2" max="2" width="37.85546875" style="6" customWidth="1"/>
    <col min="3" max="3" width="33.42578125" style="6" customWidth="1"/>
    <col min="4" max="4" width="19" style="1" customWidth="1"/>
    <col min="6" max="6" width="13.5703125" customWidth="1"/>
    <col min="7" max="7" width="10.42578125" customWidth="1"/>
    <col min="10" max="10" width="10" customWidth="1"/>
  </cols>
  <sheetData>
    <row r="1" spans="1:8" x14ac:dyDescent="0.25">
      <c r="A1" s="3" t="s">
        <v>0</v>
      </c>
      <c r="B1" s="4" t="s">
        <v>63</v>
      </c>
      <c r="C1" s="4" t="s">
        <v>64</v>
      </c>
      <c r="D1" s="3" t="s">
        <v>65</v>
      </c>
      <c r="E1" s="5"/>
    </row>
    <row r="2" spans="1:8" ht="15.75" thickBot="1" x14ac:dyDescent="0.3">
      <c r="A2" s="1">
        <v>1</v>
      </c>
      <c r="B2" s="6">
        <v>9.8098699996626237E-2</v>
      </c>
      <c r="C2" s="6">
        <v>0.2396701999969082</v>
      </c>
      <c r="D2" s="1">
        <v>3</v>
      </c>
    </row>
    <row r="3" spans="1:8" x14ac:dyDescent="0.25">
      <c r="A3" s="1">
        <v>2</v>
      </c>
      <c r="B3" s="6">
        <v>2.0603299999493171E-2</v>
      </c>
      <c r="C3" s="6">
        <v>2.9729100002441559E-2</v>
      </c>
      <c r="D3" s="1">
        <v>2</v>
      </c>
      <c r="F3" s="7" t="s">
        <v>66</v>
      </c>
      <c r="G3" s="8">
        <f>AVERAGE(B2:B501)</f>
        <v>0.3668136701999829</v>
      </c>
      <c r="H3" s="9">
        <f>AVERAGE(C2:C501)</f>
        <v>1.0137781890000261</v>
      </c>
    </row>
    <row r="4" spans="1:8" x14ac:dyDescent="0.25">
      <c r="A4" s="1">
        <v>3</v>
      </c>
      <c r="B4" s="6">
        <v>1.327966500000912</v>
      </c>
      <c r="C4" s="6">
        <v>1.327966500000912</v>
      </c>
      <c r="D4" s="1">
        <v>1</v>
      </c>
      <c r="F4" s="10" t="s">
        <v>67</v>
      </c>
      <c r="G4" s="2">
        <f>_xlfn.VAR.P(B2:B501)</f>
        <v>0.27062226392462313</v>
      </c>
      <c r="H4" s="11">
        <f>_xlfn.VAR.P(C2:C501)</f>
        <v>1.4228678458543853</v>
      </c>
    </row>
    <row r="5" spans="1:8" ht="15.75" thickBot="1" x14ac:dyDescent="0.3">
      <c r="A5" s="1">
        <v>4</v>
      </c>
      <c r="B5" s="6">
        <v>0.67894860000160406</v>
      </c>
      <c r="C5" s="6">
        <v>0.67894860000160406</v>
      </c>
      <c r="D5" s="1">
        <v>1</v>
      </c>
      <c r="F5" s="12" t="s">
        <v>68</v>
      </c>
      <c r="G5" s="13">
        <f>STDEV(B2:B501)</f>
        <v>0.52073466670737878</v>
      </c>
      <c r="H5" s="14">
        <f>STDEV(C2:C501)</f>
        <v>1.1940348757147889</v>
      </c>
    </row>
    <row r="6" spans="1:8" x14ac:dyDescent="0.25">
      <c r="A6" s="1">
        <v>5</v>
      </c>
      <c r="B6" s="6">
        <v>0.22863560000041619</v>
      </c>
      <c r="C6" s="6">
        <v>1.0849159999997939</v>
      </c>
      <c r="D6" s="1">
        <v>2</v>
      </c>
    </row>
    <row r="7" spans="1:8" x14ac:dyDescent="0.25">
      <c r="A7" s="1">
        <v>6</v>
      </c>
      <c r="B7" s="6">
        <v>2.8091299998777689E-2</v>
      </c>
      <c r="C7" s="6">
        <v>0.1232606999983545</v>
      </c>
      <c r="D7" s="1">
        <v>2</v>
      </c>
    </row>
    <row r="8" spans="1:8" x14ac:dyDescent="0.25">
      <c r="A8" s="1">
        <v>7</v>
      </c>
      <c r="B8" s="6">
        <v>0.52804309999919496</v>
      </c>
      <c r="C8" s="6">
        <v>0.82323510000060196</v>
      </c>
      <c r="D8" s="1">
        <v>2</v>
      </c>
    </row>
    <row r="9" spans="1:8" ht="15.75" thickBot="1" x14ac:dyDescent="0.3">
      <c r="A9" s="1">
        <v>8</v>
      </c>
      <c r="B9" s="6">
        <v>7.2200000431621447E-5</v>
      </c>
      <c r="C9" s="6">
        <v>7.2200000431621447E-5</v>
      </c>
      <c r="D9" s="1">
        <v>1</v>
      </c>
    </row>
    <row r="10" spans="1:8" ht="30.75" thickBot="1" x14ac:dyDescent="0.3">
      <c r="A10" s="1">
        <v>9</v>
      </c>
      <c r="B10" s="6">
        <v>3.6283900000853457E-2</v>
      </c>
      <c r="C10" s="6">
        <v>3.6283900000853457E-2</v>
      </c>
      <c r="D10" s="1">
        <v>1</v>
      </c>
      <c r="G10" s="15" t="s">
        <v>69</v>
      </c>
      <c r="H10" s="16" t="s">
        <v>70</v>
      </c>
    </row>
    <row r="11" spans="1:8" x14ac:dyDescent="0.25">
      <c r="A11" s="1">
        <v>10</v>
      </c>
      <c r="B11" s="6">
        <v>0.5391514000002644</v>
      </c>
      <c r="C11" s="6">
        <v>2.0170555999975481</v>
      </c>
      <c r="D11" s="1">
        <v>8</v>
      </c>
      <c r="G11" s="17">
        <v>1</v>
      </c>
      <c r="H11" s="11">
        <f>COUNTIF($D$2:$D$501,"=1")</f>
        <v>199</v>
      </c>
    </row>
    <row r="12" spans="1:8" x14ac:dyDescent="0.25">
      <c r="A12" s="1">
        <v>11</v>
      </c>
      <c r="B12" s="6">
        <v>6.6951999979210086E-3</v>
      </c>
      <c r="C12" s="6">
        <v>6.6951999979210086E-3</v>
      </c>
      <c r="D12" s="1">
        <v>1</v>
      </c>
      <c r="G12" s="17">
        <f>G11+1</f>
        <v>2</v>
      </c>
      <c r="H12" s="11">
        <f>COUNTIF($D$2:$D$501,"=2")</f>
        <v>86</v>
      </c>
    </row>
    <row r="13" spans="1:8" x14ac:dyDescent="0.25">
      <c r="A13" s="1">
        <v>12</v>
      </c>
      <c r="B13" s="6">
        <v>1.163999986601993E-4</v>
      </c>
      <c r="C13" s="6">
        <v>1.163999986601993E-4</v>
      </c>
      <c r="D13" s="1">
        <v>1</v>
      </c>
      <c r="G13" s="17">
        <f t="shared" ref="G13:G21" si="0">G12+1</f>
        <v>3</v>
      </c>
      <c r="H13" s="11">
        <f>COUNTIF($D$2:$D$501,"=3")</f>
        <v>52</v>
      </c>
    </row>
    <row r="14" spans="1:8" x14ac:dyDescent="0.25">
      <c r="A14" s="1">
        <v>13</v>
      </c>
      <c r="B14" s="6">
        <v>1.25275160000092</v>
      </c>
      <c r="C14" s="6">
        <v>3.195231500001682</v>
      </c>
      <c r="D14" s="1">
        <v>4</v>
      </c>
      <c r="G14" s="17">
        <f t="shared" si="0"/>
        <v>4</v>
      </c>
      <c r="H14" s="11">
        <f>COUNTIF($D$2:$D$501,"=4")</f>
        <v>48</v>
      </c>
    </row>
    <row r="15" spans="1:8" x14ac:dyDescent="0.25">
      <c r="A15" s="1">
        <v>14</v>
      </c>
      <c r="B15" s="6">
        <v>4.3609999920590781E-4</v>
      </c>
      <c r="C15" s="6">
        <v>4.3609999920590781E-4</v>
      </c>
      <c r="D15" s="1">
        <v>1</v>
      </c>
      <c r="G15" s="17">
        <f t="shared" si="0"/>
        <v>5</v>
      </c>
      <c r="H15" s="11">
        <f>COUNTIF($D$2:$D$501,"=5")</f>
        <v>54</v>
      </c>
    </row>
    <row r="16" spans="1:8" x14ac:dyDescent="0.25">
      <c r="A16" s="1">
        <v>15</v>
      </c>
      <c r="B16" s="6">
        <v>2.2095999993325681E-3</v>
      </c>
      <c r="C16" s="6">
        <v>6.1334599999099737E-2</v>
      </c>
      <c r="D16" s="1">
        <v>2</v>
      </c>
      <c r="G16" s="17">
        <f t="shared" si="0"/>
        <v>6</v>
      </c>
      <c r="H16" s="11">
        <f>COUNTIF($D$2:$D$501,"=6")</f>
        <v>29</v>
      </c>
    </row>
    <row r="17" spans="1:8" x14ac:dyDescent="0.25">
      <c r="A17" s="1">
        <v>16</v>
      </c>
      <c r="B17" s="6">
        <v>1.351580800001102</v>
      </c>
      <c r="C17" s="6">
        <v>3.113649300001271</v>
      </c>
      <c r="D17" s="1">
        <v>4</v>
      </c>
      <c r="G17" s="17">
        <f t="shared" si="0"/>
        <v>7</v>
      </c>
      <c r="H17" s="11">
        <f>COUNTIF($D$2:$D$501,"=7")</f>
        <v>12</v>
      </c>
    </row>
    <row r="18" spans="1:8" x14ac:dyDescent="0.25">
      <c r="A18" s="1">
        <v>17</v>
      </c>
      <c r="B18" s="6">
        <v>2.8270000002521559E-2</v>
      </c>
      <c r="C18" s="6">
        <v>0.20033190000322071</v>
      </c>
      <c r="D18" s="1">
        <v>2</v>
      </c>
      <c r="G18" s="17">
        <f t="shared" si="0"/>
        <v>8</v>
      </c>
      <c r="H18" s="11">
        <f>COUNTIF($D$2:$D$501,"=8")</f>
        <v>11</v>
      </c>
    </row>
    <row r="19" spans="1:8" x14ac:dyDescent="0.25">
      <c r="A19" s="1">
        <v>18</v>
      </c>
      <c r="B19" s="6">
        <v>3.3400000029359939E-4</v>
      </c>
      <c r="C19" s="6">
        <v>3.3400000029359939E-4</v>
      </c>
      <c r="D19" s="1">
        <v>1</v>
      </c>
      <c r="G19" s="17">
        <f t="shared" si="0"/>
        <v>9</v>
      </c>
      <c r="H19" s="11">
        <f>COUNTIF($D$2:$D$501,"=9")</f>
        <v>7</v>
      </c>
    </row>
    <row r="20" spans="1:8" x14ac:dyDescent="0.25">
      <c r="A20" s="1">
        <v>19</v>
      </c>
      <c r="B20" s="6">
        <v>0.25378839999757469</v>
      </c>
      <c r="C20" s="6">
        <v>0.57451269999728538</v>
      </c>
      <c r="D20" s="1">
        <v>2</v>
      </c>
      <c r="G20" s="17">
        <f>G19+1</f>
        <v>10</v>
      </c>
      <c r="H20" s="11">
        <f>COUNTIF($D$2:$D$501,"=10")</f>
        <v>1</v>
      </c>
    </row>
    <row r="21" spans="1:8" ht="15.75" thickBot="1" x14ac:dyDescent="0.3">
      <c r="A21" s="1">
        <v>20</v>
      </c>
      <c r="B21" s="6">
        <v>9.0917999998055166E-2</v>
      </c>
      <c r="C21" s="6">
        <v>0.85719990000143298</v>
      </c>
      <c r="D21" s="1">
        <v>4</v>
      </c>
      <c r="G21" s="18">
        <f t="shared" si="0"/>
        <v>11</v>
      </c>
      <c r="H21" s="14">
        <f>COUNTIF($D$2:$D$501,"=11")</f>
        <v>1</v>
      </c>
    </row>
    <row r="22" spans="1:8" x14ac:dyDescent="0.25">
      <c r="A22" s="1">
        <v>21</v>
      </c>
      <c r="B22" s="6">
        <v>0.46785879999879398</v>
      </c>
      <c r="C22" s="6">
        <v>0.9500592999975197</v>
      </c>
      <c r="D22" s="1">
        <v>5</v>
      </c>
    </row>
    <row r="23" spans="1:8" x14ac:dyDescent="0.25">
      <c r="A23" s="1">
        <v>22</v>
      </c>
      <c r="B23" s="6">
        <v>0.95136590000038268</v>
      </c>
      <c r="C23" s="6">
        <v>1.9029069000025629</v>
      </c>
      <c r="D23" s="1">
        <v>4</v>
      </c>
    </row>
    <row r="24" spans="1:8" x14ac:dyDescent="0.25">
      <c r="A24" s="1">
        <v>23</v>
      </c>
      <c r="B24" s="6">
        <v>6.139400000392925E-3</v>
      </c>
      <c r="C24" s="6">
        <v>6.139400000392925E-3</v>
      </c>
      <c r="D24" s="1">
        <v>1</v>
      </c>
    </row>
    <row r="25" spans="1:8" x14ac:dyDescent="0.25">
      <c r="A25" s="1">
        <v>24</v>
      </c>
      <c r="B25" s="6">
        <v>1.3633999988087451E-3</v>
      </c>
      <c r="C25" s="6">
        <v>1.3633999988087451E-3</v>
      </c>
      <c r="D25" s="1">
        <v>1</v>
      </c>
    </row>
    <row r="26" spans="1:8" x14ac:dyDescent="0.25">
      <c r="A26" s="1">
        <v>25</v>
      </c>
      <c r="B26" s="6">
        <v>0.39312920000156742</v>
      </c>
      <c r="C26" s="6">
        <v>0.39312920000156742</v>
      </c>
      <c r="D26" s="1">
        <v>1</v>
      </c>
    </row>
    <row r="27" spans="1:8" x14ac:dyDescent="0.25">
      <c r="A27" s="1">
        <v>26</v>
      </c>
      <c r="B27" s="6">
        <v>1.080999998521293E-3</v>
      </c>
      <c r="C27" s="6">
        <v>1.080999998521293E-3</v>
      </c>
      <c r="D27" s="1">
        <v>1</v>
      </c>
    </row>
    <row r="28" spans="1:8" x14ac:dyDescent="0.25">
      <c r="A28" s="1">
        <v>27</v>
      </c>
      <c r="B28" s="6">
        <v>0.20170470000084609</v>
      </c>
      <c r="C28" s="6">
        <v>0.59615689999918686</v>
      </c>
      <c r="D28" s="1">
        <v>3</v>
      </c>
    </row>
    <row r="29" spans="1:8" x14ac:dyDescent="0.25">
      <c r="A29" s="1">
        <v>28</v>
      </c>
      <c r="B29" s="6">
        <v>6.1978000012459233E-3</v>
      </c>
      <c r="C29" s="6">
        <v>2.566189999924973E-2</v>
      </c>
      <c r="D29" s="1">
        <v>2</v>
      </c>
    </row>
    <row r="30" spans="1:8" x14ac:dyDescent="0.25">
      <c r="A30" s="1">
        <v>29</v>
      </c>
      <c r="B30" s="6">
        <v>0.45821550000255229</v>
      </c>
      <c r="C30" s="6">
        <v>1.327509400001873</v>
      </c>
      <c r="D30" s="1">
        <v>3</v>
      </c>
    </row>
    <row r="31" spans="1:8" x14ac:dyDescent="0.25">
      <c r="A31" s="1">
        <v>30</v>
      </c>
      <c r="B31" s="6">
        <v>7.6173000015842263E-3</v>
      </c>
      <c r="C31" s="6">
        <v>7.6173000015842263E-3</v>
      </c>
      <c r="D31" s="1">
        <v>1</v>
      </c>
    </row>
    <row r="32" spans="1:8" x14ac:dyDescent="0.25">
      <c r="A32" s="1">
        <v>31</v>
      </c>
      <c r="B32" s="6">
        <v>0.92976569999882486</v>
      </c>
      <c r="C32" s="6">
        <v>2.7762044999981299</v>
      </c>
      <c r="D32" s="1">
        <v>5</v>
      </c>
    </row>
    <row r="33" spans="1:4" x14ac:dyDescent="0.25">
      <c r="A33" s="1">
        <v>32</v>
      </c>
      <c r="B33" s="6">
        <v>4.9494000013510231E-3</v>
      </c>
      <c r="C33" s="6">
        <v>4.9494000013510231E-3</v>
      </c>
      <c r="D33" s="1">
        <v>1</v>
      </c>
    </row>
    <row r="34" spans="1:4" x14ac:dyDescent="0.25">
      <c r="A34" s="1">
        <v>33</v>
      </c>
      <c r="B34" s="6">
        <v>0.57083159999820055</v>
      </c>
      <c r="C34" s="6">
        <v>2.842299500000081</v>
      </c>
      <c r="D34" s="1">
        <v>5</v>
      </c>
    </row>
    <row r="35" spans="1:4" x14ac:dyDescent="0.25">
      <c r="A35" s="1">
        <v>34</v>
      </c>
      <c r="B35" s="6">
        <v>1.2138283999993289</v>
      </c>
      <c r="C35" s="6">
        <v>3.163802800001577</v>
      </c>
      <c r="D35" s="1">
        <v>5</v>
      </c>
    </row>
    <row r="36" spans="1:4" x14ac:dyDescent="0.25">
      <c r="A36" s="1">
        <v>35</v>
      </c>
      <c r="B36" s="6">
        <v>2.024000023084227E-4</v>
      </c>
      <c r="C36" s="6">
        <v>5.0952600002347033E-2</v>
      </c>
      <c r="D36" s="1">
        <v>2</v>
      </c>
    </row>
    <row r="37" spans="1:4" x14ac:dyDescent="0.25">
      <c r="A37" s="1">
        <v>36</v>
      </c>
      <c r="B37" s="6">
        <v>7.4239999958081171E-4</v>
      </c>
      <c r="C37" s="6">
        <v>7.4239999958081171E-4</v>
      </c>
      <c r="D37" s="1">
        <v>1</v>
      </c>
    </row>
    <row r="38" spans="1:4" x14ac:dyDescent="0.25">
      <c r="A38" s="1">
        <v>37</v>
      </c>
      <c r="B38" s="6">
        <v>3.510650000316673E-2</v>
      </c>
      <c r="C38" s="6">
        <v>3.510650000316673E-2</v>
      </c>
      <c r="D38" s="1">
        <v>1</v>
      </c>
    </row>
    <row r="39" spans="1:4" x14ac:dyDescent="0.25">
      <c r="A39" s="1">
        <v>38</v>
      </c>
      <c r="B39" s="6">
        <v>0.19995199999902979</v>
      </c>
      <c r="C39" s="6">
        <v>1.743042599999171</v>
      </c>
      <c r="D39" s="1">
        <v>5</v>
      </c>
    </row>
    <row r="40" spans="1:4" x14ac:dyDescent="0.25">
      <c r="A40" s="1">
        <v>39</v>
      </c>
      <c r="B40" s="6">
        <v>1.9855300000926949E-2</v>
      </c>
      <c r="C40" s="6">
        <v>1.9855300000926949E-2</v>
      </c>
      <c r="D40" s="1">
        <v>1</v>
      </c>
    </row>
    <row r="41" spans="1:4" x14ac:dyDescent="0.25">
      <c r="A41" s="1">
        <v>40</v>
      </c>
      <c r="B41" s="6">
        <v>4.4844100000773317E-2</v>
      </c>
      <c r="C41" s="6">
        <v>4.4844100000773317E-2</v>
      </c>
      <c r="D41" s="1">
        <v>1</v>
      </c>
    </row>
    <row r="42" spans="1:4" x14ac:dyDescent="0.25">
      <c r="A42" s="1">
        <v>41</v>
      </c>
      <c r="B42" s="6">
        <v>4.9889800000528339E-2</v>
      </c>
      <c r="C42" s="6">
        <v>4.9889800000528339E-2</v>
      </c>
      <c r="D42" s="1">
        <v>1</v>
      </c>
    </row>
    <row r="43" spans="1:4" x14ac:dyDescent="0.25">
      <c r="A43" s="1">
        <v>42</v>
      </c>
      <c r="B43" s="6">
        <v>4.5020000106887892E-4</v>
      </c>
      <c r="C43" s="6">
        <v>4.5020000106887892E-4</v>
      </c>
      <c r="D43" s="1">
        <v>1</v>
      </c>
    </row>
    <row r="44" spans="1:4" x14ac:dyDescent="0.25">
      <c r="A44" s="1">
        <v>43</v>
      </c>
      <c r="B44" s="6">
        <v>1.5096999995876099E-3</v>
      </c>
      <c r="C44" s="6">
        <v>1.5096999995876099E-3</v>
      </c>
      <c r="D44" s="1">
        <v>1</v>
      </c>
    </row>
    <row r="45" spans="1:4" x14ac:dyDescent="0.25">
      <c r="A45" s="1">
        <v>44</v>
      </c>
      <c r="B45" s="6">
        <v>0.58501780000005965</v>
      </c>
      <c r="C45" s="6">
        <v>2.7811795000015991</v>
      </c>
      <c r="D45" s="1">
        <v>4</v>
      </c>
    </row>
    <row r="46" spans="1:4" x14ac:dyDescent="0.25">
      <c r="A46" s="1">
        <v>45</v>
      </c>
      <c r="B46" s="6">
        <v>3.9229699999850709E-2</v>
      </c>
      <c r="C46" s="6">
        <v>3.9229699999850709E-2</v>
      </c>
      <c r="D46" s="1">
        <v>1</v>
      </c>
    </row>
    <row r="47" spans="1:4" x14ac:dyDescent="0.25">
      <c r="A47" s="1">
        <v>46</v>
      </c>
      <c r="B47" s="6">
        <v>0.4324821999980486</v>
      </c>
      <c r="C47" s="6">
        <v>0.4324821999980486</v>
      </c>
      <c r="D47" s="1">
        <v>1</v>
      </c>
    </row>
    <row r="48" spans="1:4" x14ac:dyDescent="0.25">
      <c r="A48" s="1">
        <v>47</v>
      </c>
      <c r="B48" s="6">
        <v>0.73635360000116634</v>
      </c>
      <c r="C48" s="6">
        <v>1.252069500002108</v>
      </c>
      <c r="D48" s="1">
        <v>2</v>
      </c>
    </row>
    <row r="49" spans="1:4" x14ac:dyDescent="0.25">
      <c r="A49" s="1">
        <v>48</v>
      </c>
      <c r="B49" s="6">
        <v>0.14153509999960079</v>
      </c>
      <c r="C49" s="6">
        <v>0.30263769999874057</v>
      </c>
      <c r="D49" s="1">
        <v>3</v>
      </c>
    </row>
    <row r="50" spans="1:4" x14ac:dyDescent="0.25">
      <c r="A50" s="1">
        <v>49</v>
      </c>
      <c r="B50" s="6">
        <v>6.1042000015731901E-3</v>
      </c>
      <c r="C50" s="6">
        <v>4.6006799999304349E-2</v>
      </c>
      <c r="D50" s="1">
        <v>2</v>
      </c>
    </row>
    <row r="51" spans="1:4" x14ac:dyDescent="0.25">
      <c r="A51" s="1">
        <v>50</v>
      </c>
      <c r="B51" s="6">
        <v>0.28413020000152761</v>
      </c>
      <c r="C51" s="6">
        <v>1.396740299998783</v>
      </c>
      <c r="D51" s="1">
        <v>3</v>
      </c>
    </row>
    <row r="52" spans="1:4" x14ac:dyDescent="0.25">
      <c r="A52" s="1">
        <v>51</v>
      </c>
      <c r="B52" s="6">
        <v>0.13093999999910011</v>
      </c>
      <c r="C52" s="6">
        <v>0.20468629999959381</v>
      </c>
      <c r="D52" s="1">
        <v>3</v>
      </c>
    </row>
    <row r="53" spans="1:4" x14ac:dyDescent="0.25">
      <c r="A53" s="1">
        <v>52</v>
      </c>
      <c r="B53" s="6">
        <v>2.9371199998422529E-2</v>
      </c>
      <c r="C53" s="6">
        <v>0.6808019999989483</v>
      </c>
      <c r="D53" s="1">
        <v>4</v>
      </c>
    </row>
    <row r="54" spans="1:4" x14ac:dyDescent="0.25">
      <c r="A54" s="1">
        <v>53</v>
      </c>
      <c r="B54" s="6">
        <v>1.099000000976957E-4</v>
      </c>
      <c r="C54" s="6">
        <v>1.099000000976957E-4</v>
      </c>
      <c r="D54" s="1">
        <v>1</v>
      </c>
    </row>
    <row r="55" spans="1:4" x14ac:dyDescent="0.25">
      <c r="A55" s="1">
        <v>54</v>
      </c>
      <c r="B55" s="6">
        <v>1.4079645999991039</v>
      </c>
      <c r="C55" s="6">
        <v>3.598251499999606</v>
      </c>
      <c r="D55" s="1">
        <v>6</v>
      </c>
    </row>
    <row r="56" spans="1:4" x14ac:dyDescent="0.25">
      <c r="A56" s="1">
        <v>55</v>
      </c>
      <c r="B56" s="6">
        <v>6.1248100002558203E-2</v>
      </c>
      <c r="C56" s="6">
        <v>0.15707309999925201</v>
      </c>
      <c r="D56" s="1">
        <v>2</v>
      </c>
    </row>
    <row r="57" spans="1:4" x14ac:dyDescent="0.25">
      <c r="A57" s="1">
        <v>56</v>
      </c>
      <c r="B57" s="6">
        <v>9.845699998550117E-3</v>
      </c>
      <c r="C57" s="6">
        <v>0.67134479999731411</v>
      </c>
      <c r="D57" s="1">
        <v>2</v>
      </c>
    </row>
    <row r="58" spans="1:4" x14ac:dyDescent="0.25">
      <c r="A58" s="1">
        <v>57</v>
      </c>
      <c r="B58" s="6">
        <v>2.606400001241127E-3</v>
      </c>
      <c r="C58" s="6">
        <v>2.606400001241127E-3</v>
      </c>
      <c r="D58" s="1">
        <v>1</v>
      </c>
    </row>
    <row r="59" spans="1:4" x14ac:dyDescent="0.25">
      <c r="A59" s="1">
        <v>58</v>
      </c>
      <c r="B59" s="6">
        <v>0.52216079999925569</v>
      </c>
      <c r="C59" s="6">
        <v>2.7471353000000822</v>
      </c>
      <c r="D59" s="1">
        <v>5</v>
      </c>
    </row>
    <row r="60" spans="1:4" x14ac:dyDescent="0.25">
      <c r="A60" s="1">
        <v>59</v>
      </c>
      <c r="B60" s="6">
        <v>0.54078969999682158</v>
      </c>
      <c r="C60" s="6">
        <v>1.7891356000000089</v>
      </c>
      <c r="D60" s="1">
        <v>5</v>
      </c>
    </row>
    <row r="61" spans="1:4" x14ac:dyDescent="0.25">
      <c r="A61" s="1">
        <v>60</v>
      </c>
      <c r="B61" s="6">
        <v>1.6189481000001249</v>
      </c>
      <c r="C61" s="6">
        <v>3.797348899999633</v>
      </c>
      <c r="D61" s="1">
        <v>4</v>
      </c>
    </row>
    <row r="62" spans="1:4" x14ac:dyDescent="0.25">
      <c r="A62" s="1">
        <v>61</v>
      </c>
      <c r="B62" s="6">
        <v>1.9032850999974471</v>
      </c>
      <c r="C62" s="6">
        <v>3.366270399998029</v>
      </c>
      <c r="D62" s="1">
        <v>9</v>
      </c>
    </row>
    <row r="63" spans="1:4" x14ac:dyDescent="0.25">
      <c r="A63" s="1">
        <v>62</v>
      </c>
      <c r="B63" s="6">
        <v>1.407001600000513</v>
      </c>
      <c r="C63" s="6">
        <v>2.9974717000004598</v>
      </c>
      <c r="D63" s="1">
        <v>5</v>
      </c>
    </row>
    <row r="64" spans="1:4" x14ac:dyDescent="0.25">
      <c r="A64" s="1">
        <v>63</v>
      </c>
      <c r="B64" s="6">
        <v>0.2384285000007367</v>
      </c>
      <c r="C64" s="6">
        <v>0.29488789999959408</v>
      </c>
      <c r="D64" s="1">
        <v>2</v>
      </c>
    </row>
    <row r="65" spans="1:4" x14ac:dyDescent="0.25">
      <c r="A65" s="1">
        <v>64</v>
      </c>
      <c r="B65" s="6">
        <v>0.6662027999991551</v>
      </c>
      <c r="C65" s="6">
        <v>1.24094039999909</v>
      </c>
      <c r="D65" s="1">
        <v>4</v>
      </c>
    </row>
    <row r="66" spans="1:4" x14ac:dyDescent="0.25">
      <c r="A66" s="1">
        <v>65</v>
      </c>
      <c r="B66" s="6">
        <v>1.1569825000005951</v>
      </c>
      <c r="C66" s="6">
        <v>1.866271300001245</v>
      </c>
      <c r="D66" s="1">
        <v>3</v>
      </c>
    </row>
    <row r="67" spans="1:4" x14ac:dyDescent="0.25">
      <c r="A67" s="1">
        <v>66</v>
      </c>
      <c r="B67" s="6">
        <v>0.55661490000056801</v>
      </c>
      <c r="C67" s="6">
        <v>2.0225901000012532</v>
      </c>
      <c r="D67" s="1">
        <v>5</v>
      </c>
    </row>
    <row r="68" spans="1:4" x14ac:dyDescent="0.25">
      <c r="A68" s="1">
        <v>67</v>
      </c>
      <c r="B68" s="6">
        <v>0.93601700000363053</v>
      </c>
      <c r="C68" s="6">
        <v>2.5241695000004261</v>
      </c>
      <c r="D68" s="1">
        <v>2</v>
      </c>
    </row>
    <row r="69" spans="1:4" x14ac:dyDescent="0.25">
      <c r="A69" s="1">
        <v>68</v>
      </c>
      <c r="B69" s="6">
        <v>1.654383599998255</v>
      </c>
      <c r="C69" s="6">
        <v>3.9783939000008099</v>
      </c>
      <c r="D69" s="1">
        <v>6</v>
      </c>
    </row>
    <row r="70" spans="1:4" x14ac:dyDescent="0.25">
      <c r="A70" s="1">
        <v>69</v>
      </c>
      <c r="B70" s="6">
        <v>0.76956710000013118</v>
      </c>
      <c r="C70" s="6">
        <v>0.8110032999975374</v>
      </c>
      <c r="D70" s="1">
        <v>2</v>
      </c>
    </row>
    <row r="71" spans="1:4" x14ac:dyDescent="0.25">
      <c r="A71" s="1">
        <v>70</v>
      </c>
      <c r="B71" s="6">
        <v>0.23343199999726491</v>
      </c>
      <c r="C71" s="6">
        <v>2.1373371999980009</v>
      </c>
      <c r="D71" s="1">
        <v>5</v>
      </c>
    </row>
    <row r="72" spans="1:4" x14ac:dyDescent="0.25">
      <c r="A72" s="1">
        <v>71</v>
      </c>
      <c r="B72" s="6">
        <v>1.3705000019399449E-3</v>
      </c>
      <c r="C72" s="6">
        <v>1.3705000019399449E-3</v>
      </c>
      <c r="D72" s="1">
        <v>1</v>
      </c>
    </row>
    <row r="73" spans="1:4" x14ac:dyDescent="0.25">
      <c r="A73" s="1">
        <v>72</v>
      </c>
      <c r="B73" s="6">
        <v>2.070000009553041E-4</v>
      </c>
      <c r="C73" s="6">
        <v>2.070000009553041E-4</v>
      </c>
      <c r="D73" s="1">
        <v>1</v>
      </c>
    </row>
    <row r="74" spans="1:4" x14ac:dyDescent="0.25">
      <c r="A74" s="1">
        <v>73</v>
      </c>
      <c r="B74" s="6">
        <v>3.0056699997658139E-2</v>
      </c>
      <c r="C74" s="6">
        <v>0.98299039999983506</v>
      </c>
      <c r="D74" s="1">
        <v>2</v>
      </c>
    </row>
    <row r="75" spans="1:4" x14ac:dyDescent="0.25">
      <c r="A75" s="1">
        <v>74</v>
      </c>
      <c r="B75" s="6">
        <v>1.3914727000010321</v>
      </c>
      <c r="C75" s="6">
        <v>4.7066559999984747</v>
      </c>
      <c r="D75" s="1">
        <v>8</v>
      </c>
    </row>
    <row r="76" spans="1:4" x14ac:dyDescent="0.25">
      <c r="A76" s="1">
        <v>75</v>
      </c>
      <c r="B76" s="6">
        <v>2.4461346999996749</v>
      </c>
      <c r="C76" s="6">
        <v>4.0624284999976226</v>
      </c>
      <c r="D76" s="1">
        <v>2</v>
      </c>
    </row>
    <row r="77" spans="1:4" x14ac:dyDescent="0.25">
      <c r="A77" s="1">
        <v>76</v>
      </c>
      <c r="B77" s="6">
        <v>0.90635630000178935</v>
      </c>
      <c r="C77" s="6">
        <v>4.3162016000023868</v>
      </c>
      <c r="D77" s="1">
        <v>11</v>
      </c>
    </row>
    <row r="78" spans="1:4" x14ac:dyDescent="0.25">
      <c r="A78" s="1">
        <v>77</v>
      </c>
      <c r="B78" s="6">
        <v>0.95975850000104401</v>
      </c>
      <c r="C78" s="6">
        <v>4.3108049000002211</v>
      </c>
      <c r="D78" s="1">
        <v>7</v>
      </c>
    </row>
    <row r="79" spans="1:4" x14ac:dyDescent="0.25">
      <c r="A79" s="1">
        <v>78</v>
      </c>
      <c r="B79" s="6">
        <v>3.332200001750607E-3</v>
      </c>
      <c r="C79" s="6">
        <v>3.332200001750607E-3</v>
      </c>
      <c r="D79" s="1">
        <v>1</v>
      </c>
    </row>
    <row r="80" spans="1:4" x14ac:dyDescent="0.25">
      <c r="A80" s="1">
        <v>79</v>
      </c>
      <c r="B80" s="6">
        <v>3.3959400003368501E-2</v>
      </c>
      <c r="C80" s="6">
        <v>0.34485889999996289</v>
      </c>
      <c r="D80" s="1">
        <v>2</v>
      </c>
    </row>
    <row r="81" spans="1:4" x14ac:dyDescent="0.25">
      <c r="A81" s="1">
        <v>80</v>
      </c>
      <c r="B81" s="6">
        <v>0.1118666000002122</v>
      </c>
      <c r="C81" s="6">
        <v>0.1118666000002122</v>
      </c>
      <c r="D81" s="1">
        <v>1</v>
      </c>
    </row>
    <row r="82" spans="1:4" x14ac:dyDescent="0.25">
      <c r="A82" s="1">
        <v>81</v>
      </c>
      <c r="B82" s="6">
        <v>0.11530689999926839</v>
      </c>
      <c r="C82" s="6">
        <v>0.11530689999926839</v>
      </c>
      <c r="D82" s="1">
        <v>1</v>
      </c>
    </row>
    <row r="83" spans="1:4" x14ac:dyDescent="0.25">
      <c r="A83" s="1">
        <v>82</v>
      </c>
      <c r="B83" s="6">
        <v>2.291436499999691</v>
      </c>
      <c r="C83" s="6">
        <v>2.344511399998737</v>
      </c>
      <c r="D83" s="1">
        <v>2</v>
      </c>
    </row>
    <row r="84" spans="1:4" x14ac:dyDescent="0.25">
      <c r="A84" s="1">
        <v>83</v>
      </c>
      <c r="B84" s="6">
        <v>1.6098553999981959</v>
      </c>
      <c r="C84" s="6">
        <v>2.7022915999987158</v>
      </c>
      <c r="D84" s="1">
        <v>4</v>
      </c>
    </row>
    <row r="85" spans="1:4" x14ac:dyDescent="0.25">
      <c r="A85" s="1">
        <v>84</v>
      </c>
      <c r="B85" s="6">
        <v>8.1000000136555173E-4</v>
      </c>
      <c r="C85" s="6">
        <v>8.1000000136555173E-4</v>
      </c>
      <c r="D85" s="1">
        <v>1</v>
      </c>
    </row>
    <row r="86" spans="1:4" x14ac:dyDescent="0.25">
      <c r="A86" s="1">
        <v>85</v>
      </c>
      <c r="B86" s="6">
        <v>0.17309559999921481</v>
      </c>
      <c r="C86" s="6">
        <v>1.264987899998232</v>
      </c>
      <c r="D86" s="1">
        <v>5</v>
      </c>
    </row>
    <row r="87" spans="1:4" x14ac:dyDescent="0.25">
      <c r="A87" s="1">
        <v>86</v>
      </c>
      <c r="B87" s="6">
        <v>9.8344999998516869E-2</v>
      </c>
      <c r="C87" s="6">
        <v>0.69696589999875869</v>
      </c>
      <c r="D87" s="1">
        <v>2</v>
      </c>
    </row>
    <row r="88" spans="1:4" x14ac:dyDescent="0.25">
      <c r="A88" s="1">
        <v>87</v>
      </c>
      <c r="B88" s="6">
        <v>2.1695005000001402</v>
      </c>
      <c r="C88" s="6">
        <v>3.8014865000004652</v>
      </c>
      <c r="D88" s="1">
        <v>5</v>
      </c>
    </row>
    <row r="89" spans="1:4" x14ac:dyDescent="0.25">
      <c r="A89" s="1">
        <v>88</v>
      </c>
      <c r="B89" s="6">
        <v>0.49304560000018682</v>
      </c>
      <c r="C89" s="6">
        <v>0.79100599999947008</v>
      </c>
      <c r="D89" s="1">
        <v>2</v>
      </c>
    </row>
    <row r="90" spans="1:4" x14ac:dyDescent="0.25">
      <c r="A90" s="1">
        <v>89</v>
      </c>
      <c r="B90" s="6">
        <v>0.16299960000105779</v>
      </c>
      <c r="C90" s="6">
        <v>0.84302699999898323</v>
      </c>
      <c r="D90" s="1">
        <v>3</v>
      </c>
    </row>
    <row r="91" spans="1:4" x14ac:dyDescent="0.25">
      <c r="A91" s="1">
        <v>90</v>
      </c>
      <c r="B91" s="6">
        <v>1.106399999116547E-3</v>
      </c>
      <c r="C91" s="6">
        <v>1.106399999116547E-3</v>
      </c>
      <c r="D91" s="1">
        <v>1</v>
      </c>
    </row>
    <row r="92" spans="1:4" x14ac:dyDescent="0.25">
      <c r="A92" s="1">
        <v>91</v>
      </c>
      <c r="B92" s="6">
        <v>1.2060199998813911E-2</v>
      </c>
      <c r="C92" s="6">
        <v>1.2060199998813911E-2</v>
      </c>
      <c r="D92" s="1">
        <v>1</v>
      </c>
    </row>
    <row r="93" spans="1:4" x14ac:dyDescent="0.25">
      <c r="A93" s="1">
        <v>92</v>
      </c>
      <c r="B93" s="6">
        <v>5.1299999904586002E-4</v>
      </c>
      <c r="C93" s="6">
        <v>5.1299999904586002E-4</v>
      </c>
      <c r="D93" s="1">
        <v>1</v>
      </c>
    </row>
    <row r="94" spans="1:4" x14ac:dyDescent="0.25">
      <c r="A94" s="1">
        <v>93</v>
      </c>
      <c r="B94" s="6">
        <v>9.4243999992613681E-3</v>
      </c>
      <c r="C94" s="6">
        <v>9.4243999992613681E-3</v>
      </c>
      <c r="D94" s="1">
        <v>1</v>
      </c>
    </row>
    <row r="95" spans="1:4" x14ac:dyDescent="0.25">
      <c r="A95" s="1">
        <v>94</v>
      </c>
      <c r="B95" s="6">
        <v>8.8845900001615519E-2</v>
      </c>
      <c r="C95" s="6">
        <v>2.2598303999984641</v>
      </c>
      <c r="D95" s="1">
        <v>3</v>
      </c>
    </row>
    <row r="96" spans="1:4" x14ac:dyDescent="0.25">
      <c r="A96" s="1">
        <v>95</v>
      </c>
      <c r="B96" s="6">
        <v>2.926110000043991E-2</v>
      </c>
      <c r="C96" s="6">
        <v>2.926110000043991E-2</v>
      </c>
      <c r="D96" s="1">
        <v>1</v>
      </c>
    </row>
    <row r="97" spans="1:4" x14ac:dyDescent="0.25">
      <c r="A97" s="1">
        <v>96</v>
      </c>
      <c r="B97" s="6">
        <v>0.13149540000085841</v>
      </c>
      <c r="C97" s="6">
        <v>0.13149540000085841</v>
      </c>
      <c r="D97" s="1">
        <v>1</v>
      </c>
    </row>
    <row r="98" spans="1:4" x14ac:dyDescent="0.25">
      <c r="A98" s="1">
        <v>97</v>
      </c>
      <c r="B98" s="6">
        <v>4.7667399998317712E-2</v>
      </c>
      <c r="C98" s="6">
        <v>4.7667399998317712E-2</v>
      </c>
      <c r="D98" s="1">
        <v>1</v>
      </c>
    </row>
    <row r="99" spans="1:4" x14ac:dyDescent="0.25">
      <c r="A99" s="1">
        <v>98</v>
      </c>
      <c r="B99" s="6">
        <v>2.651830000104383E-2</v>
      </c>
      <c r="C99" s="6">
        <v>2.651830000104383E-2</v>
      </c>
      <c r="D99" s="1">
        <v>1</v>
      </c>
    </row>
    <row r="100" spans="1:4" x14ac:dyDescent="0.25">
      <c r="A100" s="1">
        <v>99</v>
      </c>
      <c r="B100" s="6">
        <v>0.98208410000006552</v>
      </c>
      <c r="C100" s="6">
        <v>2.407300300001225</v>
      </c>
      <c r="D100" s="1">
        <v>5</v>
      </c>
    </row>
    <row r="101" spans="1:4" x14ac:dyDescent="0.25">
      <c r="A101" s="1">
        <v>100</v>
      </c>
      <c r="B101" s="6">
        <v>0.1333758000000671</v>
      </c>
      <c r="C101" s="6">
        <v>0.1333758000000671</v>
      </c>
      <c r="D101" s="1">
        <v>1</v>
      </c>
    </row>
    <row r="102" spans="1:4" x14ac:dyDescent="0.25">
      <c r="A102" s="1">
        <v>101</v>
      </c>
      <c r="B102" s="6">
        <v>1.857999995991122E-4</v>
      </c>
      <c r="C102" s="6">
        <v>1.857999995991122E-4</v>
      </c>
      <c r="D102" s="1">
        <v>1</v>
      </c>
    </row>
    <row r="103" spans="1:4" x14ac:dyDescent="0.25">
      <c r="A103" s="1">
        <v>102</v>
      </c>
      <c r="B103" s="6">
        <v>0.1115950000021257</v>
      </c>
      <c r="C103" s="6">
        <v>0.1115950000021257</v>
      </c>
      <c r="D103" s="1">
        <v>1</v>
      </c>
    </row>
    <row r="104" spans="1:4" x14ac:dyDescent="0.25">
      <c r="A104" s="1">
        <v>103</v>
      </c>
      <c r="B104" s="6">
        <v>0.23166660000060799</v>
      </c>
      <c r="C104" s="6">
        <v>2.009340900000097</v>
      </c>
      <c r="D104" s="1">
        <v>8</v>
      </c>
    </row>
    <row r="105" spans="1:4" x14ac:dyDescent="0.25">
      <c r="A105" s="1">
        <v>104</v>
      </c>
      <c r="B105" s="6">
        <v>1.454000012017787E-4</v>
      </c>
      <c r="C105" s="6">
        <v>1.454000012017787E-4</v>
      </c>
      <c r="D105" s="1">
        <v>1</v>
      </c>
    </row>
    <row r="106" spans="1:4" x14ac:dyDescent="0.25">
      <c r="A106" s="1">
        <v>105</v>
      </c>
      <c r="B106" s="6">
        <v>0.67725689999861061</v>
      </c>
      <c r="C106" s="6">
        <v>2.909318400001212</v>
      </c>
      <c r="D106" s="1">
        <v>6</v>
      </c>
    </row>
    <row r="107" spans="1:4" x14ac:dyDescent="0.25">
      <c r="A107" s="1">
        <v>106</v>
      </c>
      <c r="B107" s="6">
        <v>8.5102999983064365E-3</v>
      </c>
      <c r="C107" s="6">
        <v>0.77177260000098613</v>
      </c>
      <c r="D107" s="1">
        <v>6</v>
      </c>
    </row>
    <row r="108" spans="1:4" x14ac:dyDescent="0.25">
      <c r="A108" s="1">
        <v>107</v>
      </c>
      <c r="B108" s="6">
        <v>3.5600000046542851E-4</v>
      </c>
      <c r="C108" s="6">
        <v>3.5600000046542851E-4</v>
      </c>
      <c r="D108" s="1">
        <v>1</v>
      </c>
    </row>
    <row r="109" spans="1:4" x14ac:dyDescent="0.25">
      <c r="A109" s="1">
        <v>108</v>
      </c>
      <c r="B109" s="6">
        <v>0.22910449999835689</v>
      </c>
      <c r="C109" s="6">
        <v>2.606356299998879</v>
      </c>
      <c r="D109" s="1">
        <v>5</v>
      </c>
    </row>
    <row r="110" spans="1:4" x14ac:dyDescent="0.25">
      <c r="A110" s="1">
        <v>109</v>
      </c>
      <c r="B110" s="6">
        <v>0.46850800000174792</v>
      </c>
      <c r="C110" s="6">
        <v>2.2940469000022858</v>
      </c>
      <c r="D110" s="1">
        <v>6</v>
      </c>
    </row>
    <row r="111" spans="1:4" x14ac:dyDescent="0.25">
      <c r="A111" s="1">
        <v>110</v>
      </c>
      <c r="B111" s="6">
        <v>0.12086270000145299</v>
      </c>
      <c r="C111" s="6">
        <v>0.79998569999952451</v>
      </c>
      <c r="D111" s="1">
        <v>3</v>
      </c>
    </row>
    <row r="112" spans="1:4" x14ac:dyDescent="0.25">
      <c r="A112" s="1">
        <v>111</v>
      </c>
      <c r="B112" s="6">
        <v>0.94169619999956922</v>
      </c>
      <c r="C112" s="6">
        <v>2.4217964999988908</v>
      </c>
      <c r="D112" s="1">
        <v>5</v>
      </c>
    </row>
    <row r="113" spans="1:4" x14ac:dyDescent="0.25">
      <c r="A113" s="1">
        <v>112</v>
      </c>
      <c r="B113" s="6">
        <v>0.11602329999732321</v>
      </c>
      <c r="C113" s="6">
        <v>0.84845709999717656</v>
      </c>
      <c r="D113" s="1">
        <v>6</v>
      </c>
    </row>
    <row r="114" spans="1:4" x14ac:dyDescent="0.25">
      <c r="A114" s="1">
        <v>113</v>
      </c>
      <c r="B114" s="6">
        <v>1.084543300003133</v>
      </c>
      <c r="C114" s="6">
        <v>2.1209771000030742</v>
      </c>
      <c r="D114" s="1">
        <v>6</v>
      </c>
    </row>
    <row r="115" spans="1:4" x14ac:dyDescent="0.25">
      <c r="A115" s="1">
        <v>114</v>
      </c>
      <c r="B115" s="6">
        <v>0.46475349999673199</v>
      </c>
      <c r="C115" s="6">
        <v>2.3870938000000019</v>
      </c>
      <c r="D115" s="1">
        <v>6</v>
      </c>
    </row>
    <row r="116" spans="1:4" x14ac:dyDescent="0.25">
      <c r="A116" s="1">
        <v>115</v>
      </c>
      <c r="B116" s="6">
        <v>7.3106000018015038E-3</v>
      </c>
      <c r="C116" s="6">
        <v>1.298600000154693E-2</v>
      </c>
      <c r="D116" s="1">
        <v>2</v>
      </c>
    </row>
    <row r="117" spans="1:4" x14ac:dyDescent="0.25">
      <c r="A117" s="1">
        <v>116</v>
      </c>
      <c r="B117" s="6">
        <v>0.47129050000148709</v>
      </c>
      <c r="C117" s="6">
        <v>1.401676400000724</v>
      </c>
      <c r="D117" s="1">
        <v>2</v>
      </c>
    </row>
    <row r="118" spans="1:4" x14ac:dyDescent="0.25">
      <c r="A118" s="1">
        <v>117</v>
      </c>
      <c r="B118" s="6">
        <v>3.8192899999557987E-2</v>
      </c>
      <c r="C118" s="6">
        <v>3.8192899999557987E-2</v>
      </c>
      <c r="D118" s="1">
        <v>1</v>
      </c>
    </row>
    <row r="119" spans="1:4" x14ac:dyDescent="0.25">
      <c r="A119" s="1">
        <v>118</v>
      </c>
      <c r="B119" s="6">
        <v>1.3234499998361571E-2</v>
      </c>
      <c r="C119" s="6">
        <v>1.3234499998361571E-2</v>
      </c>
      <c r="D119" s="1">
        <v>1</v>
      </c>
    </row>
    <row r="120" spans="1:4" x14ac:dyDescent="0.25">
      <c r="A120" s="1">
        <v>119</v>
      </c>
      <c r="B120" s="6">
        <v>0.89169199999741977</v>
      </c>
      <c r="C120" s="6">
        <v>2.2665999999990158</v>
      </c>
      <c r="D120" s="1">
        <v>4</v>
      </c>
    </row>
    <row r="121" spans="1:4" x14ac:dyDescent="0.25">
      <c r="A121" s="1">
        <v>120</v>
      </c>
      <c r="B121" s="6">
        <v>4.4335000020510051E-3</v>
      </c>
      <c r="C121" s="6">
        <v>4.4335000020510051E-3</v>
      </c>
      <c r="D121" s="1">
        <v>1</v>
      </c>
    </row>
    <row r="122" spans="1:4" x14ac:dyDescent="0.25">
      <c r="A122" s="1">
        <v>121</v>
      </c>
      <c r="B122" s="6">
        <v>0.18582270000115389</v>
      </c>
      <c r="C122" s="6">
        <v>0.18582270000115389</v>
      </c>
      <c r="D122" s="1">
        <v>1</v>
      </c>
    </row>
    <row r="123" spans="1:4" x14ac:dyDescent="0.25">
      <c r="A123" s="1">
        <v>122</v>
      </c>
      <c r="B123" s="6">
        <v>0.58144710000124178</v>
      </c>
      <c r="C123" s="6">
        <v>3.450657900000806</v>
      </c>
      <c r="D123" s="1">
        <v>3</v>
      </c>
    </row>
    <row r="124" spans="1:4" x14ac:dyDescent="0.25">
      <c r="A124" s="1">
        <v>123</v>
      </c>
      <c r="B124" s="6">
        <v>1.6150000010384249E-4</v>
      </c>
      <c r="C124" s="6">
        <v>1.6150000010384249E-4</v>
      </c>
      <c r="D124" s="1">
        <v>1</v>
      </c>
    </row>
    <row r="125" spans="1:4" x14ac:dyDescent="0.25">
      <c r="A125" s="1">
        <v>124</v>
      </c>
      <c r="B125" s="6">
        <v>1.495700002124067E-3</v>
      </c>
      <c r="C125" s="6">
        <v>1.495700002124067E-3</v>
      </c>
      <c r="D125" s="1">
        <v>1</v>
      </c>
    </row>
    <row r="126" spans="1:4" x14ac:dyDescent="0.25">
      <c r="A126" s="1">
        <v>125</v>
      </c>
      <c r="B126" s="6">
        <v>8.3749999976134859E-4</v>
      </c>
      <c r="C126" s="6">
        <v>8.3749999976134859E-4</v>
      </c>
      <c r="D126" s="1">
        <v>1</v>
      </c>
    </row>
    <row r="127" spans="1:4" x14ac:dyDescent="0.25">
      <c r="A127" s="1">
        <v>126</v>
      </c>
      <c r="B127" s="6">
        <v>0.29016029999911552</v>
      </c>
      <c r="C127" s="6">
        <v>2.4179598999980949</v>
      </c>
      <c r="D127" s="1">
        <v>6</v>
      </c>
    </row>
    <row r="128" spans="1:4" x14ac:dyDescent="0.25">
      <c r="A128" s="1">
        <v>127</v>
      </c>
      <c r="B128" s="6">
        <v>0.27525139999852399</v>
      </c>
      <c r="C128" s="6">
        <v>1.8315837000009201</v>
      </c>
      <c r="D128" s="1">
        <v>7</v>
      </c>
    </row>
    <row r="129" spans="1:4" x14ac:dyDescent="0.25">
      <c r="A129" s="1">
        <v>128</v>
      </c>
      <c r="B129" s="6">
        <v>1.9538000015018038E-3</v>
      </c>
      <c r="C129" s="6">
        <v>1.9538000015018038E-3</v>
      </c>
      <c r="D129" s="1">
        <v>1</v>
      </c>
    </row>
    <row r="130" spans="1:4" x14ac:dyDescent="0.25">
      <c r="A130" s="1">
        <v>129</v>
      </c>
      <c r="B130" s="6">
        <v>1.246608599998581</v>
      </c>
      <c r="C130" s="6">
        <v>2.629292999998142</v>
      </c>
      <c r="D130" s="1">
        <v>3</v>
      </c>
    </row>
    <row r="131" spans="1:4" x14ac:dyDescent="0.25">
      <c r="A131" s="1">
        <v>130</v>
      </c>
      <c r="B131" s="6">
        <v>0.36095860000204988</v>
      </c>
      <c r="C131" s="6">
        <v>1.106125900001643</v>
      </c>
      <c r="D131" s="1">
        <v>2</v>
      </c>
    </row>
    <row r="132" spans="1:4" x14ac:dyDescent="0.25">
      <c r="A132" s="1">
        <v>131</v>
      </c>
      <c r="B132" s="6">
        <v>6.8228999989514696E-3</v>
      </c>
      <c r="C132" s="6">
        <v>6.8228999989514696E-3</v>
      </c>
      <c r="D132" s="1">
        <v>1</v>
      </c>
    </row>
    <row r="133" spans="1:4" x14ac:dyDescent="0.25">
      <c r="A133" s="1">
        <v>132</v>
      </c>
      <c r="B133" s="6">
        <v>1.588090499997634</v>
      </c>
      <c r="C133" s="6">
        <v>2.8679821999976411</v>
      </c>
      <c r="D133" s="1">
        <v>6</v>
      </c>
    </row>
    <row r="134" spans="1:4" x14ac:dyDescent="0.25">
      <c r="A134" s="1">
        <v>133</v>
      </c>
      <c r="B134" s="6">
        <v>4.1124800001853153E-2</v>
      </c>
      <c r="C134" s="6">
        <v>4.1124800001853153E-2</v>
      </c>
      <c r="D134" s="1">
        <v>1</v>
      </c>
    </row>
    <row r="135" spans="1:4" x14ac:dyDescent="0.25">
      <c r="A135" s="1">
        <v>134</v>
      </c>
      <c r="B135" s="6">
        <v>0.19896729999891249</v>
      </c>
      <c r="C135" s="6">
        <v>0.33785070000158163</v>
      </c>
      <c r="D135" s="1">
        <v>2</v>
      </c>
    </row>
    <row r="136" spans="1:4" x14ac:dyDescent="0.25">
      <c r="A136" s="1">
        <v>135</v>
      </c>
      <c r="B136" s="6">
        <v>0.52722910000011325</v>
      </c>
      <c r="C136" s="6">
        <v>2.4049765000017942</v>
      </c>
      <c r="D136" s="1">
        <v>4</v>
      </c>
    </row>
    <row r="137" spans="1:4" x14ac:dyDescent="0.25">
      <c r="A137" s="1">
        <v>136</v>
      </c>
      <c r="B137" s="6">
        <v>0.42128069999671419</v>
      </c>
      <c r="C137" s="6">
        <v>1.08004869999786</v>
      </c>
      <c r="D137" s="1">
        <v>5</v>
      </c>
    </row>
    <row r="138" spans="1:4" x14ac:dyDescent="0.25">
      <c r="A138" s="1">
        <v>137</v>
      </c>
      <c r="B138" s="6">
        <v>7.7079999755369499E-4</v>
      </c>
      <c r="C138" s="6">
        <v>7.7079999755369499E-4</v>
      </c>
      <c r="D138" s="1">
        <v>1</v>
      </c>
    </row>
    <row r="139" spans="1:4" x14ac:dyDescent="0.25">
      <c r="A139" s="1">
        <v>138</v>
      </c>
      <c r="B139" s="6">
        <v>2.3796800000127401E-2</v>
      </c>
      <c r="C139" s="6">
        <v>2.3796800000127401E-2</v>
      </c>
      <c r="D139" s="1">
        <v>1</v>
      </c>
    </row>
    <row r="140" spans="1:4" x14ac:dyDescent="0.25">
      <c r="A140" s="1">
        <v>139</v>
      </c>
      <c r="B140" s="6">
        <v>1.9949100002122581E-2</v>
      </c>
      <c r="C140" s="6">
        <v>2.5016200001118701E-2</v>
      </c>
      <c r="D140" s="1">
        <v>2</v>
      </c>
    </row>
    <row r="141" spans="1:4" x14ac:dyDescent="0.25">
      <c r="A141" s="1">
        <v>140</v>
      </c>
      <c r="B141" s="6">
        <v>2.3565300001791911E-2</v>
      </c>
      <c r="C141" s="6">
        <v>2.3565300001791911E-2</v>
      </c>
      <c r="D141" s="1">
        <v>1</v>
      </c>
    </row>
    <row r="142" spans="1:4" x14ac:dyDescent="0.25">
      <c r="A142" s="1">
        <v>141</v>
      </c>
      <c r="B142" s="6">
        <v>0.54882710000310908</v>
      </c>
      <c r="C142" s="6">
        <v>1.1400185000020431</v>
      </c>
      <c r="D142" s="1">
        <v>2</v>
      </c>
    </row>
    <row r="143" spans="1:4" x14ac:dyDescent="0.25">
      <c r="A143" s="1">
        <v>142</v>
      </c>
      <c r="B143" s="6">
        <v>0.71999960000175633</v>
      </c>
      <c r="C143" s="6">
        <v>3.424554200002603</v>
      </c>
      <c r="D143" s="1">
        <v>5</v>
      </c>
    </row>
    <row r="144" spans="1:4" x14ac:dyDescent="0.25">
      <c r="A144" s="1">
        <v>143</v>
      </c>
      <c r="B144" s="6">
        <v>3.3429999893996859E-4</v>
      </c>
      <c r="C144" s="6">
        <v>3.4579899998789188E-2</v>
      </c>
      <c r="D144" s="1">
        <v>2</v>
      </c>
    </row>
    <row r="145" spans="1:4" x14ac:dyDescent="0.25">
      <c r="A145" s="1">
        <v>144</v>
      </c>
      <c r="B145" s="6">
        <v>6.0111099999630817E-2</v>
      </c>
      <c r="C145" s="6">
        <v>6.0111099999630817E-2</v>
      </c>
      <c r="D145" s="1">
        <v>1</v>
      </c>
    </row>
    <row r="146" spans="1:4" x14ac:dyDescent="0.25">
      <c r="A146" s="1">
        <v>145</v>
      </c>
      <c r="B146" s="6">
        <v>0.15329320000091681</v>
      </c>
      <c r="C146" s="6">
        <v>0.21449729999949341</v>
      </c>
      <c r="D146" s="1">
        <v>3</v>
      </c>
    </row>
    <row r="147" spans="1:4" x14ac:dyDescent="0.25">
      <c r="A147" s="1">
        <v>146</v>
      </c>
      <c r="B147" s="6">
        <v>0.42820159999973839</v>
      </c>
      <c r="C147" s="6">
        <v>2.5647900999974809</v>
      </c>
      <c r="D147" s="1">
        <v>8</v>
      </c>
    </row>
    <row r="148" spans="1:4" x14ac:dyDescent="0.25">
      <c r="A148" s="1">
        <v>147</v>
      </c>
      <c r="B148" s="6">
        <v>6.5550499999517342E-2</v>
      </c>
      <c r="C148" s="6">
        <v>0.48208439999871189</v>
      </c>
      <c r="D148" s="1">
        <v>3</v>
      </c>
    </row>
    <row r="149" spans="1:4" x14ac:dyDescent="0.25">
      <c r="A149" s="1">
        <v>148</v>
      </c>
      <c r="B149" s="6">
        <v>0.28026559999852912</v>
      </c>
      <c r="C149" s="6">
        <v>1.157141099996807</v>
      </c>
      <c r="D149" s="1">
        <v>4</v>
      </c>
    </row>
    <row r="150" spans="1:4" x14ac:dyDescent="0.25">
      <c r="A150" s="1">
        <v>149</v>
      </c>
      <c r="B150" s="6">
        <v>2.8899999961140571E-4</v>
      </c>
      <c r="C150" s="6">
        <v>2.8899999961140571E-4</v>
      </c>
      <c r="D150" s="1">
        <v>1</v>
      </c>
    </row>
    <row r="151" spans="1:4" x14ac:dyDescent="0.25">
      <c r="A151" s="1">
        <v>150</v>
      </c>
      <c r="B151" s="6">
        <v>8.9000999978452455E-3</v>
      </c>
      <c r="C151" s="6">
        <v>0.15390459999980519</v>
      </c>
      <c r="D151" s="1">
        <v>2</v>
      </c>
    </row>
    <row r="152" spans="1:4" x14ac:dyDescent="0.25">
      <c r="A152" s="1">
        <v>151</v>
      </c>
      <c r="B152" s="6">
        <v>0.26766809999753599</v>
      </c>
      <c r="C152" s="6">
        <v>0.46906379999927589</v>
      </c>
      <c r="D152" s="1">
        <v>3</v>
      </c>
    </row>
    <row r="153" spans="1:4" x14ac:dyDescent="0.25">
      <c r="A153" s="1">
        <v>152</v>
      </c>
      <c r="B153" s="6">
        <v>0.93798400000014226</v>
      </c>
      <c r="C153" s="6">
        <v>2.088548399999127</v>
      </c>
      <c r="D153" s="1">
        <v>6</v>
      </c>
    </row>
    <row r="154" spans="1:4" x14ac:dyDescent="0.25">
      <c r="A154" s="1">
        <v>153</v>
      </c>
      <c r="B154" s="6">
        <v>0.66581120000046212</v>
      </c>
      <c r="C154" s="6">
        <v>2.6300282999982301</v>
      </c>
      <c r="D154" s="1">
        <v>5</v>
      </c>
    </row>
    <row r="155" spans="1:4" x14ac:dyDescent="0.25">
      <c r="A155" s="1">
        <v>154</v>
      </c>
      <c r="B155" s="6">
        <v>3.25700002576923E-4</v>
      </c>
      <c r="C155" s="6">
        <v>3.25700002576923E-4</v>
      </c>
      <c r="D155" s="1">
        <v>1</v>
      </c>
    </row>
    <row r="156" spans="1:4" x14ac:dyDescent="0.25">
      <c r="A156" s="1">
        <v>155</v>
      </c>
      <c r="B156" s="6">
        <v>2.7073999990534499E-3</v>
      </c>
      <c r="C156" s="6">
        <v>2.7073999990534499E-3</v>
      </c>
      <c r="D156" s="1">
        <v>1</v>
      </c>
    </row>
    <row r="157" spans="1:4" x14ac:dyDescent="0.25">
      <c r="A157" s="1">
        <v>156</v>
      </c>
      <c r="B157" s="6">
        <v>0.11766600000191831</v>
      </c>
      <c r="C157" s="6">
        <v>0.46898090000104281</v>
      </c>
      <c r="D157" s="1">
        <v>2</v>
      </c>
    </row>
    <row r="158" spans="1:4" x14ac:dyDescent="0.25">
      <c r="A158" s="1">
        <v>157</v>
      </c>
      <c r="B158" s="6">
        <v>0.17198659999849039</v>
      </c>
      <c r="C158" s="6">
        <v>0.2410086999989289</v>
      </c>
      <c r="D158" s="1">
        <v>3</v>
      </c>
    </row>
    <row r="159" spans="1:4" x14ac:dyDescent="0.25">
      <c r="A159" s="1">
        <v>158</v>
      </c>
      <c r="B159" s="6">
        <v>0.1689350000015111</v>
      </c>
      <c r="C159" s="6">
        <v>0.1689350000015111</v>
      </c>
      <c r="D159" s="1">
        <v>1</v>
      </c>
    </row>
    <row r="160" spans="1:4" x14ac:dyDescent="0.25">
      <c r="A160" s="1">
        <v>159</v>
      </c>
      <c r="B160" s="6">
        <v>0.1130593000016233</v>
      </c>
      <c r="C160" s="6">
        <v>0.16396080000049551</v>
      </c>
      <c r="D160" s="1">
        <v>2</v>
      </c>
    </row>
    <row r="161" spans="1:4" x14ac:dyDescent="0.25">
      <c r="A161" s="1">
        <v>160</v>
      </c>
      <c r="B161" s="6">
        <v>3.903560000253492E-2</v>
      </c>
      <c r="C161" s="6">
        <v>3.903560000253492E-2</v>
      </c>
      <c r="D161" s="1">
        <v>1</v>
      </c>
    </row>
    <row r="162" spans="1:4" x14ac:dyDescent="0.25">
      <c r="A162" s="1">
        <v>161</v>
      </c>
      <c r="B162" s="6">
        <v>1.661460000104853E-2</v>
      </c>
      <c r="C162" s="6">
        <v>1.661460000104853E-2</v>
      </c>
      <c r="D162" s="1">
        <v>1</v>
      </c>
    </row>
    <row r="163" spans="1:4" x14ac:dyDescent="0.25">
      <c r="A163" s="1">
        <v>162</v>
      </c>
      <c r="B163" s="6">
        <v>7.9731999976502266E-3</v>
      </c>
      <c r="C163" s="6">
        <v>7.9731999976502266E-3</v>
      </c>
      <c r="D163" s="1">
        <v>1</v>
      </c>
    </row>
    <row r="164" spans="1:4" x14ac:dyDescent="0.25">
      <c r="A164" s="1">
        <v>163</v>
      </c>
      <c r="B164" s="6">
        <v>0.44223409999904112</v>
      </c>
      <c r="C164" s="6">
        <v>2.5430100000012321</v>
      </c>
      <c r="D164" s="1">
        <v>4</v>
      </c>
    </row>
    <row r="165" spans="1:4" x14ac:dyDescent="0.25">
      <c r="A165" s="1">
        <v>164</v>
      </c>
      <c r="B165" s="6">
        <v>1.4121828999996071</v>
      </c>
      <c r="C165" s="6">
        <v>3.1463580000017828</v>
      </c>
      <c r="D165" s="1">
        <v>6</v>
      </c>
    </row>
    <row r="166" spans="1:4" x14ac:dyDescent="0.25">
      <c r="A166" s="1">
        <v>165</v>
      </c>
      <c r="B166" s="6">
        <v>3.4569999843370169E-4</v>
      </c>
      <c r="C166" s="6">
        <v>3.4569999843370169E-4</v>
      </c>
      <c r="D166" s="1">
        <v>1</v>
      </c>
    </row>
    <row r="167" spans="1:4" x14ac:dyDescent="0.25">
      <c r="A167" s="1">
        <v>166</v>
      </c>
      <c r="B167" s="6">
        <v>0.33921929999996792</v>
      </c>
      <c r="C167" s="6">
        <v>0.79848929999934626</v>
      </c>
      <c r="D167" s="1">
        <v>2</v>
      </c>
    </row>
    <row r="168" spans="1:4" x14ac:dyDescent="0.25">
      <c r="A168" s="1">
        <v>167</v>
      </c>
      <c r="B168" s="6">
        <v>1.8939000001410019E-2</v>
      </c>
      <c r="C168" s="6">
        <v>1.8939000001410019E-2</v>
      </c>
      <c r="D168" s="1">
        <v>1</v>
      </c>
    </row>
    <row r="169" spans="1:4" x14ac:dyDescent="0.25">
      <c r="A169" s="1">
        <v>168</v>
      </c>
      <c r="B169" s="6">
        <v>0.23133779999989201</v>
      </c>
      <c r="C169" s="6">
        <v>1.291826599997876</v>
      </c>
      <c r="D169" s="1">
        <v>5</v>
      </c>
    </row>
    <row r="170" spans="1:4" x14ac:dyDescent="0.25">
      <c r="A170" s="1">
        <v>169</v>
      </c>
      <c r="B170" s="6">
        <v>0.74151030000211904</v>
      </c>
      <c r="C170" s="6">
        <v>1.85954270000002</v>
      </c>
      <c r="D170" s="1">
        <v>4</v>
      </c>
    </row>
    <row r="171" spans="1:4" x14ac:dyDescent="0.25">
      <c r="A171" s="1">
        <v>170</v>
      </c>
      <c r="B171" s="6">
        <v>1.504660000136937E-2</v>
      </c>
      <c r="C171" s="6">
        <v>0.10293810000075609</v>
      </c>
      <c r="D171" s="1">
        <v>2</v>
      </c>
    </row>
    <row r="172" spans="1:4" x14ac:dyDescent="0.25">
      <c r="A172" s="1">
        <v>171</v>
      </c>
      <c r="B172" s="6">
        <v>1.8389999968349E-4</v>
      </c>
      <c r="C172" s="6">
        <v>1.8389999968349E-4</v>
      </c>
      <c r="D172" s="1">
        <v>1</v>
      </c>
    </row>
    <row r="173" spans="1:4" x14ac:dyDescent="0.25">
      <c r="A173" s="1">
        <v>172</v>
      </c>
      <c r="B173" s="6">
        <v>0.1142037999998138</v>
      </c>
      <c r="C173" s="6">
        <v>1.500260299999354</v>
      </c>
      <c r="D173" s="1">
        <v>4</v>
      </c>
    </row>
    <row r="174" spans="1:4" x14ac:dyDescent="0.25">
      <c r="A174" s="1">
        <v>173</v>
      </c>
      <c r="B174" s="6">
        <v>7.0736599998781458E-2</v>
      </c>
      <c r="C174" s="6">
        <v>0.73116929999741842</v>
      </c>
      <c r="D174" s="1">
        <v>4</v>
      </c>
    </row>
    <row r="175" spans="1:4" x14ac:dyDescent="0.25">
      <c r="A175" s="1">
        <v>174</v>
      </c>
      <c r="B175" s="6">
        <v>0.96059819999936735</v>
      </c>
      <c r="C175" s="6">
        <v>2.7135930000004009</v>
      </c>
      <c r="D175" s="1">
        <v>5</v>
      </c>
    </row>
    <row r="176" spans="1:4" x14ac:dyDescent="0.25">
      <c r="A176" s="1">
        <v>175</v>
      </c>
      <c r="B176" s="6">
        <v>6.6107099999499042E-2</v>
      </c>
      <c r="C176" s="6">
        <v>0.20514949999778759</v>
      </c>
      <c r="D176" s="1">
        <v>3</v>
      </c>
    </row>
    <row r="177" spans="1:4" x14ac:dyDescent="0.25">
      <c r="A177" s="1">
        <v>176</v>
      </c>
      <c r="B177" s="6">
        <v>0.19489249999969621</v>
      </c>
      <c r="C177" s="6">
        <v>0.39253400000234251</v>
      </c>
      <c r="D177" s="1">
        <v>3</v>
      </c>
    </row>
    <row r="178" spans="1:4" x14ac:dyDescent="0.25">
      <c r="A178" s="1">
        <v>177</v>
      </c>
      <c r="B178" s="6">
        <v>2.6254299998981882E-2</v>
      </c>
      <c r="C178" s="6">
        <v>0.12415370000235269</v>
      </c>
      <c r="D178" s="1">
        <v>2</v>
      </c>
    </row>
    <row r="179" spans="1:4" x14ac:dyDescent="0.25">
      <c r="A179" s="1">
        <v>178</v>
      </c>
      <c r="B179" s="6">
        <v>1.61169130000053</v>
      </c>
      <c r="C179" s="6">
        <v>2.8219394999978249</v>
      </c>
      <c r="D179" s="1">
        <v>5</v>
      </c>
    </row>
    <row r="180" spans="1:4" x14ac:dyDescent="0.25">
      <c r="A180" s="1">
        <v>179</v>
      </c>
      <c r="B180" s="6">
        <v>2.3190000028989739E-3</v>
      </c>
      <c r="C180" s="6">
        <v>2.3190000028989739E-3</v>
      </c>
      <c r="D180" s="1">
        <v>1</v>
      </c>
    </row>
    <row r="181" spans="1:4" x14ac:dyDescent="0.25">
      <c r="A181" s="1">
        <v>180</v>
      </c>
      <c r="B181" s="6">
        <v>8.5665800001152093E-2</v>
      </c>
      <c r="C181" s="6">
        <v>8.5665800001152093E-2</v>
      </c>
      <c r="D181" s="1">
        <v>1</v>
      </c>
    </row>
    <row r="182" spans="1:4" x14ac:dyDescent="0.25">
      <c r="A182" s="1">
        <v>181</v>
      </c>
      <c r="B182" s="6">
        <v>2.6731996999988041</v>
      </c>
      <c r="C182" s="6">
        <v>2.6731996999988041</v>
      </c>
      <c r="D182" s="1">
        <v>1</v>
      </c>
    </row>
    <row r="183" spans="1:4" x14ac:dyDescent="0.25">
      <c r="A183" s="1">
        <v>182</v>
      </c>
      <c r="B183" s="6">
        <v>0.28703219999806612</v>
      </c>
      <c r="C183" s="6">
        <v>1.0552588999998991</v>
      </c>
      <c r="D183" s="1">
        <v>3</v>
      </c>
    </row>
    <row r="184" spans="1:4" x14ac:dyDescent="0.25">
      <c r="A184" s="1">
        <v>183</v>
      </c>
      <c r="B184" s="6">
        <v>0.65149460000247927</v>
      </c>
      <c r="C184" s="6">
        <v>1.8491761000004769</v>
      </c>
      <c r="D184" s="1">
        <v>4</v>
      </c>
    </row>
    <row r="185" spans="1:4" x14ac:dyDescent="0.25">
      <c r="A185" s="1">
        <v>184</v>
      </c>
      <c r="B185" s="6">
        <v>9.437410000100499E-2</v>
      </c>
      <c r="C185" s="6">
        <v>0.79683120000117924</v>
      </c>
      <c r="D185" s="1">
        <v>4</v>
      </c>
    </row>
    <row r="186" spans="1:4" x14ac:dyDescent="0.25">
      <c r="A186" s="1">
        <v>185</v>
      </c>
      <c r="B186" s="6">
        <v>0.36138389999905479</v>
      </c>
      <c r="C186" s="6">
        <v>1.42556759999934</v>
      </c>
      <c r="D186" s="1">
        <v>3</v>
      </c>
    </row>
    <row r="187" spans="1:4" x14ac:dyDescent="0.25">
      <c r="A187" s="1">
        <v>186</v>
      </c>
      <c r="B187" s="6">
        <v>1.452353900000162</v>
      </c>
      <c r="C187" s="6">
        <v>3.978859999999258</v>
      </c>
      <c r="D187" s="1">
        <v>4</v>
      </c>
    </row>
    <row r="188" spans="1:4" x14ac:dyDescent="0.25">
      <c r="A188" s="1">
        <v>187</v>
      </c>
      <c r="B188" s="6">
        <v>0.92883959999744548</v>
      </c>
      <c r="C188" s="6">
        <v>4.4477004000000306</v>
      </c>
      <c r="D188" s="1">
        <v>6</v>
      </c>
    </row>
    <row r="189" spans="1:4" x14ac:dyDescent="0.25">
      <c r="A189" s="1">
        <v>188</v>
      </c>
      <c r="B189" s="6">
        <v>1.8721000014920719E-3</v>
      </c>
      <c r="C189" s="6">
        <v>1.8721000014920719E-3</v>
      </c>
      <c r="D189" s="1">
        <v>1</v>
      </c>
    </row>
    <row r="190" spans="1:4" x14ac:dyDescent="0.25">
      <c r="A190" s="1">
        <v>189</v>
      </c>
      <c r="B190" s="6">
        <v>2.1459000017785002E-3</v>
      </c>
      <c r="C190" s="6">
        <v>2.1459000017785002E-3</v>
      </c>
      <c r="D190" s="1">
        <v>1</v>
      </c>
    </row>
    <row r="191" spans="1:4" x14ac:dyDescent="0.25">
      <c r="A191" s="1">
        <v>190</v>
      </c>
      <c r="B191" s="6">
        <v>0.28322720000141999</v>
      </c>
      <c r="C191" s="6">
        <v>0.82872240000142483</v>
      </c>
      <c r="D191" s="1">
        <v>2</v>
      </c>
    </row>
    <row r="192" spans="1:4" x14ac:dyDescent="0.25">
      <c r="A192" s="1">
        <v>191</v>
      </c>
      <c r="B192" s="6">
        <v>8.8602899999386864E-2</v>
      </c>
      <c r="C192" s="6">
        <v>0.78359880000061821</v>
      </c>
      <c r="D192" s="1">
        <v>5</v>
      </c>
    </row>
    <row r="193" spans="1:4" x14ac:dyDescent="0.25">
      <c r="A193" s="1">
        <v>192</v>
      </c>
      <c r="B193" s="6">
        <v>5.4501000013260636E-3</v>
      </c>
      <c r="C193" s="6">
        <v>5.4501000013260636E-3</v>
      </c>
      <c r="D193" s="1">
        <v>1</v>
      </c>
    </row>
    <row r="194" spans="1:4" x14ac:dyDescent="0.25">
      <c r="A194" s="1">
        <v>193</v>
      </c>
      <c r="B194" s="6">
        <v>0.20608979999815349</v>
      </c>
      <c r="C194" s="6">
        <v>0.23574769999686401</v>
      </c>
      <c r="D194" s="1">
        <v>2</v>
      </c>
    </row>
    <row r="195" spans="1:4" x14ac:dyDescent="0.25">
      <c r="A195" s="1">
        <v>194</v>
      </c>
      <c r="B195" s="6">
        <v>1.553632999999536</v>
      </c>
      <c r="C195" s="6">
        <v>3.0778428999983589</v>
      </c>
      <c r="D195" s="1">
        <v>8</v>
      </c>
    </row>
    <row r="196" spans="1:4" x14ac:dyDescent="0.25">
      <c r="A196" s="1">
        <v>195</v>
      </c>
      <c r="B196" s="6">
        <v>0.67545740000059595</v>
      </c>
      <c r="C196" s="6">
        <v>2.6745448999972719</v>
      </c>
      <c r="D196" s="1">
        <v>7</v>
      </c>
    </row>
    <row r="197" spans="1:4" x14ac:dyDescent="0.25">
      <c r="A197" s="1">
        <v>196</v>
      </c>
      <c r="B197" s="6">
        <v>0.98590189999958966</v>
      </c>
      <c r="C197" s="6">
        <v>2.22300069999983</v>
      </c>
      <c r="D197" s="1">
        <v>4</v>
      </c>
    </row>
    <row r="198" spans="1:4" x14ac:dyDescent="0.25">
      <c r="A198" s="1">
        <v>197</v>
      </c>
      <c r="B198" s="6">
        <v>2.5610000011511152E-4</v>
      </c>
      <c r="C198" s="6">
        <v>2.5610000011511152E-4</v>
      </c>
      <c r="D198" s="1">
        <v>1</v>
      </c>
    </row>
    <row r="199" spans="1:4" x14ac:dyDescent="0.25">
      <c r="A199" s="1">
        <v>198</v>
      </c>
      <c r="B199" s="6">
        <v>9.6875399998680223E-2</v>
      </c>
      <c r="C199" s="6">
        <v>0.13791610000043869</v>
      </c>
      <c r="D199" s="1">
        <v>2</v>
      </c>
    </row>
    <row r="200" spans="1:4" x14ac:dyDescent="0.25">
      <c r="A200" s="1">
        <v>199</v>
      </c>
      <c r="B200" s="6">
        <v>2.772080000067945E-2</v>
      </c>
      <c r="C200" s="6">
        <v>2.772080000067945E-2</v>
      </c>
      <c r="D200" s="1">
        <v>1</v>
      </c>
    </row>
    <row r="201" spans="1:4" x14ac:dyDescent="0.25">
      <c r="A201" s="1">
        <v>200</v>
      </c>
      <c r="B201" s="6">
        <v>2.0530139000002241</v>
      </c>
      <c r="C201" s="6">
        <v>2.372509900000296</v>
      </c>
      <c r="D201" s="1">
        <v>3</v>
      </c>
    </row>
    <row r="202" spans="1:4" x14ac:dyDescent="0.25">
      <c r="A202" s="1">
        <v>201</v>
      </c>
      <c r="B202" s="6">
        <v>2.3247699999046741E-2</v>
      </c>
      <c r="C202" s="6">
        <v>2.3247699999046741E-2</v>
      </c>
      <c r="D202" s="1">
        <v>1</v>
      </c>
    </row>
    <row r="203" spans="1:4" x14ac:dyDescent="0.25">
      <c r="A203" s="1">
        <v>202</v>
      </c>
      <c r="B203" s="6">
        <v>1.7139970999996881</v>
      </c>
      <c r="C203" s="6">
        <v>3.241629600001033</v>
      </c>
      <c r="D203" s="1">
        <v>5</v>
      </c>
    </row>
    <row r="204" spans="1:4" x14ac:dyDescent="0.25">
      <c r="A204" s="1">
        <v>203</v>
      </c>
      <c r="B204" s="6">
        <v>7.4629200000345008E-2</v>
      </c>
      <c r="C204" s="6">
        <v>0.43815180000092369</v>
      </c>
      <c r="D204" s="1">
        <v>3</v>
      </c>
    </row>
    <row r="205" spans="1:4" x14ac:dyDescent="0.25">
      <c r="A205" s="1">
        <v>204</v>
      </c>
      <c r="B205" s="6">
        <v>0.1632028999993054</v>
      </c>
      <c r="C205" s="6">
        <v>0.1632028999993054</v>
      </c>
      <c r="D205" s="1">
        <v>1</v>
      </c>
    </row>
    <row r="206" spans="1:4" x14ac:dyDescent="0.25">
      <c r="A206" s="1">
        <v>205</v>
      </c>
      <c r="B206" s="6">
        <v>1.0743027999997139</v>
      </c>
      <c r="C206" s="6">
        <v>2.7775755000002391</v>
      </c>
      <c r="D206" s="1">
        <v>5</v>
      </c>
    </row>
    <row r="207" spans="1:4" x14ac:dyDescent="0.25">
      <c r="A207" s="1">
        <v>206</v>
      </c>
      <c r="B207" s="6">
        <v>5.4269999964162707E-4</v>
      </c>
      <c r="C207" s="6">
        <v>5.4269999964162707E-4</v>
      </c>
      <c r="D207" s="1">
        <v>1</v>
      </c>
    </row>
    <row r="208" spans="1:4" x14ac:dyDescent="0.25">
      <c r="A208" s="1">
        <v>207</v>
      </c>
      <c r="B208" s="6">
        <v>0.17413959999976211</v>
      </c>
      <c r="C208" s="6">
        <v>0.59235070000067935</v>
      </c>
      <c r="D208" s="1">
        <v>4</v>
      </c>
    </row>
    <row r="209" spans="1:4" x14ac:dyDescent="0.25">
      <c r="A209" s="1">
        <v>208</v>
      </c>
      <c r="B209" s="6">
        <v>1.448974899998575</v>
      </c>
      <c r="C209" s="6">
        <v>1.624135999998543</v>
      </c>
      <c r="D209" s="1">
        <v>5</v>
      </c>
    </row>
    <row r="210" spans="1:4" x14ac:dyDescent="0.25">
      <c r="A210" s="1">
        <v>209</v>
      </c>
      <c r="B210" s="6">
        <v>9.1631200000847457E-2</v>
      </c>
      <c r="C210" s="6">
        <v>0.40835510000033542</v>
      </c>
      <c r="D210" s="1">
        <v>2</v>
      </c>
    </row>
    <row r="211" spans="1:4" x14ac:dyDescent="0.25">
      <c r="A211" s="1">
        <v>210</v>
      </c>
      <c r="B211" s="6">
        <v>5.8671999977377709E-3</v>
      </c>
      <c r="C211" s="6">
        <v>5.8671999977377709E-3</v>
      </c>
      <c r="D211" s="1">
        <v>1</v>
      </c>
    </row>
    <row r="212" spans="1:4" x14ac:dyDescent="0.25">
      <c r="A212" s="1">
        <v>211</v>
      </c>
      <c r="B212" s="6">
        <v>1.7724999997881239E-3</v>
      </c>
      <c r="C212" s="6">
        <v>1.7724999997881239E-3</v>
      </c>
      <c r="D212" s="1">
        <v>1</v>
      </c>
    </row>
    <row r="213" spans="1:4" x14ac:dyDescent="0.25">
      <c r="A213" s="1">
        <v>212</v>
      </c>
      <c r="B213" s="6">
        <v>1.938999994308688E-4</v>
      </c>
      <c r="C213" s="6">
        <v>1.938999994308688E-4</v>
      </c>
      <c r="D213" s="1">
        <v>1</v>
      </c>
    </row>
    <row r="214" spans="1:4" x14ac:dyDescent="0.25">
      <c r="A214" s="1">
        <v>213</v>
      </c>
      <c r="B214" s="6">
        <v>6.4571899998554727E-2</v>
      </c>
      <c r="C214" s="6">
        <v>6.4571899998554727E-2</v>
      </c>
      <c r="D214" s="1">
        <v>1</v>
      </c>
    </row>
    <row r="215" spans="1:4" x14ac:dyDescent="0.25">
      <c r="A215" s="1">
        <v>214</v>
      </c>
      <c r="B215" s="6">
        <v>0.25197699999989709</v>
      </c>
      <c r="C215" s="6">
        <v>1.31008749999819</v>
      </c>
      <c r="D215" s="1">
        <v>4</v>
      </c>
    </row>
    <row r="216" spans="1:4" x14ac:dyDescent="0.25">
      <c r="A216" s="1">
        <v>215</v>
      </c>
      <c r="B216" s="6">
        <v>0.17951779999930301</v>
      </c>
      <c r="C216" s="6">
        <v>0.28890909999972791</v>
      </c>
      <c r="D216" s="1">
        <v>2</v>
      </c>
    </row>
    <row r="217" spans="1:4" x14ac:dyDescent="0.25">
      <c r="A217" s="1">
        <v>216</v>
      </c>
      <c r="B217" s="6">
        <v>0.36705000000074511</v>
      </c>
      <c r="C217" s="6">
        <v>0.85211189999972703</v>
      </c>
      <c r="D217" s="1">
        <v>5</v>
      </c>
    </row>
    <row r="218" spans="1:4" x14ac:dyDescent="0.25">
      <c r="A218" s="1">
        <v>217</v>
      </c>
      <c r="B218" s="6">
        <v>1.095919999715989E-2</v>
      </c>
      <c r="C218" s="6">
        <v>1.095919999715989E-2</v>
      </c>
      <c r="D218" s="1">
        <v>1</v>
      </c>
    </row>
    <row r="219" spans="1:4" x14ac:dyDescent="0.25">
      <c r="A219" s="1">
        <v>218</v>
      </c>
      <c r="B219" s="6">
        <v>8.7210699999559438E-2</v>
      </c>
      <c r="C219" s="6">
        <v>0.7690056999999797</v>
      </c>
      <c r="D219" s="1">
        <v>2</v>
      </c>
    </row>
    <row r="220" spans="1:4" x14ac:dyDescent="0.25">
      <c r="A220" s="1">
        <v>219</v>
      </c>
      <c r="B220" s="6">
        <v>1.592334199998731</v>
      </c>
      <c r="C220" s="6">
        <v>2.8686134999989008</v>
      </c>
      <c r="D220" s="1">
        <v>5</v>
      </c>
    </row>
    <row r="221" spans="1:4" x14ac:dyDescent="0.25">
      <c r="A221" s="1">
        <v>220</v>
      </c>
      <c r="B221" s="6">
        <v>4.7105000012379614E-3</v>
      </c>
      <c r="C221" s="6">
        <v>4.7105000012379614E-3</v>
      </c>
      <c r="D221" s="1">
        <v>1</v>
      </c>
    </row>
    <row r="222" spans="1:4" x14ac:dyDescent="0.25">
      <c r="A222" s="1">
        <v>221</v>
      </c>
      <c r="B222" s="6">
        <v>3.3111299999291077E-2</v>
      </c>
      <c r="C222" s="6">
        <v>3.3111299999291077E-2</v>
      </c>
      <c r="D222" s="1">
        <v>1</v>
      </c>
    </row>
    <row r="223" spans="1:4" x14ac:dyDescent="0.25">
      <c r="A223" s="1">
        <v>222</v>
      </c>
      <c r="B223" s="6">
        <v>1.9379010000011481</v>
      </c>
      <c r="C223" s="6">
        <v>3.2006961000006409</v>
      </c>
      <c r="D223" s="1">
        <v>4</v>
      </c>
    </row>
    <row r="224" spans="1:4" x14ac:dyDescent="0.25">
      <c r="A224" s="1">
        <v>223</v>
      </c>
      <c r="B224" s="6">
        <v>0.30740900000091642</v>
      </c>
      <c r="C224" s="6">
        <v>2.3383924000008851</v>
      </c>
      <c r="D224" s="1">
        <v>4</v>
      </c>
    </row>
    <row r="225" spans="1:4" x14ac:dyDescent="0.25">
      <c r="A225" s="1">
        <v>224</v>
      </c>
      <c r="B225" s="6">
        <v>0.17087949999768171</v>
      </c>
      <c r="C225" s="6">
        <v>2.569694699999673</v>
      </c>
      <c r="D225" s="1">
        <v>7</v>
      </c>
    </row>
    <row r="226" spans="1:4" x14ac:dyDescent="0.25">
      <c r="A226" s="1">
        <v>225</v>
      </c>
      <c r="B226" s="6">
        <v>9.4210000315797515E-4</v>
      </c>
      <c r="C226" s="6">
        <v>0.61720690000220202</v>
      </c>
      <c r="D226" s="1">
        <v>2</v>
      </c>
    </row>
    <row r="227" spans="1:4" x14ac:dyDescent="0.25">
      <c r="A227" s="1">
        <v>226</v>
      </c>
      <c r="B227" s="6">
        <v>6.9114900001295609E-2</v>
      </c>
      <c r="C227" s="6">
        <v>1.051869899998565</v>
      </c>
      <c r="D227" s="1">
        <v>2</v>
      </c>
    </row>
    <row r="228" spans="1:4" x14ac:dyDescent="0.25">
      <c r="A228" s="1">
        <v>227</v>
      </c>
      <c r="B228" s="6">
        <v>0.5722630999989633</v>
      </c>
      <c r="C228" s="6">
        <v>1.7445988999970721</v>
      </c>
      <c r="D228" s="1">
        <v>3</v>
      </c>
    </row>
    <row r="229" spans="1:4" x14ac:dyDescent="0.25">
      <c r="A229" s="1">
        <v>228</v>
      </c>
      <c r="B229" s="6">
        <v>0.2325772000003781</v>
      </c>
      <c r="C229" s="6">
        <v>3.6504614000004949</v>
      </c>
      <c r="D229" s="1">
        <v>8</v>
      </c>
    </row>
    <row r="230" spans="1:4" x14ac:dyDescent="0.25">
      <c r="A230" s="1">
        <v>229</v>
      </c>
      <c r="B230" s="6">
        <v>3.0880499998602321E-2</v>
      </c>
      <c r="C230" s="6">
        <v>2.0765647000007448</v>
      </c>
      <c r="D230" s="1">
        <v>5</v>
      </c>
    </row>
    <row r="231" spans="1:4" x14ac:dyDescent="0.25">
      <c r="A231" s="1">
        <v>230</v>
      </c>
      <c r="B231" s="6">
        <v>4.9599999998463318E-2</v>
      </c>
      <c r="C231" s="6">
        <v>4.9599999998463318E-2</v>
      </c>
      <c r="D231" s="1">
        <v>1</v>
      </c>
    </row>
    <row r="232" spans="1:4" x14ac:dyDescent="0.25">
      <c r="A232" s="1">
        <v>231</v>
      </c>
      <c r="B232" s="6">
        <v>9.9601000001712237E-3</v>
      </c>
      <c r="C232" s="6">
        <v>9.9601000001712237E-3</v>
      </c>
      <c r="D232" s="1">
        <v>1</v>
      </c>
    </row>
    <row r="233" spans="1:4" x14ac:dyDescent="0.25">
      <c r="A233" s="1">
        <v>232</v>
      </c>
      <c r="B233" s="6">
        <v>8.8770000002114102E-4</v>
      </c>
      <c r="C233" s="6">
        <v>8.8770000002114102E-4</v>
      </c>
      <c r="D233" s="1">
        <v>1</v>
      </c>
    </row>
    <row r="234" spans="1:4" x14ac:dyDescent="0.25">
      <c r="A234" s="1">
        <v>233</v>
      </c>
      <c r="B234" s="6">
        <v>1.2870000136899759E-4</v>
      </c>
      <c r="C234" s="6">
        <v>1.2870000136899759E-4</v>
      </c>
      <c r="D234" s="1">
        <v>1</v>
      </c>
    </row>
    <row r="235" spans="1:4" x14ac:dyDescent="0.25">
      <c r="A235" s="1">
        <v>234</v>
      </c>
      <c r="B235" s="6">
        <v>0.1375102000019979</v>
      </c>
      <c r="C235" s="6">
        <v>1.8374628999990821</v>
      </c>
      <c r="D235" s="1">
        <v>4</v>
      </c>
    </row>
    <row r="236" spans="1:4" x14ac:dyDescent="0.25">
      <c r="A236" s="1">
        <v>235</v>
      </c>
      <c r="B236" s="6">
        <v>0.92585659999895142</v>
      </c>
      <c r="C236" s="6">
        <v>2.4467617000009341</v>
      </c>
      <c r="D236" s="1">
        <v>6</v>
      </c>
    </row>
    <row r="237" spans="1:4" x14ac:dyDescent="0.25">
      <c r="A237" s="1">
        <v>236</v>
      </c>
      <c r="B237" s="6">
        <v>1.5403012999995549</v>
      </c>
      <c r="C237" s="6">
        <v>2.518505599997297</v>
      </c>
      <c r="D237" s="1">
        <v>5</v>
      </c>
    </row>
    <row r="238" spans="1:4" x14ac:dyDescent="0.25">
      <c r="A238" s="1">
        <v>237</v>
      </c>
      <c r="B238" s="6">
        <v>0.40102729999853182</v>
      </c>
      <c r="C238" s="6">
        <v>1.081619799999316</v>
      </c>
      <c r="D238" s="1">
        <v>2</v>
      </c>
    </row>
    <row r="239" spans="1:4" x14ac:dyDescent="0.25">
      <c r="A239" s="1">
        <v>238</v>
      </c>
      <c r="B239" s="6">
        <v>0.25896220000140602</v>
      </c>
      <c r="C239" s="6">
        <v>1.877035600002273</v>
      </c>
      <c r="D239" s="1">
        <v>5</v>
      </c>
    </row>
    <row r="240" spans="1:4" x14ac:dyDescent="0.25">
      <c r="A240" s="1">
        <v>239</v>
      </c>
      <c r="B240" s="6">
        <v>2.1413500002381621E-2</v>
      </c>
      <c r="C240" s="6">
        <v>2.1413500002381621E-2</v>
      </c>
      <c r="D240" s="1">
        <v>1</v>
      </c>
    </row>
    <row r="241" spans="1:4" x14ac:dyDescent="0.25">
      <c r="A241" s="1">
        <v>240</v>
      </c>
      <c r="B241" s="6">
        <v>7.751780000035069E-2</v>
      </c>
      <c r="C241" s="6">
        <v>7.751780000035069E-2</v>
      </c>
      <c r="D241" s="1">
        <v>1</v>
      </c>
    </row>
    <row r="242" spans="1:4" x14ac:dyDescent="0.25">
      <c r="A242" s="1">
        <v>241</v>
      </c>
      <c r="B242" s="6">
        <v>0.1121400999982143</v>
      </c>
      <c r="C242" s="6">
        <v>0.1121400999982143</v>
      </c>
      <c r="D242" s="1">
        <v>1</v>
      </c>
    </row>
    <row r="243" spans="1:4" x14ac:dyDescent="0.25">
      <c r="A243" s="1">
        <v>242</v>
      </c>
      <c r="B243" s="6">
        <v>1.3140999981260391E-3</v>
      </c>
      <c r="C243" s="6">
        <v>1.3140999981260391E-3</v>
      </c>
      <c r="D243" s="1">
        <v>1</v>
      </c>
    </row>
    <row r="244" spans="1:4" x14ac:dyDescent="0.25">
      <c r="A244" s="1">
        <v>243</v>
      </c>
      <c r="B244" s="6">
        <v>3.8550199999008328E-2</v>
      </c>
      <c r="C244" s="6">
        <v>3.8550199999008328E-2</v>
      </c>
      <c r="D244" s="1">
        <v>1</v>
      </c>
    </row>
    <row r="245" spans="1:4" x14ac:dyDescent="0.25">
      <c r="A245" s="1">
        <v>244</v>
      </c>
      <c r="B245" s="6">
        <v>1.4119999832473701E-4</v>
      </c>
      <c r="C245" s="6">
        <v>1.4119999832473701E-4</v>
      </c>
      <c r="D245" s="1">
        <v>1</v>
      </c>
    </row>
    <row r="246" spans="1:4" x14ac:dyDescent="0.25">
      <c r="A246" s="1">
        <v>245</v>
      </c>
      <c r="B246" s="6">
        <v>1.7991199998505181E-2</v>
      </c>
      <c r="C246" s="6">
        <v>1.7991199998505181E-2</v>
      </c>
      <c r="D246" s="1">
        <v>1</v>
      </c>
    </row>
    <row r="247" spans="1:4" x14ac:dyDescent="0.25">
      <c r="A247" s="1">
        <v>246</v>
      </c>
      <c r="B247" s="6">
        <v>6.6500000684754923E-5</v>
      </c>
      <c r="C247" s="6">
        <v>6.6500000684754923E-5</v>
      </c>
      <c r="D247" s="1">
        <v>1</v>
      </c>
    </row>
    <row r="248" spans="1:4" x14ac:dyDescent="0.25">
      <c r="A248" s="1">
        <v>247</v>
      </c>
      <c r="B248" s="6">
        <v>0.28573600000163418</v>
      </c>
      <c r="C248" s="6">
        <v>2.7156528000014082</v>
      </c>
      <c r="D248" s="1">
        <v>4</v>
      </c>
    </row>
    <row r="249" spans="1:4" x14ac:dyDescent="0.25">
      <c r="A249" s="1">
        <v>248</v>
      </c>
      <c r="B249" s="6">
        <v>2.2922680999981822</v>
      </c>
      <c r="C249" s="6">
        <v>3.5544621000008192</v>
      </c>
      <c r="D249" s="1">
        <v>5</v>
      </c>
    </row>
    <row r="250" spans="1:4" x14ac:dyDescent="0.25">
      <c r="A250" s="1">
        <v>249</v>
      </c>
      <c r="B250" s="6">
        <v>0.1925502999984019</v>
      </c>
      <c r="C250" s="6">
        <v>2.3453717999982469</v>
      </c>
      <c r="D250" s="1">
        <v>5</v>
      </c>
    </row>
    <row r="251" spans="1:4" x14ac:dyDescent="0.25">
      <c r="A251" s="1">
        <v>250</v>
      </c>
      <c r="B251" s="6">
        <v>0.41607690000091679</v>
      </c>
      <c r="C251" s="6">
        <v>2.0496530999989768</v>
      </c>
      <c r="D251" s="1">
        <v>2</v>
      </c>
    </row>
    <row r="252" spans="1:4" x14ac:dyDescent="0.25">
      <c r="A252" s="1">
        <v>251</v>
      </c>
      <c r="B252" s="6">
        <v>1.015709999774117E-2</v>
      </c>
      <c r="C252" s="6">
        <v>1.015709999774117E-2</v>
      </c>
      <c r="D252" s="1">
        <v>1</v>
      </c>
    </row>
    <row r="253" spans="1:4" x14ac:dyDescent="0.25">
      <c r="A253" s="1">
        <v>252</v>
      </c>
      <c r="B253" s="6">
        <v>2.0532700000330809E-2</v>
      </c>
      <c r="C253" s="6">
        <v>1.500804800001788</v>
      </c>
      <c r="D253" s="1">
        <v>3</v>
      </c>
    </row>
    <row r="254" spans="1:4" x14ac:dyDescent="0.25">
      <c r="A254" s="1">
        <v>253</v>
      </c>
      <c r="B254" s="6">
        <v>1.7809999917517419E-4</v>
      </c>
      <c r="C254" s="6">
        <v>1.7809999917517419E-4</v>
      </c>
      <c r="D254" s="1">
        <v>1</v>
      </c>
    </row>
    <row r="255" spans="1:4" x14ac:dyDescent="0.25">
      <c r="A255" s="1">
        <v>254</v>
      </c>
      <c r="B255" s="6">
        <v>2.0333899999968711E-2</v>
      </c>
      <c r="C255" s="6">
        <v>2.0333899999968711E-2</v>
      </c>
      <c r="D255" s="1">
        <v>1</v>
      </c>
    </row>
    <row r="256" spans="1:4" x14ac:dyDescent="0.25">
      <c r="A256" s="1">
        <v>255</v>
      </c>
      <c r="B256" s="6">
        <v>2.7224000004935078E-3</v>
      </c>
      <c r="C256" s="6">
        <v>2.7224000004935078E-3</v>
      </c>
      <c r="D256" s="1">
        <v>1</v>
      </c>
    </row>
    <row r="257" spans="1:4" x14ac:dyDescent="0.25">
      <c r="A257" s="1">
        <v>256</v>
      </c>
      <c r="B257" s="6">
        <v>2.400190000116709E-2</v>
      </c>
      <c r="C257" s="6">
        <v>1.447353700001258</v>
      </c>
      <c r="D257" s="1">
        <v>3</v>
      </c>
    </row>
    <row r="258" spans="1:4" x14ac:dyDescent="0.25">
      <c r="A258" s="1">
        <v>257</v>
      </c>
      <c r="B258" s="6">
        <v>1.484200001868885E-3</v>
      </c>
      <c r="C258" s="6">
        <v>1.484200001868885E-3</v>
      </c>
      <c r="D258" s="1">
        <v>1</v>
      </c>
    </row>
    <row r="259" spans="1:4" x14ac:dyDescent="0.25">
      <c r="A259" s="1">
        <v>258</v>
      </c>
      <c r="B259" s="6">
        <v>0.2314533999997366</v>
      </c>
      <c r="C259" s="6">
        <v>2.5308036999995238</v>
      </c>
      <c r="D259" s="1">
        <v>3</v>
      </c>
    </row>
    <row r="260" spans="1:4" x14ac:dyDescent="0.25">
      <c r="A260" s="1">
        <v>259</v>
      </c>
      <c r="B260" s="6">
        <v>8.9527299998735543E-2</v>
      </c>
      <c r="C260" s="6">
        <v>0.1768259999989823</v>
      </c>
      <c r="D260" s="1">
        <v>2</v>
      </c>
    </row>
    <row r="261" spans="1:4" x14ac:dyDescent="0.25">
      <c r="A261" s="1">
        <v>260</v>
      </c>
      <c r="B261" s="6">
        <v>0.14283549999890971</v>
      </c>
      <c r="C261" s="6">
        <v>0.56974170000103186</v>
      </c>
      <c r="D261" s="1">
        <v>2</v>
      </c>
    </row>
    <row r="262" spans="1:4" x14ac:dyDescent="0.25">
      <c r="A262" s="1">
        <v>261</v>
      </c>
      <c r="B262" s="6">
        <v>5.2822500001639128E-2</v>
      </c>
      <c r="C262" s="6">
        <v>0.25775260000227718</v>
      </c>
      <c r="D262" s="1">
        <v>2</v>
      </c>
    </row>
    <row r="263" spans="1:4" x14ac:dyDescent="0.25">
      <c r="A263" s="1">
        <v>262</v>
      </c>
      <c r="B263" s="6">
        <v>0.38713250000000698</v>
      </c>
      <c r="C263" s="6">
        <v>1.285812800000713</v>
      </c>
      <c r="D263" s="1">
        <v>3</v>
      </c>
    </row>
    <row r="264" spans="1:4" x14ac:dyDescent="0.25">
      <c r="A264" s="1">
        <v>263</v>
      </c>
      <c r="B264" s="6">
        <v>0.1984817999982624</v>
      </c>
      <c r="C264" s="6">
        <v>0.1984817999982624</v>
      </c>
      <c r="D264" s="1">
        <v>1</v>
      </c>
    </row>
    <row r="265" spans="1:4" x14ac:dyDescent="0.25">
      <c r="A265" s="1">
        <v>264</v>
      </c>
      <c r="B265" s="6">
        <v>2.2716299998137401E-2</v>
      </c>
      <c r="C265" s="6">
        <v>2.2716299998137401E-2</v>
      </c>
      <c r="D265" s="1">
        <v>1</v>
      </c>
    </row>
    <row r="266" spans="1:4" x14ac:dyDescent="0.25">
      <c r="A266" s="1">
        <v>265</v>
      </c>
      <c r="B266" s="6">
        <v>6.4206999995803926E-3</v>
      </c>
      <c r="C266" s="6">
        <v>6.4206999995803926E-3</v>
      </c>
      <c r="D266" s="1">
        <v>1</v>
      </c>
    </row>
    <row r="267" spans="1:4" x14ac:dyDescent="0.25">
      <c r="A267" s="1">
        <v>266</v>
      </c>
      <c r="B267" s="6">
        <v>0.10078050000083751</v>
      </c>
      <c r="C267" s="6">
        <v>0.64777970000068308</v>
      </c>
      <c r="D267" s="1">
        <v>3</v>
      </c>
    </row>
    <row r="268" spans="1:4" x14ac:dyDescent="0.25">
      <c r="A268" s="1">
        <v>267</v>
      </c>
      <c r="B268" s="6">
        <v>0.52380679999987478</v>
      </c>
      <c r="C268" s="6">
        <v>2.1014455000004091</v>
      </c>
      <c r="D268" s="1">
        <v>5</v>
      </c>
    </row>
    <row r="269" spans="1:4" x14ac:dyDescent="0.25">
      <c r="A269" s="1">
        <v>268</v>
      </c>
      <c r="B269" s="6">
        <v>2.602099997602636E-3</v>
      </c>
      <c r="C269" s="6">
        <v>2.602099997602636E-3</v>
      </c>
      <c r="D269" s="1">
        <v>1</v>
      </c>
    </row>
    <row r="270" spans="1:4" x14ac:dyDescent="0.25">
      <c r="A270" s="1">
        <v>269</v>
      </c>
      <c r="B270" s="6">
        <v>2.3539999892818739E-4</v>
      </c>
      <c r="C270" s="6">
        <v>2.3539999892818739E-4</v>
      </c>
      <c r="D270" s="1">
        <v>1</v>
      </c>
    </row>
    <row r="271" spans="1:4" x14ac:dyDescent="0.25">
      <c r="A271" s="1">
        <v>270</v>
      </c>
      <c r="B271" s="6">
        <v>1.644091000001936</v>
      </c>
      <c r="C271" s="6">
        <v>1.644091000001936</v>
      </c>
      <c r="D271" s="1">
        <v>1</v>
      </c>
    </row>
    <row r="272" spans="1:4" x14ac:dyDescent="0.25">
      <c r="A272" s="1">
        <v>271</v>
      </c>
      <c r="B272" s="6">
        <v>4.9136900001030881E-2</v>
      </c>
      <c r="C272" s="6">
        <v>4.9136900001030881E-2</v>
      </c>
      <c r="D272" s="1">
        <v>1</v>
      </c>
    </row>
    <row r="273" spans="1:4" x14ac:dyDescent="0.25">
      <c r="A273" s="1">
        <v>272</v>
      </c>
      <c r="B273" s="6">
        <v>0.29570480000256788</v>
      </c>
      <c r="C273" s="6">
        <v>0.29570480000256788</v>
      </c>
      <c r="D273" s="1">
        <v>1</v>
      </c>
    </row>
    <row r="274" spans="1:4" x14ac:dyDescent="0.25">
      <c r="A274" s="1">
        <v>273</v>
      </c>
      <c r="B274" s="6">
        <v>2.635000018926803E-4</v>
      </c>
      <c r="C274" s="6">
        <v>2.635000018926803E-4</v>
      </c>
      <c r="D274" s="1">
        <v>1</v>
      </c>
    </row>
    <row r="275" spans="1:4" x14ac:dyDescent="0.25">
      <c r="A275" s="1">
        <v>274</v>
      </c>
      <c r="B275" s="6">
        <v>0.82539900000119815</v>
      </c>
      <c r="C275" s="6">
        <v>2.3328565000010708</v>
      </c>
      <c r="D275" s="1">
        <v>9</v>
      </c>
    </row>
    <row r="276" spans="1:4" x14ac:dyDescent="0.25">
      <c r="A276" s="1">
        <v>275</v>
      </c>
      <c r="B276" s="6">
        <v>0.35529189999942901</v>
      </c>
      <c r="C276" s="6">
        <v>1.826774599998316</v>
      </c>
      <c r="D276" s="1">
        <v>3</v>
      </c>
    </row>
    <row r="277" spans="1:4" x14ac:dyDescent="0.25">
      <c r="A277" s="1">
        <v>276</v>
      </c>
      <c r="B277" s="6">
        <v>2.0549700002447931E-2</v>
      </c>
      <c r="C277" s="6">
        <v>2.0549700002447931E-2</v>
      </c>
      <c r="D277" s="1">
        <v>1</v>
      </c>
    </row>
    <row r="278" spans="1:4" x14ac:dyDescent="0.25">
      <c r="A278" s="1">
        <v>277</v>
      </c>
      <c r="B278" s="6">
        <v>1.138800002081553E-3</v>
      </c>
      <c r="C278" s="6">
        <v>1.138800002081553E-3</v>
      </c>
      <c r="D278" s="1">
        <v>1</v>
      </c>
    </row>
    <row r="279" spans="1:4" x14ac:dyDescent="0.25">
      <c r="A279" s="1">
        <v>278</v>
      </c>
      <c r="B279" s="6">
        <v>0.48477379999894771</v>
      </c>
      <c r="C279" s="6">
        <v>2.2989804999997432</v>
      </c>
      <c r="D279" s="1">
        <v>5</v>
      </c>
    </row>
    <row r="280" spans="1:4" x14ac:dyDescent="0.25">
      <c r="A280" s="1">
        <v>279</v>
      </c>
      <c r="B280" s="6">
        <v>1.051610000286018E-2</v>
      </c>
      <c r="C280" s="6">
        <v>1.051610000286018E-2</v>
      </c>
      <c r="D280" s="1">
        <v>1</v>
      </c>
    </row>
    <row r="281" spans="1:4" x14ac:dyDescent="0.25">
      <c r="A281" s="1">
        <v>280</v>
      </c>
      <c r="B281" s="6">
        <v>0.1434473999979673</v>
      </c>
      <c r="C281" s="6">
        <v>0.1434473999979673</v>
      </c>
      <c r="D281" s="1">
        <v>1</v>
      </c>
    </row>
    <row r="282" spans="1:4" x14ac:dyDescent="0.25">
      <c r="A282" s="1">
        <v>281</v>
      </c>
      <c r="B282" s="6">
        <v>0.182276900002762</v>
      </c>
      <c r="C282" s="6">
        <v>0.43739520000235638</v>
      </c>
      <c r="D282" s="1">
        <v>2</v>
      </c>
    </row>
    <row r="283" spans="1:4" x14ac:dyDescent="0.25">
      <c r="A283" s="1">
        <v>282</v>
      </c>
      <c r="B283" s="6">
        <v>0.46011040000303183</v>
      </c>
      <c r="C283" s="6">
        <v>1.781616400003259</v>
      </c>
      <c r="D283" s="1">
        <v>9</v>
      </c>
    </row>
    <row r="284" spans="1:4" x14ac:dyDescent="0.25">
      <c r="A284" s="1">
        <v>283</v>
      </c>
      <c r="B284" s="6">
        <v>1.462041700000555</v>
      </c>
      <c r="C284" s="6">
        <v>1.947814300001482</v>
      </c>
      <c r="D284" s="1">
        <v>3</v>
      </c>
    </row>
    <row r="285" spans="1:4" x14ac:dyDescent="0.25">
      <c r="A285" s="1">
        <v>284</v>
      </c>
      <c r="B285" s="6">
        <v>0.47257590000299388</v>
      </c>
      <c r="C285" s="6">
        <v>1.0192401000022071</v>
      </c>
      <c r="D285" s="1">
        <v>5</v>
      </c>
    </row>
    <row r="286" spans="1:4" x14ac:dyDescent="0.25">
      <c r="A286" s="1">
        <v>285</v>
      </c>
      <c r="B286" s="6">
        <v>2.3839999994379471E-4</v>
      </c>
      <c r="C286" s="6">
        <v>2.3839999994379471E-4</v>
      </c>
      <c r="D286" s="1">
        <v>1</v>
      </c>
    </row>
    <row r="287" spans="1:4" x14ac:dyDescent="0.25">
      <c r="A287" s="1">
        <v>286</v>
      </c>
      <c r="B287" s="6">
        <v>0.52062450000084937</v>
      </c>
      <c r="C287" s="6">
        <v>1.917232600000716</v>
      </c>
      <c r="D287" s="1">
        <v>2</v>
      </c>
    </row>
    <row r="288" spans="1:4" x14ac:dyDescent="0.25">
      <c r="A288" s="1">
        <v>287</v>
      </c>
      <c r="B288" s="6">
        <v>7.3005000002012821E-2</v>
      </c>
      <c r="C288" s="6">
        <v>7.3005000002012821E-2</v>
      </c>
      <c r="D288" s="1">
        <v>1</v>
      </c>
    </row>
    <row r="289" spans="1:4" x14ac:dyDescent="0.25">
      <c r="A289" s="1">
        <v>288</v>
      </c>
      <c r="B289" s="6">
        <v>0.40096410000114702</v>
      </c>
      <c r="C289" s="6">
        <v>0.6271627999994962</v>
      </c>
      <c r="D289" s="1">
        <v>3</v>
      </c>
    </row>
    <row r="290" spans="1:4" x14ac:dyDescent="0.25">
      <c r="A290" s="1">
        <v>289</v>
      </c>
      <c r="B290" s="6">
        <v>2.7038000007451051E-3</v>
      </c>
      <c r="C290" s="6">
        <v>2.7038000007451051E-3</v>
      </c>
      <c r="D290" s="1">
        <v>1</v>
      </c>
    </row>
    <row r="291" spans="1:4" x14ac:dyDescent="0.25">
      <c r="A291" s="1">
        <v>290</v>
      </c>
      <c r="B291" s="6">
        <v>1.473899999837158E-3</v>
      </c>
      <c r="C291" s="6">
        <v>1.473899999837158E-3</v>
      </c>
      <c r="D291" s="1">
        <v>1</v>
      </c>
    </row>
    <row r="292" spans="1:4" x14ac:dyDescent="0.25">
      <c r="A292" s="1">
        <v>291</v>
      </c>
      <c r="B292" s="6">
        <v>0.81482459999824641</v>
      </c>
      <c r="C292" s="6">
        <v>3.9066872000003059</v>
      </c>
      <c r="D292" s="1">
        <v>6</v>
      </c>
    </row>
    <row r="293" spans="1:4" x14ac:dyDescent="0.25">
      <c r="A293" s="1">
        <v>292</v>
      </c>
      <c r="B293" s="6">
        <v>1.000000011117663E-4</v>
      </c>
      <c r="C293" s="6">
        <v>1.000000011117663E-4</v>
      </c>
      <c r="D293" s="1">
        <v>1</v>
      </c>
    </row>
    <row r="294" spans="1:4" x14ac:dyDescent="0.25">
      <c r="A294" s="1">
        <v>293</v>
      </c>
      <c r="B294" s="6">
        <v>0.48441210000237328</v>
      </c>
      <c r="C294" s="6">
        <v>1.462350500001776</v>
      </c>
      <c r="D294" s="1">
        <v>4</v>
      </c>
    </row>
    <row r="295" spans="1:4" x14ac:dyDescent="0.25">
      <c r="A295" s="1">
        <v>294</v>
      </c>
      <c r="B295" s="6">
        <v>0.12942750000001979</v>
      </c>
      <c r="C295" s="6">
        <v>1.7219513999989431</v>
      </c>
      <c r="D295" s="1">
        <v>9</v>
      </c>
    </row>
    <row r="296" spans="1:4" x14ac:dyDescent="0.25">
      <c r="A296" s="1">
        <v>295</v>
      </c>
      <c r="B296" s="6">
        <v>4.4205000012880191E-3</v>
      </c>
      <c r="C296" s="6">
        <v>4.4205000012880191E-3</v>
      </c>
      <c r="D296" s="1">
        <v>1</v>
      </c>
    </row>
    <row r="297" spans="1:4" x14ac:dyDescent="0.25">
      <c r="A297" s="1">
        <v>296</v>
      </c>
      <c r="B297" s="6">
        <v>0.58451060000152211</v>
      </c>
      <c r="C297" s="6">
        <v>3.6857760000020789</v>
      </c>
      <c r="D297" s="1">
        <v>6</v>
      </c>
    </row>
    <row r="298" spans="1:4" x14ac:dyDescent="0.25">
      <c r="A298" s="1">
        <v>297</v>
      </c>
      <c r="B298" s="6">
        <v>0.48885739999968791</v>
      </c>
      <c r="C298" s="6">
        <v>0.50169409999944037</v>
      </c>
      <c r="D298" s="1">
        <v>2</v>
      </c>
    </row>
    <row r="299" spans="1:4" x14ac:dyDescent="0.25">
      <c r="A299" s="1">
        <v>298</v>
      </c>
      <c r="B299" s="6">
        <v>0.42031620000125258</v>
      </c>
      <c r="C299" s="6">
        <v>2.1612952000032242</v>
      </c>
      <c r="D299" s="1">
        <v>8</v>
      </c>
    </row>
    <row r="300" spans="1:4" x14ac:dyDescent="0.25">
      <c r="A300" s="1">
        <v>299</v>
      </c>
      <c r="B300" s="6">
        <v>2.176799400000164</v>
      </c>
      <c r="C300" s="6">
        <v>4.0303662000005724</v>
      </c>
      <c r="D300" s="1">
        <v>3</v>
      </c>
    </row>
    <row r="301" spans="1:4" x14ac:dyDescent="0.25">
      <c r="A301" s="1">
        <v>300</v>
      </c>
      <c r="B301" s="6">
        <v>0.51457929999742191</v>
      </c>
      <c r="C301" s="6">
        <v>3.597586500000034</v>
      </c>
      <c r="D301" s="1">
        <v>2</v>
      </c>
    </row>
    <row r="302" spans="1:4" x14ac:dyDescent="0.25">
      <c r="A302" s="1">
        <v>301</v>
      </c>
      <c r="B302" s="6">
        <v>0.13433399999848919</v>
      </c>
      <c r="C302" s="6">
        <v>0.35396920000130189</v>
      </c>
      <c r="D302" s="1">
        <v>3</v>
      </c>
    </row>
    <row r="303" spans="1:4" x14ac:dyDescent="0.25">
      <c r="A303" s="1">
        <v>302</v>
      </c>
      <c r="B303" s="6">
        <v>0.56562099999791826</v>
      </c>
      <c r="C303" s="6">
        <v>0.91015580000021146</v>
      </c>
      <c r="D303" s="1">
        <v>3</v>
      </c>
    </row>
    <row r="304" spans="1:4" x14ac:dyDescent="0.25">
      <c r="A304" s="1">
        <v>303</v>
      </c>
      <c r="B304" s="6">
        <v>0.17365539999809701</v>
      </c>
      <c r="C304" s="6">
        <v>0.17365539999809701</v>
      </c>
      <c r="D304" s="1">
        <v>1</v>
      </c>
    </row>
    <row r="305" spans="1:4" x14ac:dyDescent="0.25">
      <c r="A305" s="1">
        <v>304</v>
      </c>
      <c r="B305" s="6">
        <v>0.48186290000012377</v>
      </c>
      <c r="C305" s="6">
        <v>1.202241999999387</v>
      </c>
      <c r="D305" s="1">
        <v>6</v>
      </c>
    </row>
    <row r="306" spans="1:4" x14ac:dyDescent="0.25">
      <c r="A306" s="1">
        <v>305</v>
      </c>
      <c r="B306" s="6">
        <v>1.051736800000072</v>
      </c>
      <c r="C306" s="6">
        <v>1.8287462000007511</v>
      </c>
      <c r="D306" s="1">
        <v>4</v>
      </c>
    </row>
    <row r="307" spans="1:4" x14ac:dyDescent="0.25">
      <c r="A307" s="1">
        <v>306</v>
      </c>
      <c r="B307" s="6">
        <v>0.11499369999728511</v>
      </c>
      <c r="C307" s="6">
        <v>0.1962855999991007</v>
      </c>
      <c r="D307" s="1">
        <v>2</v>
      </c>
    </row>
    <row r="308" spans="1:4" x14ac:dyDescent="0.25">
      <c r="A308" s="1">
        <v>307</v>
      </c>
      <c r="B308" s="6">
        <v>2.3740128000026739</v>
      </c>
      <c r="C308" s="6">
        <v>3.1829687999997991</v>
      </c>
      <c r="D308" s="1">
        <v>4</v>
      </c>
    </row>
    <row r="309" spans="1:4" x14ac:dyDescent="0.25">
      <c r="A309" s="1">
        <v>308</v>
      </c>
      <c r="B309" s="6">
        <v>8.0674999990151264E-3</v>
      </c>
      <c r="C309" s="6">
        <v>8.0674999990151264E-3</v>
      </c>
      <c r="D309" s="1">
        <v>1</v>
      </c>
    </row>
    <row r="310" spans="1:4" x14ac:dyDescent="0.25">
      <c r="A310" s="1">
        <v>309</v>
      </c>
      <c r="B310" s="6">
        <v>1.372093800000584</v>
      </c>
      <c r="C310" s="6">
        <v>2.8044347000031848</v>
      </c>
      <c r="D310" s="1">
        <v>6</v>
      </c>
    </row>
    <row r="311" spans="1:4" x14ac:dyDescent="0.25">
      <c r="A311" s="1">
        <v>310</v>
      </c>
      <c r="B311" s="6">
        <v>7.481499997084029E-3</v>
      </c>
      <c r="C311" s="6">
        <v>7.481499997084029E-3</v>
      </c>
      <c r="D311" s="1">
        <v>1</v>
      </c>
    </row>
    <row r="312" spans="1:4" x14ac:dyDescent="0.25">
      <c r="A312" s="1">
        <v>311</v>
      </c>
      <c r="B312" s="6">
        <v>0.64856869999857736</v>
      </c>
      <c r="C312" s="6">
        <v>2.7586233000001812</v>
      </c>
      <c r="D312" s="1">
        <v>5</v>
      </c>
    </row>
    <row r="313" spans="1:4" x14ac:dyDescent="0.25">
      <c r="A313" s="1">
        <v>312</v>
      </c>
      <c r="B313" s="6">
        <v>0.81689539999933913</v>
      </c>
      <c r="C313" s="6">
        <v>1.487444499998674</v>
      </c>
      <c r="D313" s="1">
        <v>4</v>
      </c>
    </row>
    <row r="314" spans="1:4" x14ac:dyDescent="0.25">
      <c r="A314" s="1">
        <v>313</v>
      </c>
      <c r="B314" s="6">
        <v>1.6170715000007481</v>
      </c>
      <c r="C314" s="6">
        <v>2.8138351000015969</v>
      </c>
      <c r="D314" s="1">
        <v>3</v>
      </c>
    </row>
    <row r="315" spans="1:4" x14ac:dyDescent="0.25">
      <c r="A315" s="1">
        <v>314</v>
      </c>
      <c r="B315" s="6">
        <v>1.090187300000252</v>
      </c>
      <c r="C315" s="6">
        <v>2.3626973999998881</v>
      </c>
      <c r="D315" s="1">
        <v>7</v>
      </c>
    </row>
    <row r="316" spans="1:4" x14ac:dyDescent="0.25">
      <c r="A316" s="1">
        <v>315</v>
      </c>
      <c r="B316" s="6">
        <v>4.5964999990246716E-3</v>
      </c>
      <c r="C316" s="6">
        <v>4.5964999990246716E-3</v>
      </c>
      <c r="D316" s="1">
        <v>1</v>
      </c>
    </row>
    <row r="317" spans="1:4" x14ac:dyDescent="0.25">
      <c r="A317" s="1">
        <v>316</v>
      </c>
      <c r="B317" s="6">
        <v>9.9229600000398932E-2</v>
      </c>
      <c r="C317" s="6">
        <v>2.0947186000012148</v>
      </c>
      <c r="D317" s="1">
        <v>4</v>
      </c>
    </row>
    <row r="318" spans="1:4" x14ac:dyDescent="0.25">
      <c r="A318" s="1">
        <v>317</v>
      </c>
      <c r="B318" s="6">
        <v>0.79377920000115409</v>
      </c>
      <c r="C318" s="6">
        <v>3.810519599999679</v>
      </c>
      <c r="D318" s="1">
        <v>6</v>
      </c>
    </row>
    <row r="319" spans="1:4" x14ac:dyDescent="0.25">
      <c r="A319" s="1">
        <v>318</v>
      </c>
      <c r="B319" s="6">
        <v>4.8400000014225952E-4</v>
      </c>
      <c r="C319" s="6">
        <v>4.8400000014225952E-4</v>
      </c>
      <c r="D319" s="1">
        <v>1</v>
      </c>
    </row>
    <row r="320" spans="1:4" x14ac:dyDescent="0.25">
      <c r="A320" s="1">
        <v>319</v>
      </c>
      <c r="B320" s="6">
        <v>5.2093000002059853E-2</v>
      </c>
      <c r="C320" s="6">
        <v>0.77994550000221352</v>
      </c>
      <c r="D320" s="1">
        <v>3</v>
      </c>
    </row>
    <row r="321" spans="1:4" x14ac:dyDescent="0.25">
      <c r="A321" s="1">
        <v>320</v>
      </c>
      <c r="B321" s="6">
        <v>3.7623599997459678E-2</v>
      </c>
      <c r="C321" s="6">
        <v>3.7623599997459678E-2</v>
      </c>
      <c r="D321" s="1">
        <v>1</v>
      </c>
    </row>
    <row r="322" spans="1:4" x14ac:dyDescent="0.25">
      <c r="A322" s="1">
        <v>321</v>
      </c>
      <c r="B322" s="6">
        <v>2.4541700000554559E-2</v>
      </c>
      <c r="C322" s="6">
        <v>0.1455039000029501</v>
      </c>
      <c r="D322" s="1">
        <v>2</v>
      </c>
    </row>
    <row r="323" spans="1:4" x14ac:dyDescent="0.25">
      <c r="A323" s="1">
        <v>322</v>
      </c>
      <c r="B323" s="6">
        <v>9.2687699998350581E-2</v>
      </c>
      <c r="C323" s="6">
        <v>0.14259719999972731</v>
      </c>
      <c r="D323" s="1">
        <v>3</v>
      </c>
    </row>
    <row r="324" spans="1:4" x14ac:dyDescent="0.25">
      <c r="A324" s="1">
        <v>323</v>
      </c>
      <c r="B324" s="6">
        <v>3.002800000103889E-2</v>
      </c>
      <c r="C324" s="6">
        <v>0.13583180000205181</v>
      </c>
      <c r="D324" s="1">
        <v>5</v>
      </c>
    </row>
    <row r="325" spans="1:4" x14ac:dyDescent="0.25">
      <c r="A325" s="1">
        <v>324</v>
      </c>
      <c r="B325" s="6">
        <v>5.8492600001045503E-2</v>
      </c>
      <c r="C325" s="6">
        <v>5.8492600001045503E-2</v>
      </c>
      <c r="D325" s="1">
        <v>1</v>
      </c>
    </row>
    <row r="326" spans="1:4" x14ac:dyDescent="0.25">
      <c r="A326" s="1">
        <v>325</v>
      </c>
      <c r="B326" s="6">
        <v>9.4750999996904284E-3</v>
      </c>
      <c r="C326" s="6">
        <v>9.4750999996904284E-3</v>
      </c>
      <c r="D326" s="1">
        <v>1</v>
      </c>
    </row>
    <row r="327" spans="1:4" x14ac:dyDescent="0.25">
      <c r="A327" s="1">
        <v>326</v>
      </c>
      <c r="B327" s="6">
        <v>1.3461000016832261E-3</v>
      </c>
      <c r="C327" s="6">
        <v>1.3461000016832261E-3</v>
      </c>
      <c r="D327" s="1">
        <v>1</v>
      </c>
    </row>
    <row r="328" spans="1:4" x14ac:dyDescent="0.25">
      <c r="A328" s="1">
        <v>327</v>
      </c>
      <c r="B328" s="6">
        <v>0.42441020000114799</v>
      </c>
      <c r="C328" s="6">
        <v>1.7145916000008581</v>
      </c>
      <c r="D328" s="1">
        <v>7</v>
      </c>
    </row>
    <row r="329" spans="1:4" x14ac:dyDescent="0.25">
      <c r="A329" s="1">
        <v>328</v>
      </c>
      <c r="B329" s="6">
        <v>1.0058257999990019</v>
      </c>
      <c r="C329" s="6">
        <v>3.0175008999976849</v>
      </c>
      <c r="D329" s="1">
        <v>7</v>
      </c>
    </row>
    <row r="330" spans="1:4" x14ac:dyDescent="0.25">
      <c r="A330" s="1">
        <v>329</v>
      </c>
      <c r="B330" s="6">
        <v>0.2304258000003756</v>
      </c>
      <c r="C330" s="6">
        <v>0.73859129999982542</v>
      </c>
      <c r="D330" s="1">
        <v>5</v>
      </c>
    </row>
    <row r="331" spans="1:4" x14ac:dyDescent="0.25">
      <c r="A331" s="1">
        <v>330</v>
      </c>
      <c r="B331" s="6">
        <v>7.1628000005148351E-3</v>
      </c>
      <c r="C331" s="6">
        <v>2.2638899998128181E-2</v>
      </c>
      <c r="D331" s="1">
        <v>2</v>
      </c>
    </row>
    <row r="332" spans="1:4" x14ac:dyDescent="0.25">
      <c r="A332" s="1">
        <v>331</v>
      </c>
      <c r="B332" s="6">
        <v>9.5404799998505041E-2</v>
      </c>
      <c r="C332" s="6">
        <v>1.057880399999704</v>
      </c>
      <c r="D332" s="1">
        <v>6</v>
      </c>
    </row>
    <row r="333" spans="1:4" x14ac:dyDescent="0.25">
      <c r="A333" s="1">
        <v>332</v>
      </c>
      <c r="B333" s="6">
        <v>1.4333299997815629E-2</v>
      </c>
      <c r="C333" s="6">
        <v>1.4333299997815629E-2</v>
      </c>
      <c r="D333" s="1">
        <v>1</v>
      </c>
    </row>
    <row r="334" spans="1:4" x14ac:dyDescent="0.25">
      <c r="A334" s="1">
        <v>333</v>
      </c>
      <c r="B334" s="6">
        <v>8.7586999979976099E-3</v>
      </c>
      <c r="C334" s="6">
        <v>8.7586999979976099E-3</v>
      </c>
      <c r="D334" s="1">
        <v>1</v>
      </c>
    </row>
    <row r="335" spans="1:4" x14ac:dyDescent="0.25">
      <c r="A335" s="1">
        <v>334</v>
      </c>
      <c r="B335" s="6">
        <v>0.69938259999980801</v>
      </c>
      <c r="C335" s="6">
        <v>3.0584410999981628</v>
      </c>
      <c r="D335" s="1">
        <v>7</v>
      </c>
    </row>
    <row r="336" spans="1:4" x14ac:dyDescent="0.25">
      <c r="A336" s="1">
        <v>335</v>
      </c>
      <c r="B336" s="6">
        <v>0.46026400000118878</v>
      </c>
      <c r="C336" s="6">
        <v>2.01540229999955</v>
      </c>
      <c r="D336" s="1">
        <v>3</v>
      </c>
    </row>
    <row r="337" spans="1:4" x14ac:dyDescent="0.25">
      <c r="A337" s="1">
        <v>336</v>
      </c>
      <c r="B337" s="6">
        <v>0.68558480000137934</v>
      </c>
      <c r="C337" s="6">
        <v>1.3883232000007411</v>
      </c>
      <c r="D337" s="1">
        <v>7</v>
      </c>
    </row>
    <row r="338" spans="1:4" x14ac:dyDescent="0.25">
      <c r="A338" s="1">
        <v>337</v>
      </c>
      <c r="B338" s="6">
        <v>1.6693650000015621</v>
      </c>
      <c r="C338" s="6">
        <v>2.750762600000598</v>
      </c>
      <c r="D338" s="1">
        <v>5</v>
      </c>
    </row>
    <row r="339" spans="1:4" x14ac:dyDescent="0.25">
      <c r="A339" s="1">
        <v>338</v>
      </c>
      <c r="B339" s="6">
        <v>3.7490000249817967E-4</v>
      </c>
      <c r="C339" s="6">
        <v>3.7490000249817967E-4</v>
      </c>
      <c r="D339" s="1">
        <v>1</v>
      </c>
    </row>
    <row r="340" spans="1:4" x14ac:dyDescent="0.25">
      <c r="A340" s="1">
        <v>339</v>
      </c>
      <c r="B340" s="6">
        <v>3.7709999996877741E-3</v>
      </c>
      <c r="C340" s="6">
        <v>3.7709999996877741E-3</v>
      </c>
      <c r="D340" s="1">
        <v>1</v>
      </c>
    </row>
    <row r="341" spans="1:4" x14ac:dyDescent="0.25">
      <c r="A341" s="1">
        <v>340</v>
      </c>
      <c r="B341" s="6">
        <v>1.8817999989551031E-3</v>
      </c>
      <c r="C341" s="6">
        <v>1.8817999989551031E-3</v>
      </c>
      <c r="D341" s="1">
        <v>1</v>
      </c>
    </row>
    <row r="342" spans="1:4" x14ac:dyDescent="0.25">
      <c r="A342" s="1">
        <v>341</v>
      </c>
      <c r="B342" s="6">
        <v>0.75308849999782979</v>
      </c>
      <c r="C342" s="6">
        <v>2.4896310000003719</v>
      </c>
      <c r="D342" s="1">
        <v>4</v>
      </c>
    </row>
    <row r="343" spans="1:4" x14ac:dyDescent="0.25">
      <c r="A343" s="1">
        <v>342</v>
      </c>
      <c r="B343" s="6">
        <v>1.3794999977108089E-3</v>
      </c>
      <c r="C343" s="6">
        <v>1.3794999977108089E-3</v>
      </c>
      <c r="D343" s="1">
        <v>1</v>
      </c>
    </row>
    <row r="344" spans="1:4" x14ac:dyDescent="0.25">
      <c r="A344" s="1">
        <v>343</v>
      </c>
      <c r="B344" s="6">
        <v>9.9199998658150434E-5</v>
      </c>
      <c r="C344" s="6">
        <v>9.9199998658150434E-5</v>
      </c>
      <c r="D344" s="1">
        <v>1</v>
      </c>
    </row>
    <row r="345" spans="1:4" x14ac:dyDescent="0.25">
      <c r="A345" s="1">
        <v>344</v>
      </c>
      <c r="B345" s="6">
        <v>3.8998500000161578E-2</v>
      </c>
      <c r="C345" s="6">
        <v>1.025890699998854</v>
      </c>
      <c r="D345" s="1">
        <v>2</v>
      </c>
    </row>
    <row r="346" spans="1:4" x14ac:dyDescent="0.25">
      <c r="A346" s="1">
        <v>345</v>
      </c>
      <c r="B346" s="6">
        <v>0.2134156000029179</v>
      </c>
      <c r="C346" s="6">
        <v>2.663351700000931</v>
      </c>
      <c r="D346" s="1">
        <v>5</v>
      </c>
    </row>
    <row r="347" spans="1:4" x14ac:dyDescent="0.25">
      <c r="A347" s="1">
        <v>346</v>
      </c>
      <c r="B347" s="6">
        <v>2.0359000009193551E-3</v>
      </c>
      <c r="C347" s="6">
        <v>2.0359000009193551E-3</v>
      </c>
      <c r="D347" s="1">
        <v>1</v>
      </c>
    </row>
    <row r="348" spans="1:4" x14ac:dyDescent="0.25">
      <c r="A348" s="1">
        <v>347</v>
      </c>
      <c r="B348" s="6">
        <v>0.90783350000128848</v>
      </c>
      <c r="C348" s="6">
        <v>4.1764736000004632</v>
      </c>
      <c r="D348" s="1">
        <v>5</v>
      </c>
    </row>
    <row r="349" spans="1:4" x14ac:dyDescent="0.25">
      <c r="A349" s="1">
        <v>348</v>
      </c>
      <c r="B349" s="6">
        <v>1.1068233000005421</v>
      </c>
      <c r="C349" s="6">
        <v>2.0313362000015331</v>
      </c>
      <c r="D349" s="1">
        <v>4</v>
      </c>
    </row>
    <row r="350" spans="1:4" x14ac:dyDescent="0.25">
      <c r="A350" s="1">
        <v>349</v>
      </c>
      <c r="B350" s="6">
        <v>1.388429499998892</v>
      </c>
      <c r="C350" s="6">
        <v>2.31968390000111</v>
      </c>
      <c r="D350" s="1">
        <v>3</v>
      </c>
    </row>
    <row r="351" spans="1:4" x14ac:dyDescent="0.25">
      <c r="A351" s="1">
        <v>350</v>
      </c>
      <c r="B351" s="6">
        <v>0.33341419999851502</v>
      </c>
      <c r="C351" s="6">
        <v>0.36530159999892931</v>
      </c>
      <c r="D351" s="1">
        <v>2</v>
      </c>
    </row>
    <row r="352" spans="1:4" x14ac:dyDescent="0.25">
      <c r="A352" s="1">
        <v>351</v>
      </c>
      <c r="B352" s="6">
        <v>1.613999993423931E-4</v>
      </c>
      <c r="C352" s="6">
        <v>1.613999993423931E-4</v>
      </c>
      <c r="D352" s="1">
        <v>1</v>
      </c>
    </row>
    <row r="353" spans="1:4" x14ac:dyDescent="0.25">
      <c r="A353" s="1">
        <v>352</v>
      </c>
      <c r="B353" s="6">
        <v>0.30506199999945238</v>
      </c>
      <c r="C353" s="6">
        <v>0.30506199999945238</v>
      </c>
      <c r="D353" s="1">
        <v>1</v>
      </c>
    </row>
    <row r="354" spans="1:4" x14ac:dyDescent="0.25">
      <c r="A354" s="1">
        <v>353</v>
      </c>
      <c r="B354" s="6">
        <v>1.4001857000002931</v>
      </c>
      <c r="C354" s="6">
        <v>2.6261644000005622</v>
      </c>
      <c r="D354" s="1">
        <v>7</v>
      </c>
    </row>
    <row r="355" spans="1:4" x14ac:dyDescent="0.25">
      <c r="A355" s="1">
        <v>354</v>
      </c>
      <c r="B355" s="6">
        <v>0.25792699999874458</v>
      </c>
      <c r="C355" s="6">
        <v>0.72579960000075516</v>
      </c>
      <c r="D355" s="1">
        <v>2</v>
      </c>
    </row>
    <row r="356" spans="1:4" x14ac:dyDescent="0.25">
      <c r="A356" s="1">
        <v>355</v>
      </c>
      <c r="B356" s="6">
        <v>1.1086643999988151</v>
      </c>
      <c r="C356" s="6">
        <v>1.572654700001294</v>
      </c>
      <c r="D356" s="1">
        <v>3</v>
      </c>
    </row>
    <row r="357" spans="1:4" x14ac:dyDescent="0.25">
      <c r="A357" s="1">
        <v>356</v>
      </c>
      <c r="B357" s="6">
        <v>0.36475849999987991</v>
      </c>
      <c r="C357" s="6">
        <v>0.36475849999987991</v>
      </c>
      <c r="D357" s="1">
        <v>1</v>
      </c>
    </row>
    <row r="358" spans="1:4" x14ac:dyDescent="0.25">
      <c r="A358" s="1">
        <v>357</v>
      </c>
      <c r="B358" s="6">
        <v>1.0066805000024031</v>
      </c>
      <c r="C358" s="6">
        <v>1.916173200002959</v>
      </c>
      <c r="D358" s="1">
        <v>4</v>
      </c>
    </row>
    <row r="359" spans="1:4" x14ac:dyDescent="0.25">
      <c r="A359" s="1">
        <v>358</v>
      </c>
      <c r="B359" s="6">
        <v>9.7577000000455882E-2</v>
      </c>
      <c r="C359" s="6">
        <v>9.7577000000455882E-2</v>
      </c>
      <c r="D359" s="1">
        <v>1</v>
      </c>
    </row>
    <row r="360" spans="1:4" x14ac:dyDescent="0.25">
      <c r="A360" s="1">
        <v>359</v>
      </c>
      <c r="B360" s="6">
        <v>6.1050000294926576E-4</v>
      </c>
      <c r="C360" s="6">
        <v>6.1050000294926576E-4</v>
      </c>
      <c r="D360" s="1">
        <v>1</v>
      </c>
    </row>
    <row r="361" spans="1:4" x14ac:dyDescent="0.25">
      <c r="A361" s="1">
        <v>360</v>
      </c>
      <c r="B361" s="6">
        <v>2.6113199997780608E-2</v>
      </c>
      <c r="C361" s="6">
        <v>2.6113199997780608E-2</v>
      </c>
      <c r="D361" s="1">
        <v>1</v>
      </c>
    </row>
    <row r="362" spans="1:4" x14ac:dyDescent="0.25">
      <c r="A362" s="1">
        <v>361</v>
      </c>
      <c r="B362" s="6">
        <v>2.7662499996949919E-2</v>
      </c>
      <c r="C362" s="6">
        <v>8.9696399998501875E-2</v>
      </c>
      <c r="D362" s="1">
        <v>2</v>
      </c>
    </row>
    <row r="363" spans="1:4" x14ac:dyDescent="0.25">
      <c r="A363" s="1">
        <v>362</v>
      </c>
      <c r="B363" s="6">
        <v>6.9120000262046233E-4</v>
      </c>
      <c r="C363" s="6">
        <v>6.9120000262046233E-4</v>
      </c>
      <c r="D363" s="1">
        <v>1</v>
      </c>
    </row>
    <row r="364" spans="1:4" x14ac:dyDescent="0.25">
      <c r="A364" s="1">
        <v>363</v>
      </c>
      <c r="B364" s="6">
        <v>2.866999999969266E-2</v>
      </c>
      <c r="C364" s="6">
        <v>0.13280350000059121</v>
      </c>
      <c r="D364" s="1">
        <v>4</v>
      </c>
    </row>
    <row r="365" spans="1:4" x14ac:dyDescent="0.25">
      <c r="A365" s="1">
        <v>364</v>
      </c>
      <c r="B365" s="6">
        <v>0.22254050000265119</v>
      </c>
      <c r="C365" s="6">
        <v>0.70396030000119936</v>
      </c>
      <c r="D365" s="1">
        <v>4</v>
      </c>
    </row>
    <row r="366" spans="1:4" x14ac:dyDescent="0.25">
      <c r="A366" s="1">
        <v>365</v>
      </c>
      <c r="B366" s="6">
        <v>0.18838259999756701</v>
      </c>
      <c r="C366" s="6">
        <v>0.21325470000010679</v>
      </c>
      <c r="D366" s="1">
        <v>2</v>
      </c>
    </row>
    <row r="367" spans="1:4" x14ac:dyDescent="0.25">
      <c r="A367" s="1">
        <v>366</v>
      </c>
      <c r="B367" s="6">
        <v>4.4489999709185207E-4</v>
      </c>
      <c r="C367" s="6">
        <v>4.4489999709185207E-4</v>
      </c>
      <c r="D367" s="1">
        <v>1</v>
      </c>
    </row>
    <row r="368" spans="1:4" x14ac:dyDescent="0.25">
      <c r="A368" s="1">
        <v>367</v>
      </c>
      <c r="B368" s="6">
        <v>2.1762799999123669E-2</v>
      </c>
      <c r="C368" s="6">
        <v>0.13284090000161089</v>
      </c>
      <c r="D368" s="1">
        <v>2</v>
      </c>
    </row>
    <row r="369" spans="1:4" x14ac:dyDescent="0.25">
      <c r="A369" s="1">
        <v>368</v>
      </c>
      <c r="B369" s="6">
        <v>3.5410399999818758E-2</v>
      </c>
      <c r="C369" s="6">
        <v>0.42415249999976368</v>
      </c>
      <c r="D369" s="1">
        <v>5</v>
      </c>
    </row>
    <row r="370" spans="1:4" x14ac:dyDescent="0.25">
      <c r="A370" s="1">
        <v>369</v>
      </c>
      <c r="B370" s="6">
        <v>0.10549470000114521</v>
      </c>
      <c r="C370" s="6">
        <v>0.15828370000235739</v>
      </c>
      <c r="D370" s="1">
        <v>2</v>
      </c>
    </row>
    <row r="371" spans="1:4" x14ac:dyDescent="0.25">
      <c r="A371" s="1">
        <v>370</v>
      </c>
      <c r="B371" s="6">
        <v>1.8790300000546271E-2</v>
      </c>
      <c r="C371" s="6">
        <v>1.8790300000546271E-2</v>
      </c>
      <c r="D371" s="1">
        <v>1</v>
      </c>
    </row>
    <row r="372" spans="1:4" x14ac:dyDescent="0.25">
      <c r="A372" s="1">
        <v>371</v>
      </c>
      <c r="B372" s="6">
        <v>1.3262299999041721E-2</v>
      </c>
      <c r="C372" s="6">
        <v>1.3262299999041721E-2</v>
      </c>
      <c r="D372" s="1">
        <v>1</v>
      </c>
    </row>
    <row r="373" spans="1:4" x14ac:dyDescent="0.25">
      <c r="A373" s="1">
        <v>372</v>
      </c>
      <c r="B373" s="6">
        <v>4.2296400002669543E-2</v>
      </c>
      <c r="C373" s="6">
        <v>4.2296400002669543E-2</v>
      </c>
      <c r="D373" s="1">
        <v>1</v>
      </c>
    </row>
    <row r="374" spans="1:4" x14ac:dyDescent="0.25">
      <c r="A374" s="1">
        <v>373</v>
      </c>
      <c r="B374" s="6">
        <v>0.18480009999984759</v>
      </c>
      <c r="C374" s="6">
        <v>0.18480009999984759</v>
      </c>
      <c r="D374" s="1">
        <v>1</v>
      </c>
    </row>
    <row r="375" spans="1:4" x14ac:dyDescent="0.25">
      <c r="A375" s="1">
        <v>374</v>
      </c>
      <c r="B375" s="6">
        <v>5.7039499999518739E-2</v>
      </c>
      <c r="C375" s="6">
        <v>5.7039499999518739E-2</v>
      </c>
      <c r="D375" s="1">
        <v>1</v>
      </c>
    </row>
    <row r="376" spans="1:4" x14ac:dyDescent="0.25">
      <c r="A376" s="1">
        <v>375</v>
      </c>
      <c r="B376" s="6">
        <v>0.15223829999740701</v>
      </c>
      <c r="C376" s="6">
        <v>1.0332407999994759</v>
      </c>
      <c r="D376" s="1">
        <v>3</v>
      </c>
    </row>
    <row r="377" spans="1:4" x14ac:dyDescent="0.25">
      <c r="A377" s="1">
        <v>376</v>
      </c>
      <c r="B377" s="6">
        <v>1.9346099998074351E-2</v>
      </c>
      <c r="C377" s="6">
        <v>1.9346099998074351E-2</v>
      </c>
      <c r="D377" s="1">
        <v>1</v>
      </c>
    </row>
    <row r="378" spans="1:4" x14ac:dyDescent="0.25">
      <c r="A378" s="1">
        <v>377</v>
      </c>
      <c r="B378" s="6">
        <v>3.6469300001044758E-2</v>
      </c>
      <c r="C378" s="6">
        <v>3.6469300001044758E-2</v>
      </c>
      <c r="D378" s="1">
        <v>1</v>
      </c>
    </row>
    <row r="379" spans="1:4" x14ac:dyDescent="0.25">
      <c r="A379" s="1">
        <v>378</v>
      </c>
      <c r="B379" s="6">
        <v>7.8275000014400575E-3</v>
      </c>
      <c r="C379" s="6">
        <v>7.8275000014400575E-3</v>
      </c>
      <c r="D379" s="1">
        <v>1</v>
      </c>
    </row>
    <row r="380" spans="1:4" x14ac:dyDescent="0.25">
      <c r="A380" s="1">
        <v>379</v>
      </c>
      <c r="B380" s="6">
        <v>9.0388399999937974E-2</v>
      </c>
      <c r="C380" s="6">
        <v>0.41299330000038031</v>
      </c>
      <c r="D380" s="1">
        <v>2</v>
      </c>
    </row>
    <row r="381" spans="1:4" x14ac:dyDescent="0.25">
      <c r="A381" s="1">
        <v>380</v>
      </c>
      <c r="B381" s="6">
        <v>0.75267600000006496</v>
      </c>
      <c r="C381" s="6">
        <v>2.4667023000001791</v>
      </c>
      <c r="D381" s="1">
        <v>8</v>
      </c>
    </row>
    <row r="382" spans="1:4" x14ac:dyDescent="0.25">
      <c r="A382" s="1">
        <v>381</v>
      </c>
      <c r="B382" s="6">
        <v>0.10301450000042681</v>
      </c>
      <c r="C382" s="6">
        <v>0.18269769999824351</v>
      </c>
      <c r="D382" s="1">
        <v>2</v>
      </c>
    </row>
    <row r="383" spans="1:4" x14ac:dyDescent="0.25">
      <c r="A383" s="1">
        <v>382</v>
      </c>
      <c r="B383" s="6">
        <v>0.54217200000130106</v>
      </c>
      <c r="C383" s="6">
        <v>2.7354433000000431</v>
      </c>
      <c r="D383" s="1">
        <v>6</v>
      </c>
    </row>
    <row r="384" spans="1:4" x14ac:dyDescent="0.25">
      <c r="A384" s="1">
        <v>383</v>
      </c>
      <c r="B384" s="6">
        <v>1.1863787999973281</v>
      </c>
      <c r="C384" s="6">
        <v>2.4327261999969778</v>
      </c>
      <c r="D384" s="1">
        <v>8</v>
      </c>
    </row>
    <row r="385" spans="1:4" x14ac:dyDescent="0.25">
      <c r="A385" s="1">
        <v>384</v>
      </c>
      <c r="B385" s="6">
        <v>5.2958000014768913E-3</v>
      </c>
      <c r="C385" s="6">
        <v>5.2958000014768913E-3</v>
      </c>
      <c r="D385" s="1">
        <v>1</v>
      </c>
    </row>
    <row r="386" spans="1:4" x14ac:dyDescent="0.25">
      <c r="A386" s="1">
        <v>385</v>
      </c>
      <c r="B386" s="6">
        <v>5.0163699997938238E-2</v>
      </c>
      <c r="C386" s="6">
        <v>5.6080499998643063E-2</v>
      </c>
      <c r="D386" s="1">
        <v>2</v>
      </c>
    </row>
    <row r="387" spans="1:4" x14ac:dyDescent="0.25">
      <c r="A387" s="1">
        <v>386</v>
      </c>
      <c r="B387" s="6">
        <v>1.0497000002942509E-3</v>
      </c>
      <c r="C387" s="6">
        <v>1.0497000002942509E-3</v>
      </c>
      <c r="D387" s="1">
        <v>1</v>
      </c>
    </row>
    <row r="388" spans="1:4" x14ac:dyDescent="0.25">
      <c r="A388" s="1">
        <v>387</v>
      </c>
      <c r="B388" s="6">
        <v>3.5149999894201761E-4</v>
      </c>
      <c r="C388" s="6">
        <v>3.5149999894201761E-4</v>
      </c>
      <c r="D388" s="1">
        <v>1</v>
      </c>
    </row>
    <row r="389" spans="1:4" x14ac:dyDescent="0.25">
      <c r="A389" s="1">
        <v>388</v>
      </c>
      <c r="B389" s="6">
        <v>1.270460000159801E-2</v>
      </c>
      <c r="C389" s="6">
        <v>1.270460000159801E-2</v>
      </c>
      <c r="D389" s="1">
        <v>1</v>
      </c>
    </row>
    <row r="390" spans="1:4" x14ac:dyDescent="0.25">
      <c r="A390" s="1">
        <v>389</v>
      </c>
      <c r="B390" s="6">
        <v>2.4869499997294039E-2</v>
      </c>
      <c r="C390" s="6">
        <v>0.24103269999977781</v>
      </c>
      <c r="D390" s="1">
        <v>4</v>
      </c>
    </row>
    <row r="391" spans="1:4" x14ac:dyDescent="0.25">
      <c r="A391" s="1">
        <v>390</v>
      </c>
      <c r="B391" s="6">
        <v>3.9138699998147793E-2</v>
      </c>
      <c r="C391" s="6">
        <v>3.9138699998147793E-2</v>
      </c>
      <c r="D391" s="1">
        <v>1</v>
      </c>
    </row>
    <row r="392" spans="1:4" x14ac:dyDescent="0.25">
      <c r="A392" s="1">
        <v>391</v>
      </c>
      <c r="B392" s="6">
        <v>1.745368600000802</v>
      </c>
      <c r="C392" s="6">
        <v>4.2050190000009016</v>
      </c>
      <c r="D392" s="1">
        <v>10</v>
      </c>
    </row>
    <row r="393" spans="1:4" x14ac:dyDescent="0.25">
      <c r="A393" s="1">
        <v>392</v>
      </c>
      <c r="B393" s="6">
        <v>0.87175790000037523</v>
      </c>
      <c r="C393" s="6">
        <v>2.416037400002097</v>
      </c>
      <c r="D393" s="1">
        <v>6</v>
      </c>
    </row>
    <row r="394" spans="1:4" x14ac:dyDescent="0.25">
      <c r="A394" s="1">
        <v>393</v>
      </c>
      <c r="B394" s="6">
        <v>4.6320000183186488E-4</v>
      </c>
      <c r="C394" s="6">
        <v>4.6320000183186488E-4</v>
      </c>
      <c r="D394" s="1">
        <v>1</v>
      </c>
    </row>
    <row r="395" spans="1:4" x14ac:dyDescent="0.25">
      <c r="A395" s="1">
        <v>394</v>
      </c>
      <c r="B395" s="6">
        <v>0.47594430000026478</v>
      </c>
      <c r="C395" s="6">
        <v>1.8837845000016391</v>
      </c>
      <c r="D395" s="1">
        <v>3</v>
      </c>
    </row>
    <row r="396" spans="1:4" x14ac:dyDescent="0.25">
      <c r="A396" s="1">
        <v>395</v>
      </c>
      <c r="B396" s="6">
        <v>0.77438059999985853</v>
      </c>
      <c r="C396" s="6">
        <v>3.1009660999989141</v>
      </c>
      <c r="D396" s="1">
        <v>9</v>
      </c>
    </row>
    <row r="397" spans="1:4" x14ac:dyDescent="0.25">
      <c r="A397" s="1">
        <v>396</v>
      </c>
      <c r="B397" s="6">
        <v>0.44484659999943688</v>
      </c>
      <c r="C397" s="6">
        <v>1.3299144999982671</v>
      </c>
      <c r="D397" s="1">
        <v>3</v>
      </c>
    </row>
    <row r="398" spans="1:4" x14ac:dyDescent="0.25">
      <c r="A398" s="1">
        <v>397</v>
      </c>
      <c r="B398" s="6">
        <v>1.2420388999998979</v>
      </c>
      <c r="C398" s="6">
        <v>1.9744191999998291</v>
      </c>
      <c r="D398" s="1">
        <v>3</v>
      </c>
    </row>
    <row r="399" spans="1:4" x14ac:dyDescent="0.25">
      <c r="A399" s="1">
        <v>398</v>
      </c>
      <c r="B399" s="6">
        <v>8.0378299997391878E-2</v>
      </c>
      <c r="C399" s="6">
        <v>0.58649189999778173</v>
      </c>
      <c r="D399" s="1">
        <v>5</v>
      </c>
    </row>
    <row r="400" spans="1:4" x14ac:dyDescent="0.25">
      <c r="A400" s="1">
        <v>399</v>
      </c>
      <c r="B400" s="6">
        <v>1.2443999999959489E-2</v>
      </c>
      <c r="C400" s="6">
        <v>1.2443999999959489E-2</v>
      </c>
      <c r="D400" s="1">
        <v>1</v>
      </c>
    </row>
    <row r="401" spans="1:4" x14ac:dyDescent="0.25">
      <c r="A401" s="1">
        <v>400</v>
      </c>
      <c r="B401" s="6">
        <v>8.2336600000417093E-2</v>
      </c>
      <c r="C401" s="6">
        <v>0.20690720000129659</v>
      </c>
      <c r="D401" s="1">
        <v>2</v>
      </c>
    </row>
    <row r="402" spans="1:4" x14ac:dyDescent="0.25">
      <c r="A402" s="1">
        <v>401</v>
      </c>
      <c r="B402" s="6">
        <v>4.4486000006145332E-3</v>
      </c>
      <c r="C402" s="6">
        <v>4.4486000006145332E-3</v>
      </c>
      <c r="D402" s="1">
        <v>1</v>
      </c>
    </row>
    <row r="403" spans="1:4" x14ac:dyDescent="0.25">
      <c r="A403" s="1">
        <v>402</v>
      </c>
      <c r="B403" s="6">
        <v>1.4782859000006281</v>
      </c>
      <c r="C403" s="6">
        <v>2.0903838000012911</v>
      </c>
      <c r="D403" s="1">
        <v>2</v>
      </c>
    </row>
    <row r="404" spans="1:4" x14ac:dyDescent="0.25">
      <c r="A404" s="1">
        <v>403</v>
      </c>
      <c r="B404" s="6">
        <v>2.428999978292268E-4</v>
      </c>
      <c r="C404" s="6">
        <v>2.428999978292268E-4</v>
      </c>
      <c r="D404" s="1">
        <v>1</v>
      </c>
    </row>
    <row r="405" spans="1:4" x14ac:dyDescent="0.25">
      <c r="A405" s="1">
        <v>404</v>
      </c>
      <c r="B405" s="6">
        <v>0.19045969999933729</v>
      </c>
      <c r="C405" s="6">
        <v>0.78296929999851272</v>
      </c>
      <c r="D405" s="1">
        <v>3</v>
      </c>
    </row>
    <row r="406" spans="1:4" x14ac:dyDescent="0.25">
      <c r="A406" s="1">
        <v>405</v>
      </c>
      <c r="B406" s="6">
        <v>2.4080137000019022</v>
      </c>
      <c r="C406" s="6">
        <v>3.7877012999997528</v>
      </c>
      <c r="D406" s="1">
        <v>3</v>
      </c>
    </row>
    <row r="407" spans="1:4" x14ac:dyDescent="0.25">
      <c r="A407" s="1">
        <v>406</v>
      </c>
      <c r="B407" s="6">
        <v>9.9959999715792947E-4</v>
      </c>
      <c r="C407" s="6">
        <v>9.9959999715792947E-4</v>
      </c>
      <c r="D407" s="1">
        <v>1</v>
      </c>
    </row>
    <row r="408" spans="1:4" x14ac:dyDescent="0.25">
      <c r="A408" s="1">
        <v>407</v>
      </c>
      <c r="B408" s="6">
        <v>0.50074659999881987</v>
      </c>
      <c r="C408" s="6">
        <v>1.394218699999328</v>
      </c>
      <c r="D408" s="1">
        <v>6</v>
      </c>
    </row>
    <row r="409" spans="1:4" x14ac:dyDescent="0.25">
      <c r="A409" s="1">
        <v>408</v>
      </c>
      <c r="B409" s="6">
        <v>1.631499999348307E-3</v>
      </c>
      <c r="C409" s="6">
        <v>1.631499999348307E-3</v>
      </c>
      <c r="D409" s="1">
        <v>1</v>
      </c>
    </row>
    <row r="410" spans="1:4" x14ac:dyDescent="0.25">
      <c r="A410" s="1">
        <v>409</v>
      </c>
      <c r="B410" s="6">
        <v>0.50700520000100369</v>
      </c>
      <c r="C410" s="6">
        <v>1.300056899999618</v>
      </c>
      <c r="D410" s="1">
        <v>5</v>
      </c>
    </row>
    <row r="411" spans="1:4" x14ac:dyDescent="0.25">
      <c r="A411" s="1">
        <v>410</v>
      </c>
      <c r="B411" s="6">
        <v>1.310464400001365</v>
      </c>
      <c r="C411" s="6">
        <v>3.8473553000003449</v>
      </c>
      <c r="D411" s="1">
        <v>4</v>
      </c>
    </row>
    <row r="412" spans="1:4" x14ac:dyDescent="0.25">
      <c r="A412" s="1">
        <v>411</v>
      </c>
      <c r="B412" s="6">
        <v>0.36737559999892261</v>
      </c>
      <c r="C412" s="6">
        <v>3.016427700000349</v>
      </c>
      <c r="D412" s="1">
        <v>8</v>
      </c>
    </row>
    <row r="413" spans="1:4" x14ac:dyDescent="0.25">
      <c r="A413" s="1">
        <v>412</v>
      </c>
      <c r="B413" s="6">
        <v>2.3810300001059659E-2</v>
      </c>
      <c r="C413" s="6">
        <v>0.44194100000095199</v>
      </c>
      <c r="D413" s="1">
        <v>5</v>
      </c>
    </row>
    <row r="414" spans="1:4" x14ac:dyDescent="0.25">
      <c r="A414" s="1">
        <v>413</v>
      </c>
      <c r="B414" s="6">
        <v>0.19420220000029079</v>
      </c>
      <c r="C414" s="6">
        <v>1.6972430000023451</v>
      </c>
      <c r="D414" s="1">
        <v>7</v>
      </c>
    </row>
    <row r="415" spans="1:4" x14ac:dyDescent="0.25">
      <c r="A415" s="1">
        <v>414</v>
      </c>
      <c r="B415" s="6">
        <v>8.2180000026710331E-3</v>
      </c>
      <c r="C415" s="6">
        <v>8.2180000026710331E-3</v>
      </c>
      <c r="D415" s="1">
        <v>1</v>
      </c>
    </row>
    <row r="416" spans="1:4" x14ac:dyDescent="0.25">
      <c r="A416" s="1">
        <v>415</v>
      </c>
      <c r="B416" s="6">
        <v>0.25629269999990362</v>
      </c>
      <c r="C416" s="6">
        <v>0.29967150000084081</v>
      </c>
      <c r="D416" s="1">
        <v>3</v>
      </c>
    </row>
    <row r="417" spans="1:4" x14ac:dyDescent="0.25">
      <c r="A417" s="1">
        <v>416</v>
      </c>
      <c r="B417" s="6">
        <v>9.9938999992446043E-3</v>
      </c>
      <c r="C417" s="6">
        <v>9.9938999992446043E-3</v>
      </c>
      <c r="D417" s="1">
        <v>1</v>
      </c>
    </row>
    <row r="418" spans="1:4" x14ac:dyDescent="0.25">
      <c r="A418" s="1">
        <v>417</v>
      </c>
      <c r="B418" s="6">
        <v>8.009999874047935E-5</v>
      </c>
      <c r="C418" s="6">
        <v>8.009999874047935E-5</v>
      </c>
      <c r="D418" s="1">
        <v>1</v>
      </c>
    </row>
    <row r="419" spans="1:4" x14ac:dyDescent="0.25">
      <c r="A419" s="1">
        <v>418</v>
      </c>
      <c r="B419" s="6">
        <v>0.26419670000177581</v>
      </c>
      <c r="C419" s="6">
        <v>0.98301920000085374</v>
      </c>
      <c r="D419" s="1">
        <v>2</v>
      </c>
    </row>
    <row r="420" spans="1:4" x14ac:dyDescent="0.25">
      <c r="A420" s="1">
        <v>419</v>
      </c>
      <c r="B420" s="6">
        <v>0.5524442000023555</v>
      </c>
      <c r="C420" s="6">
        <v>2.1604193000021041</v>
      </c>
      <c r="D420" s="1">
        <v>4</v>
      </c>
    </row>
    <row r="421" spans="1:4" x14ac:dyDescent="0.25">
      <c r="A421" s="1">
        <v>420</v>
      </c>
      <c r="B421" s="6">
        <v>4.7822900000028312E-2</v>
      </c>
      <c r="C421" s="6">
        <v>0.23174419999850221</v>
      </c>
      <c r="D421" s="1">
        <v>2</v>
      </c>
    </row>
    <row r="422" spans="1:4" x14ac:dyDescent="0.25">
      <c r="A422" s="1">
        <v>421</v>
      </c>
      <c r="B422" s="6">
        <v>2.5012000001879638E-2</v>
      </c>
      <c r="C422" s="6">
        <v>2.5012000001879638E-2</v>
      </c>
      <c r="D422" s="1">
        <v>1</v>
      </c>
    </row>
    <row r="423" spans="1:4" x14ac:dyDescent="0.25">
      <c r="A423" s="1">
        <v>422</v>
      </c>
      <c r="B423" s="6">
        <v>0.70405469999968773</v>
      </c>
      <c r="C423" s="6">
        <v>2.1153147000004542</v>
      </c>
      <c r="D423" s="1">
        <v>6</v>
      </c>
    </row>
    <row r="424" spans="1:4" x14ac:dyDescent="0.25">
      <c r="A424" s="1">
        <v>423</v>
      </c>
      <c r="B424" s="6">
        <v>0.44974540000112029</v>
      </c>
      <c r="C424" s="6">
        <v>1.078665900000487</v>
      </c>
      <c r="D424" s="1">
        <v>3</v>
      </c>
    </row>
    <row r="425" spans="1:4" x14ac:dyDescent="0.25">
      <c r="A425" s="1">
        <v>424</v>
      </c>
      <c r="B425" s="6">
        <v>0.73686559999987367</v>
      </c>
      <c r="C425" s="6">
        <v>3.0947875000019849</v>
      </c>
      <c r="D425" s="1">
        <v>5</v>
      </c>
    </row>
    <row r="426" spans="1:4" x14ac:dyDescent="0.25">
      <c r="A426" s="1">
        <v>425</v>
      </c>
      <c r="B426" s="6">
        <v>2.4555999989388511E-3</v>
      </c>
      <c r="C426" s="6">
        <v>2.4555999989388511E-3</v>
      </c>
      <c r="D426" s="1">
        <v>1</v>
      </c>
    </row>
    <row r="427" spans="1:4" x14ac:dyDescent="0.25">
      <c r="A427" s="1">
        <v>426</v>
      </c>
      <c r="B427" s="6">
        <v>0.8831054000002041</v>
      </c>
      <c r="C427" s="6">
        <v>1.644158699997206</v>
      </c>
      <c r="D427" s="1">
        <v>5</v>
      </c>
    </row>
    <row r="428" spans="1:4" x14ac:dyDescent="0.25">
      <c r="A428" s="1">
        <v>427</v>
      </c>
      <c r="B428" s="6">
        <v>4.4914699999935692E-2</v>
      </c>
      <c r="C428" s="6">
        <v>0.19996979999996259</v>
      </c>
      <c r="D428" s="1">
        <v>2</v>
      </c>
    </row>
    <row r="429" spans="1:4" x14ac:dyDescent="0.25">
      <c r="A429" s="1">
        <v>428</v>
      </c>
      <c r="B429" s="6">
        <v>1.407699997798773E-3</v>
      </c>
      <c r="C429" s="6">
        <v>1.407699997798773E-3</v>
      </c>
      <c r="D429" s="1">
        <v>1</v>
      </c>
    </row>
    <row r="430" spans="1:4" x14ac:dyDescent="0.25">
      <c r="A430" s="1">
        <v>429</v>
      </c>
      <c r="B430" s="6">
        <v>0.97624970000106259</v>
      </c>
      <c r="C430" s="6">
        <v>1.039132300000347</v>
      </c>
      <c r="D430" s="1">
        <v>2</v>
      </c>
    </row>
    <row r="431" spans="1:4" x14ac:dyDescent="0.25">
      <c r="A431" s="1">
        <v>430</v>
      </c>
      <c r="B431" s="6">
        <v>3.0400000105146319E-4</v>
      </c>
      <c r="C431" s="6">
        <v>3.0400000105146319E-4</v>
      </c>
      <c r="D431" s="1">
        <v>1</v>
      </c>
    </row>
    <row r="432" spans="1:4" x14ac:dyDescent="0.25">
      <c r="A432" s="1">
        <v>431</v>
      </c>
      <c r="B432" s="6">
        <v>0.60495640000226558</v>
      </c>
      <c r="C432" s="6">
        <v>0.60495640000226558</v>
      </c>
      <c r="D432" s="1">
        <v>1</v>
      </c>
    </row>
    <row r="433" spans="1:4" x14ac:dyDescent="0.25">
      <c r="A433" s="1">
        <v>432</v>
      </c>
      <c r="B433" s="6">
        <v>0.29030910000074073</v>
      </c>
      <c r="C433" s="6">
        <v>0.29030910000074073</v>
      </c>
      <c r="D433" s="1">
        <v>1</v>
      </c>
    </row>
    <row r="434" spans="1:4" x14ac:dyDescent="0.25">
      <c r="A434" s="1">
        <v>433</v>
      </c>
      <c r="B434" s="6">
        <v>0.2470906000016839</v>
      </c>
      <c r="C434" s="6">
        <v>1.092827899999975</v>
      </c>
      <c r="D434" s="1">
        <v>4</v>
      </c>
    </row>
    <row r="435" spans="1:4" x14ac:dyDescent="0.25">
      <c r="A435" s="1">
        <v>434</v>
      </c>
      <c r="B435" s="6">
        <v>5.9905799997068243E-2</v>
      </c>
      <c r="C435" s="6">
        <v>6.5950899999734247E-2</v>
      </c>
      <c r="D435" s="1">
        <v>2</v>
      </c>
    </row>
    <row r="436" spans="1:4" x14ac:dyDescent="0.25">
      <c r="A436" s="1">
        <v>435</v>
      </c>
      <c r="B436" s="6">
        <v>1.8877000002248681E-3</v>
      </c>
      <c r="C436" s="6">
        <v>9.9029000011796597E-3</v>
      </c>
      <c r="D436" s="1">
        <v>2</v>
      </c>
    </row>
    <row r="437" spans="1:4" x14ac:dyDescent="0.25">
      <c r="A437" s="1">
        <v>436</v>
      </c>
      <c r="B437" s="6">
        <v>1.5796999978192621E-3</v>
      </c>
      <c r="C437" s="6">
        <v>1.5796999978192621E-3</v>
      </c>
      <c r="D437" s="1">
        <v>1</v>
      </c>
    </row>
    <row r="438" spans="1:4" x14ac:dyDescent="0.25">
      <c r="A438" s="1">
        <v>437</v>
      </c>
      <c r="B438" s="6">
        <v>0.1242144999996526</v>
      </c>
      <c r="C438" s="6">
        <v>0.3235850000019127</v>
      </c>
      <c r="D438" s="1">
        <v>2</v>
      </c>
    </row>
    <row r="439" spans="1:4" x14ac:dyDescent="0.25">
      <c r="A439" s="1">
        <v>438</v>
      </c>
      <c r="B439" s="6">
        <v>2.2189999799593349E-4</v>
      </c>
      <c r="C439" s="6">
        <v>2.2189999799593349E-4</v>
      </c>
      <c r="D439" s="1">
        <v>1</v>
      </c>
    </row>
    <row r="440" spans="1:4" x14ac:dyDescent="0.25">
      <c r="A440" s="1">
        <v>439</v>
      </c>
      <c r="B440" s="6">
        <v>1.5530000018770811E-3</v>
      </c>
      <c r="C440" s="6">
        <v>1.5530000018770811E-3</v>
      </c>
      <c r="D440" s="1">
        <v>1</v>
      </c>
    </row>
    <row r="441" spans="1:4" x14ac:dyDescent="0.25">
      <c r="A441" s="1">
        <v>440</v>
      </c>
      <c r="B441" s="6">
        <v>0.36688359999970999</v>
      </c>
      <c r="C441" s="6">
        <v>1.181136300001526</v>
      </c>
      <c r="D441" s="1">
        <v>6</v>
      </c>
    </row>
    <row r="442" spans="1:4" x14ac:dyDescent="0.25">
      <c r="A442" s="1">
        <v>441</v>
      </c>
      <c r="B442" s="6">
        <v>0.1031115000005229</v>
      </c>
      <c r="C442" s="6">
        <v>1.3172993000007409</v>
      </c>
      <c r="D442" s="1">
        <v>6</v>
      </c>
    </row>
    <row r="443" spans="1:4" x14ac:dyDescent="0.25">
      <c r="A443" s="1">
        <v>442</v>
      </c>
      <c r="B443" s="6">
        <v>0.20026739999957499</v>
      </c>
      <c r="C443" s="6">
        <v>0.82284050000089337</v>
      </c>
      <c r="D443" s="1">
        <v>6</v>
      </c>
    </row>
    <row r="444" spans="1:4" x14ac:dyDescent="0.25">
      <c r="A444" s="1">
        <v>443</v>
      </c>
      <c r="B444" s="6">
        <v>0.35381210000196012</v>
      </c>
      <c r="C444" s="6">
        <v>1.718692600003124</v>
      </c>
      <c r="D444" s="1">
        <v>4</v>
      </c>
    </row>
    <row r="445" spans="1:4" x14ac:dyDescent="0.25">
      <c r="A445" s="1">
        <v>444</v>
      </c>
      <c r="B445" s="6">
        <v>4.253999977663625E-4</v>
      </c>
      <c r="C445" s="6">
        <v>4.253999977663625E-4</v>
      </c>
      <c r="D445" s="1">
        <v>1</v>
      </c>
    </row>
    <row r="446" spans="1:4" x14ac:dyDescent="0.25">
      <c r="A446" s="1">
        <v>445</v>
      </c>
      <c r="B446" s="6">
        <v>2.068900001177099E-3</v>
      </c>
      <c r="C446" s="6">
        <v>2.068900001177099E-3</v>
      </c>
      <c r="D446" s="1">
        <v>1</v>
      </c>
    </row>
    <row r="447" spans="1:4" x14ac:dyDescent="0.25">
      <c r="A447" s="1">
        <v>446</v>
      </c>
      <c r="B447" s="6">
        <v>0.14357799999925189</v>
      </c>
      <c r="C447" s="6">
        <v>1.4391655999970681</v>
      </c>
      <c r="D447" s="1">
        <v>6</v>
      </c>
    </row>
    <row r="448" spans="1:4" x14ac:dyDescent="0.25">
      <c r="A448" s="1">
        <v>447</v>
      </c>
      <c r="B448" s="6">
        <v>2.0207000015943781E-3</v>
      </c>
      <c r="C448" s="6">
        <v>2.0927000005031E-3</v>
      </c>
      <c r="D448" s="1">
        <v>2</v>
      </c>
    </row>
    <row r="449" spans="1:4" x14ac:dyDescent="0.25">
      <c r="A449" s="1">
        <v>448</v>
      </c>
      <c r="B449" s="6">
        <v>2.2436276000007642</v>
      </c>
      <c r="C449" s="6">
        <v>3.697922499999549</v>
      </c>
      <c r="D449" s="1">
        <v>4</v>
      </c>
    </row>
    <row r="450" spans="1:4" x14ac:dyDescent="0.25">
      <c r="A450" s="1">
        <v>449</v>
      </c>
      <c r="B450" s="6">
        <v>3.9109900000767077E-2</v>
      </c>
      <c r="C450" s="6">
        <v>3.9109900000767077E-2</v>
      </c>
      <c r="D450" s="1">
        <v>1</v>
      </c>
    </row>
    <row r="451" spans="1:4" x14ac:dyDescent="0.25">
      <c r="A451" s="1">
        <v>450</v>
      </c>
      <c r="B451" s="6">
        <v>8.1565000000409782E-3</v>
      </c>
      <c r="C451" s="6">
        <v>1.2139599999500209E-2</v>
      </c>
      <c r="D451" s="1">
        <v>2</v>
      </c>
    </row>
    <row r="452" spans="1:4" x14ac:dyDescent="0.25">
      <c r="A452" s="1">
        <v>451</v>
      </c>
      <c r="B452" s="6">
        <v>0.88124439999955939</v>
      </c>
      <c r="C452" s="6">
        <v>2.3680160000003529</v>
      </c>
      <c r="D452" s="1">
        <v>6</v>
      </c>
    </row>
    <row r="453" spans="1:4" x14ac:dyDescent="0.25">
      <c r="A453" s="1">
        <v>452</v>
      </c>
      <c r="B453" s="6">
        <v>3.8095999989309348E-3</v>
      </c>
      <c r="C453" s="6">
        <v>0.40734099999826873</v>
      </c>
      <c r="D453" s="1">
        <v>2</v>
      </c>
    </row>
    <row r="454" spans="1:4" x14ac:dyDescent="0.25">
      <c r="A454" s="1">
        <v>453</v>
      </c>
      <c r="B454" s="6">
        <v>0.37768299999879668</v>
      </c>
      <c r="C454" s="6">
        <v>2.0011622999991232</v>
      </c>
      <c r="D454" s="1">
        <v>4</v>
      </c>
    </row>
    <row r="455" spans="1:4" x14ac:dyDescent="0.25">
      <c r="A455" s="1">
        <v>454</v>
      </c>
      <c r="B455" s="6">
        <v>5.0750000002153683E-2</v>
      </c>
      <c r="C455" s="6">
        <v>5.0750000002153683E-2</v>
      </c>
      <c r="D455" s="1">
        <v>1</v>
      </c>
    </row>
    <row r="456" spans="1:4" x14ac:dyDescent="0.25">
      <c r="A456" s="1">
        <v>455</v>
      </c>
      <c r="B456" s="6">
        <v>4.7440900001674891E-2</v>
      </c>
      <c r="C456" s="6">
        <v>4.7440900001674891E-2</v>
      </c>
      <c r="D456" s="1">
        <v>1</v>
      </c>
    </row>
    <row r="457" spans="1:4" x14ac:dyDescent="0.25">
      <c r="A457" s="1">
        <v>456</v>
      </c>
      <c r="B457" s="6">
        <v>0.42896079999991338</v>
      </c>
      <c r="C457" s="6">
        <v>2.643818900000042</v>
      </c>
      <c r="D457" s="1">
        <v>2</v>
      </c>
    </row>
    <row r="458" spans="1:4" x14ac:dyDescent="0.25">
      <c r="A458" s="1">
        <v>457</v>
      </c>
      <c r="B458" s="6">
        <v>8.9883000000554603E-3</v>
      </c>
      <c r="C458" s="6">
        <v>8.9883000000554603E-3</v>
      </c>
      <c r="D458" s="1">
        <v>1</v>
      </c>
    </row>
    <row r="459" spans="1:4" x14ac:dyDescent="0.25">
      <c r="A459" s="1">
        <v>458</v>
      </c>
      <c r="B459" s="6">
        <v>0.57060419999834266</v>
      </c>
      <c r="C459" s="6">
        <v>2.6531752999981109</v>
      </c>
      <c r="D459" s="1">
        <v>9</v>
      </c>
    </row>
    <row r="460" spans="1:4" x14ac:dyDescent="0.25">
      <c r="A460" s="1">
        <v>459</v>
      </c>
      <c r="B460" s="6">
        <v>0.97810179999942193</v>
      </c>
      <c r="C460" s="6">
        <v>2.3203054999976298</v>
      </c>
      <c r="D460" s="1">
        <v>5</v>
      </c>
    </row>
    <row r="461" spans="1:4" x14ac:dyDescent="0.25">
      <c r="A461" s="1">
        <v>460</v>
      </c>
      <c r="B461" s="6">
        <v>0.21487530000013069</v>
      </c>
      <c r="C461" s="6">
        <v>1.307062299998506</v>
      </c>
      <c r="D461" s="1">
        <v>3</v>
      </c>
    </row>
    <row r="462" spans="1:4" x14ac:dyDescent="0.25">
      <c r="A462" s="1">
        <v>461</v>
      </c>
      <c r="B462" s="6">
        <v>2.4456000028294511E-3</v>
      </c>
      <c r="C462" s="6">
        <v>2.4456000028294511E-3</v>
      </c>
      <c r="D462" s="1">
        <v>1</v>
      </c>
    </row>
    <row r="463" spans="1:4" x14ac:dyDescent="0.25">
      <c r="A463" s="1">
        <v>462</v>
      </c>
      <c r="B463" s="6">
        <v>0.67393880000236095</v>
      </c>
      <c r="C463" s="6">
        <v>2.2060933000029759</v>
      </c>
      <c r="D463" s="1">
        <v>5</v>
      </c>
    </row>
    <row r="464" spans="1:4" x14ac:dyDescent="0.25">
      <c r="A464" s="1">
        <v>463</v>
      </c>
      <c r="B464" s="6">
        <v>5.2689800002553973E-2</v>
      </c>
      <c r="C464" s="6">
        <v>5.2689800002553973E-2</v>
      </c>
      <c r="D464" s="1">
        <v>1</v>
      </c>
    </row>
    <row r="465" spans="1:4" x14ac:dyDescent="0.25">
      <c r="A465" s="1">
        <v>464</v>
      </c>
      <c r="B465" s="6">
        <v>0.44321750000017351</v>
      </c>
      <c r="C465" s="6">
        <v>1.6851738000004839</v>
      </c>
      <c r="D465" s="1">
        <v>3</v>
      </c>
    </row>
    <row r="466" spans="1:4" x14ac:dyDescent="0.25">
      <c r="A466" s="1">
        <v>465</v>
      </c>
      <c r="B466" s="6">
        <v>8.0719999823486432E-4</v>
      </c>
      <c r="C466" s="6">
        <v>8.0719999823486432E-4</v>
      </c>
      <c r="D466" s="1">
        <v>1</v>
      </c>
    </row>
    <row r="467" spans="1:4" x14ac:dyDescent="0.25">
      <c r="A467" s="1">
        <v>466</v>
      </c>
      <c r="B467" s="6">
        <v>0.24634959999821149</v>
      </c>
      <c r="C467" s="6">
        <v>0.24634959999821149</v>
      </c>
      <c r="D467" s="1">
        <v>1</v>
      </c>
    </row>
    <row r="468" spans="1:4" x14ac:dyDescent="0.25">
      <c r="A468" s="1">
        <v>467</v>
      </c>
      <c r="B468" s="6">
        <v>2.4635400000988739E-2</v>
      </c>
      <c r="C468" s="6">
        <v>6.2535200002457714E-2</v>
      </c>
      <c r="D468" s="1">
        <v>2</v>
      </c>
    </row>
    <row r="469" spans="1:4" x14ac:dyDescent="0.25">
      <c r="A469" s="1">
        <v>468</v>
      </c>
      <c r="B469" s="6">
        <v>0.61475299999801791</v>
      </c>
      <c r="C469" s="6">
        <v>2.6923863999982132</v>
      </c>
      <c r="D469" s="1">
        <v>8</v>
      </c>
    </row>
    <row r="470" spans="1:4" x14ac:dyDescent="0.25">
      <c r="A470" s="1">
        <v>469</v>
      </c>
      <c r="B470" s="6">
        <v>3.3579999944777228E-4</v>
      </c>
      <c r="C470" s="6">
        <v>3.3579999944777228E-4</v>
      </c>
      <c r="D470" s="1">
        <v>1</v>
      </c>
    </row>
    <row r="471" spans="1:4" x14ac:dyDescent="0.25">
      <c r="A471" s="1">
        <v>470</v>
      </c>
      <c r="B471" s="6">
        <v>0.78265109999847482</v>
      </c>
      <c r="C471" s="6">
        <v>1.832603899998503</v>
      </c>
      <c r="D471" s="1">
        <v>4</v>
      </c>
    </row>
    <row r="472" spans="1:4" x14ac:dyDescent="0.25">
      <c r="A472" s="1">
        <v>471</v>
      </c>
      <c r="B472" s="6">
        <v>1.1518123999994709</v>
      </c>
      <c r="C472" s="6">
        <v>1.333451099999365</v>
      </c>
      <c r="D472" s="1">
        <v>2</v>
      </c>
    </row>
    <row r="473" spans="1:4" x14ac:dyDescent="0.25">
      <c r="A473" s="1">
        <v>472</v>
      </c>
      <c r="B473" s="6">
        <v>0.98489629999676254</v>
      </c>
      <c r="C473" s="6">
        <v>0.99052920000031008</v>
      </c>
      <c r="D473" s="1">
        <v>2</v>
      </c>
    </row>
    <row r="474" spans="1:4" x14ac:dyDescent="0.25">
      <c r="A474" s="1">
        <v>473</v>
      </c>
      <c r="B474" s="6">
        <v>1.203099996928358E-3</v>
      </c>
      <c r="C474" s="6">
        <v>1.203099996928358E-3</v>
      </c>
      <c r="D474" s="1">
        <v>1</v>
      </c>
    </row>
    <row r="475" spans="1:4" x14ac:dyDescent="0.25">
      <c r="A475" s="1">
        <v>474</v>
      </c>
      <c r="B475" s="6">
        <v>1.632030500000837</v>
      </c>
      <c r="C475" s="6">
        <v>1.826110499998322</v>
      </c>
      <c r="D475" s="1">
        <v>2</v>
      </c>
    </row>
    <row r="476" spans="1:4" x14ac:dyDescent="0.25">
      <c r="A476" s="1">
        <v>475</v>
      </c>
      <c r="B476" s="6">
        <v>3.0962699998781321E-2</v>
      </c>
      <c r="C476" s="6">
        <v>3.0962699998781321E-2</v>
      </c>
      <c r="D476" s="1">
        <v>1</v>
      </c>
    </row>
    <row r="477" spans="1:4" x14ac:dyDescent="0.25">
      <c r="A477" s="1">
        <v>476</v>
      </c>
      <c r="B477" s="6">
        <v>0.74635479999778909</v>
      </c>
      <c r="C477" s="6">
        <v>1.404421999999613</v>
      </c>
      <c r="D477" s="1">
        <v>4</v>
      </c>
    </row>
    <row r="478" spans="1:4" x14ac:dyDescent="0.25">
      <c r="A478" s="1">
        <v>477</v>
      </c>
      <c r="B478" s="6">
        <v>0.25444100000095199</v>
      </c>
      <c r="C478" s="6">
        <v>0.86029250000137836</v>
      </c>
      <c r="D478" s="1">
        <v>2</v>
      </c>
    </row>
    <row r="479" spans="1:4" x14ac:dyDescent="0.25">
      <c r="A479" s="1">
        <v>478</v>
      </c>
      <c r="B479" s="6">
        <v>1.0859333000007609</v>
      </c>
      <c r="C479" s="6">
        <v>2.9752907000001869</v>
      </c>
      <c r="D479" s="1">
        <v>9</v>
      </c>
    </row>
    <row r="480" spans="1:4" x14ac:dyDescent="0.25">
      <c r="A480" s="1">
        <v>479</v>
      </c>
      <c r="B480" s="6">
        <v>2.5268999997933861E-3</v>
      </c>
      <c r="C480" s="6">
        <v>2.5268999997933861E-3</v>
      </c>
      <c r="D480" s="1">
        <v>1</v>
      </c>
    </row>
    <row r="481" spans="1:4" x14ac:dyDescent="0.25">
      <c r="A481" s="1">
        <v>480</v>
      </c>
      <c r="B481" s="6">
        <v>0.81721000000106869</v>
      </c>
      <c r="C481" s="6">
        <v>2.4384877000011329</v>
      </c>
      <c r="D481" s="1">
        <v>3</v>
      </c>
    </row>
    <row r="482" spans="1:4" x14ac:dyDescent="0.25">
      <c r="A482" s="1">
        <v>481</v>
      </c>
      <c r="B482" s="6">
        <v>1.4263400000345429E-2</v>
      </c>
      <c r="C482" s="6">
        <v>1.4263400000345429E-2</v>
      </c>
      <c r="D482" s="1">
        <v>1</v>
      </c>
    </row>
    <row r="483" spans="1:4" x14ac:dyDescent="0.25">
      <c r="A483" s="1">
        <v>482</v>
      </c>
      <c r="B483" s="6">
        <v>0.52770969999983208</v>
      </c>
      <c r="C483" s="6">
        <v>1.4067830999993021</v>
      </c>
      <c r="D483" s="1">
        <v>4</v>
      </c>
    </row>
    <row r="484" spans="1:4" x14ac:dyDescent="0.25">
      <c r="A484" s="1">
        <v>483</v>
      </c>
      <c r="B484" s="6">
        <v>0.1783160000013595</v>
      </c>
      <c r="C484" s="6">
        <v>1.8795809000002921</v>
      </c>
      <c r="D484" s="1">
        <v>5</v>
      </c>
    </row>
    <row r="485" spans="1:4" x14ac:dyDescent="0.25">
      <c r="A485" s="1">
        <v>484</v>
      </c>
      <c r="B485" s="6">
        <v>0.13110640000013521</v>
      </c>
      <c r="C485" s="6">
        <v>1.5155467000004139</v>
      </c>
      <c r="D485" s="1">
        <v>4</v>
      </c>
    </row>
    <row r="486" spans="1:4" x14ac:dyDescent="0.25">
      <c r="A486" s="1">
        <v>485</v>
      </c>
      <c r="B486" s="6">
        <v>3.687999997055158E-4</v>
      </c>
      <c r="C486" s="6">
        <v>3.687999997055158E-4</v>
      </c>
      <c r="D486" s="1">
        <v>1</v>
      </c>
    </row>
    <row r="487" spans="1:4" x14ac:dyDescent="0.25">
      <c r="A487" s="1">
        <v>486</v>
      </c>
      <c r="B487" s="6">
        <v>1.5870076999999581</v>
      </c>
      <c r="C487" s="6">
        <v>4.5129876999999397</v>
      </c>
      <c r="D487" s="1">
        <v>5</v>
      </c>
    </row>
    <row r="488" spans="1:4" x14ac:dyDescent="0.25">
      <c r="A488" s="1">
        <v>487</v>
      </c>
      <c r="B488" s="6">
        <v>2.0038999973621689E-3</v>
      </c>
      <c r="C488" s="6">
        <v>2.0038999973621689E-3</v>
      </c>
      <c r="D488" s="1">
        <v>1</v>
      </c>
    </row>
    <row r="489" spans="1:4" x14ac:dyDescent="0.25">
      <c r="A489" s="1">
        <v>488</v>
      </c>
      <c r="B489" s="6">
        <v>0.57991589999801363</v>
      </c>
      <c r="C489" s="6">
        <v>2.2823462999986082</v>
      </c>
      <c r="D489" s="1">
        <v>7</v>
      </c>
    </row>
    <row r="490" spans="1:4" x14ac:dyDescent="0.25">
      <c r="A490" s="1">
        <v>489</v>
      </c>
      <c r="B490" s="6">
        <v>0.80654119999962859</v>
      </c>
      <c r="C490" s="6">
        <v>2.0385876999971519</v>
      </c>
      <c r="D490" s="1">
        <v>5</v>
      </c>
    </row>
    <row r="491" spans="1:4" x14ac:dyDescent="0.25">
      <c r="A491" s="1">
        <v>490</v>
      </c>
      <c r="B491" s="6">
        <v>0.45279200000004488</v>
      </c>
      <c r="C491" s="6">
        <v>0.45279200000004488</v>
      </c>
      <c r="D491" s="1">
        <v>1</v>
      </c>
    </row>
    <row r="492" spans="1:4" x14ac:dyDescent="0.25">
      <c r="A492" s="1">
        <v>491</v>
      </c>
      <c r="B492" s="6">
        <v>1.3318098999989161</v>
      </c>
      <c r="C492" s="6">
        <v>1.896567299998424</v>
      </c>
      <c r="D492" s="1">
        <v>3</v>
      </c>
    </row>
    <row r="493" spans="1:4" x14ac:dyDescent="0.25">
      <c r="A493" s="1">
        <v>492</v>
      </c>
      <c r="B493" s="6">
        <v>1.115200000640471E-3</v>
      </c>
      <c r="C493" s="6">
        <v>1.115200000640471E-3</v>
      </c>
      <c r="D493" s="1">
        <v>1</v>
      </c>
    </row>
    <row r="494" spans="1:4" x14ac:dyDescent="0.25">
      <c r="A494" s="1">
        <v>493</v>
      </c>
      <c r="B494" s="6">
        <v>4.2808999969565784E-3</v>
      </c>
      <c r="C494" s="6">
        <v>4.2808999969565784E-3</v>
      </c>
      <c r="D494" s="1">
        <v>1</v>
      </c>
    </row>
    <row r="495" spans="1:4" x14ac:dyDescent="0.25">
      <c r="A495" s="1">
        <v>494</v>
      </c>
      <c r="B495" s="6">
        <v>0.13318749999962171</v>
      </c>
      <c r="C495" s="6">
        <v>0.46714280000014702</v>
      </c>
      <c r="D495" s="1">
        <v>2</v>
      </c>
    </row>
    <row r="496" spans="1:4" x14ac:dyDescent="0.25">
      <c r="A496" s="1">
        <v>495</v>
      </c>
      <c r="B496" s="6">
        <v>1.524600000266219E-3</v>
      </c>
      <c r="C496" s="6">
        <v>1.524600000266219E-3</v>
      </c>
      <c r="D496" s="1">
        <v>1</v>
      </c>
    </row>
    <row r="497" spans="1:4" x14ac:dyDescent="0.25">
      <c r="A497" s="1">
        <v>496</v>
      </c>
      <c r="B497" s="6">
        <v>8.679999882588163E-5</v>
      </c>
      <c r="C497" s="6">
        <v>1.340399998298381E-3</v>
      </c>
      <c r="D497" s="1">
        <v>2</v>
      </c>
    </row>
    <row r="498" spans="1:4" x14ac:dyDescent="0.25">
      <c r="A498" s="1">
        <v>497</v>
      </c>
      <c r="B498" s="6">
        <v>0.81141239999851678</v>
      </c>
      <c r="C498" s="6">
        <v>1.679027700000006</v>
      </c>
      <c r="D498" s="1">
        <v>4</v>
      </c>
    </row>
    <row r="499" spans="1:4" x14ac:dyDescent="0.25">
      <c r="A499" s="1">
        <v>498</v>
      </c>
      <c r="B499" s="6">
        <v>7.6696699998137774E-2</v>
      </c>
      <c r="C499" s="6">
        <v>0.30299029999878258</v>
      </c>
      <c r="D499" s="1">
        <v>5</v>
      </c>
    </row>
    <row r="500" spans="1:4" x14ac:dyDescent="0.25">
      <c r="A500" s="1">
        <v>499</v>
      </c>
      <c r="B500" s="6">
        <v>0.39961400000174763</v>
      </c>
      <c r="C500" s="6">
        <v>0.74608040000020992</v>
      </c>
      <c r="D500" s="1">
        <v>2</v>
      </c>
    </row>
    <row r="501" spans="1:4" x14ac:dyDescent="0.25">
      <c r="A501" s="1">
        <v>500</v>
      </c>
      <c r="B501" s="6">
        <v>0.41143620000002562</v>
      </c>
      <c r="C501" s="6">
        <v>2.3521068000009109</v>
      </c>
      <c r="D501" s="1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workbookViewId="0">
      <selection activeCell="C18" sqref="C17:C18"/>
    </sheetView>
  </sheetViews>
  <sheetFormatPr defaultRowHeight="15" x14ac:dyDescent="0.25"/>
  <cols>
    <col min="1" max="1" width="17.7109375" customWidth="1"/>
    <col min="2" max="2" width="32.85546875" customWidth="1"/>
    <col min="3" max="3" width="41" customWidth="1"/>
    <col min="4" max="4" width="30.140625" customWidth="1"/>
    <col min="5" max="5" width="29.5703125" customWidth="1"/>
    <col min="6" max="6" width="19.140625" style="1" customWidth="1"/>
    <col min="7" max="7" width="19" style="1" customWidth="1"/>
    <col min="9" max="9" width="16.28515625" customWidth="1"/>
    <col min="10" max="10" width="16.42578125" customWidth="1"/>
    <col min="11" max="11" width="31.85546875" customWidth="1"/>
    <col min="12" max="12" width="17.7109375" customWidth="1"/>
    <col min="13" max="13" width="16.570312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3" t="s">
        <v>62</v>
      </c>
      <c r="G1" s="3" t="s">
        <v>65</v>
      </c>
      <c r="I1" s="26" t="s">
        <v>0</v>
      </c>
      <c r="J1" s="27" t="s">
        <v>1</v>
      </c>
      <c r="K1" s="27" t="s">
        <v>4</v>
      </c>
      <c r="L1" s="28" t="s">
        <v>62</v>
      </c>
      <c r="M1" s="29" t="s">
        <v>65</v>
      </c>
    </row>
    <row r="2" spans="1:13" x14ac:dyDescent="0.25">
      <c r="A2">
        <v>1</v>
      </c>
      <c r="B2">
        <v>3.644532899999831</v>
      </c>
      <c r="C2">
        <v>440</v>
      </c>
      <c r="D2" t="s">
        <v>5</v>
      </c>
      <c r="E2">
        <v>167</v>
      </c>
      <c r="F2" s="1">
        <v>7</v>
      </c>
      <c r="G2" s="1">
        <v>3</v>
      </c>
      <c r="I2" s="30">
        <v>84</v>
      </c>
      <c r="J2" s="31">
        <v>1.768135399999665</v>
      </c>
      <c r="K2" s="31">
        <v>96</v>
      </c>
      <c r="L2" s="31">
        <v>4</v>
      </c>
      <c r="M2" s="11">
        <v>1</v>
      </c>
    </row>
    <row r="3" spans="1:13" x14ac:dyDescent="0.25">
      <c r="A3">
        <v>2</v>
      </c>
      <c r="B3">
        <v>2.6344171000000638</v>
      </c>
      <c r="C3">
        <v>43</v>
      </c>
      <c r="D3" t="s">
        <v>5</v>
      </c>
      <c r="E3">
        <v>140</v>
      </c>
      <c r="F3" s="1">
        <v>6</v>
      </c>
      <c r="G3" s="1">
        <v>2</v>
      </c>
      <c r="I3" s="30">
        <v>101</v>
      </c>
      <c r="J3" s="31">
        <v>2.3849786000000681</v>
      </c>
      <c r="K3" s="31">
        <v>128</v>
      </c>
      <c r="L3" s="31">
        <v>3</v>
      </c>
      <c r="M3" s="11">
        <v>1</v>
      </c>
    </row>
    <row r="4" spans="1:13" x14ac:dyDescent="0.25">
      <c r="A4">
        <v>3</v>
      </c>
      <c r="B4">
        <v>3.0414688999999271</v>
      </c>
      <c r="C4">
        <v>103</v>
      </c>
      <c r="D4" t="s">
        <v>5</v>
      </c>
      <c r="E4">
        <v>139</v>
      </c>
      <c r="F4" s="1">
        <v>11</v>
      </c>
      <c r="G4" s="1">
        <v>1</v>
      </c>
      <c r="I4" s="30">
        <v>137</v>
      </c>
      <c r="J4" s="31">
        <v>1.723990200000117</v>
      </c>
      <c r="K4" s="31">
        <v>89</v>
      </c>
      <c r="L4" s="31">
        <v>4</v>
      </c>
      <c r="M4" s="11">
        <v>1</v>
      </c>
    </row>
    <row r="5" spans="1:13" x14ac:dyDescent="0.25">
      <c r="A5">
        <v>4</v>
      </c>
      <c r="B5">
        <v>4.104194500000176</v>
      </c>
      <c r="C5">
        <v>34</v>
      </c>
      <c r="D5" t="s">
        <v>5</v>
      </c>
      <c r="E5">
        <v>207</v>
      </c>
      <c r="F5" s="1">
        <v>10</v>
      </c>
      <c r="G5" s="1">
        <v>1</v>
      </c>
      <c r="I5" s="30">
        <v>170</v>
      </c>
      <c r="J5" s="31">
        <v>0.51750650000030873</v>
      </c>
      <c r="K5" s="31">
        <v>24</v>
      </c>
      <c r="L5" s="31">
        <v>6</v>
      </c>
      <c r="M5" s="11">
        <v>2</v>
      </c>
    </row>
    <row r="6" spans="1:13" x14ac:dyDescent="0.25">
      <c r="A6">
        <v>5</v>
      </c>
      <c r="B6">
        <v>2.698114299999816</v>
      </c>
      <c r="C6">
        <v>354</v>
      </c>
      <c r="D6" t="s">
        <v>5</v>
      </c>
      <c r="E6">
        <v>137</v>
      </c>
      <c r="F6" s="1">
        <v>8</v>
      </c>
      <c r="G6" s="1">
        <v>2</v>
      </c>
      <c r="I6" s="30">
        <v>224</v>
      </c>
      <c r="J6" s="31">
        <v>3.6008770999997068</v>
      </c>
      <c r="K6" s="31">
        <v>184</v>
      </c>
      <c r="L6" s="31">
        <v>8</v>
      </c>
      <c r="M6" s="11">
        <v>7</v>
      </c>
    </row>
    <row r="7" spans="1:13" x14ac:dyDescent="0.25">
      <c r="A7">
        <v>6</v>
      </c>
      <c r="B7">
        <v>2.21130869999979</v>
      </c>
      <c r="C7">
        <v>201</v>
      </c>
      <c r="D7" t="s">
        <v>5</v>
      </c>
      <c r="E7">
        <v>118</v>
      </c>
      <c r="F7" s="1">
        <v>6</v>
      </c>
      <c r="G7" s="1">
        <v>2</v>
      </c>
      <c r="I7" s="30">
        <v>230</v>
      </c>
      <c r="J7" s="31">
        <v>3.4186221999998452</v>
      </c>
      <c r="K7" s="31">
        <v>170</v>
      </c>
      <c r="L7" s="31">
        <v>7</v>
      </c>
      <c r="M7" s="11">
        <v>1</v>
      </c>
    </row>
    <row r="8" spans="1:13" x14ac:dyDescent="0.25">
      <c r="A8">
        <v>7</v>
      </c>
      <c r="B8">
        <v>2.0731523000004022</v>
      </c>
      <c r="C8">
        <v>21</v>
      </c>
      <c r="D8" t="s">
        <v>5</v>
      </c>
      <c r="E8">
        <v>112</v>
      </c>
      <c r="F8" s="1">
        <v>10</v>
      </c>
      <c r="G8" s="1">
        <v>2</v>
      </c>
      <c r="I8" s="30">
        <v>289</v>
      </c>
      <c r="J8" s="31">
        <v>0.83918799999992189</v>
      </c>
      <c r="K8" s="31">
        <v>41</v>
      </c>
      <c r="L8" s="31">
        <v>5</v>
      </c>
      <c r="M8" s="11">
        <v>1</v>
      </c>
    </row>
    <row r="9" spans="1:13" x14ac:dyDescent="0.25">
      <c r="A9">
        <v>8</v>
      </c>
      <c r="B9">
        <v>2.0547722000001158</v>
      </c>
      <c r="C9">
        <v>1914</v>
      </c>
      <c r="D9" t="s">
        <v>5</v>
      </c>
      <c r="E9">
        <v>111</v>
      </c>
      <c r="F9" s="1">
        <v>3</v>
      </c>
      <c r="G9" s="1">
        <v>1</v>
      </c>
      <c r="I9" s="30">
        <v>292</v>
      </c>
      <c r="J9" s="31">
        <v>1.1529074000000039</v>
      </c>
      <c r="K9" s="31">
        <v>60</v>
      </c>
      <c r="L9" s="31">
        <v>3</v>
      </c>
      <c r="M9" s="11">
        <v>1</v>
      </c>
    </row>
    <row r="10" spans="1:13" ht="15.75" thickBot="1" x14ac:dyDescent="0.3">
      <c r="A10">
        <v>9</v>
      </c>
      <c r="B10">
        <v>4.8079638999997769</v>
      </c>
      <c r="C10">
        <v>186</v>
      </c>
      <c r="D10" t="s">
        <v>5</v>
      </c>
      <c r="E10">
        <v>224</v>
      </c>
      <c r="F10" s="1">
        <v>7</v>
      </c>
      <c r="G10" s="1">
        <v>1</v>
      </c>
      <c r="I10" s="32">
        <v>338</v>
      </c>
      <c r="J10" s="13">
        <v>0.41374509999968723</v>
      </c>
      <c r="K10" s="13">
        <v>22</v>
      </c>
      <c r="L10" s="13">
        <v>4</v>
      </c>
      <c r="M10" s="14">
        <v>1</v>
      </c>
    </row>
    <row r="11" spans="1:13" ht="15.75" thickBot="1" x14ac:dyDescent="0.3">
      <c r="A11">
        <v>10</v>
      </c>
      <c r="B11">
        <v>2.5568253999999802</v>
      </c>
      <c r="C11">
        <v>55</v>
      </c>
      <c r="D11" t="s">
        <v>5</v>
      </c>
      <c r="E11">
        <v>121</v>
      </c>
      <c r="F11" s="1">
        <v>12</v>
      </c>
      <c r="G11" s="1">
        <v>8</v>
      </c>
      <c r="I11" s="33" t="s">
        <v>66</v>
      </c>
      <c r="J11" s="34">
        <f>AVERAGE(J2:J10)</f>
        <v>1.7577722777777027</v>
      </c>
      <c r="K11" s="34">
        <f>AVERAGE(K2:K10)</f>
        <v>90.444444444444443</v>
      </c>
      <c r="L11" s="34">
        <f>AVERAGE(L2:L10)</f>
        <v>4.8888888888888893</v>
      </c>
      <c r="M11" s="35">
        <f>AVERAGE(M2:M10)</f>
        <v>1.7777777777777777</v>
      </c>
    </row>
    <row r="12" spans="1:13" ht="15.75" thickBot="1" x14ac:dyDescent="0.3">
      <c r="A12">
        <v>11</v>
      </c>
      <c r="B12">
        <v>4.422222299999703</v>
      </c>
      <c r="C12">
        <v>16</v>
      </c>
      <c r="D12" t="s">
        <v>5</v>
      </c>
      <c r="E12">
        <v>202</v>
      </c>
      <c r="F12" s="1">
        <v>5</v>
      </c>
      <c r="G12" s="1">
        <v>1</v>
      </c>
    </row>
    <row r="13" spans="1:13" x14ac:dyDescent="0.25">
      <c r="A13">
        <v>12</v>
      </c>
      <c r="B13">
        <v>3.8506146999998241</v>
      </c>
      <c r="C13">
        <v>91</v>
      </c>
      <c r="D13" t="s">
        <v>5</v>
      </c>
      <c r="E13">
        <v>198</v>
      </c>
      <c r="F13" s="1">
        <v>3</v>
      </c>
      <c r="G13" s="1">
        <v>1</v>
      </c>
      <c r="I13" s="23" t="s">
        <v>66</v>
      </c>
      <c r="J13" s="20">
        <f>AVERAGE(J2:J10)</f>
        <v>1.7577722777777027</v>
      </c>
    </row>
    <row r="14" spans="1:13" x14ac:dyDescent="0.25">
      <c r="A14">
        <v>13</v>
      </c>
      <c r="B14">
        <v>4.1287628000000041</v>
      </c>
      <c r="C14">
        <v>77</v>
      </c>
      <c r="D14" t="s">
        <v>5</v>
      </c>
      <c r="E14">
        <v>223</v>
      </c>
      <c r="F14" s="1">
        <v>11</v>
      </c>
      <c r="G14" s="1">
        <v>4</v>
      </c>
      <c r="I14" s="24" t="s">
        <v>71</v>
      </c>
      <c r="J14" s="21">
        <f>_xlfn.VAR.S(J2:J10)</f>
        <v>1.3880526366801784</v>
      </c>
    </row>
    <row r="15" spans="1:13" ht="15.75" thickBot="1" x14ac:dyDescent="0.3">
      <c r="A15">
        <v>14</v>
      </c>
      <c r="B15">
        <v>3.4407215000001088</v>
      </c>
      <c r="C15">
        <v>1605</v>
      </c>
      <c r="D15" t="s">
        <v>5</v>
      </c>
      <c r="E15">
        <v>170</v>
      </c>
      <c r="F15" s="1">
        <v>4</v>
      </c>
      <c r="G15" s="1">
        <v>1</v>
      </c>
      <c r="I15" s="25" t="s">
        <v>68</v>
      </c>
      <c r="J15" s="22">
        <f>_xlfn.STDEV.S(J2:J10)</f>
        <v>1.1781564567917873</v>
      </c>
    </row>
    <row r="16" spans="1:13" x14ac:dyDescent="0.25">
      <c r="A16">
        <v>15</v>
      </c>
      <c r="B16">
        <v>3.5492636999997562</v>
      </c>
      <c r="C16">
        <v>79</v>
      </c>
      <c r="D16" t="s">
        <v>5</v>
      </c>
      <c r="E16">
        <v>192</v>
      </c>
      <c r="F16" s="1">
        <v>4</v>
      </c>
      <c r="G16" s="1">
        <v>2</v>
      </c>
    </row>
    <row r="17" spans="1:12" ht="15.75" thickBot="1" x14ac:dyDescent="0.3">
      <c r="A17">
        <v>16</v>
      </c>
      <c r="B17">
        <v>3.1121809000001122</v>
      </c>
      <c r="C17">
        <v>287</v>
      </c>
      <c r="D17" t="s">
        <v>5</v>
      </c>
      <c r="E17">
        <v>168</v>
      </c>
      <c r="F17" s="1">
        <v>12</v>
      </c>
      <c r="G17" s="1">
        <v>4</v>
      </c>
      <c r="H17" s="39"/>
      <c r="I17" s="39"/>
      <c r="J17" s="39"/>
      <c r="K17" s="39"/>
      <c r="L17" s="39"/>
    </row>
    <row r="18" spans="1:12" ht="15.75" thickBot="1" x14ac:dyDescent="0.3">
      <c r="A18">
        <v>17</v>
      </c>
      <c r="B18">
        <v>2.6076011000000112</v>
      </c>
      <c r="C18">
        <v>22</v>
      </c>
      <c r="D18" t="s">
        <v>5</v>
      </c>
      <c r="E18">
        <v>141</v>
      </c>
      <c r="F18" s="1">
        <v>6</v>
      </c>
      <c r="G18" s="1">
        <v>2</v>
      </c>
      <c r="H18" s="39"/>
      <c r="I18" s="36" t="s">
        <v>62</v>
      </c>
      <c r="J18" s="37" t="s">
        <v>65</v>
      </c>
      <c r="K18" s="38" t="s">
        <v>72</v>
      </c>
      <c r="L18" s="39"/>
    </row>
    <row r="19" spans="1:12" x14ac:dyDescent="0.25">
      <c r="A19">
        <v>18</v>
      </c>
      <c r="B19">
        <v>2.8800642000001062</v>
      </c>
      <c r="C19">
        <v>20</v>
      </c>
      <c r="D19" t="s">
        <v>5</v>
      </c>
      <c r="E19">
        <v>155</v>
      </c>
      <c r="F19" s="1">
        <v>3</v>
      </c>
      <c r="G19" s="1">
        <v>1</v>
      </c>
      <c r="H19" s="39"/>
      <c r="I19" s="30">
        <v>3</v>
      </c>
      <c r="J19" s="31">
        <v>2</v>
      </c>
      <c r="K19" s="11">
        <f>(J3+J9)/2</f>
        <v>1.7689430000000361</v>
      </c>
      <c r="L19" s="39"/>
    </row>
    <row r="20" spans="1:12" x14ac:dyDescent="0.25">
      <c r="A20">
        <v>19</v>
      </c>
      <c r="B20">
        <v>2.8367800000000898</v>
      </c>
      <c r="C20">
        <v>65</v>
      </c>
      <c r="D20" t="s">
        <v>5</v>
      </c>
      <c r="E20">
        <v>153</v>
      </c>
      <c r="F20" s="1">
        <v>8</v>
      </c>
      <c r="G20" s="1">
        <v>2</v>
      </c>
      <c r="H20" s="39"/>
      <c r="I20" s="30">
        <v>4</v>
      </c>
      <c r="J20" s="31">
        <v>3</v>
      </c>
      <c r="K20" s="11">
        <f>(J2+J4+J10)/3</f>
        <v>1.301956899999823</v>
      </c>
      <c r="L20" s="39"/>
    </row>
    <row r="21" spans="1:12" x14ac:dyDescent="0.25">
      <c r="A21">
        <v>20</v>
      </c>
      <c r="B21">
        <v>2.329733799999758</v>
      </c>
      <c r="C21">
        <v>114</v>
      </c>
      <c r="D21" t="s">
        <v>5</v>
      </c>
      <c r="E21">
        <v>126</v>
      </c>
      <c r="F21" s="1">
        <v>7</v>
      </c>
      <c r="G21" s="1">
        <v>4</v>
      </c>
      <c r="H21" s="39"/>
      <c r="I21" s="30">
        <v>5</v>
      </c>
      <c r="J21" s="31">
        <v>1</v>
      </c>
      <c r="K21" s="11">
        <f>J8</f>
        <v>0.83918799999992189</v>
      </c>
      <c r="L21" s="39"/>
    </row>
    <row r="22" spans="1:12" x14ac:dyDescent="0.25">
      <c r="A22">
        <v>21</v>
      </c>
      <c r="B22">
        <v>2.649340500000108</v>
      </c>
      <c r="C22">
        <v>86</v>
      </c>
      <c r="D22" t="s">
        <v>5</v>
      </c>
      <c r="E22">
        <v>137</v>
      </c>
      <c r="F22" s="1">
        <v>9</v>
      </c>
      <c r="G22" s="1">
        <v>5</v>
      </c>
      <c r="H22" s="39"/>
      <c r="I22" s="30">
        <v>6</v>
      </c>
      <c r="J22" s="31">
        <v>1</v>
      </c>
      <c r="K22" s="11">
        <f>J5</f>
        <v>0.51750650000030873</v>
      </c>
      <c r="L22" s="39"/>
    </row>
    <row r="23" spans="1:12" x14ac:dyDescent="0.25">
      <c r="A23">
        <v>22</v>
      </c>
      <c r="B23">
        <v>2.3337452999999191</v>
      </c>
      <c r="C23">
        <v>63</v>
      </c>
      <c r="D23" t="s">
        <v>5</v>
      </c>
      <c r="E23">
        <v>124</v>
      </c>
      <c r="F23" s="1">
        <v>12</v>
      </c>
      <c r="G23" s="1">
        <v>4</v>
      </c>
      <c r="H23" s="39"/>
      <c r="I23" s="30">
        <v>7</v>
      </c>
      <c r="J23" s="31">
        <v>1</v>
      </c>
      <c r="K23" s="11">
        <f>J7</f>
        <v>3.4186221999998452</v>
      </c>
      <c r="L23" s="39"/>
    </row>
    <row r="24" spans="1:12" ht="15.75" thickBot="1" x14ac:dyDescent="0.3">
      <c r="A24">
        <v>23</v>
      </c>
      <c r="B24">
        <v>3.611781099999916</v>
      </c>
      <c r="C24">
        <v>117</v>
      </c>
      <c r="D24" t="s">
        <v>5</v>
      </c>
      <c r="E24">
        <v>194</v>
      </c>
      <c r="F24" s="1">
        <v>5</v>
      </c>
      <c r="G24" s="1">
        <v>1</v>
      </c>
      <c r="H24" s="39"/>
      <c r="I24" s="32">
        <v>8</v>
      </c>
      <c r="J24" s="13">
        <v>1</v>
      </c>
      <c r="K24" s="14">
        <f>J6</f>
        <v>3.6008770999997068</v>
      </c>
      <c r="L24" s="39"/>
    </row>
    <row r="25" spans="1:12" x14ac:dyDescent="0.25">
      <c r="A25">
        <v>24</v>
      </c>
      <c r="B25">
        <v>2.1686006999998431</v>
      </c>
      <c r="C25">
        <v>112</v>
      </c>
      <c r="D25" t="s">
        <v>5</v>
      </c>
      <c r="E25">
        <v>112</v>
      </c>
      <c r="F25" s="1">
        <v>4</v>
      </c>
      <c r="G25" s="1">
        <v>1</v>
      </c>
      <c r="H25" s="39"/>
      <c r="I25" s="39"/>
      <c r="J25" s="39"/>
      <c r="K25" s="39"/>
      <c r="L25" s="39"/>
    </row>
    <row r="26" spans="1:12" x14ac:dyDescent="0.25">
      <c r="A26">
        <v>25</v>
      </c>
      <c r="B26">
        <v>2.5293313999995921</v>
      </c>
      <c r="C26">
        <v>192</v>
      </c>
      <c r="D26" t="s">
        <v>5</v>
      </c>
      <c r="E26">
        <v>117</v>
      </c>
      <c r="F26" s="1">
        <v>9</v>
      </c>
      <c r="G26" s="1">
        <v>1</v>
      </c>
      <c r="H26" s="39"/>
      <c r="I26" s="39"/>
      <c r="J26" s="39"/>
      <c r="K26" s="39"/>
      <c r="L26" s="39"/>
    </row>
    <row r="27" spans="1:12" x14ac:dyDescent="0.25">
      <c r="A27">
        <v>26</v>
      </c>
      <c r="B27">
        <v>2.6473493999997122</v>
      </c>
      <c r="C27">
        <v>87</v>
      </c>
      <c r="D27" t="s">
        <v>5</v>
      </c>
      <c r="E27">
        <v>121</v>
      </c>
      <c r="F27" s="1">
        <v>4</v>
      </c>
      <c r="G27" s="1">
        <v>1</v>
      </c>
      <c r="H27" s="39"/>
      <c r="I27" s="39"/>
      <c r="J27" s="39"/>
      <c r="K27" s="39"/>
      <c r="L27" s="39"/>
    </row>
    <row r="28" spans="1:12" x14ac:dyDescent="0.25">
      <c r="A28">
        <v>27</v>
      </c>
      <c r="B28">
        <v>5.6566247000000658</v>
      </c>
      <c r="C28">
        <v>24</v>
      </c>
      <c r="D28" t="s">
        <v>5</v>
      </c>
      <c r="E28">
        <v>256</v>
      </c>
      <c r="F28" s="1">
        <v>8</v>
      </c>
      <c r="G28" s="1">
        <v>3</v>
      </c>
      <c r="H28" s="39"/>
      <c r="I28" s="39"/>
      <c r="J28" s="39"/>
      <c r="K28" s="39"/>
      <c r="L28" s="39"/>
    </row>
    <row r="29" spans="1:12" x14ac:dyDescent="0.25">
      <c r="A29">
        <v>28</v>
      </c>
      <c r="B29">
        <v>2.06096400000024</v>
      </c>
      <c r="C29">
        <v>101</v>
      </c>
      <c r="D29" t="s">
        <v>5</v>
      </c>
      <c r="E29">
        <v>111</v>
      </c>
      <c r="F29" s="1">
        <v>5</v>
      </c>
      <c r="G29" s="1">
        <v>2</v>
      </c>
      <c r="H29" s="39"/>
      <c r="I29" s="39"/>
      <c r="J29" s="39"/>
      <c r="K29" s="39"/>
      <c r="L29" s="39"/>
    </row>
    <row r="30" spans="1:12" x14ac:dyDescent="0.25">
      <c r="A30">
        <v>29</v>
      </c>
      <c r="B30">
        <v>2.763484600000083</v>
      </c>
      <c r="C30">
        <v>358</v>
      </c>
      <c r="D30" t="s">
        <v>5</v>
      </c>
      <c r="E30">
        <v>150</v>
      </c>
      <c r="F30" s="1">
        <v>10</v>
      </c>
      <c r="G30" s="1">
        <v>3</v>
      </c>
      <c r="H30" s="39"/>
      <c r="I30" s="39"/>
      <c r="J30" s="39"/>
      <c r="K30" s="39"/>
      <c r="L30" s="39"/>
    </row>
    <row r="31" spans="1:12" x14ac:dyDescent="0.25">
      <c r="A31">
        <v>30</v>
      </c>
      <c r="B31">
        <v>2.155002700000296</v>
      </c>
      <c r="C31">
        <v>105</v>
      </c>
      <c r="D31" t="s">
        <v>5</v>
      </c>
      <c r="E31">
        <v>102</v>
      </c>
      <c r="F31" s="1">
        <v>5</v>
      </c>
      <c r="G31" s="1">
        <v>1</v>
      </c>
      <c r="H31" s="39"/>
      <c r="I31" s="39"/>
      <c r="J31" s="39"/>
      <c r="K31" s="39"/>
      <c r="L31" s="39"/>
    </row>
    <row r="32" spans="1:12" x14ac:dyDescent="0.25">
      <c r="A32">
        <v>31</v>
      </c>
      <c r="B32">
        <v>3.5672500000000582</v>
      </c>
      <c r="C32">
        <v>31</v>
      </c>
      <c r="D32" t="s">
        <v>5</v>
      </c>
      <c r="E32">
        <v>155</v>
      </c>
      <c r="F32" s="1">
        <v>11</v>
      </c>
      <c r="G32" s="1">
        <v>5</v>
      </c>
      <c r="H32" s="39"/>
      <c r="I32" s="39"/>
      <c r="J32" s="39"/>
      <c r="K32" s="39"/>
      <c r="L32" s="39"/>
    </row>
    <row r="33" spans="1:14" x14ac:dyDescent="0.25">
      <c r="A33">
        <v>32</v>
      </c>
      <c r="B33">
        <v>2.314427299999807</v>
      </c>
      <c r="C33">
        <v>70</v>
      </c>
      <c r="D33" t="s">
        <v>5</v>
      </c>
      <c r="E33">
        <v>118</v>
      </c>
      <c r="F33" s="1">
        <v>5</v>
      </c>
      <c r="G33" s="1">
        <v>1</v>
      </c>
      <c r="H33" s="39"/>
      <c r="I33" s="39"/>
      <c r="J33" s="39"/>
      <c r="K33" s="39"/>
      <c r="L33" s="39"/>
    </row>
    <row r="34" spans="1:14" x14ac:dyDescent="0.25">
      <c r="A34">
        <v>33</v>
      </c>
      <c r="B34">
        <v>3.5569706000001129</v>
      </c>
      <c r="C34">
        <v>46</v>
      </c>
      <c r="D34" t="s">
        <v>5</v>
      </c>
      <c r="E34">
        <v>147</v>
      </c>
      <c r="F34" s="1">
        <v>12</v>
      </c>
      <c r="G34" s="1">
        <v>5</v>
      </c>
      <c r="H34" s="39"/>
      <c r="I34" s="39"/>
      <c r="J34" s="39"/>
      <c r="K34" s="39"/>
      <c r="L34" s="39"/>
    </row>
    <row r="35" spans="1:14" x14ac:dyDescent="0.25">
      <c r="A35">
        <v>34</v>
      </c>
      <c r="B35">
        <v>4.7997614000000786</v>
      </c>
      <c r="C35">
        <v>25</v>
      </c>
      <c r="D35" t="s">
        <v>5</v>
      </c>
      <c r="E35">
        <v>215</v>
      </c>
      <c r="F35" s="1">
        <v>11</v>
      </c>
      <c r="G35" s="1">
        <v>5</v>
      </c>
      <c r="H35" s="39"/>
      <c r="I35" s="39"/>
      <c r="J35" s="39"/>
      <c r="K35" s="39"/>
      <c r="L35" s="39"/>
    </row>
    <row r="36" spans="1:14" x14ac:dyDescent="0.25">
      <c r="A36">
        <v>35</v>
      </c>
      <c r="B36">
        <v>5.3635951999999634</v>
      </c>
      <c r="C36">
        <v>104</v>
      </c>
      <c r="D36" t="s">
        <v>5</v>
      </c>
      <c r="E36">
        <v>240</v>
      </c>
      <c r="F36" s="1">
        <v>3</v>
      </c>
      <c r="G36" s="1">
        <v>2</v>
      </c>
      <c r="H36" s="39"/>
      <c r="I36" s="39"/>
      <c r="J36" s="39"/>
      <c r="K36" s="39"/>
      <c r="L36" s="39"/>
    </row>
    <row r="37" spans="1:14" x14ac:dyDescent="0.25">
      <c r="A37">
        <v>36</v>
      </c>
      <c r="B37">
        <v>3.5908406999997169</v>
      </c>
      <c r="C37">
        <v>89</v>
      </c>
      <c r="D37" t="s">
        <v>5</v>
      </c>
      <c r="E37">
        <v>180</v>
      </c>
      <c r="F37" s="1">
        <v>3</v>
      </c>
      <c r="G37" s="1">
        <v>1</v>
      </c>
      <c r="H37" s="39"/>
      <c r="I37" s="39"/>
      <c r="J37" s="39"/>
      <c r="K37" s="39"/>
      <c r="L37" s="39"/>
    </row>
    <row r="38" spans="1:14" x14ac:dyDescent="0.25">
      <c r="A38">
        <v>37</v>
      </c>
      <c r="B38">
        <v>3.2264820999998851</v>
      </c>
      <c r="C38">
        <v>24</v>
      </c>
      <c r="D38" t="s">
        <v>5</v>
      </c>
      <c r="E38">
        <v>154</v>
      </c>
      <c r="F38" s="1">
        <v>6</v>
      </c>
      <c r="G38" s="1">
        <v>1</v>
      </c>
      <c r="H38" s="39"/>
      <c r="I38" s="39"/>
      <c r="J38" s="39"/>
      <c r="K38" s="39"/>
      <c r="L38" s="39"/>
    </row>
    <row r="39" spans="1:14" x14ac:dyDescent="0.25">
      <c r="A39">
        <v>38</v>
      </c>
      <c r="B39">
        <v>3.33182399999987</v>
      </c>
      <c r="C39">
        <v>63</v>
      </c>
      <c r="D39" t="s">
        <v>5</v>
      </c>
      <c r="E39">
        <v>169</v>
      </c>
      <c r="F39" s="1">
        <v>8</v>
      </c>
      <c r="G39" s="1">
        <v>5</v>
      </c>
      <c r="H39" s="39"/>
      <c r="I39" s="39"/>
      <c r="J39" s="39"/>
      <c r="K39" s="39"/>
      <c r="L39" s="39"/>
    </row>
    <row r="40" spans="1:14" x14ac:dyDescent="0.25">
      <c r="A40">
        <v>39</v>
      </c>
      <c r="B40">
        <v>2.1286322999999361</v>
      </c>
      <c r="C40">
        <v>165</v>
      </c>
      <c r="D40" t="s">
        <v>5</v>
      </c>
      <c r="E40">
        <v>112</v>
      </c>
      <c r="F40" s="1">
        <v>6</v>
      </c>
      <c r="G40" s="1">
        <v>1</v>
      </c>
      <c r="H40" s="39"/>
      <c r="I40" s="39"/>
      <c r="J40" s="39"/>
      <c r="K40" s="39"/>
      <c r="L40" s="39"/>
      <c r="M40" s="39"/>
      <c r="N40" s="39"/>
    </row>
    <row r="41" spans="1:14" x14ac:dyDescent="0.25">
      <c r="A41">
        <v>40</v>
      </c>
      <c r="B41">
        <v>2.6274447000000691</v>
      </c>
      <c r="C41">
        <v>454</v>
      </c>
      <c r="D41" t="s">
        <v>5</v>
      </c>
      <c r="E41">
        <v>124</v>
      </c>
      <c r="F41" s="1">
        <v>7</v>
      </c>
      <c r="G41" s="1">
        <v>1</v>
      </c>
      <c r="H41" s="39"/>
      <c r="I41" s="39"/>
      <c r="J41" s="39"/>
      <c r="K41" s="39"/>
      <c r="L41" s="39"/>
      <c r="M41" s="39"/>
      <c r="N41" s="39"/>
    </row>
    <row r="42" spans="1:14" ht="15.75" thickBot="1" x14ac:dyDescent="0.3">
      <c r="A42">
        <v>41</v>
      </c>
      <c r="B42">
        <v>2.0365603999998712</v>
      </c>
      <c r="C42">
        <v>442</v>
      </c>
      <c r="D42" t="s">
        <v>5</v>
      </c>
      <c r="E42">
        <v>108</v>
      </c>
      <c r="F42" s="1">
        <v>7</v>
      </c>
      <c r="G42" s="1">
        <v>1</v>
      </c>
      <c r="H42" s="39"/>
      <c r="I42" s="39"/>
      <c r="J42" s="39"/>
      <c r="K42" s="39"/>
      <c r="L42" s="39"/>
      <c r="M42" s="39"/>
      <c r="N42" s="39"/>
    </row>
    <row r="43" spans="1:14" ht="15.75" thickBot="1" x14ac:dyDescent="0.3">
      <c r="A43">
        <v>42</v>
      </c>
      <c r="B43">
        <v>3.464828099999977</v>
      </c>
      <c r="C43">
        <v>111</v>
      </c>
      <c r="D43" t="s">
        <v>5</v>
      </c>
      <c r="E43">
        <v>182</v>
      </c>
      <c r="F43" s="1">
        <v>4</v>
      </c>
      <c r="G43" s="1">
        <v>1</v>
      </c>
      <c r="H43" s="39"/>
      <c r="I43" s="36" t="s">
        <v>62</v>
      </c>
      <c r="J43" s="38" t="s">
        <v>73</v>
      </c>
      <c r="K43" s="39"/>
      <c r="L43" s="39"/>
      <c r="M43" s="39"/>
      <c r="N43" s="39"/>
    </row>
    <row r="44" spans="1:14" x14ac:dyDescent="0.25">
      <c r="A44">
        <v>43</v>
      </c>
      <c r="B44">
        <v>4.2234091999998782</v>
      </c>
      <c r="C44">
        <v>105</v>
      </c>
      <c r="D44" t="s">
        <v>5</v>
      </c>
      <c r="E44">
        <v>208</v>
      </c>
      <c r="F44" s="1">
        <v>4</v>
      </c>
      <c r="G44" s="1">
        <v>1</v>
      </c>
      <c r="H44" s="39"/>
      <c r="I44" s="30">
        <v>3</v>
      </c>
      <c r="J44" s="11">
        <f>AVERAGEIF($F$2:$F$501,"=3",$C$2:$C$501)</f>
        <v>409.59459459459458</v>
      </c>
      <c r="K44" s="39"/>
      <c r="L44" s="39"/>
      <c r="M44" s="39"/>
      <c r="N44" s="39"/>
    </row>
    <row r="45" spans="1:14" x14ac:dyDescent="0.25">
      <c r="A45">
        <v>44</v>
      </c>
      <c r="B45">
        <v>2.5277803999997559</v>
      </c>
      <c r="C45">
        <v>16</v>
      </c>
      <c r="D45" t="s">
        <v>5</v>
      </c>
      <c r="E45">
        <v>112</v>
      </c>
      <c r="F45" s="1">
        <v>11</v>
      </c>
      <c r="G45" s="1">
        <v>4</v>
      </c>
      <c r="H45" s="39"/>
      <c r="I45" s="30">
        <v>4</v>
      </c>
      <c r="J45" s="11">
        <f>AVERAGEIF($F$2:$F$501,"=4",$C$2:$C$501)</f>
        <v>234.73076923076923</v>
      </c>
      <c r="K45" s="39"/>
      <c r="L45" s="39"/>
      <c r="M45" s="39"/>
      <c r="N45" s="39"/>
    </row>
    <row r="46" spans="1:14" x14ac:dyDescent="0.25">
      <c r="A46">
        <v>45</v>
      </c>
      <c r="B46">
        <v>3.1333340999999559</v>
      </c>
      <c r="C46">
        <v>325</v>
      </c>
      <c r="D46" t="s">
        <v>5</v>
      </c>
      <c r="E46">
        <v>146</v>
      </c>
      <c r="F46" s="1">
        <v>7</v>
      </c>
      <c r="G46" s="1">
        <v>1</v>
      </c>
      <c r="H46" s="39"/>
      <c r="I46" s="30">
        <v>5</v>
      </c>
      <c r="J46" s="11">
        <f>AVERAGEIF($F$2:$F$501,"=5",$C$2:$C$501)</f>
        <v>189.25581395348837</v>
      </c>
      <c r="K46" s="39"/>
      <c r="L46" s="39"/>
      <c r="M46" s="39"/>
      <c r="N46" s="39"/>
    </row>
    <row r="47" spans="1:14" x14ac:dyDescent="0.25">
      <c r="A47">
        <v>46</v>
      </c>
      <c r="B47">
        <v>3.3983029999999421</v>
      </c>
      <c r="C47">
        <v>537</v>
      </c>
      <c r="D47" t="s">
        <v>5</v>
      </c>
      <c r="E47">
        <v>142</v>
      </c>
      <c r="F47" s="1">
        <v>9</v>
      </c>
      <c r="G47" s="1">
        <v>1</v>
      </c>
      <c r="H47" s="39"/>
      <c r="I47" s="30">
        <v>6</v>
      </c>
      <c r="J47" s="11">
        <f>AVERAGEIF($F$2:$F$501,"=6",$C$2:$C$501)</f>
        <v>198.94</v>
      </c>
      <c r="K47" s="39"/>
      <c r="L47" s="39"/>
      <c r="M47" s="39"/>
      <c r="N47" s="39"/>
    </row>
    <row r="48" spans="1:14" x14ac:dyDescent="0.25">
      <c r="A48">
        <v>47</v>
      </c>
      <c r="B48">
        <v>2.3677256000000848</v>
      </c>
      <c r="C48">
        <v>95</v>
      </c>
      <c r="D48" t="s">
        <v>5</v>
      </c>
      <c r="E48">
        <v>117</v>
      </c>
      <c r="F48" s="1">
        <v>10</v>
      </c>
      <c r="G48" s="1">
        <v>2</v>
      </c>
      <c r="H48" s="39"/>
      <c r="I48" s="30">
        <v>7</v>
      </c>
      <c r="J48" s="11">
        <f>AVERAGEIF($F$2:$F$501,"=7",$C$2:$C$501)</f>
        <v>151.70909090909092</v>
      </c>
      <c r="K48" s="39"/>
      <c r="L48" s="39"/>
      <c r="M48" s="39"/>
      <c r="N48" s="39"/>
    </row>
    <row r="49" spans="1:14" x14ac:dyDescent="0.25">
      <c r="A49">
        <v>48</v>
      </c>
      <c r="B49">
        <v>2.0442299000001189</v>
      </c>
      <c r="C49">
        <v>574</v>
      </c>
      <c r="D49" t="s">
        <v>5</v>
      </c>
      <c r="E49">
        <v>110</v>
      </c>
      <c r="F49" s="1">
        <v>8</v>
      </c>
      <c r="G49" s="1">
        <v>3</v>
      </c>
      <c r="H49" s="39"/>
      <c r="I49" s="30">
        <v>8</v>
      </c>
      <c r="J49" s="11">
        <f>AVERAGEIF($F$2:$F$501,"=8",$C$2:$C$501)</f>
        <v>169.5735294117647</v>
      </c>
      <c r="K49" s="39"/>
      <c r="L49" s="39"/>
      <c r="M49" s="39"/>
      <c r="N49" s="39"/>
    </row>
    <row r="50" spans="1:14" x14ac:dyDescent="0.25">
      <c r="A50">
        <v>49</v>
      </c>
      <c r="B50">
        <v>2.1288331999999168</v>
      </c>
      <c r="C50">
        <v>124</v>
      </c>
      <c r="D50" t="s">
        <v>5</v>
      </c>
      <c r="E50">
        <v>115</v>
      </c>
      <c r="F50" s="1">
        <v>5</v>
      </c>
      <c r="G50" s="1">
        <v>2</v>
      </c>
      <c r="H50" s="39"/>
      <c r="I50" s="30">
        <v>9</v>
      </c>
      <c r="J50" s="11">
        <f>AVERAGEIF($F$2:$F$501,"=9",$C$2:$C$501)</f>
        <v>135.02272727272728</v>
      </c>
      <c r="K50" s="39"/>
      <c r="L50" s="39"/>
      <c r="M50" s="39"/>
      <c r="N50" s="39"/>
    </row>
    <row r="51" spans="1:14" x14ac:dyDescent="0.25">
      <c r="A51">
        <v>50</v>
      </c>
      <c r="B51">
        <v>4.9505725000003622</v>
      </c>
      <c r="C51">
        <v>190</v>
      </c>
      <c r="D51" t="s">
        <v>5</v>
      </c>
      <c r="E51">
        <v>242</v>
      </c>
      <c r="F51" s="1">
        <v>11</v>
      </c>
      <c r="G51" s="1">
        <v>3</v>
      </c>
      <c r="H51" s="39"/>
      <c r="I51" s="30">
        <v>10</v>
      </c>
      <c r="J51" s="11">
        <f>AVERAGEIF($F$2:$F$501,"=10",$C$2:$C$501)</f>
        <v>116.26190476190476</v>
      </c>
      <c r="K51" s="39"/>
      <c r="L51" s="39"/>
      <c r="M51" s="39"/>
      <c r="N51" s="39"/>
    </row>
    <row r="52" spans="1:14" x14ac:dyDescent="0.25">
      <c r="A52">
        <v>51</v>
      </c>
      <c r="B52">
        <v>4.1177416000000449</v>
      </c>
      <c r="C52">
        <v>78</v>
      </c>
      <c r="D52" t="s">
        <v>5</v>
      </c>
      <c r="E52">
        <v>222</v>
      </c>
      <c r="F52" s="1">
        <v>8</v>
      </c>
      <c r="G52" s="1">
        <v>3</v>
      </c>
      <c r="H52" s="39"/>
      <c r="I52" s="30">
        <v>11</v>
      </c>
      <c r="J52" s="11">
        <f>AVERAGEIF($F$2:$F$501,"=11",$C$2:$C$501)</f>
        <v>123.36363636363636</v>
      </c>
      <c r="K52" s="39"/>
      <c r="L52" s="39"/>
      <c r="M52" s="39"/>
      <c r="N52" s="39"/>
    </row>
    <row r="53" spans="1:14" ht="15.75" thickBot="1" x14ac:dyDescent="0.3">
      <c r="A53">
        <v>52</v>
      </c>
      <c r="B53">
        <v>2.2830830999996579</v>
      </c>
      <c r="C53">
        <v>23</v>
      </c>
      <c r="D53" t="s">
        <v>5</v>
      </c>
      <c r="E53">
        <v>113</v>
      </c>
      <c r="F53" s="1">
        <v>6</v>
      </c>
      <c r="G53" s="1">
        <v>4</v>
      </c>
      <c r="H53" s="39"/>
      <c r="I53" s="32">
        <v>12</v>
      </c>
      <c r="J53" s="14">
        <f>AVERAGEIF($F$2:$F$501,"=12",$C$2:$C$501)</f>
        <v>136.11111111111111</v>
      </c>
      <c r="K53" s="39"/>
      <c r="L53" s="39"/>
      <c r="M53" s="39"/>
      <c r="N53" s="39"/>
    </row>
    <row r="54" spans="1:14" x14ac:dyDescent="0.25">
      <c r="A54">
        <v>53</v>
      </c>
      <c r="B54">
        <v>2.237057399999685</v>
      </c>
      <c r="C54">
        <v>134</v>
      </c>
      <c r="D54" t="s">
        <v>5</v>
      </c>
      <c r="E54">
        <v>121</v>
      </c>
      <c r="F54" s="1">
        <v>3</v>
      </c>
      <c r="G54" s="1">
        <v>1</v>
      </c>
      <c r="H54" s="39"/>
      <c r="I54" s="39"/>
      <c r="J54" s="39"/>
      <c r="K54" s="39"/>
      <c r="L54" s="39"/>
      <c r="M54" s="39"/>
      <c r="N54" s="39"/>
    </row>
    <row r="55" spans="1:14" x14ac:dyDescent="0.25">
      <c r="A55">
        <v>54</v>
      </c>
      <c r="B55">
        <v>2.6239128000001979</v>
      </c>
      <c r="C55">
        <v>92</v>
      </c>
      <c r="D55" t="s">
        <v>5</v>
      </c>
      <c r="E55">
        <v>129</v>
      </c>
      <c r="F55" s="1">
        <v>12</v>
      </c>
      <c r="G55" s="1">
        <v>6</v>
      </c>
      <c r="H55" s="39"/>
      <c r="I55" s="39"/>
      <c r="J55" s="39"/>
      <c r="K55" s="39"/>
      <c r="L55" s="39"/>
      <c r="M55" s="39"/>
      <c r="N55" s="39"/>
    </row>
    <row r="56" spans="1:14" x14ac:dyDescent="0.25">
      <c r="A56">
        <v>55</v>
      </c>
      <c r="B56">
        <v>3.8848148999995828</v>
      </c>
      <c r="C56">
        <v>90</v>
      </c>
      <c r="D56" t="s">
        <v>5</v>
      </c>
      <c r="E56">
        <v>172</v>
      </c>
      <c r="F56" s="1">
        <v>7</v>
      </c>
      <c r="G56" s="1">
        <v>2</v>
      </c>
      <c r="H56" s="39"/>
      <c r="I56" s="39"/>
      <c r="J56" s="39"/>
      <c r="K56" s="39"/>
      <c r="L56" s="39"/>
      <c r="M56" s="39"/>
      <c r="N56" s="39"/>
    </row>
    <row r="57" spans="1:14" ht="15.75" thickBot="1" x14ac:dyDescent="0.3">
      <c r="A57">
        <v>56</v>
      </c>
      <c r="B57">
        <v>4.9484203000001799</v>
      </c>
      <c r="C57">
        <v>19</v>
      </c>
      <c r="D57" t="s">
        <v>5</v>
      </c>
      <c r="E57">
        <v>252</v>
      </c>
      <c r="F57" s="1">
        <v>5</v>
      </c>
      <c r="G57" s="1">
        <v>2</v>
      </c>
      <c r="H57" s="39"/>
      <c r="I57" s="39"/>
      <c r="J57" s="39"/>
      <c r="K57" s="39"/>
      <c r="L57" s="39"/>
      <c r="M57" s="39"/>
      <c r="N57" s="39"/>
    </row>
    <row r="58" spans="1:14" ht="15.75" thickBot="1" x14ac:dyDescent="0.3">
      <c r="A58">
        <v>57</v>
      </c>
      <c r="B58">
        <v>2.1283333999999741</v>
      </c>
      <c r="C58">
        <v>140</v>
      </c>
      <c r="D58" t="s">
        <v>5</v>
      </c>
      <c r="E58">
        <v>115</v>
      </c>
      <c r="F58" s="1">
        <v>4</v>
      </c>
      <c r="G58" s="1">
        <v>1</v>
      </c>
      <c r="H58" s="39"/>
      <c r="I58" s="36" t="s">
        <v>74</v>
      </c>
      <c r="J58" s="38" t="s">
        <v>73</v>
      </c>
      <c r="K58" s="39"/>
      <c r="L58" s="39"/>
      <c r="M58" s="39"/>
      <c r="N58" s="39"/>
    </row>
    <row r="59" spans="1:14" x14ac:dyDescent="0.25">
      <c r="A59">
        <v>58</v>
      </c>
      <c r="B59">
        <v>2.1088953999997102</v>
      </c>
      <c r="C59">
        <v>7</v>
      </c>
      <c r="D59" t="s">
        <v>5</v>
      </c>
      <c r="E59">
        <v>112</v>
      </c>
      <c r="F59" s="1">
        <v>9</v>
      </c>
      <c r="G59" s="1">
        <v>5</v>
      </c>
      <c r="H59" s="39"/>
      <c r="I59" s="30">
        <v>1</v>
      </c>
      <c r="J59" s="11">
        <f>AVERAGEIF($G$2:$G$501,"=1",$C$2:$C$501)</f>
        <v>246.8140703517588</v>
      </c>
      <c r="K59" s="39"/>
      <c r="L59" s="39"/>
      <c r="M59" s="39"/>
      <c r="N59" s="39"/>
    </row>
    <row r="60" spans="1:14" x14ac:dyDescent="0.25">
      <c r="A60">
        <v>59</v>
      </c>
      <c r="B60">
        <v>2.141553599999952</v>
      </c>
      <c r="C60">
        <v>15</v>
      </c>
      <c r="D60" t="s">
        <v>5</v>
      </c>
      <c r="E60">
        <v>104</v>
      </c>
      <c r="F60" s="1">
        <v>9</v>
      </c>
      <c r="G60" s="1">
        <v>5</v>
      </c>
      <c r="H60" s="39"/>
      <c r="I60" s="30">
        <v>2</v>
      </c>
      <c r="J60" s="11">
        <f>AVERAGEIF($G$2:$G$501,"=2",$C$2:$C$501)</f>
        <v>165.25581395348837</v>
      </c>
      <c r="K60" s="39"/>
      <c r="L60" s="39"/>
      <c r="M60" s="39"/>
      <c r="N60" s="39"/>
    </row>
    <row r="61" spans="1:14" x14ac:dyDescent="0.25">
      <c r="A61">
        <v>60</v>
      </c>
      <c r="B61">
        <v>2.6945834000002828</v>
      </c>
      <c r="C61">
        <v>76</v>
      </c>
      <c r="D61" t="s">
        <v>5</v>
      </c>
      <c r="E61">
        <v>111</v>
      </c>
      <c r="F61" s="1">
        <v>11</v>
      </c>
      <c r="G61" s="1">
        <v>4</v>
      </c>
      <c r="H61" s="39"/>
      <c r="I61" s="30">
        <v>3</v>
      </c>
      <c r="J61" s="11">
        <f>AVERAGEIF($G$2:$G$501,"=3",$C$2:$C$501)</f>
        <v>158.76923076923077</v>
      </c>
      <c r="K61" s="39"/>
      <c r="L61" s="39"/>
      <c r="M61" s="39"/>
      <c r="N61" s="39"/>
    </row>
    <row r="62" spans="1:14" x14ac:dyDescent="0.25">
      <c r="A62">
        <v>61</v>
      </c>
      <c r="B62">
        <v>2.7891828000001619</v>
      </c>
      <c r="C62">
        <v>54</v>
      </c>
      <c r="D62" t="s">
        <v>5</v>
      </c>
      <c r="E62">
        <v>131</v>
      </c>
      <c r="F62" s="1">
        <v>12</v>
      </c>
      <c r="G62" s="1">
        <v>9</v>
      </c>
      <c r="H62" s="39"/>
      <c r="I62" s="30">
        <v>4</v>
      </c>
      <c r="J62" s="11">
        <f>AVERAGEIF($G$2:$G$501,"=4",$C$2:$C$501)</f>
        <v>118.79166666666667</v>
      </c>
      <c r="K62" s="39"/>
      <c r="L62" s="39"/>
      <c r="M62" s="39"/>
      <c r="N62" s="39"/>
    </row>
    <row r="63" spans="1:14" x14ac:dyDescent="0.25">
      <c r="A63">
        <v>62</v>
      </c>
      <c r="B63">
        <v>2.347717399999965</v>
      </c>
      <c r="C63">
        <v>32</v>
      </c>
      <c r="D63" t="s">
        <v>5</v>
      </c>
      <c r="E63">
        <v>127</v>
      </c>
      <c r="F63" s="1">
        <v>12</v>
      </c>
      <c r="G63" s="1">
        <v>5</v>
      </c>
      <c r="H63" s="39"/>
      <c r="I63" s="30">
        <v>5</v>
      </c>
      <c r="J63" s="11">
        <f>AVERAGEIF($G$2:$G$501,"=5",$C$2:$C$501)</f>
        <v>90.074074074074076</v>
      </c>
      <c r="K63" s="39"/>
      <c r="L63" s="39"/>
      <c r="M63" s="39"/>
      <c r="N63" s="39"/>
    </row>
    <row r="64" spans="1:14" x14ac:dyDescent="0.25">
      <c r="A64">
        <v>63</v>
      </c>
      <c r="B64">
        <v>1.957852700000331</v>
      </c>
      <c r="C64">
        <v>186</v>
      </c>
      <c r="D64" t="s">
        <v>5</v>
      </c>
      <c r="E64">
        <v>106</v>
      </c>
      <c r="F64" s="1">
        <v>8</v>
      </c>
      <c r="G64" s="1">
        <v>2</v>
      </c>
      <c r="H64" s="39"/>
      <c r="I64" s="30">
        <v>6</v>
      </c>
      <c r="J64" s="11">
        <f>AVERAGEIF($G$2:$G$501,"=6",$C$2:$C$501)</f>
        <v>108.37931034482759</v>
      </c>
      <c r="K64" s="39"/>
      <c r="L64" s="39"/>
      <c r="M64" s="39"/>
      <c r="N64" s="39"/>
    </row>
    <row r="65" spans="1:14" x14ac:dyDescent="0.25">
      <c r="A65">
        <v>64</v>
      </c>
      <c r="B65">
        <v>3.7143141999999898</v>
      </c>
      <c r="C65">
        <v>114</v>
      </c>
      <c r="D65" t="s">
        <v>5</v>
      </c>
      <c r="E65">
        <v>166</v>
      </c>
      <c r="F65" s="1">
        <v>11</v>
      </c>
      <c r="G65" s="1">
        <v>4</v>
      </c>
      <c r="H65" s="39"/>
      <c r="I65" s="30">
        <v>7</v>
      </c>
      <c r="J65" s="11">
        <f>AVERAGEIF($G$2:$G$501,"=7",$C$2:$C$501)</f>
        <v>199.75</v>
      </c>
      <c r="K65" s="39"/>
      <c r="L65" s="39"/>
      <c r="M65" s="39"/>
      <c r="N65" s="39"/>
    </row>
    <row r="66" spans="1:14" x14ac:dyDescent="0.25">
      <c r="A66">
        <v>65</v>
      </c>
      <c r="B66">
        <v>2.1039000999999189</v>
      </c>
      <c r="C66">
        <v>38</v>
      </c>
      <c r="D66" t="s">
        <v>5</v>
      </c>
      <c r="E66">
        <v>112</v>
      </c>
      <c r="F66" s="1">
        <v>11</v>
      </c>
      <c r="G66" s="1">
        <v>3</v>
      </c>
      <c r="H66" s="39"/>
      <c r="I66" s="30">
        <v>8</v>
      </c>
      <c r="J66" s="11">
        <f>AVERAGEIF($G$2:$G$501,"=8",$C$2:$C$501)</f>
        <v>140.54545454545453</v>
      </c>
      <c r="K66" s="39"/>
      <c r="L66" s="39"/>
      <c r="M66" s="39"/>
      <c r="N66" s="39"/>
    </row>
    <row r="67" spans="1:14" x14ac:dyDescent="0.25">
      <c r="A67">
        <v>66</v>
      </c>
      <c r="B67">
        <v>2.1390258999999792</v>
      </c>
      <c r="C67">
        <v>33</v>
      </c>
      <c r="D67" t="s">
        <v>5</v>
      </c>
      <c r="E67">
        <v>110</v>
      </c>
      <c r="F67" s="1">
        <v>9</v>
      </c>
      <c r="G67" s="1">
        <v>5</v>
      </c>
      <c r="H67" s="39"/>
      <c r="I67" s="30">
        <v>9</v>
      </c>
      <c r="J67" s="11">
        <f>AVERAGEIF($G$2:$G$501,"=9",$C$2:$C$501)</f>
        <v>134.85714285714286</v>
      </c>
      <c r="K67" s="39"/>
      <c r="L67" s="39"/>
      <c r="M67" s="39"/>
      <c r="N67" s="39"/>
    </row>
    <row r="68" spans="1:14" x14ac:dyDescent="0.25">
      <c r="A68">
        <v>67</v>
      </c>
      <c r="B68">
        <v>5.4231677000002492</v>
      </c>
      <c r="C68">
        <v>61</v>
      </c>
      <c r="D68" t="s">
        <v>5</v>
      </c>
      <c r="E68">
        <v>233</v>
      </c>
      <c r="F68" s="1">
        <v>10</v>
      </c>
      <c r="G68" s="1">
        <v>2</v>
      </c>
      <c r="H68" s="39"/>
      <c r="I68" s="30">
        <v>10</v>
      </c>
      <c r="J68" s="11">
        <f>AVERAGEIF($G$2:$G$501,"=10",$C$2:$C$501)</f>
        <v>4</v>
      </c>
      <c r="K68" s="39"/>
      <c r="L68" s="39"/>
      <c r="M68" s="39"/>
      <c r="N68" s="39"/>
    </row>
    <row r="69" spans="1:14" ht="15.75" thickBot="1" x14ac:dyDescent="0.3">
      <c r="A69">
        <v>68</v>
      </c>
      <c r="B69">
        <v>3.1285723999999391</v>
      </c>
      <c r="C69">
        <v>65</v>
      </c>
      <c r="D69" t="s">
        <v>5</v>
      </c>
      <c r="E69">
        <v>127</v>
      </c>
      <c r="F69" s="1">
        <v>11</v>
      </c>
      <c r="G69" s="1">
        <v>6</v>
      </c>
      <c r="H69" s="39"/>
      <c r="I69" s="32">
        <v>11</v>
      </c>
      <c r="J69" s="14">
        <f>AVERAGEIF($G$2:$G$501,"=11",$C$2:$C$501)</f>
        <v>96</v>
      </c>
      <c r="K69" s="39"/>
      <c r="L69" s="39"/>
      <c r="M69" s="39"/>
      <c r="N69" s="39"/>
    </row>
    <row r="70" spans="1:14" x14ac:dyDescent="0.25">
      <c r="A70">
        <v>69</v>
      </c>
      <c r="B70">
        <v>2.1809506999998121</v>
      </c>
      <c r="C70">
        <v>4</v>
      </c>
      <c r="D70" t="s">
        <v>5</v>
      </c>
      <c r="E70">
        <v>110</v>
      </c>
      <c r="F70" s="1">
        <v>10</v>
      </c>
      <c r="G70" s="1">
        <v>2</v>
      </c>
      <c r="H70" s="39"/>
      <c r="I70" s="39"/>
      <c r="J70" s="39"/>
      <c r="K70" s="39"/>
      <c r="L70" s="39"/>
      <c r="M70" s="39"/>
      <c r="N70" s="39"/>
    </row>
    <row r="71" spans="1:14" x14ac:dyDescent="0.25">
      <c r="A71">
        <v>70</v>
      </c>
      <c r="B71">
        <v>2.446532500000103</v>
      </c>
      <c r="C71">
        <v>164</v>
      </c>
      <c r="D71" t="s">
        <v>5</v>
      </c>
      <c r="E71">
        <v>112</v>
      </c>
      <c r="F71" s="1">
        <v>8</v>
      </c>
      <c r="G71" s="1">
        <v>5</v>
      </c>
      <c r="H71" s="39"/>
      <c r="I71" s="39"/>
      <c r="J71" s="39"/>
      <c r="K71" s="39"/>
      <c r="L71" s="39"/>
      <c r="M71" s="39"/>
      <c r="N71" s="39"/>
    </row>
    <row r="72" spans="1:14" x14ac:dyDescent="0.25">
      <c r="A72">
        <v>71</v>
      </c>
      <c r="B72">
        <v>4.1402157000002262</v>
      </c>
      <c r="C72">
        <v>490</v>
      </c>
      <c r="D72" t="s">
        <v>5</v>
      </c>
      <c r="E72">
        <v>168</v>
      </c>
      <c r="F72" s="1">
        <v>4</v>
      </c>
      <c r="G72" s="1">
        <v>1</v>
      </c>
      <c r="H72" s="39"/>
      <c r="I72" s="39"/>
      <c r="J72" s="39"/>
      <c r="K72" s="39"/>
      <c r="L72" s="39"/>
      <c r="M72" s="39"/>
      <c r="N72" s="39"/>
    </row>
    <row r="73" spans="1:14" x14ac:dyDescent="0.25">
      <c r="A73">
        <v>72</v>
      </c>
      <c r="B73">
        <v>4.1704669999999169</v>
      </c>
      <c r="C73">
        <v>254</v>
      </c>
      <c r="D73" t="s">
        <v>5</v>
      </c>
      <c r="E73">
        <v>197</v>
      </c>
      <c r="F73" s="1">
        <v>3</v>
      </c>
      <c r="G73" s="1">
        <v>1</v>
      </c>
    </row>
    <row r="74" spans="1:14" x14ac:dyDescent="0.25">
      <c r="A74">
        <v>73</v>
      </c>
      <c r="B74">
        <v>2.4122571000002608</v>
      </c>
      <c r="C74">
        <v>105</v>
      </c>
      <c r="D74" t="s">
        <v>5</v>
      </c>
      <c r="E74">
        <v>129</v>
      </c>
      <c r="F74" s="1">
        <v>6</v>
      </c>
      <c r="G74" s="1">
        <v>2</v>
      </c>
    </row>
    <row r="75" spans="1:14" x14ac:dyDescent="0.25">
      <c r="A75">
        <v>74</v>
      </c>
      <c r="B75">
        <v>2.467958100000033</v>
      </c>
      <c r="C75">
        <v>44</v>
      </c>
      <c r="D75" t="s">
        <v>5</v>
      </c>
      <c r="E75">
        <v>125</v>
      </c>
      <c r="F75" s="1">
        <v>11</v>
      </c>
      <c r="G75" s="1">
        <v>8</v>
      </c>
    </row>
    <row r="76" spans="1:14" x14ac:dyDescent="0.25">
      <c r="A76">
        <v>75</v>
      </c>
      <c r="B76">
        <v>2.045796099999734</v>
      </c>
      <c r="C76">
        <v>760</v>
      </c>
      <c r="D76" t="s">
        <v>5</v>
      </c>
      <c r="E76">
        <v>110</v>
      </c>
      <c r="F76" s="1">
        <v>12</v>
      </c>
      <c r="G76" s="1">
        <v>2</v>
      </c>
    </row>
    <row r="77" spans="1:14" x14ac:dyDescent="0.25">
      <c r="A77">
        <v>76</v>
      </c>
      <c r="B77">
        <v>3.0054301999998638</v>
      </c>
      <c r="C77">
        <v>96</v>
      </c>
      <c r="D77" t="s">
        <v>5</v>
      </c>
      <c r="E77">
        <v>161</v>
      </c>
      <c r="F77" s="1">
        <v>12</v>
      </c>
      <c r="G77" s="1">
        <v>11</v>
      </c>
    </row>
    <row r="78" spans="1:14" x14ac:dyDescent="0.25">
      <c r="A78">
        <v>77</v>
      </c>
      <c r="B78">
        <v>3.1255217999996598</v>
      </c>
      <c r="C78">
        <v>650</v>
      </c>
      <c r="D78" t="s">
        <v>5</v>
      </c>
      <c r="E78">
        <v>132</v>
      </c>
      <c r="F78" s="1">
        <v>12</v>
      </c>
      <c r="G78" s="1">
        <v>7</v>
      </c>
    </row>
    <row r="79" spans="1:14" x14ac:dyDescent="0.25">
      <c r="A79">
        <v>78</v>
      </c>
      <c r="B79">
        <v>3.3423146999998612</v>
      </c>
      <c r="C79">
        <v>17</v>
      </c>
      <c r="D79" t="s">
        <v>5</v>
      </c>
      <c r="E79">
        <v>176</v>
      </c>
      <c r="F79" s="1">
        <v>5</v>
      </c>
      <c r="G79" s="1">
        <v>1</v>
      </c>
    </row>
    <row r="80" spans="1:14" x14ac:dyDescent="0.25">
      <c r="A80">
        <v>79</v>
      </c>
      <c r="B80">
        <v>2.333723499999905</v>
      </c>
      <c r="C80">
        <v>123</v>
      </c>
      <c r="D80" t="s">
        <v>5</v>
      </c>
      <c r="E80">
        <v>126</v>
      </c>
      <c r="F80" s="1">
        <v>6</v>
      </c>
      <c r="G80" s="1">
        <v>2</v>
      </c>
    </row>
    <row r="81" spans="1:7" x14ac:dyDescent="0.25">
      <c r="A81">
        <v>80</v>
      </c>
      <c r="B81">
        <v>2.949028799999724</v>
      </c>
      <c r="C81">
        <v>215</v>
      </c>
      <c r="D81" t="s">
        <v>5</v>
      </c>
      <c r="E81">
        <v>160</v>
      </c>
      <c r="F81" s="1">
        <v>8</v>
      </c>
      <c r="G81" s="1">
        <v>1</v>
      </c>
    </row>
    <row r="82" spans="1:7" x14ac:dyDescent="0.25">
      <c r="A82">
        <v>81</v>
      </c>
      <c r="B82">
        <v>4.0685209000002942</v>
      </c>
      <c r="C82">
        <v>84</v>
      </c>
      <c r="D82" t="s">
        <v>5</v>
      </c>
      <c r="E82">
        <v>204</v>
      </c>
      <c r="F82" s="1">
        <v>8</v>
      </c>
      <c r="G82" s="1">
        <v>1</v>
      </c>
    </row>
    <row r="83" spans="1:7" x14ac:dyDescent="0.25">
      <c r="A83">
        <v>82</v>
      </c>
      <c r="B83">
        <v>5.1422170000000733</v>
      </c>
      <c r="C83">
        <v>5</v>
      </c>
      <c r="D83" t="s">
        <v>5</v>
      </c>
      <c r="E83">
        <v>232</v>
      </c>
      <c r="F83" s="1">
        <v>12</v>
      </c>
      <c r="G83" s="1">
        <v>2</v>
      </c>
    </row>
    <row r="84" spans="1:7" x14ac:dyDescent="0.25">
      <c r="A84">
        <v>83</v>
      </c>
      <c r="B84">
        <v>2.8177322999999892</v>
      </c>
      <c r="C84">
        <v>158</v>
      </c>
      <c r="D84" t="s">
        <v>5</v>
      </c>
      <c r="E84">
        <v>124</v>
      </c>
      <c r="F84" s="1">
        <v>12</v>
      </c>
      <c r="G84" s="1">
        <v>4</v>
      </c>
    </row>
    <row r="85" spans="1:7" x14ac:dyDescent="0.25">
      <c r="A85">
        <v>84</v>
      </c>
      <c r="B85">
        <v>1.768135399999665</v>
      </c>
      <c r="C85">
        <v>0</v>
      </c>
      <c r="D85" t="s">
        <v>6</v>
      </c>
      <c r="E85">
        <v>96</v>
      </c>
      <c r="F85" s="1">
        <v>4</v>
      </c>
      <c r="G85" s="1">
        <v>1</v>
      </c>
    </row>
    <row r="86" spans="1:7" x14ac:dyDescent="0.25">
      <c r="A86">
        <v>85</v>
      </c>
      <c r="B86">
        <v>2.152218200000334</v>
      </c>
      <c r="C86">
        <v>94</v>
      </c>
      <c r="D86" t="s">
        <v>5</v>
      </c>
      <c r="E86">
        <v>116</v>
      </c>
      <c r="F86" s="1">
        <v>8</v>
      </c>
      <c r="G86" s="1">
        <v>5</v>
      </c>
    </row>
    <row r="87" spans="1:7" x14ac:dyDescent="0.25">
      <c r="A87">
        <v>86</v>
      </c>
      <c r="B87">
        <v>2.3248069000001119</v>
      </c>
      <c r="C87">
        <v>461</v>
      </c>
      <c r="D87" t="s">
        <v>5</v>
      </c>
      <c r="E87">
        <v>117</v>
      </c>
      <c r="F87" s="1">
        <v>10</v>
      </c>
      <c r="G87" s="1">
        <v>2</v>
      </c>
    </row>
    <row r="88" spans="1:7" x14ac:dyDescent="0.25">
      <c r="A88">
        <v>87</v>
      </c>
      <c r="B88">
        <v>2.535503499999777</v>
      </c>
      <c r="C88">
        <v>219</v>
      </c>
      <c r="D88" t="s">
        <v>5</v>
      </c>
      <c r="E88">
        <v>113</v>
      </c>
      <c r="F88" s="1">
        <v>12</v>
      </c>
      <c r="G88" s="1">
        <v>5</v>
      </c>
    </row>
    <row r="89" spans="1:7" x14ac:dyDescent="0.25">
      <c r="A89">
        <v>88</v>
      </c>
      <c r="B89">
        <v>4.2043746999997893</v>
      </c>
      <c r="C89">
        <v>243</v>
      </c>
      <c r="D89" t="s">
        <v>5</v>
      </c>
      <c r="E89">
        <v>170</v>
      </c>
      <c r="F89" s="1">
        <v>9</v>
      </c>
      <c r="G89" s="1">
        <v>2</v>
      </c>
    </row>
    <row r="90" spans="1:7" x14ac:dyDescent="0.25">
      <c r="A90">
        <v>89</v>
      </c>
      <c r="B90">
        <v>2.377896599999985</v>
      </c>
      <c r="C90">
        <v>15</v>
      </c>
      <c r="D90" t="s">
        <v>5</v>
      </c>
      <c r="E90">
        <v>106</v>
      </c>
      <c r="F90" s="1">
        <v>10</v>
      </c>
      <c r="G90" s="1">
        <v>3</v>
      </c>
    </row>
    <row r="91" spans="1:7" x14ac:dyDescent="0.25">
      <c r="A91">
        <v>90</v>
      </c>
      <c r="B91">
        <v>2.4587061999995972</v>
      </c>
      <c r="C91">
        <v>159</v>
      </c>
      <c r="D91" t="s">
        <v>5</v>
      </c>
      <c r="E91">
        <v>128</v>
      </c>
      <c r="F91" s="1">
        <v>4</v>
      </c>
      <c r="G91" s="1">
        <v>1</v>
      </c>
    </row>
    <row r="92" spans="1:7" x14ac:dyDescent="0.25">
      <c r="A92">
        <v>91</v>
      </c>
      <c r="B92">
        <v>3.9959527999999409</v>
      </c>
      <c r="C92">
        <v>61</v>
      </c>
      <c r="D92" t="s">
        <v>5</v>
      </c>
      <c r="E92">
        <v>207</v>
      </c>
      <c r="F92" s="1">
        <v>6</v>
      </c>
      <c r="G92" s="1">
        <v>1</v>
      </c>
    </row>
    <row r="93" spans="1:7" x14ac:dyDescent="0.25">
      <c r="A93">
        <v>92</v>
      </c>
      <c r="B93">
        <v>2.3206757000002649</v>
      </c>
      <c r="C93">
        <v>1105</v>
      </c>
      <c r="D93" t="s">
        <v>5</v>
      </c>
      <c r="E93">
        <v>119</v>
      </c>
      <c r="F93" s="1">
        <v>3</v>
      </c>
      <c r="G93" s="1">
        <v>1</v>
      </c>
    </row>
    <row r="94" spans="1:7" x14ac:dyDescent="0.25">
      <c r="A94">
        <v>93</v>
      </c>
      <c r="B94">
        <v>2.543180699999994</v>
      </c>
      <c r="C94">
        <v>11</v>
      </c>
      <c r="D94" t="s">
        <v>5</v>
      </c>
      <c r="E94">
        <v>114</v>
      </c>
      <c r="F94" s="1">
        <v>5</v>
      </c>
      <c r="G94" s="1">
        <v>1</v>
      </c>
    </row>
    <row r="95" spans="1:7" x14ac:dyDescent="0.25">
      <c r="A95">
        <v>94</v>
      </c>
      <c r="B95">
        <v>2.394246800000019</v>
      </c>
      <c r="C95">
        <v>57</v>
      </c>
      <c r="D95" t="s">
        <v>5</v>
      </c>
      <c r="E95">
        <v>120</v>
      </c>
      <c r="F95" s="1">
        <v>8</v>
      </c>
      <c r="G95" s="1">
        <v>3</v>
      </c>
    </row>
    <row r="96" spans="1:7" x14ac:dyDescent="0.25">
      <c r="A96">
        <v>95</v>
      </c>
      <c r="B96">
        <v>2.0673747000000731</v>
      </c>
      <c r="C96">
        <v>73</v>
      </c>
      <c r="D96" t="s">
        <v>5</v>
      </c>
      <c r="E96">
        <v>106</v>
      </c>
      <c r="F96" s="1">
        <v>6</v>
      </c>
      <c r="G96" s="1">
        <v>1</v>
      </c>
    </row>
    <row r="97" spans="1:7" x14ac:dyDescent="0.25">
      <c r="A97">
        <v>96</v>
      </c>
      <c r="B97">
        <v>2.611004899999898</v>
      </c>
      <c r="C97">
        <v>136</v>
      </c>
      <c r="D97" t="s">
        <v>5</v>
      </c>
      <c r="E97">
        <v>139</v>
      </c>
      <c r="F97" s="1">
        <v>8</v>
      </c>
      <c r="G97" s="1">
        <v>1</v>
      </c>
    </row>
    <row r="98" spans="1:7" x14ac:dyDescent="0.25">
      <c r="A98">
        <v>97</v>
      </c>
      <c r="B98">
        <v>2.172320099999979</v>
      </c>
      <c r="C98">
        <v>72</v>
      </c>
      <c r="D98" t="s">
        <v>5</v>
      </c>
      <c r="E98">
        <v>114</v>
      </c>
      <c r="F98" s="1">
        <v>7</v>
      </c>
      <c r="G98" s="1">
        <v>1</v>
      </c>
    </row>
    <row r="99" spans="1:7" x14ac:dyDescent="0.25">
      <c r="A99">
        <v>98</v>
      </c>
      <c r="B99">
        <v>2.0813872999997329</v>
      </c>
      <c r="C99">
        <v>598</v>
      </c>
      <c r="D99" t="s">
        <v>5</v>
      </c>
      <c r="E99">
        <v>111</v>
      </c>
      <c r="F99" s="1">
        <v>6</v>
      </c>
      <c r="G99" s="1">
        <v>1</v>
      </c>
    </row>
    <row r="100" spans="1:7" x14ac:dyDescent="0.25">
      <c r="A100">
        <v>99</v>
      </c>
      <c r="B100">
        <v>3.0826328000002832</v>
      </c>
      <c r="C100">
        <v>200</v>
      </c>
      <c r="D100" t="s">
        <v>5</v>
      </c>
      <c r="E100">
        <v>146</v>
      </c>
      <c r="F100" s="1">
        <v>12</v>
      </c>
      <c r="G100" s="1">
        <v>5</v>
      </c>
    </row>
    <row r="101" spans="1:7" x14ac:dyDescent="0.25">
      <c r="A101">
        <v>100</v>
      </c>
      <c r="B101">
        <v>3.1657365999999461</v>
      </c>
      <c r="C101">
        <v>172</v>
      </c>
      <c r="D101" t="s">
        <v>5</v>
      </c>
      <c r="E101">
        <v>170</v>
      </c>
      <c r="F101" s="1">
        <v>8</v>
      </c>
      <c r="G101" s="1">
        <v>1</v>
      </c>
    </row>
    <row r="102" spans="1:7" x14ac:dyDescent="0.25">
      <c r="A102">
        <v>101</v>
      </c>
      <c r="B102">
        <v>2.3849786000000681</v>
      </c>
      <c r="C102">
        <v>0</v>
      </c>
      <c r="D102" t="s">
        <v>6</v>
      </c>
      <c r="E102">
        <v>128</v>
      </c>
      <c r="F102" s="1">
        <v>3</v>
      </c>
      <c r="G102" s="1">
        <v>1</v>
      </c>
    </row>
    <row r="103" spans="1:7" x14ac:dyDescent="0.25">
      <c r="A103">
        <v>102</v>
      </c>
      <c r="B103">
        <v>2.2336011000002149</v>
      </c>
      <c r="C103">
        <v>43</v>
      </c>
      <c r="D103" t="s">
        <v>5</v>
      </c>
      <c r="E103">
        <v>119</v>
      </c>
      <c r="F103" s="1">
        <v>7</v>
      </c>
      <c r="G103" s="1">
        <v>1</v>
      </c>
    </row>
    <row r="104" spans="1:7" x14ac:dyDescent="0.25">
      <c r="A104">
        <v>103</v>
      </c>
      <c r="B104">
        <v>2.0803899000002271</v>
      </c>
      <c r="C104">
        <v>264</v>
      </c>
      <c r="D104" t="s">
        <v>5</v>
      </c>
      <c r="E104">
        <v>112</v>
      </c>
      <c r="F104" s="1">
        <v>8</v>
      </c>
      <c r="G104" s="1">
        <v>8</v>
      </c>
    </row>
    <row r="105" spans="1:7" x14ac:dyDescent="0.25">
      <c r="A105">
        <v>104</v>
      </c>
      <c r="B105">
        <v>2.5884053999998291</v>
      </c>
      <c r="C105">
        <v>665</v>
      </c>
      <c r="D105" t="s">
        <v>5</v>
      </c>
      <c r="E105">
        <v>139</v>
      </c>
      <c r="F105" s="1">
        <v>3</v>
      </c>
      <c r="G105" s="1">
        <v>1</v>
      </c>
    </row>
    <row r="106" spans="1:7" x14ac:dyDescent="0.25">
      <c r="A106">
        <v>105</v>
      </c>
      <c r="B106">
        <v>2.5509941999998769</v>
      </c>
      <c r="C106">
        <v>40</v>
      </c>
      <c r="D106" t="s">
        <v>5</v>
      </c>
      <c r="E106">
        <v>128</v>
      </c>
      <c r="F106" s="1">
        <v>10</v>
      </c>
      <c r="G106" s="1">
        <v>6</v>
      </c>
    </row>
    <row r="107" spans="1:7" x14ac:dyDescent="0.25">
      <c r="A107">
        <v>106</v>
      </c>
      <c r="B107">
        <v>2.3797988000001169</v>
      </c>
      <c r="C107">
        <v>28</v>
      </c>
      <c r="D107" t="s">
        <v>5</v>
      </c>
      <c r="E107">
        <v>128</v>
      </c>
      <c r="F107" s="1">
        <v>5</v>
      </c>
      <c r="G107" s="1">
        <v>6</v>
      </c>
    </row>
    <row r="108" spans="1:7" x14ac:dyDescent="0.25">
      <c r="A108">
        <v>107</v>
      </c>
      <c r="B108">
        <v>2.4060166999997818</v>
      </c>
      <c r="C108">
        <v>29</v>
      </c>
      <c r="D108" t="s">
        <v>5</v>
      </c>
      <c r="E108">
        <v>130</v>
      </c>
      <c r="F108" s="1">
        <v>3</v>
      </c>
      <c r="G108" s="1">
        <v>1</v>
      </c>
    </row>
    <row r="109" spans="1:7" x14ac:dyDescent="0.25">
      <c r="A109">
        <v>108</v>
      </c>
      <c r="B109">
        <v>2.0760706999999461</v>
      </c>
      <c r="C109">
        <v>493</v>
      </c>
      <c r="D109" t="s">
        <v>5</v>
      </c>
      <c r="E109">
        <v>111</v>
      </c>
      <c r="F109" s="1">
        <v>8</v>
      </c>
      <c r="G109" s="1">
        <v>5</v>
      </c>
    </row>
    <row r="110" spans="1:7" x14ac:dyDescent="0.25">
      <c r="A110">
        <v>109</v>
      </c>
      <c r="B110">
        <v>2.353911700000026</v>
      </c>
      <c r="C110">
        <v>96</v>
      </c>
      <c r="D110" t="s">
        <v>5</v>
      </c>
      <c r="E110">
        <v>113</v>
      </c>
      <c r="F110" s="1">
        <v>11</v>
      </c>
      <c r="G110" s="1">
        <v>6</v>
      </c>
    </row>
    <row r="111" spans="1:7" x14ac:dyDescent="0.25">
      <c r="A111">
        <v>110</v>
      </c>
      <c r="B111">
        <v>2.5728352000001</v>
      </c>
      <c r="C111">
        <v>116</v>
      </c>
      <c r="D111" t="s">
        <v>5</v>
      </c>
      <c r="E111">
        <v>129</v>
      </c>
      <c r="F111" s="1">
        <v>10</v>
      </c>
      <c r="G111" s="1">
        <v>3</v>
      </c>
    </row>
    <row r="112" spans="1:7" x14ac:dyDescent="0.25">
      <c r="A112">
        <v>111</v>
      </c>
      <c r="B112">
        <v>2.658890799999881</v>
      </c>
      <c r="C112">
        <v>217</v>
      </c>
      <c r="D112" t="s">
        <v>5</v>
      </c>
      <c r="E112">
        <v>142</v>
      </c>
      <c r="F112" s="1">
        <v>12</v>
      </c>
      <c r="G112" s="1">
        <v>5</v>
      </c>
    </row>
    <row r="113" spans="1:7" x14ac:dyDescent="0.25">
      <c r="A113">
        <v>112</v>
      </c>
      <c r="B113">
        <v>2.065177500000118</v>
      </c>
      <c r="C113">
        <v>20</v>
      </c>
      <c r="D113" t="s">
        <v>5</v>
      </c>
      <c r="E113">
        <v>111</v>
      </c>
      <c r="F113" s="1">
        <v>7</v>
      </c>
      <c r="G113" s="1">
        <v>6</v>
      </c>
    </row>
    <row r="114" spans="1:7" x14ac:dyDescent="0.25">
      <c r="A114">
        <v>113</v>
      </c>
      <c r="B114">
        <v>2.3241465999999491</v>
      </c>
      <c r="C114">
        <v>58</v>
      </c>
      <c r="D114" t="s">
        <v>5</v>
      </c>
      <c r="E114">
        <v>120</v>
      </c>
      <c r="F114" s="1">
        <v>12</v>
      </c>
      <c r="G114" s="1">
        <v>6</v>
      </c>
    </row>
    <row r="115" spans="1:7" x14ac:dyDescent="0.25">
      <c r="A115">
        <v>114</v>
      </c>
      <c r="B115">
        <v>3.7763935999996652</v>
      </c>
      <c r="C115">
        <v>20</v>
      </c>
      <c r="D115" t="s">
        <v>5</v>
      </c>
      <c r="E115">
        <v>190</v>
      </c>
      <c r="F115" s="1">
        <v>11</v>
      </c>
      <c r="G115" s="1">
        <v>6</v>
      </c>
    </row>
    <row r="116" spans="1:7" x14ac:dyDescent="0.25">
      <c r="A116">
        <v>115</v>
      </c>
      <c r="B116">
        <v>2.223690100000113</v>
      </c>
      <c r="C116">
        <v>77</v>
      </c>
      <c r="D116" t="s">
        <v>5</v>
      </c>
      <c r="E116">
        <v>115</v>
      </c>
      <c r="F116" s="1">
        <v>5</v>
      </c>
      <c r="G116" s="1">
        <v>2</v>
      </c>
    </row>
    <row r="117" spans="1:7" x14ac:dyDescent="0.25">
      <c r="A117">
        <v>116</v>
      </c>
      <c r="B117">
        <v>2.0682428999998592</v>
      </c>
      <c r="C117">
        <v>213</v>
      </c>
      <c r="D117" t="s">
        <v>5</v>
      </c>
      <c r="E117">
        <v>111</v>
      </c>
      <c r="F117" s="1">
        <v>9</v>
      </c>
      <c r="G117" s="1">
        <v>2</v>
      </c>
    </row>
    <row r="118" spans="1:7" x14ac:dyDescent="0.25">
      <c r="A118">
        <v>117</v>
      </c>
      <c r="B118">
        <v>2.24968459999991</v>
      </c>
      <c r="C118">
        <v>126</v>
      </c>
      <c r="D118" t="s">
        <v>5</v>
      </c>
      <c r="E118">
        <v>120</v>
      </c>
      <c r="F118" s="1">
        <v>7</v>
      </c>
      <c r="G118" s="1">
        <v>1</v>
      </c>
    </row>
    <row r="119" spans="1:7" x14ac:dyDescent="0.25">
      <c r="A119">
        <v>118</v>
      </c>
      <c r="B119">
        <v>3.4358941000000409</v>
      </c>
      <c r="C119">
        <v>202</v>
      </c>
      <c r="D119" t="s">
        <v>5</v>
      </c>
      <c r="E119">
        <v>171</v>
      </c>
      <c r="F119" s="1">
        <v>5</v>
      </c>
      <c r="G119" s="1">
        <v>1</v>
      </c>
    </row>
    <row r="120" spans="1:7" x14ac:dyDescent="0.25">
      <c r="A120">
        <v>119</v>
      </c>
      <c r="B120">
        <v>2.5529205000002548</v>
      </c>
      <c r="C120">
        <v>160</v>
      </c>
      <c r="D120" t="s">
        <v>5</v>
      </c>
      <c r="E120">
        <v>134</v>
      </c>
      <c r="F120" s="1">
        <v>10</v>
      </c>
      <c r="G120" s="1">
        <v>4</v>
      </c>
    </row>
    <row r="121" spans="1:7" x14ac:dyDescent="0.25">
      <c r="A121">
        <v>120</v>
      </c>
      <c r="B121">
        <v>2.1711501999998291</v>
      </c>
      <c r="C121">
        <v>103</v>
      </c>
      <c r="D121" t="s">
        <v>5</v>
      </c>
      <c r="E121">
        <v>117</v>
      </c>
      <c r="F121" s="1">
        <v>5</v>
      </c>
      <c r="G121" s="1">
        <v>1</v>
      </c>
    </row>
    <row r="122" spans="1:7" x14ac:dyDescent="0.25">
      <c r="A122">
        <v>121</v>
      </c>
      <c r="B122">
        <v>4.8259627000002183</v>
      </c>
      <c r="C122">
        <v>167</v>
      </c>
      <c r="D122" t="s">
        <v>5</v>
      </c>
      <c r="E122">
        <v>232</v>
      </c>
      <c r="F122" s="1">
        <v>8</v>
      </c>
      <c r="G122" s="1">
        <v>1</v>
      </c>
    </row>
    <row r="123" spans="1:7" x14ac:dyDescent="0.25">
      <c r="A123">
        <v>122</v>
      </c>
      <c r="B123">
        <v>2.900783500000216</v>
      </c>
      <c r="C123">
        <v>98</v>
      </c>
      <c r="D123" t="s">
        <v>5</v>
      </c>
      <c r="E123">
        <v>153</v>
      </c>
      <c r="F123" s="1">
        <v>9</v>
      </c>
      <c r="G123" s="1">
        <v>3</v>
      </c>
    </row>
    <row r="124" spans="1:7" x14ac:dyDescent="0.25">
      <c r="A124">
        <v>123</v>
      </c>
      <c r="B124">
        <v>2.1465774999996938</v>
      </c>
      <c r="C124">
        <v>2018</v>
      </c>
      <c r="D124" t="s">
        <v>5</v>
      </c>
      <c r="E124">
        <v>115</v>
      </c>
      <c r="F124" s="1">
        <v>3</v>
      </c>
      <c r="G124" s="1">
        <v>1</v>
      </c>
    </row>
    <row r="125" spans="1:7" x14ac:dyDescent="0.25">
      <c r="A125">
        <v>124</v>
      </c>
      <c r="B125">
        <v>2.1976744000003241</v>
      </c>
      <c r="C125">
        <v>255</v>
      </c>
      <c r="D125" t="s">
        <v>5</v>
      </c>
      <c r="E125">
        <v>115</v>
      </c>
      <c r="F125" s="1">
        <v>4</v>
      </c>
      <c r="G125" s="1">
        <v>1</v>
      </c>
    </row>
    <row r="126" spans="1:7" x14ac:dyDescent="0.25">
      <c r="A126">
        <v>125</v>
      </c>
      <c r="B126">
        <v>2.3998345999998492</v>
      </c>
      <c r="C126">
        <v>476</v>
      </c>
      <c r="D126" t="s">
        <v>5</v>
      </c>
      <c r="E126">
        <v>129</v>
      </c>
      <c r="F126" s="1">
        <v>4</v>
      </c>
      <c r="G126" s="1">
        <v>1</v>
      </c>
    </row>
    <row r="127" spans="1:7" x14ac:dyDescent="0.25">
      <c r="A127">
        <v>126</v>
      </c>
      <c r="B127">
        <v>2.9337017000007108</v>
      </c>
      <c r="C127">
        <v>321</v>
      </c>
      <c r="D127" t="s">
        <v>5</v>
      </c>
      <c r="E127">
        <v>148</v>
      </c>
      <c r="F127" s="1">
        <v>8</v>
      </c>
      <c r="G127" s="1">
        <v>6</v>
      </c>
    </row>
    <row r="128" spans="1:7" x14ac:dyDescent="0.25">
      <c r="A128">
        <v>127</v>
      </c>
      <c r="B128">
        <v>2.6406159000007392</v>
      </c>
      <c r="C128">
        <v>839</v>
      </c>
      <c r="D128" t="s">
        <v>5</v>
      </c>
      <c r="E128">
        <v>134</v>
      </c>
      <c r="F128" s="1">
        <v>8</v>
      </c>
      <c r="G128" s="1">
        <v>7</v>
      </c>
    </row>
    <row r="129" spans="1:7" x14ac:dyDescent="0.25">
      <c r="A129">
        <v>128</v>
      </c>
      <c r="B129">
        <v>4.0451497000003664</v>
      </c>
      <c r="C129">
        <v>145</v>
      </c>
      <c r="D129" t="s">
        <v>5</v>
      </c>
      <c r="E129">
        <v>218</v>
      </c>
      <c r="F129" s="1">
        <v>4</v>
      </c>
      <c r="G129" s="1">
        <v>1</v>
      </c>
    </row>
    <row r="130" spans="1:7" x14ac:dyDescent="0.25">
      <c r="A130">
        <v>129</v>
      </c>
      <c r="B130">
        <v>3.942242799999804</v>
      </c>
      <c r="C130">
        <v>45</v>
      </c>
      <c r="D130" t="s">
        <v>5</v>
      </c>
      <c r="E130">
        <v>196</v>
      </c>
      <c r="F130" s="1">
        <v>12</v>
      </c>
      <c r="G130" s="1">
        <v>3</v>
      </c>
    </row>
    <row r="131" spans="1:7" x14ac:dyDescent="0.25">
      <c r="A131">
        <v>130</v>
      </c>
      <c r="B131">
        <v>3.314401499999803</v>
      </c>
      <c r="C131">
        <v>34</v>
      </c>
      <c r="D131" t="s">
        <v>5</v>
      </c>
      <c r="E131">
        <v>153</v>
      </c>
      <c r="F131" s="1">
        <v>9</v>
      </c>
      <c r="G131" s="1">
        <v>2</v>
      </c>
    </row>
    <row r="132" spans="1:7" x14ac:dyDescent="0.25">
      <c r="A132">
        <v>131</v>
      </c>
      <c r="B132">
        <v>2.5201361999997971</v>
      </c>
      <c r="C132">
        <v>82</v>
      </c>
      <c r="D132" t="s">
        <v>5</v>
      </c>
      <c r="E132">
        <v>114</v>
      </c>
      <c r="F132" s="1">
        <v>5</v>
      </c>
      <c r="G132" s="1">
        <v>1</v>
      </c>
    </row>
    <row r="133" spans="1:7" x14ac:dyDescent="0.25">
      <c r="A133">
        <v>132</v>
      </c>
      <c r="B133">
        <v>3.1502227000000862</v>
      </c>
      <c r="C133">
        <v>165</v>
      </c>
      <c r="D133" t="s">
        <v>5</v>
      </c>
      <c r="E133">
        <v>153</v>
      </c>
      <c r="F133" s="1">
        <v>11</v>
      </c>
      <c r="G133" s="1">
        <v>6</v>
      </c>
    </row>
    <row r="134" spans="1:7" x14ac:dyDescent="0.25">
      <c r="A134">
        <v>133</v>
      </c>
      <c r="B134">
        <v>3.235147499999584</v>
      </c>
      <c r="C134">
        <v>134</v>
      </c>
      <c r="D134" t="s">
        <v>5</v>
      </c>
      <c r="E134">
        <v>155</v>
      </c>
      <c r="F134" s="1">
        <v>7</v>
      </c>
      <c r="G134" s="1">
        <v>1</v>
      </c>
    </row>
    <row r="135" spans="1:7" x14ac:dyDescent="0.25">
      <c r="A135">
        <v>134</v>
      </c>
      <c r="B135">
        <v>2.7270944000001691</v>
      </c>
      <c r="C135">
        <v>33</v>
      </c>
      <c r="D135" t="s">
        <v>5</v>
      </c>
      <c r="E135">
        <v>114</v>
      </c>
      <c r="F135" s="1">
        <v>8</v>
      </c>
      <c r="G135" s="1">
        <v>2</v>
      </c>
    </row>
    <row r="136" spans="1:7" x14ac:dyDescent="0.25">
      <c r="A136">
        <v>135</v>
      </c>
      <c r="B136">
        <v>4.7475212999997893</v>
      </c>
      <c r="C136">
        <v>123</v>
      </c>
      <c r="D136" t="s">
        <v>5</v>
      </c>
      <c r="E136">
        <v>223</v>
      </c>
      <c r="F136" s="1">
        <v>10</v>
      </c>
      <c r="G136" s="1">
        <v>4</v>
      </c>
    </row>
    <row r="137" spans="1:7" x14ac:dyDescent="0.25">
      <c r="A137">
        <v>136</v>
      </c>
      <c r="B137">
        <v>2.347659999999451</v>
      </c>
      <c r="C137">
        <v>42</v>
      </c>
      <c r="D137" t="s">
        <v>5</v>
      </c>
      <c r="E137">
        <v>110</v>
      </c>
      <c r="F137" s="1">
        <v>11</v>
      </c>
      <c r="G137" s="1">
        <v>5</v>
      </c>
    </row>
    <row r="138" spans="1:7" x14ac:dyDescent="0.25">
      <c r="A138">
        <v>137</v>
      </c>
      <c r="B138">
        <v>1.723990200000117</v>
      </c>
      <c r="C138">
        <v>0</v>
      </c>
      <c r="D138" t="s">
        <v>6</v>
      </c>
      <c r="E138">
        <v>89</v>
      </c>
      <c r="F138" s="1">
        <v>4</v>
      </c>
      <c r="G138" s="1">
        <v>1</v>
      </c>
    </row>
    <row r="139" spans="1:7" x14ac:dyDescent="0.25">
      <c r="A139">
        <v>138</v>
      </c>
      <c r="B139">
        <v>4.0022649000002266</v>
      </c>
      <c r="C139">
        <v>6</v>
      </c>
      <c r="D139" t="s">
        <v>5</v>
      </c>
      <c r="E139">
        <v>204</v>
      </c>
      <c r="F139" s="1">
        <v>6</v>
      </c>
      <c r="G139" s="1">
        <v>1</v>
      </c>
    </row>
    <row r="140" spans="1:7" x14ac:dyDescent="0.25">
      <c r="A140">
        <v>139</v>
      </c>
      <c r="B140">
        <v>2.4992088000008148</v>
      </c>
      <c r="C140">
        <v>279</v>
      </c>
      <c r="D140" t="s">
        <v>5</v>
      </c>
      <c r="E140">
        <v>125</v>
      </c>
      <c r="F140" s="1">
        <v>6</v>
      </c>
      <c r="G140" s="1">
        <v>2</v>
      </c>
    </row>
    <row r="141" spans="1:7" x14ac:dyDescent="0.25">
      <c r="A141">
        <v>140</v>
      </c>
      <c r="B141">
        <v>2.918889799999306</v>
      </c>
      <c r="C141">
        <v>9</v>
      </c>
      <c r="D141" t="s">
        <v>5</v>
      </c>
      <c r="E141">
        <v>129</v>
      </c>
      <c r="F141" s="1">
        <v>6</v>
      </c>
      <c r="G141" s="1">
        <v>1</v>
      </c>
    </row>
    <row r="142" spans="1:7" x14ac:dyDescent="0.25">
      <c r="A142">
        <v>141</v>
      </c>
      <c r="B142">
        <v>2.1212371999999959</v>
      </c>
      <c r="C142">
        <v>65</v>
      </c>
      <c r="D142" t="s">
        <v>5</v>
      </c>
      <c r="E142">
        <v>112</v>
      </c>
      <c r="F142" s="1">
        <v>9</v>
      </c>
      <c r="G142" s="1">
        <v>2</v>
      </c>
    </row>
    <row r="143" spans="1:7" x14ac:dyDescent="0.25">
      <c r="A143">
        <v>142</v>
      </c>
      <c r="B143">
        <v>2.8750717000002619</v>
      </c>
      <c r="C143">
        <v>23</v>
      </c>
      <c r="D143" t="s">
        <v>5</v>
      </c>
      <c r="E143">
        <v>155</v>
      </c>
      <c r="F143" s="1">
        <v>10</v>
      </c>
      <c r="G143" s="1">
        <v>5</v>
      </c>
    </row>
    <row r="144" spans="1:7" x14ac:dyDescent="0.25">
      <c r="A144">
        <v>143</v>
      </c>
      <c r="B144">
        <v>2.5910283000002892</v>
      </c>
      <c r="C144">
        <v>157</v>
      </c>
      <c r="D144" t="s">
        <v>5</v>
      </c>
      <c r="E144">
        <v>116</v>
      </c>
      <c r="F144" s="1">
        <v>3</v>
      </c>
      <c r="G144" s="1">
        <v>2</v>
      </c>
    </row>
    <row r="145" spans="1:7" x14ac:dyDescent="0.25">
      <c r="A145">
        <v>144</v>
      </c>
      <c r="B145">
        <v>3.119536900000639</v>
      </c>
      <c r="C145">
        <v>313</v>
      </c>
      <c r="D145" t="s">
        <v>5</v>
      </c>
      <c r="E145">
        <v>131</v>
      </c>
      <c r="F145" s="1">
        <v>7</v>
      </c>
      <c r="G145" s="1">
        <v>1</v>
      </c>
    </row>
    <row r="146" spans="1:7" x14ac:dyDescent="0.25">
      <c r="A146">
        <v>145</v>
      </c>
      <c r="B146">
        <v>2.20582689999992</v>
      </c>
      <c r="C146">
        <v>92</v>
      </c>
      <c r="D146" t="s">
        <v>5</v>
      </c>
      <c r="E146">
        <v>107</v>
      </c>
      <c r="F146" s="1">
        <v>8</v>
      </c>
      <c r="G146" s="1">
        <v>3</v>
      </c>
    </row>
    <row r="147" spans="1:7" x14ac:dyDescent="0.25">
      <c r="A147">
        <v>146</v>
      </c>
      <c r="B147">
        <v>2.545317699999941</v>
      </c>
      <c r="C147">
        <v>18</v>
      </c>
      <c r="D147" t="s">
        <v>5</v>
      </c>
      <c r="E147">
        <v>121</v>
      </c>
      <c r="F147" s="1">
        <v>10</v>
      </c>
      <c r="G147" s="1">
        <v>8</v>
      </c>
    </row>
    <row r="148" spans="1:7" x14ac:dyDescent="0.25">
      <c r="A148">
        <v>147</v>
      </c>
      <c r="B148">
        <v>2.6466460999999981</v>
      </c>
      <c r="C148">
        <v>140</v>
      </c>
      <c r="D148" t="s">
        <v>5</v>
      </c>
      <c r="E148">
        <v>140</v>
      </c>
      <c r="F148" s="1">
        <v>8</v>
      </c>
      <c r="G148" s="1">
        <v>3</v>
      </c>
    </row>
    <row r="149" spans="1:7" x14ac:dyDescent="0.25">
      <c r="A149">
        <v>148</v>
      </c>
      <c r="B149">
        <v>3.9258363999997532</v>
      </c>
      <c r="C149">
        <v>1</v>
      </c>
      <c r="D149" t="s">
        <v>5</v>
      </c>
      <c r="E149">
        <v>186</v>
      </c>
      <c r="F149" s="1">
        <v>8</v>
      </c>
      <c r="G149" s="1">
        <v>4</v>
      </c>
    </row>
    <row r="150" spans="1:7" x14ac:dyDescent="0.25">
      <c r="A150">
        <v>149</v>
      </c>
      <c r="B150">
        <v>5.0414904999997816</v>
      </c>
      <c r="C150">
        <v>238</v>
      </c>
      <c r="D150" t="s">
        <v>5</v>
      </c>
      <c r="E150">
        <v>217</v>
      </c>
      <c r="F150" s="1">
        <v>3</v>
      </c>
      <c r="G150" s="1">
        <v>1</v>
      </c>
    </row>
    <row r="151" spans="1:7" x14ac:dyDescent="0.25">
      <c r="A151">
        <v>150</v>
      </c>
      <c r="B151">
        <v>2.6796233000004581</v>
      </c>
      <c r="C151">
        <v>14</v>
      </c>
      <c r="D151" t="s">
        <v>5</v>
      </c>
      <c r="E151">
        <v>113</v>
      </c>
      <c r="F151" s="1">
        <v>5</v>
      </c>
      <c r="G151" s="1">
        <v>2</v>
      </c>
    </row>
    <row r="152" spans="1:7" x14ac:dyDescent="0.25">
      <c r="A152">
        <v>151</v>
      </c>
      <c r="B152">
        <v>4.7914666999995461</v>
      </c>
      <c r="C152">
        <v>61</v>
      </c>
      <c r="D152" t="s">
        <v>5</v>
      </c>
      <c r="E152">
        <v>236</v>
      </c>
      <c r="F152" s="1">
        <v>8</v>
      </c>
      <c r="G152" s="1">
        <v>3</v>
      </c>
    </row>
    <row r="153" spans="1:7" x14ac:dyDescent="0.25">
      <c r="A153">
        <v>152</v>
      </c>
      <c r="B153">
        <v>2.709197199999835</v>
      </c>
      <c r="C153">
        <v>84</v>
      </c>
      <c r="D153" t="s">
        <v>5</v>
      </c>
      <c r="E153">
        <v>146</v>
      </c>
      <c r="F153" s="1">
        <v>12</v>
      </c>
      <c r="G153" s="1">
        <v>6</v>
      </c>
    </row>
    <row r="154" spans="1:7" x14ac:dyDescent="0.25">
      <c r="A154">
        <v>153</v>
      </c>
      <c r="B154">
        <v>4.7062340000002223</v>
      </c>
      <c r="C154">
        <v>19</v>
      </c>
      <c r="D154" t="s">
        <v>5</v>
      </c>
      <c r="E154">
        <v>229</v>
      </c>
      <c r="F154" s="1">
        <v>10</v>
      </c>
      <c r="G154" s="1">
        <v>5</v>
      </c>
    </row>
    <row r="155" spans="1:7" x14ac:dyDescent="0.25">
      <c r="A155">
        <v>154</v>
      </c>
      <c r="B155">
        <v>2.5084987000000178</v>
      </c>
      <c r="C155">
        <v>179</v>
      </c>
      <c r="D155" t="s">
        <v>5</v>
      </c>
      <c r="E155">
        <v>112</v>
      </c>
      <c r="F155" s="1">
        <v>3</v>
      </c>
      <c r="G155" s="1">
        <v>1</v>
      </c>
    </row>
    <row r="156" spans="1:7" x14ac:dyDescent="0.25">
      <c r="A156">
        <v>155</v>
      </c>
      <c r="B156">
        <v>3.1287924999996899</v>
      </c>
      <c r="C156">
        <v>106</v>
      </c>
      <c r="D156" t="s">
        <v>5</v>
      </c>
      <c r="E156">
        <v>153</v>
      </c>
      <c r="F156" s="1">
        <v>5</v>
      </c>
      <c r="G156" s="1">
        <v>1</v>
      </c>
    </row>
    <row r="157" spans="1:7" x14ac:dyDescent="0.25">
      <c r="A157">
        <v>156</v>
      </c>
      <c r="B157">
        <v>2.5186213000006319</v>
      </c>
      <c r="C157">
        <v>93</v>
      </c>
      <c r="D157" t="s">
        <v>5</v>
      </c>
      <c r="E157">
        <v>116</v>
      </c>
      <c r="F157" s="1">
        <v>7</v>
      </c>
      <c r="G157" s="1">
        <v>2</v>
      </c>
    </row>
    <row r="158" spans="1:7" x14ac:dyDescent="0.25">
      <c r="A158">
        <v>157</v>
      </c>
      <c r="B158">
        <v>2.86611350000021</v>
      </c>
      <c r="C158">
        <v>71</v>
      </c>
      <c r="D158" t="s">
        <v>5</v>
      </c>
      <c r="E158">
        <v>154</v>
      </c>
      <c r="F158" s="1">
        <v>8</v>
      </c>
      <c r="G158" s="1">
        <v>3</v>
      </c>
    </row>
    <row r="159" spans="1:7" x14ac:dyDescent="0.25">
      <c r="A159">
        <v>158</v>
      </c>
      <c r="B159">
        <v>3.6706135999993421</v>
      </c>
      <c r="C159">
        <v>414</v>
      </c>
      <c r="D159" t="s">
        <v>5</v>
      </c>
      <c r="E159">
        <v>172</v>
      </c>
      <c r="F159" s="1">
        <v>8</v>
      </c>
      <c r="G159" s="1">
        <v>1</v>
      </c>
    </row>
    <row r="160" spans="1:7" x14ac:dyDescent="0.25">
      <c r="A160">
        <v>159</v>
      </c>
      <c r="B160">
        <v>5.0361076999997749</v>
      </c>
      <c r="C160">
        <v>152</v>
      </c>
      <c r="D160" t="s">
        <v>5</v>
      </c>
      <c r="E160">
        <v>212</v>
      </c>
      <c r="F160" s="1">
        <v>8</v>
      </c>
      <c r="G160" s="1">
        <v>2</v>
      </c>
    </row>
    <row r="161" spans="1:7" x14ac:dyDescent="0.25">
      <c r="A161">
        <v>160</v>
      </c>
      <c r="B161">
        <v>2.0678987999999658</v>
      </c>
      <c r="C161">
        <v>89</v>
      </c>
      <c r="D161" t="s">
        <v>5</v>
      </c>
      <c r="E161">
        <v>111</v>
      </c>
      <c r="F161" s="1">
        <v>7</v>
      </c>
      <c r="G161" s="1">
        <v>1</v>
      </c>
    </row>
    <row r="162" spans="1:7" x14ac:dyDescent="0.25">
      <c r="A162">
        <v>161</v>
      </c>
      <c r="B162">
        <v>3.185763800000132</v>
      </c>
      <c r="C162">
        <v>27</v>
      </c>
      <c r="D162" t="s">
        <v>5</v>
      </c>
      <c r="E162">
        <v>167</v>
      </c>
      <c r="F162" s="1">
        <v>6</v>
      </c>
      <c r="G162" s="1">
        <v>1</v>
      </c>
    </row>
    <row r="163" spans="1:7" x14ac:dyDescent="0.25">
      <c r="A163">
        <v>162</v>
      </c>
      <c r="B163">
        <v>2.277119400000629</v>
      </c>
      <c r="C163">
        <v>137</v>
      </c>
      <c r="D163" t="s">
        <v>5</v>
      </c>
      <c r="E163">
        <v>121</v>
      </c>
      <c r="F163" s="1">
        <v>5</v>
      </c>
      <c r="G163" s="1">
        <v>1</v>
      </c>
    </row>
    <row r="164" spans="1:7" x14ac:dyDescent="0.25">
      <c r="A164">
        <v>163</v>
      </c>
      <c r="B164">
        <v>2.4838085000001229</v>
      </c>
      <c r="C164">
        <v>29</v>
      </c>
      <c r="D164" t="s">
        <v>5</v>
      </c>
      <c r="E164">
        <v>132</v>
      </c>
      <c r="F164" s="1">
        <v>10</v>
      </c>
      <c r="G164" s="1">
        <v>4</v>
      </c>
    </row>
    <row r="165" spans="1:7" x14ac:dyDescent="0.25">
      <c r="A165">
        <v>164</v>
      </c>
      <c r="B165">
        <v>2.654217500000414</v>
      </c>
      <c r="C165">
        <v>106</v>
      </c>
      <c r="D165" t="s">
        <v>5</v>
      </c>
      <c r="E165">
        <v>141</v>
      </c>
      <c r="F165" s="1">
        <v>11</v>
      </c>
      <c r="G165" s="1">
        <v>6</v>
      </c>
    </row>
    <row r="166" spans="1:7" x14ac:dyDescent="0.25">
      <c r="A166">
        <v>165</v>
      </c>
      <c r="B166">
        <v>3.8919733000002452</v>
      </c>
      <c r="C166">
        <v>13</v>
      </c>
      <c r="D166" t="s">
        <v>5</v>
      </c>
      <c r="E166">
        <v>209</v>
      </c>
      <c r="F166" s="1">
        <v>3</v>
      </c>
      <c r="G166" s="1">
        <v>1</v>
      </c>
    </row>
    <row r="167" spans="1:7" x14ac:dyDescent="0.25">
      <c r="A167">
        <v>166</v>
      </c>
      <c r="B167">
        <v>2.7729973999994399</v>
      </c>
      <c r="C167">
        <v>43</v>
      </c>
      <c r="D167" t="s">
        <v>5</v>
      </c>
      <c r="E167">
        <v>149</v>
      </c>
      <c r="F167" s="1">
        <v>10</v>
      </c>
      <c r="G167" s="1">
        <v>2</v>
      </c>
    </row>
    <row r="168" spans="1:7" x14ac:dyDescent="0.25">
      <c r="A168">
        <v>167</v>
      </c>
      <c r="B168">
        <v>2.2883266999997431</v>
      </c>
      <c r="C168">
        <v>599</v>
      </c>
      <c r="D168" t="s">
        <v>5</v>
      </c>
      <c r="E168">
        <v>117</v>
      </c>
      <c r="F168" s="1">
        <v>6</v>
      </c>
      <c r="G168" s="1">
        <v>1</v>
      </c>
    </row>
    <row r="169" spans="1:7" x14ac:dyDescent="0.25">
      <c r="A169">
        <v>168</v>
      </c>
      <c r="B169">
        <v>2.001298099999985</v>
      </c>
      <c r="C169">
        <v>118</v>
      </c>
      <c r="D169" t="s">
        <v>5</v>
      </c>
      <c r="E169">
        <v>104</v>
      </c>
      <c r="F169" s="1">
        <v>8</v>
      </c>
      <c r="G169" s="1">
        <v>5</v>
      </c>
    </row>
    <row r="170" spans="1:7" x14ac:dyDescent="0.25">
      <c r="A170">
        <v>169</v>
      </c>
      <c r="B170">
        <v>2.5500685999995771</v>
      </c>
      <c r="C170">
        <v>96</v>
      </c>
      <c r="D170" t="s">
        <v>5</v>
      </c>
      <c r="E170">
        <v>114</v>
      </c>
      <c r="F170" s="1">
        <v>11</v>
      </c>
      <c r="G170" s="1">
        <v>4</v>
      </c>
    </row>
    <row r="171" spans="1:7" x14ac:dyDescent="0.25">
      <c r="A171">
        <v>170</v>
      </c>
      <c r="B171">
        <v>0.51750650000030873</v>
      </c>
      <c r="C171">
        <v>0</v>
      </c>
      <c r="D171" t="s">
        <v>6</v>
      </c>
      <c r="E171">
        <v>24</v>
      </c>
      <c r="F171" s="1">
        <v>6</v>
      </c>
      <c r="G171" s="1">
        <v>2</v>
      </c>
    </row>
    <row r="172" spans="1:7" x14ac:dyDescent="0.25">
      <c r="A172">
        <v>171</v>
      </c>
      <c r="B172">
        <v>2.433909200000016</v>
      </c>
      <c r="C172">
        <v>242</v>
      </c>
      <c r="D172" t="s">
        <v>5</v>
      </c>
      <c r="E172">
        <v>125</v>
      </c>
      <c r="F172" s="1">
        <v>3</v>
      </c>
      <c r="G172" s="1">
        <v>1</v>
      </c>
    </row>
    <row r="173" spans="1:7" x14ac:dyDescent="0.25">
      <c r="A173">
        <v>172</v>
      </c>
      <c r="B173">
        <v>2.1898149999997258</v>
      </c>
      <c r="C173">
        <v>420</v>
      </c>
      <c r="D173" t="s">
        <v>5</v>
      </c>
      <c r="E173">
        <v>105</v>
      </c>
      <c r="F173" s="1">
        <v>9</v>
      </c>
      <c r="G173" s="1">
        <v>4</v>
      </c>
    </row>
    <row r="174" spans="1:7" x14ac:dyDescent="0.25">
      <c r="A174">
        <v>173</v>
      </c>
      <c r="B174">
        <v>2.5235591999999092</v>
      </c>
      <c r="C174">
        <v>110</v>
      </c>
      <c r="D174" t="s">
        <v>5</v>
      </c>
      <c r="E174">
        <v>127</v>
      </c>
      <c r="F174" s="1">
        <v>7</v>
      </c>
      <c r="G174" s="1">
        <v>4</v>
      </c>
    </row>
    <row r="175" spans="1:7" x14ac:dyDescent="0.25">
      <c r="A175">
        <v>174</v>
      </c>
      <c r="B175">
        <v>2.1405574000000338</v>
      </c>
      <c r="C175">
        <v>17</v>
      </c>
      <c r="D175" t="s">
        <v>5</v>
      </c>
      <c r="E175">
        <v>111</v>
      </c>
      <c r="F175" s="1">
        <v>11</v>
      </c>
      <c r="G175" s="1">
        <v>5</v>
      </c>
    </row>
    <row r="176" spans="1:7" x14ac:dyDescent="0.25">
      <c r="A176">
        <v>175</v>
      </c>
      <c r="B176">
        <v>3.380073799999991</v>
      </c>
      <c r="C176">
        <v>35</v>
      </c>
      <c r="D176" t="s">
        <v>5</v>
      </c>
      <c r="E176">
        <v>178</v>
      </c>
      <c r="F176" s="1">
        <v>8</v>
      </c>
      <c r="G176" s="1">
        <v>3</v>
      </c>
    </row>
    <row r="177" spans="1:7" x14ac:dyDescent="0.25">
      <c r="A177">
        <v>176</v>
      </c>
      <c r="B177">
        <v>3.400992500000029</v>
      </c>
      <c r="C177">
        <v>71</v>
      </c>
      <c r="D177" t="s">
        <v>5</v>
      </c>
      <c r="E177">
        <v>181</v>
      </c>
      <c r="F177" s="1">
        <v>8</v>
      </c>
      <c r="G177" s="1">
        <v>3</v>
      </c>
    </row>
    <row r="178" spans="1:7" x14ac:dyDescent="0.25">
      <c r="A178">
        <v>177</v>
      </c>
      <c r="B178">
        <v>2.917786699999851</v>
      </c>
      <c r="C178">
        <v>25</v>
      </c>
      <c r="D178" t="s">
        <v>5</v>
      </c>
      <c r="E178">
        <v>156</v>
      </c>
      <c r="F178" s="1">
        <v>6</v>
      </c>
      <c r="G178" s="1">
        <v>2</v>
      </c>
    </row>
    <row r="179" spans="1:7" x14ac:dyDescent="0.25">
      <c r="A179">
        <v>178</v>
      </c>
      <c r="B179">
        <v>2.329430599999796</v>
      </c>
      <c r="C179">
        <v>382</v>
      </c>
      <c r="D179" t="s">
        <v>5</v>
      </c>
      <c r="E179">
        <v>115</v>
      </c>
      <c r="F179" s="1">
        <v>11</v>
      </c>
      <c r="G179" s="1">
        <v>5</v>
      </c>
    </row>
    <row r="180" spans="1:7" x14ac:dyDescent="0.25">
      <c r="A180">
        <v>179</v>
      </c>
      <c r="B180">
        <v>3.6317694999997912</v>
      </c>
      <c r="C180">
        <v>17</v>
      </c>
      <c r="D180" t="s">
        <v>5</v>
      </c>
      <c r="E180">
        <v>184</v>
      </c>
      <c r="F180" s="1">
        <v>5</v>
      </c>
      <c r="G180" s="1">
        <v>1</v>
      </c>
    </row>
    <row r="181" spans="1:7" x14ac:dyDescent="0.25">
      <c r="A181">
        <v>180</v>
      </c>
      <c r="B181">
        <v>4.7053620999995474</v>
      </c>
      <c r="C181">
        <v>152</v>
      </c>
      <c r="D181" t="s">
        <v>5</v>
      </c>
      <c r="E181">
        <v>215</v>
      </c>
      <c r="F181" s="1">
        <v>7</v>
      </c>
      <c r="G181" s="1">
        <v>1</v>
      </c>
    </row>
    <row r="182" spans="1:7" x14ac:dyDescent="0.25">
      <c r="A182">
        <v>181</v>
      </c>
      <c r="B182">
        <v>2.4324464000001171</v>
      </c>
      <c r="C182">
        <v>131</v>
      </c>
      <c r="D182" t="s">
        <v>5</v>
      </c>
      <c r="E182">
        <v>111</v>
      </c>
      <c r="F182" s="1">
        <v>12</v>
      </c>
      <c r="G182" s="1">
        <v>1</v>
      </c>
    </row>
    <row r="183" spans="1:7" x14ac:dyDescent="0.25">
      <c r="A183">
        <v>182</v>
      </c>
      <c r="B183">
        <v>2.1063998999998148</v>
      </c>
      <c r="C183">
        <v>40</v>
      </c>
      <c r="D183" t="s">
        <v>5</v>
      </c>
      <c r="E183">
        <v>108</v>
      </c>
      <c r="F183" s="1">
        <v>9</v>
      </c>
      <c r="G183" s="1">
        <v>3</v>
      </c>
    </row>
    <row r="184" spans="1:7" x14ac:dyDescent="0.25">
      <c r="A184">
        <v>183</v>
      </c>
      <c r="B184">
        <v>2.307030200000554</v>
      </c>
      <c r="C184">
        <v>90</v>
      </c>
      <c r="D184" t="s">
        <v>5</v>
      </c>
      <c r="E184">
        <v>110</v>
      </c>
      <c r="F184" s="1">
        <v>9</v>
      </c>
      <c r="G184" s="1">
        <v>4</v>
      </c>
    </row>
    <row r="185" spans="1:7" x14ac:dyDescent="0.25">
      <c r="A185">
        <v>184</v>
      </c>
      <c r="B185">
        <v>4.2254487999998673</v>
      </c>
      <c r="C185">
        <v>57</v>
      </c>
      <c r="D185" t="s">
        <v>5</v>
      </c>
      <c r="E185">
        <v>197</v>
      </c>
      <c r="F185" s="1">
        <v>7</v>
      </c>
      <c r="G185" s="1">
        <v>4</v>
      </c>
    </row>
    <row r="186" spans="1:7" x14ac:dyDescent="0.25">
      <c r="A186">
        <v>185</v>
      </c>
      <c r="B186">
        <v>4.4497704999994312</v>
      </c>
      <c r="C186">
        <v>58</v>
      </c>
      <c r="D186" t="s">
        <v>5</v>
      </c>
      <c r="E186">
        <v>239</v>
      </c>
      <c r="F186" s="1">
        <v>8</v>
      </c>
      <c r="G186" s="1">
        <v>3</v>
      </c>
    </row>
    <row r="187" spans="1:7" x14ac:dyDescent="0.25">
      <c r="A187">
        <v>186</v>
      </c>
      <c r="B187">
        <v>4.180105999999796</v>
      </c>
      <c r="C187">
        <v>2</v>
      </c>
      <c r="D187" t="s">
        <v>5</v>
      </c>
      <c r="E187">
        <v>214</v>
      </c>
      <c r="F187" s="1">
        <v>12</v>
      </c>
      <c r="G187" s="1">
        <v>4</v>
      </c>
    </row>
    <row r="188" spans="1:7" x14ac:dyDescent="0.25">
      <c r="A188">
        <v>187</v>
      </c>
      <c r="B188">
        <v>2.3728871000002978</v>
      </c>
      <c r="C188">
        <v>434</v>
      </c>
      <c r="D188" t="s">
        <v>5</v>
      </c>
      <c r="E188">
        <v>111</v>
      </c>
      <c r="F188" s="1">
        <v>11</v>
      </c>
      <c r="G188" s="1">
        <v>6</v>
      </c>
    </row>
    <row r="189" spans="1:7" x14ac:dyDescent="0.25">
      <c r="A189">
        <v>188</v>
      </c>
      <c r="B189">
        <v>2.5684468999997989</v>
      </c>
      <c r="C189">
        <v>16</v>
      </c>
      <c r="D189" t="s">
        <v>5</v>
      </c>
      <c r="E189">
        <v>128</v>
      </c>
      <c r="F189" s="1">
        <v>4</v>
      </c>
      <c r="G189" s="1">
        <v>1</v>
      </c>
    </row>
    <row r="190" spans="1:7" x14ac:dyDescent="0.25">
      <c r="A190">
        <v>189</v>
      </c>
      <c r="B190">
        <v>2.45831779999935</v>
      </c>
      <c r="C190">
        <v>160</v>
      </c>
      <c r="D190" t="s">
        <v>5</v>
      </c>
      <c r="E190">
        <v>121</v>
      </c>
      <c r="F190" s="1">
        <v>4</v>
      </c>
      <c r="G190" s="1">
        <v>1</v>
      </c>
    </row>
    <row r="191" spans="1:7" x14ac:dyDescent="0.25">
      <c r="A191">
        <v>190</v>
      </c>
      <c r="B191">
        <v>3.514101099999607</v>
      </c>
      <c r="C191">
        <v>39</v>
      </c>
      <c r="D191" t="s">
        <v>5</v>
      </c>
      <c r="E191">
        <v>177</v>
      </c>
      <c r="F191" s="1">
        <v>8</v>
      </c>
      <c r="G191" s="1">
        <v>2</v>
      </c>
    </row>
    <row r="192" spans="1:7" x14ac:dyDescent="0.25">
      <c r="A192">
        <v>191</v>
      </c>
      <c r="B192">
        <v>2.7221752999994351</v>
      </c>
      <c r="C192">
        <v>129</v>
      </c>
      <c r="D192" t="s">
        <v>5</v>
      </c>
      <c r="E192">
        <v>132</v>
      </c>
      <c r="F192" s="1">
        <v>7</v>
      </c>
      <c r="G192" s="1">
        <v>5</v>
      </c>
    </row>
    <row r="193" spans="1:7" x14ac:dyDescent="0.25">
      <c r="A193">
        <v>192</v>
      </c>
      <c r="B193">
        <v>5.5892868999999337</v>
      </c>
      <c r="C193">
        <v>262</v>
      </c>
      <c r="D193" t="s">
        <v>5</v>
      </c>
      <c r="E193">
        <v>266</v>
      </c>
      <c r="F193" s="1">
        <v>5</v>
      </c>
      <c r="G193" s="1">
        <v>1</v>
      </c>
    </row>
    <row r="194" spans="1:7" x14ac:dyDescent="0.25">
      <c r="A194">
        <v>193</v>
      </c>
      <c r="B194">
        <v>2.6128369000007301</v>
      </c>
      <c r="C194">
        <v>327</v>
      </c>
      <c r="D194" t="s">
        <v>5</v>
      </c>
      <c r="E194">
        <v>125</v>
      </c>
      <c r="F194" s="1">
        <v>8</v>
      </c>
      <c r="G194" s="1">
        <v>2</v>
      </c>
    </row>
    <row r="195" spans="1:7" x14ac:dyDescent="0.25">
      <c r="A195">
        <v>194</v>
      </c>
      <c r="B195">
        <v>3.6940714000002122</v>
      </c>
      <c r="C195">
        <v>25</v>
      </c>
      <c r="D195" t="s">
        <v>5</v>
      </c>
      <c r="E195">
        <v>184</v>
      </c>
      <c r="F195" s="1">
        <v>11</v>
      </c>
      <c r="G195" s="1">
        <v>8</v>
      </c>
    </row>
    <row r="196" spans="1:7" x14ac:dyDescent="0.25">
      <c r="A196">
        <v>195</v>
      </c>
      <c r="B196">
        <v>3.713416399999915</v>
      </c>
      <c r="C196">
        <v>89</v>
      </c>
      <c r="D196" t="s">
        <v>5</v>
      </c>
      <c r="E196">
        <v>186</v>
      </c>
      <c r="F196" s="1">
        <v>9</v>
      </c>
      <c r="G196" s="1">
        <v>7</v>
      </c>
    </row>
    <row r="197" spans="1:7" x14ac:dyDescent="0.25">
      <c r="A197">
        <v>196</v>
      </c>
      <c r="B197">
        <v>2.4780494000006001</v>
      </c>
      <c r="C197">
        <v>296</v>
      </c>
      <c r="D197" t="s">
        <v>5</v>
      </c>
      <c r="E197">
        <v>126</v>
      </c>
      <c r="F197" s="1">
        <v>12</v>
      </c>
      <c r="G197" s="1">
        <v>4</v>
      </c>
    </row>
    <row r="198" spans="1:7" x14ac:dyDescent="0.25">
      <c r="A198">
        <v>197</v>
      </c>
      <c r="B198">
        <v>4.1276278000004822</v>
      </c>
      <c r="C198">
        <v>360</v>
      </c>
      <c r="D198" t="s">
        <v>5</v>
      </c>
      <c r="E198">
        <v>204</v>
      </c>
      <c r="F198" s="1">
        <v>3</v>
      </c>
      <c r="G198" s="1">
        <v>1</v>
      </c>
    </row>
    <row r="199" spans="1:7" x14ac:dyDescent="0.25">
      <c r="A199">
        <v>198</v>
      </c>
      <c r="B199">
        <v>3.0178882999998682</v>
      </c>
      <c r="C199">
        <v>295</v>
      </c>
      <c r="D199" t="s">
        <v>5</v>
      </c>
      <c r="E199">
        <v>150</v>
      </c>
      <c r="F199" s="1">
        <v>8</v>
      </c>
      <c r="G199" s="1">
        <v>2</v>
      </c>
    </row>
    <row r="200" spans="1:7" x14ac:dyDescent="0.25">
      <c r="A200">
        <v>199</v>
      </c>
      <c r="B200">
        <v>2.1902731000000131</v>
      </c>
      <c r="C200">
        <v>253</v>
      </c>
      <c r="D200" t="s">
        <v>5</v>
      </c>
      <c r="E200">
        <v>118</v>
      </c>
      <c r="F200" s="1">
        <v>6</v>
      </c>
      <c r="G200" s="1">
        <v>1</v>
      </c>
    </row>
    <row r="201" spans="1:7" x14ac:dyDescent="0.25">
      <c r="A201">
        <v>200</v>
      </c>
      <c r="B201">
        <v>2.4655299000005471</v>
      </c>
      <c r="C201">
        <v>1</v>
      </c>
      <c r="D201" t="s">
        <v>5</v>
      </c>
      <c r="E201">
        <v>126</v>
      </c>
      <c r="F201" s="1">
        <v>12</v>
      </c>
      <c r="G201" s="1">
        <v>3</v>
      </c>
    </row>
    <row r="202" spans="1:7" x14ac:dyDescent="0.25">
      <c r="A202">
        <v>201</v>
      </c>
      <c r="B202">
        <v>2.145863099999588</v>
      </c>
      <c r="C202">
        <v>10</v>
      </c>
      <c r="D202" t="s">
        <v>5</v>
      </c>
      <c r="E202">
        <v>108</v>
      </c>
      <c r="F202" s="1">
        <v>6</v>
      </c>
      <c r="G202" s="1">
        <v>1</v>
      </c>
    </row>
    <row r="203" spans="1:7" x14ac:dyDescent="0.25">
      <c r="A203">
        <v>202</v>
      </c>
      <c r="B203">
        <v>3.8488489999999729</v>
      </c>
      <c r="C203">
        <v>107</v>
      </c>
      <c r="D203" t="s">
        <v>5</v>
      </c>
      <c r="E203">
        <v>205</v>
      </c>
      <c r="F203" s="1">
        <v>11</v>
      </c>
      <c r="G203" s="1">
        <v>5</v>
      </c>
    </row>
    <row r="204" spans="1:7" x14ac:dyDescent="0.25">
      <c r="A204">
        <v>203</v>
      </c>
      <c r="B204">
        <v>2.433040500000061</v>
      </c>
      <c r="C204">
        <v>120</v>
      </c>
      <c r="D204" t="s">
        <v>5</v>
      </c>
      <c r="E204">
        <v>116</v>
      </c>
      <c r="F204" s="1">
        <v>7</v>
      </c>
      <c r="G204" s="1">
        <v>3</v>
      </c>
    </row>
    <row r="205" spans="1:7" x14ac:dyDescent="0.25">
      <c r="A205">
        <v>204</v>
      </c>
      <c r="B205">
        <v>2.7301604000003858</v>
      </c>
      <c r="C205">
        <v>213</v>
      </c>
      <c r="D205" t="s">
        <v>5</v>
      </c>
      <c r="E205">
        <v>145</v>
      </c>
      <c r="F205" s="1">
        <v>8</v>
      </c>
      <c r="G205" s="1">
        <v>1</v>
      </c>
    </row>
    <row r="206" spans="1:7" x14ac:dyDescent="0.25">
      <c r="A206">
        <v>205</v>
      </c>
      <c r="B206">
        <v>2.2405038999995668</v>
      </c>
      <c r="C206">
        <v>106</v>
      </c>
      <c r="D206" t="s">
        <v>5</v>
      </c>
      <c r="E206">
        <v>114</v>
      </c>
      <c r="F206" s="1">
        <v>12</v>
      </c>
      <c r="G206" s="1">
        <v>5</v>
      </c>
    </row>
    <row r="207" spans="1:7" x14ac:dyDescent="0.25">
      <c r="A207">
        <v>206</v>
      </c>
      <c r="B207">
        <v>2.586615600000187</v>
      </c>
      <c r="C207">
        <v>287</v>
      </c>
      <c r="D207" t="s">
        <v>5</v>
      </c>
      <c r="E207">
        <v>125</v>
      </c>
      <c r="F207" s="1">
        <v>4</v>
      </c>
      <c r="G207" s="1">
        <v>1</v>
      </c>
    </row>
    <row r="208" spans="1:7" x14ac:dyDescent="0.25">
      <c r="A208">
        <v>207</v>
      </c>
      <c r="B208">
        <v>3.996211000000585</v>
      </c>
      <c r="C208">
        <v>90</v>
      </c>
      <c r="D208" t="s">
        <v>5</v>
      </c>
      <c r="E208">
        <v>206</v>
      </c>
      <c r="F208" s="1">
        <v>9</v>
      </c>
      <c r="G208" s="1">
        <v>4</v>
      </c>
    </row>
    <row r="209" spans="1:7" x14ac:dyDescent="0.25">
      <c r="A209">
        <v>208</v>
      </c>
      <c r="B209">
        <v>2.8795270999999052</v>
      </c>
      <c r="C209">
        <v>55</v>
      </c>
      <c r="D209" t="s">
        <v>5</v>
      </c>
      <c r="E209">
        <v>153</v>
      </c>
      <c r="F209" s="1">
        <v>11</v>
      </c>
      <c r="G209" s="1">
        <v>5</v>
      </c>
    </row>
    <row r="210" spans="1:7" x14ac:dyDescent="0.25">
      <c r="A210">
        <v>209</v>
      </c>
      <c r="B210">
        <v>5.5280640000000858</v>
      </c>
      <c r="C210">
        <v>137</v>
      </c>
      <c r="D210" t="s">
        <v>5</v>
      </c>
      <c r="E210">
        <v>274</v>
      </c>
      <c r="F210" s="1">
        <v>7</v>
      </c>
      <c r="G210" s="1">
        <v>2</v>
      </c>
    </row>
    <row r="211" spans="1:7" x14ac:dyDescent="0.25">
      <c r="A211">
        <v>210</v>
      </c>
      <c r="B211">
        <v>2.472454300000209</v>
      </c>
      <c r="C211">
        <v>12</v>
      </c>
      <c r="D211" t="s">
        <v>5</v>
      </c>
      <c r="E211">
        <v>127</v>
      </c>
      <c r="F211" s="1">
        <v>5</v>
      </c>
      <c r="G211" s="1">
        <v>1</v>
      </c>
    </row>
    <row r="212" spans="1:7" x14ac:dyDescent="0.25">
      <c r="A212">
        <v>211</v>
      </c>
      <c r="B212">
        <v>2.5860277000001588</v>
      </c>
      <c r="C212">
        <v>97</v>
      </c>
      <c r="D212" t="s">
        <v>5</v>
      </c>
      <c r="E212">
        <v>126</v>
      </c>
      <c r="F212" s="1">
        <v>4</v>
      </c>
      <c r="G212" s="1">
        <v>1</v>
      </c>
    </row>
    <row r="213" spans="1:7" x14ac:dyDescent="0.25">
      <c r="A213">
        <v>212</v>
      </c>
      <c r="B213">
        <v>2.2131900000003948</v>
      </c>
      <c r="C213">
        <v>1239</v>
      </c>
      <c r="D213" t="s">
        <v>5</v>
      </c>
      <c r="E213">
        <v>114</v>
      </c>
      <c r="F213" s="1">
        <v>3</v>
      </c>
      <c r="G213" s="1">
        <v>1</v>
      </c>
    </row>
    <row r="214" spans="1:7" x14ac:dyDescent="0.25">
      <c r="A214">
        <v>213</v>
      </c>
      <c r="B214">
        <v>2.411330500000076</v>
      </c>
      <c r="C214">
        <v>453</v>
      </c>
      <c r="D214" t="s">
        <v>5</v>
      </c>
      <c r="E214">
        <v>124</v>
      </c>
      <c r="F214" s="1">
        <v>7</v>
      </c>
      <c r="G214" s="1">
        <v>1</v>
      </c>
    </row>
    <row r="215" spans="1:7" x14ac:dyDescent="0.25">
      <c r="A215">
        <v>214</v>
      </c>
      <c r="B215">
        <v>4.3912067000001116</v>
      </c>
      <c r="C215">
        <v>120</v>
      </c>
      <c r="D215" t="s">
        <v>5</v>
      </c>
      <c r="E215">
        <v>214</v>
      </c>
      <c r="F215" s="1">
        <v>8</v>
      </c>
      <c r="G215" s="1">
        <v>4</v>
      </c>
    </row>
    <row r="216" spans="1:7" x14ac:dyDescent="0.25">
      <c r="A216">
        <v>215</v>
      </c>
      <c r="B216">
        <v>2.7046362999999469</v>
      </c>
      <c r="C216">
        <v>27</v>
      </c>
      <c r="D216" t="s">
        <v>5</v>
      </c>
      <c r="E216">
        <v>118</v>
      </c>
      <c r="F216" s="1">
        <v>8</v>
      </c>
      <c r="G216" s="1">
        <v>2</v>
      </c>
    </row>
    <row r="217" spans="1:7" x14ac:dyDescent="0.25">
      <c r="A217">
        <v>216</v>
      </c>
      <c r="B217">
        <v>4.3186799000004612</v>
      </c>
      <c r="C217">
        <v>10</v>
      </c>
      <c r="D217" t="s">
        <v>5</v>
      </c>
      <c r="E217">
        <v>222</v>
      </c>
      <c r="F217" s="1">
        <v>10</v>
      </c>
      <c r="G217" s="1">
        <v>5</v>
      </c>
    </row>
    <row r="218" spans="1:7" x14ac:dyDescent="0.25">
      <c r="A218">
        <v>217</v>
      </c>
      <c r="B218">
        <v>2.547529500000564</v>
      </c>
      <c r="C218">
        <v>98</v>
      </c>
      <c r="D218" t="s">
        <v>5</v>
      </c>
      <c r="E218">
        <v>132</v>
      </c>
      <c r="F218" s="1">
        <v>5</v>
      </c>
      <c r="G218" s="1">
        <v>1</v>
      </c>
    </row>
    <row r="219" spans="1:7" x14ac:dyDescent="0.25">
      <c r="A219">
        <v>218</v>
      </c>
      <c r="B219">
        <v>2.636298599999463</v>
      </c>
      <c r="C219">
        <v>164</v>
      </c>
      <c r="D219" t="s">
        <v>5</v>
      </c>
      <c r="E219">
        <v>125</v>
      </c>
      <c r="F219" s="1">
        <v>7</v>
      </c>
      <c r="G219" s="1">
        <v>2</v>
      </c>
    </row>
    <row r="220" spans="1:7" x14ac:dyDescent="0.25">
      <c r="A220">
        <v>219</v>
      </c>
      <c r="B220">
        <v>2.3728239000001849</v>
      </c>
      <c r="C220">
        <v>16</v>
      </c>
      <c r="D220" t="s">
        <v>5</v>
      </c>
      <c r="E220">
        <v>121</v>
      </c>
      <c r="F220" s="1">
        <v>11</v>
      </c>
      <c r="G220" s="1">
        <v>5</v>
      </c>
    </row>
    <row r="221" spans="1:7" x14ac:dyDescent="0.25">
      <c r="A221">
        <v>220</v>
      </c>
      <c r="B221">
        <v>2.7176242999994429</v>
      </c>
      <c r="C221">
        <v>170</v>
      </c>
      <c r="D221" t="s">
        <v>5</v>
      </c>
      <c r="E221">
        <v>136</v>
      </c>
      <c r="F221" s="1">
        <v>5</v>
      </c>
      <c r="G221" s="1">
        <v>1</v>
      </c>
    </row>
    <row r="222" spans="1:7" x14ac:dyDescent="0.25">
      <c r="A222">
        <v>221</v>
      </c>
      <c r="B222">
        <v>2.5426282999997061</v>
      </c>
      <c r="C222">
        <v>96</v>
      </c>
      <c r="D222" t="s">
        <v>5</v>
      </c>
      <c r="E222">
        <v>127</v>
      </c>
      <c r="F222" s="1">
        <v>6</v>
      </c>
      <c r="G222" s="1">
        <v>1</v>
      </c>
    </row>
    <row r="223" spans="1:7" x14ac:dyDescent="0.25">
      <c r="A223">
        <v>222</v>
      </c>
      <c r="B223">
        <v>2.9833738999996058</v>
      </c>
      <c r="C223">
        <v>68</v>
      </c>
      <c r="D223" t="s">
        <v>5</v>
      </c>
      <c r="E223">
        <v>140</v>
      </c>
      <c r="F223" s="1">
        <v>12</v>
      </c>
      <c r="G223" s="1">
        <v>4</v>
      </c>
    </row>
    <row r="224" spans="1:7" x14ac:dyDescent="0.25">
      <c r="A224">
        <v>223</v>
      </c>
      <c r="B224">
        <v>2.514419000000089</v>
      </c>
      <c r="C224">
        <v>73</v>
      </c>
      <c r="D224" t="s">
        <v>5</v>
      </c>
      <c r="E224">
        <v>117</v>
      </c>
      <c r="F224" s="1">
        <v>12</v>
      </c>
      <c r="G224" s="1">
        <v>4</v>
      </c>
    </row>
    <row r="225" spans="1:7" x14ac:dyDescent="0.25">
      <c r="A225">
        <v>224</v>
      </c>
      <c r="B225">
        <v>3.6008770999997068</v>
      </c>
      <c r="C225">
        <v>0</v>
      </c>
      <c r="D225" t="s">
        <v>6</v>
      </c>
      <c r="E225">
        <v>184</v>
      </c>
      <c r="F225" s="1">
        <v>8</v>
      </c>
      <c r="G225" s="1">
        <v>7</v>
      </c>
    </row>
    <row r="226" spans="1:7" x14ac:dyDescent="0.25">
      <c r="A226">
        <v>225</v>
      </c>
      <c r="B226">
        <v>3.174380999999812</v>
      </c>
      <c r="C226">
        <v>23</v>
      </c>
      <c r="D226" t="s">
        <v>5</v>
      </c>
      <c r="E226">
        <v>155</v>
      </c>
      <c r="F226" s="1">
        <v>4</v>
      </c>
      <c r="G226" s="1">
        <v>2</v>
      </c>
    </row>
    <row r="227" spans="1:7" x14ac:dyDescent="0.25">
      <c r="A227">
        <v>226</v>
      </c>
      <c r="B227">
        <v>2.8088966000004798</v>
      </c>
      <c r="C227">
        <v>146</v>
      </c>
      <c r="D227" t="s">
        <v>5</v>
      </c>
      <c r="E227">
        <v>143</v>
      </c>
      <c r="F227" s="1">
        <v>7</v>
      </c>
      <c r="G227" s="1">
        <v>2</v>
      </c>
    </row>
    <row r="228" spans="1:7" x14ac:dyDescent="0.25">
      <c r="A228">
        <v>227</v>
      </c>
      <c r="B228">
        <v>3.3509615000002668</v>
      </c>
      <c r="C228">
        <v>1</v>
      </c>
      <c r="D228" t="s">
        <v>5</v>
      </c>
      <c r="E228">
        <v>160</v>
      </c>
      <c r="F228" s="1">
        <v>9</v>
      </c>
      <c r="G228" s="1">
        <v>3</v>
      </c>
    </row>
    <row r="229" spans="1:7" x14ac:dyDescent="0.25">
      <c r="A229">
        <v>228</v>
      </c>
      <c r="B229">
        <v>2.5564343000005469</v>
      </c>
      <c r="C229">
        <v>50</v>
      </c>
      <c r="D229" t="s">
        <v>5</v>
      </c>
      <c r="E229">
        <v>130</v>
      </c>
      <c r="F229" s="1">
        <v>8</v>
      </c>
      <c r="G229" s="1">
        <v>8</v>
      </c>
    </row>
    <row r="230" spans="1:7" x14ac:dyDescent="0.25">
      <c r="A230">
        <v>229</v>
      </c>
      <c r="B230">
        <v>2.4203784000001178</v>
      </c>
      <c r="C230">
        <v>51</v>
      </c>
      <c r="D230" t="s">
        <v>5</v>
      </c>
      <c r="E230">
        <v>124</v>
      </c>
      <c r="F230" s="1">
        <v>6</v>
      </c>
      <c r="G230" s="1">
        <v>5</v>
      </c>
    </row>
    <row r="231" spans="1:7" x14ac:dyDescent="0.25">
      <c r="A231">
        <v>230</v>
      </c>
      <c r="B231">
        <v>3.4186221999998452</v>
      </c>
      <c r="C231">
        <v>0</v>
      </c>
      <c r="D231" t="s">
        <v>6</v>
      </c>
      <c r="E231">
        <v>170</v>
      </c>
      <c r="F231" s="1">
        <v>7</v>
      </c>
      <c r="G231" s="1">
        <v>1</v>
      </c>
    </row>
    <row r="232" spans="1:7" x14ac:dyDescent="0.25">
      <c r="A232">
        <v>231</v>
      </c>
      <c r="B232">
        <v>4.3908406999998988</v>
      </c>
      <c r="C232">
        <v>54</v>
      </c>
      <c r="D232" t="s">
        <v>5</v>
      </c>
      <c r="E232">
        <v>236</v>
      </c>
      <c r="F232" s="1">
        <v>5</v>
      </c>
      <c r="G232" s="1">
        <v>1</v>
      </c>
    </row>
    <row r="233" spans="1:7" x14ac:dyDescent="0.25">
      <c r="A233">
        <v>232</v>
      </c>
      <c r="B233">
        <v>4.025721899999553</v>
      </c>
      <c r="C233">
        <v>463</v>
      </c>
      <c r="D233" t="s">
        <v>5</v>
      </c>
      <c r="E233">
        <v>202</v>
      </c>
      <c r="F233" s="1">
        <v>4</v>
      </c>
      <c r="G233" s="1">
        <v>1</v>
      </c>
    </row>
    <row r="234" spans="1:7" x14ac:dyDescent="0.25">
      <c r="A234">
        <v>233</v>
      </c>
      <c r="B234">
        <v>3.518875099999605</v>
      </c>
      <c r="C234">
        <v>538</v>
      </c>
      <c r="D234" t="s">
        <v>5</v>
      </c>
      <c r="E234">
        <v>189</v>
      </c>
      <c r="F234" s="1">
        <v>3</v>
      </c>
      <c r="G234" s="1">
        <v>1</v>
      </c>
    </row>
    <row r="235" spans="1:7" x14ac:dyDescent="0.25">
      <c r="A235">
        <v>234</v>
      </c>
      <c r="B235">
        <v>2.1795258000001918</v>
      </c>
      <c r="C235">
        <v>193</v>
      </c>
      <c r="D235" t="s">
        <v>5</v>
      </c>
      <c r="E235">
        <v>115</v>
      </c>
      <c r="F235" s="1">
        <v>12</v>
      </c>
      <c r="G235" s="1">
        <v>4</v>
      </c>
    </row>
    <row r="236" spans="1:7" x14ac:dyDescent="0.25">
      <c r="A236">
        <v>235</v>
      </c>
      <c r="B236">
        <v>4.6309974000005241</v>
      </c>
      <c r="C236">
        <v>150</v>
      </c>
      <c r="D236" t="s">
        <v>5</v>
      </c>
      <c r="E236">
        <v>222</v>
      </c>
      <c r="F236" s="1">
        <v>12</v>
      </c>
      <c r="G236" s="1">
        <v>6</v>
      </c>
    </row>
    <row r="237" spans="1:7" x14ac:dyDescent="0.25">
      <c r="A237">
        <v>236</v>
      </c>
      <c r="B237">
        <v>3.7132578999999168</v>
      </c>
      <c r="C237">
        <v>77</v>
      </c>
      <c r="D237" t="s">
        <v>5</v>
      </c>
      <c r="E237">
        <v>179</v>
      </c>
      <c r="F237" s="1">
        <v>12</v>
      </c>
      <c r="G237" s="1">
        <v>5</v>
      </c>
    </row>
    <row r="238" spans="1:7" x14ac:dyDescent="0.25">
      <c r="A238">
        <v>237</v>
      </c>
      <c r="B238">
        <v>3.0602668000001358</v>
      </c>
      <c r="C238">
        <v>154</v>
      </c>
      <c r="D238" t="s">
        <v>5</v>
      </c>
      <c r="E238">
        <v>151</v>
      </c>
      <c r="F238" s="1">
        <v>11</v>
      </c>
      <c r="G238" s="1">
        <v>2</v>
      </c>
    </row>
    <row r="239" spans="1:7" x14ac:dyDescent="0.25">
      <c r="A239">
        <v>238</v>
      </c>
      <c r="B239">
        <v>3.8716209000003801</v>
      </c>
      <c r="C239">
        <v>25</v>
      </c>
      <c r="D239" t="s">
        <v>5</v>
      </c>
      <c r="E239">
        <v>190</v>
      </c>
      <c r="F239" s="1">
        <v>12</v>
      </c>
      <c r="G239" s="1">
        <v>5</v>
      </c>
    </row>
    <row r="240" spans="1:7" x14ac:dyDescent="0.25">
      <c r="A240">
        <v>239</v>
      </c>
      <c r="B240">
        <v>4.2163355000002412</v>
      </c>
      <c r="C240">
        <v>224</v>
      </c>
      <c r="D240" t="s">
        <v>5</v>
      </c>
      <c r="E240">
        <v>210</v>
      </c>
      <c r="F240" s="1">
        <v>6</v>
      </c>
      <c r="G240" s="1">
        <v>1</v>
      </c>
    </row>
    <row r="241" spans="1:7" x14ac:dyDescent="0.25">
      <c r="A241">
        <v>240</v>
      </c>
      <c r="B241">
        <v>2.9305219999996548</v>
      </c>
      <c r="C241">
        <v>55</v>
      </c>
      <c r="D241" t="s">
        <v>5</v>
      </c>
      <c r="E241">
        <v>126</v>
      </c>
      <c r="F241" s="1">
        <v>7</v>
      </c>
      <c r="G241" s="1">
        <v>1</v>
      </c>
    </row>
    <row r="242" spans="1:7" x14ac:dyDescent="0.25">
      <c r="A242">
        <v>241</v>
      </c>
      <c r="B242">
        <v>4.1209920999999667</v>
      </c>
      <c r="C242">
        <v>272</v>
      </c>
      <c r="D242" t="s">
        <v>5</v>
      </c>
      <c r="E242">
        <v>213</v>
      </c>
      <c r="F242" s="1">
        <v>8</v>
      </c>
      <c r="G242" s="1">
        <v>1</v>
      </c>
    </row>
    <row r="243" spans="1:7" x14ac:dyDescent="0.25">
      <c r="A243">
        <v>242</v>
      </c>
      <c r="B243">
        <v>5.1861044999996011</v>
      </c>
      <c r="C243">
        <v>71</v>
      </c>
      <c r="D243" t="s">
        <v>5</v>
      </c>
      <c r="E243">
        <v>253</v>
      </c>
      <c r="F243" s="1">
        <v>4</v>
      </c>
      <c r="G243" s="1">
        <v>1</v>
      </c>
    </row>
    <row r="244" spans="1:7" x14ac:dyDescent="0.25">
      <c r="A244">
        <v>243</v>
      </c>
      <c r="B244">
        <v>2.6438908000000079</v>
      </c>
      <c r="C244">
        <v>153</v>
      </c>
      <c r="D244" t="s">
        <v>5</v>
      </c>
      <c r="E244">
        <v>138</v>
      </c>
      <c r="F244" s="1">
        <v>7</v>
      </c>
      <c r="G244" s="1">
        <v>1</v>
      </c>
    </row>
    <row r="245" spans="1:7" x14ac:dyDescent="0.25">
      <c r="A245">
        <v>244</v>
      </c>
      <c r="B245">
        <v>3.8358157000002389</v>
      </c>
      <c r="C245">
        <v>143</v>
      </c>
      <c r="D245" t="s">
        <v>5</v>
      </c>
      <c r="E245">
        <v>192</v>
      </c>
      <c r="F245" s="1">
        <v>3</v>
      </c>
      <c r="G245" s="1">
        <v>1</v>
      </c>
    </row>
    <row r="246" spans="1:7" x14ac:dyDescent="0.25">
      <c r="A246">
        <v>245</v>
      </c>
      <c r="B246">
        <v>2.5044084000001021</v>
      </c>
      <c r="C246">
        <v>279</v>
      </c>
      <c r="D246" t="s">
        <v>5</v>
      </c>
      <c r="E246">
        <v>117</v>
      </c>
      <c r="F246" s="1">
        <v>6</v>
      </c>
      <c r="G246" s="1">
        <v>1</v>
      </c>
    </row>
    <row r="247" spans="1:7" x14ac:dyDescent="0.25">
      <c r="A247">
        <v>246</v>
      </c>
      <c r="B247">
        <v>4.5271303999998054</v>
      </c>
      <c r="C247">
        <v>200</v>
      </c>
      <c r="D247" t="s">
        <v>5</v>
      </c>
      <c r="E247">
        <v>216</v>
      </c>
      <c r="F247" s="1">
        <v>3</v>
      </c>
      <c r="G247" s="1">
        <v>1</v>
      </c>
    </row>
    <row r="248" spans="1:7" x14ac:dyDescent="0.25">
      <c r="A248">
        <v>247</v>
      </c>
      <c r="B248">
        <v>2.7394492999992508</v>
      </c>
      <c r="C248">
        <v>123</v>
      </c>
      <c r="D248" t="s">
        <v>5</v>
      </c>
      <c r="E248">
        <v>145</v>
      </c>
      <c r="F248" s="1">
        <v>8</v>
      </c>
      <c r="G248" s="1">
        <v>4</v>
      </c>
    </row>
    <row r="249" spans="1:7" x14ac:dyDescent="0.25">
      <c r="A249">
        <v>248</v>
      </c>
      <c r="B249">
        <v>4.0673343999997087</v>
      </c>
      <c r="C249">
        <v>133</v>
      </c>
      <c r="D249" t="s">
        <v>5</v>
      </c>
      <c r="E249">
        <v>183</v>
      </c>
      <c r="F249" s="1">
        <v>12</v>
      </c>
      <c r="G249" s="1">
        <v>5</v>
      </c>
    </row>
    <row r="250" spans="1:7" x14ac:dyDescent="0.25">
      <c r="A250">
        <v>249</v>
      </c>
      <c r="B250">
        <v>2.3661755000002809</v>
      </c>
      <c r="C250">
        <v>22</v>
      </c>
      <c r="D250" t="s">
        <v>5</v>
      </c>
      <c r="E250">
        <v>110</v>
      </c>
      <c r="F250" s="1">
        <v>8</v>
      </c>
      <c r="G250" s="1">
        <v>5</v>
      </c>
    </row>
    <row r="251" spans="1:7" x14ac:dyDescent="0.25">
      <c r="A251">
        <v>250</v>
      </c>
      <c r="B251">
        <v>2.112944299999981</v>
      </c>
      <c r="C251">
        <v>437</v>
      </c>
      <c r="D251" t="s">
        <v>5</v>
      </c>
      <c r="E251">
        <v>107</v>
      </c>
      <c r="F251" s="1">
        <v>9</v>
      </c>
      <c r="G251" s="1">
        <v>2</v>
      </c>
    </row>
    <row r="252" spans="1:7" x14ac:dyDescent="0.25">
      <c r="A252">
        <v>251</v>
      </c>
      <c r="B252">
        <v>2.9673640999999411</v>
      </c>
      <c r="C252">
        <v>635</v>
      </c>
      <c r="D252" t="s">
        <v>5</v>
      </c>
      <c r="E252">
        <v>123</v>
      </c>
      <c r="F252" s="1">
        <v>6</v>
      </c>
      <c r="G252" s="1">
        <v>1</v>
      </c>
    </row>
    <row r="253" spans="1:7" x14ac:dyDescent="0.25">
      <c r="A253">
        <v>252</v>
      </c>
      <c r="B253">
        <v>2.7668652000002112</v>
      </c>
      <c r="C253">
        <v>206</v>
      </c>
      <c r="D253" t="s">
        <v>5</v>
      </c>
      <c r="E253">
        <v>144</v>
      </c>
      <c r="F253" s="1">
        <v>6</v>
      </c>
      <c r="G253" s="1">
        <v>3</v>
      </c>
    </row>
    <row r="254" spans="1:7" x14ac:dyDescent="0.25">
      <c r="A254">
        <v>253</v>
      </c>
      <c r="B254">
        <v>4.0246968999999808</v>
      </c>
      <c r="C254">
        <v>177</v>
      </c>
      <c r="D254" t="s">
        <v>5</v>
      </c>
      <c r="E254">
        <v>208</v>
      </c>
      <c r="F254" s="1">
        <v>3</v>
      </c>
      <c r="G254" s="1">
        <v>1</v>
      </c>
    </row>
    <row r="255" spans="1:7" x14ac:dyDescent="0.25">
      <c r="A255">
        <v>254</v>
      </c>
      <c r="B255">
        <v>2.722032599999693</v>
      </c>
      <c r="C255">
        <v>84</v>
      </c>
      <c r="D255" t="s">
        <v>5</v>
      </c>
      <c r="E255">
        <v>142</v>
      </c>
      <c r="F255" s="1">
        <v>6</v>
      </c>
      <c r="G255" s="1">
        <v>1</v>
      </c>
    </row>
    <row r="256" spans="1:7" x14ac:dyDescent="0.25">
      <c r="A256">
        <v>255</v>
      </c>
      <c r="B256">
        <v>2.6277912999994442</v>
      </c>
      <c r="C256">
        <v>678</v>
      </c>
      <c r="D256" t="s">
        <v>5</v>
      </c>
      <c r="E256">
        <v>141</v>
      </c>
      <c r="F256" s="1">
        <v>5</v>
      </c>
      <c r="G256" s="1">
        <v>1</v>
      </c>
    </row>
    <row r="257" spans="1:7" x14ac:dyDescent="0.25">
      <c r="A257">
        <v>256</v>
      </c>
      <c r="B257">
        <v>3.3362667999999762</v>
      </c>
      <c r="C257">
        <v>9</v>
      </c>
      <c r="D257" t="s">
        <v>5</v>
      </c>
      <c r="E257">
        <v>179</v>
      </c>
      <c r="F257" s="1">
        <v>6</v>
      </c>
      <c r="G257" s="1">
        <v>3</v>
      </c>
    </row>
    <row r="258" spans="1:7" x14ac:dyDescent="0.25">
      <c r="A258">
        <v>257</v>
      </c>
      <c r="B258">
        <v>2.2361601000002338</v>
      </c>
      <c r="C258">
        <v>56</v>
      </c>
      <c r="D258" t="s">
        <v>5</v>
      </c>
      <c r="E258">
        <v>120</v>
      </c>
      <c r="F258" s="1">
        <v>4</v>
      </c>
      <c r="G258" s="1">
        <v>1</v>
      </c>
    </row>
    <row r="259" spans="1:7" x14ac:dyDescent="0.25">
      <c r="A259">
        <v>258</v>
      </c>
      <c r="B259">
        <v>3.5884408000001708</v>
      </c>
      <c r="C259">
        <v>45</v>
      </c>
      <c r="D259" t="s">
        <v>5</v>
      </c>
      <c r="E259">
        <v>188</v>
      </c>
      <c r="F259" s="1">
        <v>8</v>
      </c>
      <c r="G259" s="1">
        <v>3</v>
      </c>
    </row>
    <row r="260" spans="1:7" x14ac:dyDescent="0.25">
      <c r="A260">
        <v>259</v>
      </c>
      <c r="B260">
        <v>2.954807000000073</v>
      </c>
      <c r="C260">
        <v>3</v>
      </c>
      <c r="D260" t="s">
        <v>5</v>
      </c>
      <c r="E260">
        <v>145</v>
      </c>
      <c r="F260" s="1">
        <v>7</v>
      </c>
      <c r="G260" s="1">
        <v>2</v>
      </c>
    </row>
    <row r="261" spans="1:7" x14ac:dyDescent="0.25">
      <c r="A261">
        <v>260</v>
      </c>
      <c r="B261">
        <v>2.9251962999996981</v>
      </c>
      <c r="C261">
        <v>365</v>
      </c>
      <c r="D261" t="s">
        <v>5</v>
      </c>
      <c r="E261">
        <v>155</v>
      </c>
      <c r="F261" s="1">
        <v>10</v>
      </c>
      <c r="G261" s="1">
        <v>2</v>
      </c>
    </row>
    <row r="262" spans="1:7" x14ac:dyDescent="0.25">
      <c r="A262">
        <v>261</v>
      </c>
      <c r="B262">
        <v>2.333244400000694</v>
      </c>
      <c r="C262">
        <v>295</v>
      </c>
      <c r="D262" t="s">
        <v>5</v>
      </c>
      <c r="E262">
        <v>118</v>
      </c>
      <c r="F262" s="1">
        <v>8</v>
      </c>
      <c r="G262" s="1">
        <v>2</v>
      </c>
    </row>
    <row r="263" spans="1:7" x14ac:dyDescent="0.25">
      <c r="A263">
        <v>262</v>
      </c>
      <c r="B263">
        <v>2.5425026000002622</v>
      </c>
      <c r="C263">
        <v>351</v>
      </c>
      <c r="D263" t="s">
        <v>5</v>
      </c>
      <c r="E263">
        <v>120</v>
      </c>
      <c r="F263" s="1">
        <v>9</v>
      </c>
      <c r="G263" s="1">
        <v>3</v>
      </c>
    </row>
    <row r="264" spans="1:7" x14ac:dyDescent="0.25">
      <c r="A264">
        <v>263</v>
      </c>
      <c r="B264">
        <v>2.2525708000002851</v>
      </c>
      <c r="C264">
        <v>193</v>
      </c>
      <c r="D264" t="s">
        <v>5</v>
      </c>
      <c r="E264">
        <v>117</v>
      </c>
      <c r="F264" s="1">
        <v>8</v>
      </c>
      <c r="G264" s="1">
        <v>1</v>
      </c>
    </row>
    <row r="265" spans="1:7" x14ac:dyDescent="0.25">
      <c r="A265">
        <v>264</v>
      </c>
      <c r="B265">
        <v>2.8454072999993509</v>
      </c>
      <c r="C265">
        <v>1121</v>
      </c>
      <c r="D265" t="s">
        <v>5</v>
      </c>
      <c r="E265">
        <v>140</v>
      </c>
      <c r="F265" s="1">
        <v>6</v>
      </c>
      <c r="G265" s="1">
        <v>1</v>
      </c>
    </row>
    <row r="266" spans="1:7" x14ac:dyDescent="0.25">
      <c r="A266">
        <v>265</v>
      </c>
      <c r="B266">
        <v>3.331803600000057</v>
      </c>
      <c r="C266">
        <v>196</v>
      </c>
      <c r="D266" t="s">
        <v>5</v>
      </c>
      <c r="E266">
        <v>134</v>
      </c>
      <c r="F266" s="1">
        <v>5</v>
      </c>
      <c r="G266" s="1">
        <v>1</v>
      </c>
    </row>
    <row r="267" spans="1:7" x14ac:dyDescent="0.25">
      <c r="A267">
        <v>266</v>
      </c>
      <c r="B267">
        <v>3.7482894000004312</v>
      </c>
      <c r="C267">
        <v>531</v>
      </c>
      <c r="D267" t="s">
        <v>5</v>
      </c>
      <c r="E267">
        <v>168</v>
      </c>
      <c r="F267" s="1">
        <v>7</v>
      </c>
      <c r="G267" s="1">
        <v>3</v>
      </c>
    </row>
    <row r="268" spans="1:7" x14ac:dyDescent="0.25">
      <c r="A268">
        <v>267</v>
      </c>
      <c r="B268">
        <v>3.8160028000002062</v>
      </c>
      <c r="C268">
        <v>56</v>
      </c>
      <c r="D268" t="s">
        <v>5</v>
      </c>
      <c r="E268">
        <v>204</v>
      </c>
      <c r="F268" s="1">
        <v>12</v>
      </c>
      <c r="G268" s="1">
        <v>5</v>
      </c>
    </row>
    <row r="269" spans="1:7" x14ac:dyDescent="0.25">
      <c r="A269">
        <v>268</v>
      </c>
      <c r="B269">
        <v>3.3288166000002088</v>
      </c>
      <c r="C269">
        <v>377</v>
      </c>
      <c r="D269" t="s">
        <v>5</v>
      </c>
      <c r="E269">
        <v>168</v>
      </c>
      <c r="F269" s="1">
        <v>5</v>
      </c>
      <c r="G269" s="1">
        <v>1</v>
      </c>
    </row>
    <row r="270" spans="1:7" x14ac:dyDescent="0.25">
      <c r="A270">
        <v>269</v>
      </c>
      <c r="B270">
        <v>2.198866899999302</v>
      </c>
      <c r="C270">
        <v>917</v>
      </c>
      <c r="D270" t="s">
        <v>5</v>
      </c>
      <c r="E270">
        <v>118</v>
      </c>
      <c r="F270" s="1">
        <v>3</v>
      </c>
      <c r="G270" s="1">
        <v>1</v>
      </c>
    </row>
    <row r="271" spans="1:7" x14ac:dyDescent="0.25">
      <c r="A271">
        <v>270</v>
      </c>
      <c r="B271">
        <v>3.602317300000323</v>
      </c>
      <c r="C271">
        <v>244</v>
      </c>
      <c r="D271" t="s">
        <v>5</v>
      </c>
      <c r="E271">
        <v>175</v>
      </c>
      <c r="F271" s="1">
        <v>12</v>
      </c>
      <c r="G271" s="1">
        <v>1</v>
      </c>
    </row>
    <row r="272" spans="1:7" x14ac:dyDescent="0.25">
      <c r="A272">
        <v>271</v>
      </c>
      <c r="B272">
        <v>2.2711569999992212</v>
      </c>
      <c r="C272">
        <v>348</v>
      </c>
      <c r="D272" t="s">
        <v>5</v>
      </c>
      <c r="E272">
        <v>109</v>
      </c>
      <c r="F272" s="1">
        <v>7</v>
      </c>
      <c r="G272" s="1">
        <v>1</v>
      </c>
    </row>
    <row r="273" spans="1:7" x14ac:dyDescent="0.25">
      <c r="A273">
        <v>272</v>
      </c>
      <c r="B273">
        <v>5.9303074999997989</v>
      </c>
      <c r="C273">
        <v>16</v>
      </c>
      <c r="D273" t="s">
        <v>5</v>
      </c>
      <c r="E273">
        <v>295</v>
      </c>
      <c r="F273" s="1">
        <v>9</v>
      </c>
      <c r="G273" s="1">
        <v>1</v>
      </c>
    </row>
    <row r="274" spans="1:7" x14ac:dyDescent="0.25">
      <c r="A274">
        <v>273</v>
      </c>
      <c r="B274">
        <v>2.774878299999727</v>
      </c>
      <c r="C274">
        <v>346</v>
      </c>
      <c r="D274" t="s">
        <v>5</v>
      </c>
      <c r="E274">
        <v>129</v>
      </c>
      <c r="F274" s="1">
        <v>3</v>
      </c>
      <c r="G274" s="1">
        <v>1</v>
      </c>
    </row>
    <row r="275" spans="1:7" x14ac:dyDescent="0.25">
      <c r="A275">
        <v>274</v>
      </c>
      <c r="B275">
        <v>3.3583255000003192</v>
      </c>
      <c r="C275">
        <v>41</v>
      </c>
      <c r="D275" t="s">
        <v>5</v>
      </c>
      <c r="E275">
        <v>166</v>
      </c>
      <c r="F275" s="1">
        <v>11</v>
      </c>
      <c r="G275" s="1">
        <v>9</v>
      </c>
    </row>
    <row r="276" spans="1:7" x14ac:dyDescent="0.25">
      <c r="A276">
        <v>275</v>
      </c>
      <c r="B276">
        <v>2.5118212999996099</v>
      </c>
      <c r="C276">
        <v>97</v>
      </c>
      <c r="D276" t="s">
        <v>5</v>
      </c>
      <c r="E276">
        <v>134</v>
      </c>
      <c r="F276" s="1">
        <v>9</v>
      </c>
      <c r="G276" s="1">
        <v>3</v>
      </c>
    </row>
    <row r="277" spans="1:7" x14ac:dyDescent="0.25">
      <c r="A277">
        <v>276</v>
      </c>
      <c r="B277">
        <v>2.7591832999996768</v>
      </c>
      <c r="C277">
        <v>41</v>
      </c>
      <c r="D277" t="s">
        <v>5</v>
      </c>
      <c r="E277">
        <v>140</v>
      </c>
      <c r="F277" s="1">
        <v>6</v>
      </c>
      <c r="G277" s="1">
        <v>1</v>
      </c>
    </row>
    <row r="278" spans="1:7" x14ac:dyDescent="0.25">
      <c r="A278">
        <v>277</v>
      </c>
      <c r="B278">
        <v>3.071673000000374</v>
      </c>
      <c r="C278">
        <v>75</v>
      </c>
      <c r="D278" t="s">
        <v>5</v>
      </c>
      <c r="E278">
        <v>127</v>
      </c>
      <c r="F278" s="1">
        <v>4</v>
      </c>
      <c r="G278" s="1">
        <v>1</v>
      </c>
    </row>
    <row r="279" spans="1:7" x14ac:dyDescent="0.25">
      <c r="A279">
        <v>278</v>
      </c>
      <c r="B279">
        <v>3.275338100000226</v>
      </c>
      <c r="C279">
        <v>42</v>
      </c>
      <c r="D279" t="s">
        <v>5</v>
      </c>
      <c r="E279">
        <v>162</v>
      </c>
      <c r="F279" s="1">
        <v>10</v>
      </c>
      <c r="G279" s="1">
        <v>5</v>
      </c>
    </row>
    <row r="280" spans="1:7" x14ac:dyDescent="0.25">
      <c r="A280">
        <v>279</v>
      </c>
      <c r="B280">
        <v>3.4457090999994762</v>
      </c>
      <c r="C280">
        <v>10</v>
      </c>
      <c r="D280" t="s">
        <v>5</v>
      </c>
      <c r="E280">
        <v>185</v>
      </c>
      <c r="F280" s="1">
        <v>5</v>
      </c>
      <c r="G280" s="1">
        <v>1</v>
      </c>
    </row>
    <row r="281" spans="1:7" x14ac:dyDescent="0.25">
      <c r="A281">
        <v>280</v>
      </c>
      <c r="B281">
        <v>4.2444635000001654</v>
      </c>
      <c r="C281">
        <v>41</v>
      </c>
      <c r="D281" t="s">
        <v>5</v>
      </c>
      <c r="E281">
        <v>226</v>
      </c>
      <c r="F281" s="1">
        <v>8</v>
      </c>
      <c r="G281" s="1">
        <v>1</v>
      </c>
    </row>
    <row r="282" spans="1:7" x14ac:dyDescent="0.25">
      <c r="A282">
        <v>281</v>
      </c>
      <c r="B282">
        <v>2.2429831999997991</v>
      </c>
      <c r="C282">
        <v>48</v>
      </c>
      <c r="D282" t="s">
        <v>5</v>
      </c>
      <c r="E282">
        <v>109</v>
      </c>
      <c r="F282" s="1">
        <v>8</v>
      </c>
      <c r="G282" s="1">
        <v>2</v>
      </c>
    </row>
    <row r="283" spans="1:7" x14ac:dyDescent="0.25">
      <c r="A283">
        <v>282</v>
      </c>
      <c r="B283">
        <v>2.522536700000273</v>
      </c>
      <c r="C283">
        <v>216</v>
      </c>
      <c r="D283" t="s">
        <v>5</v>
      </c>
      <c r="E283">
        <v>122</v>
      </c>
      <c r="F283" s="1">
        <v>10</v>
      </c>
      <c r="G283" s="1">
        <v>9</v>
      </c>
    </row>
    <row r="284" spans="1:7" x14ac:dyDescent="0.25">
      <c r="A284">
        <v>283</v>
      </c>
      <c r="B284">
        <v>3.3426242000005</v>
      </c>
      <c r="C284">
        <v>38</v>
      </c>
      <c r="D284" t="s">
        <v>5</v>
      </c>
      <c r="E284">
        <v>179</v>
      </c>
      <c r="F284" s="1">
        <v>12</v>
      </c>
      <c r="G284" s="1">
        <v>3</v>
      </c>
    </row>
    <row r="285" spans="1:7" x14ac:dyDescent="0.25">
      <c r="A285">
        <v>284</v>
      </c>
      <c r="B285">
        <v>2.133758899999521</v>
      </c>
      <c r="C285">
        <v>135</v>
      </c>
      <c r="D285" t="s">
        <v>5</v>
      </c>
      <c r="E285">
        <v>107</v>
      </c>
      <c r="F285" s="1">
        <v>11</v>
      </c>
      <c r="G285" s="1">
        <v>5</v>
      </c>
    </row>
    <row r="286" spans="1:7" x14ac:dyDescent="0.25">
      <c r="A286">
        <v>285</v>
      </c>
      <c r="B286">
        <v>3.8315151999995578</v>
      </c>
      <c r="C286">
        <v>136</v>
      </c>
      <c r="D286" t="s">
        <v>5</v>
      </c>
      <c r="E286">
        <v>197</v>
      </c>
      <c r="F286" s="1">
        <v>3</v>
      </c>
      <c r="G286" s="1">
        <v>1</v>
      </c>
    </row>
    <row r="287" spans="1:7" x14ac:dyDescent="0.25">
      <c r="A287">
        <v>286</v>
      </c>
      <c r="B287">
        <v>3.5795185999995738</v>
      </c>
      <c r="C287">
        <v>226</v>
      </c>
      <c r="D287" t="s">
        <v>5</v>
      </c>
      <c r="E287">
        <v>191</v>
      </c>
      <c r="F287" s="1">
        <v>9</v>
      </c>
      <c r="G287" s="1">
        <v>2</v>
      </c>
    </row>
    <row r="288" spans="1:7" x14ac:dyDescent="0.25">
      <c r="A288">
        <v>287</v>
      </c>
      <c r="B288">
        <v>2.3607308999999082</v>
      </c>
      <c r="C288">
        <v>147</v>
      </c>
      <c r="D288" t="s">
        <v>5</v>
      </c>
      <c r="E288">
        <v>106</v>
      </c>
      <c r="F288" s="1">
        <v>7</v>
      </c>
      <c r="G288" s="1">
        <v>1</v>
      </c>
    </row>
    <row r="289" spans="1:7" x14ac:dyDescent="0.25">
      <c r="A289">
        <v>288</v>
      </c>
      <c r="B289">
        <v>2.3803230000003168</v>
      </c>
      <c r="C289">
        <v>37</v>
      </c>
      <c r="D289" t="s">
        <v>5</v>
      </c>
      <c r="E289">
        <v>113</v>
      </c>
      <c r="F289" s="1">
        <v>10</v>
      </c>
      <c r="G289" s="1">
        <v>3</v>
      </c>
    </row>
    <row r="290" spans="1:7" x14ac:dyDescent="0.25">
      <c r="A290">
        <v>289</v>
      </c>
      <c r="B290">
        <v>0.83918799999992189</v>
      </c>
      <c r="C290">
        <v>0</v>
      </c>
      <c r="D290" t="s">
        <v>6</v>
      </c>
      <c r="E290">
        <v>41</v>
      </c>
      <c r="F290" s="1">
        <v>5</v>
      </c>
      <c r="G290" s="1">
        <v>1</v>
      </c>
    </row>
    <row r="291" spans="1:7" x14ac:dyDescent="0.25">
      <c r="A291">
        <v>290</v>
      </c>
      <c r="B291">
        <v>2.7008476000000878</v>
      </c>
      <c r="C291">
        <v>194</v>
      </c>
      <c r="D291" t="s">
        <v>5</v>
      </c>
      <c r="E291">
        <v>137</v>
      </c>
      <c r="F291" s="1">
        <v>4</v>
      </c>
      <c r="G291" s="1">
        <v>1</v>
      </c>
    </row>
    <row r="292" spans="1:7" x14ac:dyDescent="0.25">
      <c r="A292">
        <v>291</v>
      </c>
      <c r="B292">
        <v>3.3670228999999381</v>
      </c>
      <c r="C292">
        <v>40</v>
      </c>
      <c r="D292" t="s">
        <v>5</v>
      </c>
      <c r="E292">
        <v>167</v>
      </c>
      <c r="F292" s="1">
        <v>11</v>
      </c>
      <c r="G292" s="1">
        <v>6</v>
      </c>
    </row>
    <row r="293" spans="1:7" x14ac:dyDescent="0.25">
      <c r="A293">
        <v>292</v>
      </c>
      <c r="B293">
        <v>1.1529074000000039</v>
      </c>
      <c r="C293">
        <v>0</v>
      </c>
      <c r="D293" t="s">
        <v>6</v>
      </c>
      <c r="E293">
        <v>60</v>
      </c>
      <c r="F293" s="1">
        <v>3</v>
      </c>
      <c r="G293" s="1">
        <v>1</v>
      </c>
    </row>
    <row r="294" spans="1:7" x14ac:dyDescent="0.25">
      <c r="A294">
        <v>293</v>
      </c>
      <c r="B294">
        <v>3.8203433999997292</v>
      </c>
      <c r="C294">
        <v>132</v>
      </c>
      <c r="D294" t="s">
        <v>5</v>
      </c>
      <c r="E294">
        <v>182</v>
      </c>
      <c r="F294" s="1">
        <v>10</v>
      </c>
      <c r="G294" s="1">
        <v>4</v>
      </c>
    </row>
    <row r="295" spans="1:7" x14ac:dyDescent="0.25">
      <c r="A295">
        <v>294</v>
      </c>
      <c r="B295">
        <v>2.3357822999996638</v>
      </c>
      <c r="C295">
        <v>121</v>
      </c>
      <c r="D295" t="s">
        <v>5</v>
      </c>
      <c r="E295">
        <v>104</v>
      </c>
      <c r="F295" s="1">
        <v>8</v>
      </c>
      <c r="G295" s="1">
        <v>9</v>
      </c>
    </row>
    <row r="296" spans="1:7" x14ac:dyDescent="0.25">
      <c r="A296">
        <v>295</v>
      </c>
      <c r="B296">
        <v>3.923098500000378</v>
      </c>
      <c r="C296">
        <v>119</v>
      </c>
      <c r="D296" t="s">
        <v>5</v>
      </c>
      <c r="E296">
        <v>211</v>
      </c>
      <c r="F296" s="1">
        <v>5</v>
      </c>
      <c r="G296" s="1">
        <v>1</v>
      </c>
    </row>
    <row r="297" spans="1:7" x14ac:dyDescent="0.25">
      <c r="A297">
        <v>296</v>
      </c>
      <c r="B297">
        <v>2.4294991000006121</v>
      </c>
      <c r="C297">
        <v>173</v>
      </c>
      <c r="D297" t="s">
        <v>5</v>
      </c>
      <c r="E297">
        <v>109</v>
      </c>
      <c r="F297" s="1">
        <v>9</v>
      </c>
      <c r="G297" s="1">
        <v>6</v>
      </c>
    </row>
    <row r="298" spans="1:7" x14ac:dyDescent="0.25">
      <c r="A298">
        <v>297</v>
      </c>
      <c r="B298">
        <v>2.903436799999326</v>
      </c>
      <c r="C298">
        <v>98</v>
      </c>
      <c r="D298" t="s">
        <v>5</v>
      </c>
      <c r="E298">
        <v>156</v>
      </c>
      <c r="F298" s="1">
        <v>9</v>
      </c>
      <c r="G298" s="1">
        <v>2</v>
      </c>
    </row>
    <row r="299" spans="1:7" x14ac:dyDescent="0.25">
      <c r="A299">
        <v>298</v>
      </c>
      <c r="B299">
        <v>2.9726240999998481</v>
      </c>
      <c r="C299">
        <v>138</v>
      </c>
      <c r="D299" t="s">
        <v>5</v>
      </c>
      <c r="E299">
        <v>137</v>
      </c>
      <c r="F299" s="1">
        <v>10</v>
      </c>
      <c r="G299" s="1">
        <v>8</v>
      </c>
    </row>
    <row r="300" spans="1:7" x14ac:dyDescent="0.25">
      <c r="A300">
        <v>299</v>
      </c>
      <c r="B300">
        <v>4.0068680000003951</v>
      </c>
      <c r="C300">
        <v>101</v>
      </c>
      <c r="D300" t="s">
        <v>5</v>
      </c>
      <c r="E300">
        <v>182</v>
      </c>
      <c r="F300" s="1">
        <v>12</v>
      </c>
      <c r="G300" s="1">
        <v>3</v>
      </c>
    </row>
    <row r="301" spans="1:7" x14ac:dyDescent="0.25">
      <c r="A301">
        <v>300</v>
      </c>
      <c r="B301">
        <v>3.2524928000002551</v>
      </c>
      <c r="C301">
        <v>6</v>
      </c>
      <c r="D301" t="s">
        <v>5</v>
      </c>
      <c r="E301">
        <v>174</v>
      </c>
      <c r="F301" s="1">
        <v>9</v>
      </c>
      <c r="G301" s="1">
        <v>2</v>
      </c>
    </row>
    <row r="302" spans="1:7" x14ac:dyDescent="0.25">
      <c r="A302">
        <v>301</v>
      </c>
      <c r="B302">
        <v>2.4278029999995852</v>
      </c>
      <c r="C302">
        <v>1130</v>
      </c>
      <c r="D302" t="s">
        <v>5</v>
      </c>
      <c r="E302">
        <v>129</v>
      </c>
      <c r="F302" s="1">
        <v>8</v>
      </c>
      <c r="G302" s="1">
        <v>3</v>
      </c>
    </row>
    <row r="303" spans="1:7" x14ac:dyDescent="0.25">
      <c r="A303">
        <v>302</v>
      </c>
      <c r="B303">
        <v>3.5701030000000169</v>
      </c>
      <c r="C303">
        <v>83</v>
      </c>
      <c r="D303" t="s">
        <v>5</v>
      </c>
      <c r="E303">
        <v>191</v>
      </c>
      <c r="F303" s="1">
        <v>9</v>
      </c>
      <c r="G303" s="1">
        <v>3</v>
      </c>
    </row>
    <row r="304" spans="1:7" x14ac:dyDescent="0.25">
      <c r="A304">
        <v>303</v>
      </c>
      <c r="B304">
        <v>3.016576900000473</v>
      </c>
      <c r="C304">
        <v>178</v>
      </c>
      <c r="D304" t="s">
        <v>5</v>
      </c>
      <c r="E304">
        <v>159</v>
      </c>
      <c r="F304" s="1">
        <v>8</v>
      </c>
      <c r="G304" s="1">
        <v>1</v>
      </c>
    </row>
    <row r="305" spans="1:7" x14ac:dyDescent="0.25">
      <c r="A305">
        <v>304</v>
      </c>
      <c r="B305">
        <v>3.877765899999758</v>
      </c>
      <c r="C305">
        <v>41</v>
      </c>
      <c r="D305" t="s">
        <v>5</v>
      </c>
      <c r="E305">
        <v>186</v>
      </c>
      <c r="F305" s="1">
        <v>9</v>
      </c>
      <c r="G305" s="1">
        <v>6</v>
      </c>
    </row>
    <row r="306" spans="1:7" x14ac:dyDescent="0.25">
      <c r="A306">
        <v>305</v>
      </c>
      <c r="B306">
        <v>4.4875666999996611</v>
      </c>
      <c r="C306">
        <v>115</v>
      </c>
      <c r="D306" t="s">
        <v>5</v>
      </c>
      <c r="E306">
        <v>217</v>
      </c>
      <c r="F306" s="1">
        <v>11</v>
      </c>
      <c r="G306" s="1">
        <v>4</v>
      </c>
    </row>
    <row r="307" spans="1:7" x14ac:dyDescent="0.25">
      <c r="A307">
        <v>306</v>
      </c>
      <c r="B307">
        <v>4.707017700000506</v>
      </c>
      <c r="C307">
        <v>68</v>
      </c>
      <c r="D307" t="s">
        <v>5</v>
      </c>
      <c r="E307">
        <v>224</v>
      </c>
      <c r="F307" s="1">
        <v>8</v>
      </c>
      <c r="G307" s="1">
        <v>2</v>
      </c>
    </row>
    <row r="308" spans="1:7" x14ac:dyDescent="0.25">
      <c r="A308">
        <v>307</v>
      </c>
      <c r="B308">
        <v>2.938386699999683</v>
      </c>
      <c r="C308">
        <v>366</v>
      </c>
      <c r="D308" t="s">
        <v>5</v>
      </c>
      <c r="E308">
        <v>156</v>
      </c>
      <c r="F308" s="1">
        <v>12</v>
      </c>
      <c r="G308" s="1">
        <v>4</v>
      </c>
    </row>
    <row r="309" spans="1:7" x14ac:dyDescent="0.25">
      <c r="A309">
        <v>308</v>
      </c>
      <c r="B309">
        <v>3.2779104999999622</v>
      </c>
      <c r="C309">
        <v>42</v>
      </c>
      <c r="D309" t="s">
        <v>5</v>
      </c>
      <c r="E309">
        <v>169</v>
      </c>
      <c r="F309" s="1">
        <v>5</v>
      </c>
      <c r="G309" s="1">
        <v>1</v>
      </c>
    </row>
    <row r="310" spans="1:7" x14ac:dyDescent="0.25">
      <c r="A310">
        <v>309</v>
      </c>
      <c r="B310">
        <v>2.7331459999995791</v>
      </c>
      <c r="C310">
        <v>17</v>
      </c>
      <c r="D310" t="s">
        <v>5</v>
      </c>
      <c r="E310">
        <v>141</v>
      </c>
      <c r="F310" s="1">
        <v>12</v>
      </c>
      <c r="G310" s="1">
        <v>6</v>
      </c>
    </row>
    <row r="311" spans="1:7" x14ac:dyDescent="0.25">
      <c r="A311">
        <v>310</v>
      </c>
      <c r="B311">
        <v>2.3963796000007278</v>
      </c>
      <c r="C311">
        <v>866</v>
      </c>
      <c r="D311" t="s">
        <v>5</v>
      </c>
      <c r="E311">
        <v>111</v>
      </c>
      <c r="F311" s="1">
        <v>5</v>
      </c>
      <c r="G311" s="1">
        <v>1</v>
      </c>
    </row>
    <row r="312" spans="1:7" x14ac:dyDescent="0.25">
      <c r="A312">
        <v>311</v>
      </c>
      <c r="B312">
        <v>3.0643556000004541</v>
      </c>
      <c r="C312">
        <v>87</v>
      </c>
      <c r="D312" t="s">
        <v>5</v>
      </c>
      <c r="E312">
        <v>166</v>
      </c>
      <c r="F312" s="1">
        <v>12</v>
      </c>
      <c r="G312" s="1">
        <v>5</v>
      </c>
    </row>
    <row r="313" spans="1:7" x14ac:dyDescent="0.25">
      <c r="A313">
        <v>312</v>
      </c>
      <c r="B313">
        <v>3.1317874999995179</v>
      </c>
      <c r="C313">
        <v>12</v>
      </c>
      <c r="D313" t="s">
        <v>5</v>
      </c>
      <c r="E313">
        <v>157</v>
      </c>
      <c r="F313" s="1">
        <v>10</v>
      </c>
      <c r="G313" s="1">
        <v>4</v>
      </c>
    </row>
    <row r="314" spans="1:7" x14ac:dyDescent="0.25">
      <c r="A314">
        <v>313</v>
      </c>
      <c r="B314">
        <v>3.783067200000005</v>
      </c>
      <c r="C314">
        <v>224</v>
      </c>
      <c r="D314" t="s">
        <v>5</v>
      </c>
      <c r="E314">
        <v>201</v>
      </c>
      <c r="F314" s="1">
        <v>11</v>
      </c>
      <c r="G314" s="1">
        <v>3</v>
      </c>
    </row>
    <row r="315" spans="1:7" x14ac:dyDescent="0.25">
      <c r="A315">
        <v>314</v>
      </c>
      <c r="B315">
        <v>2.9000790000000052</v>
      </c>
      <c r="C315">
        <v>117</v>
      </c>
      <c r="D315" t="s">
        <v>5</v>
      </c>
      <c r="E315">
        <v>151</v>
      </c>
      <c r="F315" s="1">
        <v>11</v>
      </c>
      <c r="G315" s="1">
        <v>7</v>
      </c>
    </row>
    <row r="316" spans="1:7" x14ac:dyDescent="0.25">
      <c r="A316">
        <v>315</v>
      </c>
      <c r="B316">
        <v>2.745579299999918</v>
      </c>
      <c r="C316">
        <v>39</v>
      </c>
      <c r="D316" t="s">
        <v>5</v>
      </c>
      <c r="E316">
        <v>144</v>
      </c>
      <c r="F316" s="1">
        <v>5</v>
      </c>
      <c r="G316" s="1">
        <v>1</v>
      </c>
    </row>
    <row r="317" spans="1:7" x14ac:dyDescent="0.25">
      <c r="A317">
        <v>316</v>
      </c>
      <c r="B317">
        <v>2.7818145999999619</v>
      </c>
      <c r="C317">
        <v>75</v>
      </c>
      <c r="D317" t="s">
        <v>5</v>
      </c>
      <c r="E317">
        <v>146</v>
      </c>
      <c r="F317" s="1">
        <v>7</v>
      </c>
      <c r="G317" s="1">
        <v>4</v>
      </c>
    </row>
    <row r="318" spans="1:7" x14ac:dyDescent="0.25">
      <c r="A318">
        <v>317</v>
      </c>
      <c r="B318">
        <v>2.556512099999964</v>
      </c>
      <c r="C318">
        <v>53</v>
      </c>
      <c r="D318" t="s">
        <v>5</v>
      </c>
      <c r="E318">
        <v>118</v>
      </c>
      <c r="F318" s="1">
        <v>12</v>
      </c>
      <c r="G318" s="1">
        <v>6</v>
      </c>
    </row>
    <row r="319" spans="1:7" x14ac:dyDescent="0.25">
      <c r="A319">
        <v>318</v>
      </c>
      <c r="B319">
        <v>3.869306600000527</v>
      </c>
      <c r="C319">
        <v>110</v>
      </c>
      <c r="D319" t="s">
        <v>5</v>
      </c>
      <c r="E319">
        <v>182</v>
      </c>
      <c r="F319" s="1">
        <v>3</v>
      </c>
      <c r="G319" s="1">
        <v>1</v>
      </c>
    </row>
    <row r="320" spans="1:7" x14ac:dyDescent="0.25">
      <c r="A320">
        <v>319</v>
      </c>
      <c r="B320">
        <v>3.5988577000007349</v>
      </c>
      <c r="C320">
        <v>72</v>
      </c>
      <c r="D320" t="s">
        <v>5</v>
      </c>
      <c r="E320">
        <v>177</v>
      </c>
      <c r="F320" s="1">
        <v>7</v>
      </c>
      <c r="G320" s="1">
        <v>3</v>
      </c>
    </row>
    <row r="321" spans="1:7" x14ac:dyDescent="0.25">
      <c r="A321">
        <v>320</v>
      </c>
      <c r="B321">
        <v>2.7539928000005598</v>
      </c>
      <c r="C321">
        <v>155</v>
      </c>
      <c r="D321" t="s">
        <v>5</v>
      </c>
      <c r="E321">
        <v>127</v>
      </c>
      <c r="F321" s="1">
        <v>7</v>
      </c>
      <c r="G321" s="1">
        <v>1</v>
      </c>
    </row>
    <row r="322" spans="1:7" x14ac:dyDescent="0.25">
      <c r="A322">
        <v>321</v>
      </c>
      <c r="B322">
        <v>2.2687169999999242</v>
      </c>
      <c r="C322">
        <v>258</v>
      </c>
      <c r="D322" t="s">
        <v>5</v>
      </c>
      <c r="E322">
        <v>121</v>
      </c>
      <c r="F322" s="1">
        <v>8</v>
      </c>
      <c r="G322" s="1">
        <v>2</v>
      </c>
    </row>
    <row r="323" spans="1:7" x14ac:dyDescent="0.25">
      <c r="A323">
        <v>322</v>
      </c>
      <c r="B323">
        <v>3.0242339000005809</v>
      </c>
      <c r="C323">
        <v>28</v>
      </c>
      <c r="D323" t="s">
        <v>5</v>
      </c>
      <c r="E323">
        <v>159</v>
      </c>
      <c r="F323" s="1">
        <v>7</v>
      </c>
      <c r="G323" s="1">
        <v>3</v>
      </c>
    </row>
    <row r="324" spans="1:7" x14ac:dyDescent="0.25">
      <c r="A324">
        <v>323</v>
      </c>
      <c r="B324">
        <v>2.4783130999994678</v>
      </c>
      <c r="C324">
        <v>73</v>
      </c>
      <c r="D324" t="s">
        <v>5</v>
      </c>
      <c r="E324">
        <v>124</v>
      </c>
      <c r="F324" s="1">
        <v>8</v>
      </c>
      <c r="G324" s="1">
        <v>5</v>
      </c>
    </row>
    <row r="325" spans="1:7" x14ac:dyDescent="0.25">
      <c r="A325">
        <v>324</v>
      </c>
      <c r="B325">
        <v>3.980542900000728</v>
      </c>
      <c r="C325">
        <v>210</v>
      </c>
      <c r="D325" t="s">
        <v>5</v>
      </c>
      <c r="E325">
        <v>206</v>
      </c>
      <c r="F325" s="1">
        <v>7</v>
      </c>
      <c r="G325" s="1">
        <v>1</v>
      </c>
    </row>
    <row r="326" spans="1:7" x14ac:dyDescent="0.25">
      <c r="A326">
        <v>325</v>
      </c>
      <c r="B326">
        <v>2.2156033000001121</v>
      </c>
      <c r="C326">
        <v>1245</v>
      </c>
      <c r="D326" t="s">
        <v>5</v>
      </c>
      <c r="E326">
        <v>113</v>
      </c>
      <c r="F326" s="1">
        <v>5</v>
      </c>
      <c r="G326" s="1">
        <v>1</v>
      </c>
    </row>
    <row r="327" spans="1:7" x14ac:dyDescent="0.25">
      <c r="A327">
        <v>326</v>
      </c>
      <c r="B327">
        <v>2.075127899999643</v>
      </c>
      <c r="C327">
        <v>139</v>
      </c>
      <c r="D327" t="s">
        <v>5</v>
      </c>
      <c r="E327">
        <v>108</v>
      </c>
      <c r="F327" s="1">
        <v>4</v>
      </c>
      <c r="G327" s="1">
        <v>1</v>
      </c>
    </row>
    <row r="328" spans="1:7" x14ac:dyDescent="0.25">
      <c r="A328">
        <v>327</v>
      </c>
      <c r="B328">
        <v>2.789651899999626</v>
      </c>
      <c r="C328">
        <v>166</v>
      </c>
      <c r="D328" t="s">
        <v>5</v>
      </c>
      <c r="E328">
        <v>145</v>
      </c>
      <c r="F328" s="1">
        <v>12</v>
      </c>
      <c r="G328" s="1">
        <v>7</v>
      </c>
    </row>
    <row r="329" spans="1:7" x14ac:dyDescent="0.25">
      <c r="A329">
        <v>328</v>
      </c>
      <c r="B329">
        <v>2.9949517999993991</v>
      </c>
      <c r="C329">
        <v>66</v>
      </c>
      <c r="D329" t="s">
        <v>5</v>
      </c>
      <c r="E329">
        <v>160</v>
      </c>
      <c r="F329" s="1">
        <v>10</v>
      </c>
      <c r="G329" s="1">
        <v>7</v>
      </c>
    </row>
    <row r="330" spans="1:7" x14ac:dyDescent="0.25">
      <c r="A330">
        <v>329</v>
      </c>
      <c r="B330">
        <v>3.1996427000003682</v>
      </c>
      <c r="C330">
        <v>2</v>
      </c>
      <c r="D330" t="s">
        <v>5</v>
      </c>
      <c r="E330">
        <v>157</v>
      </c>
      <c r="F330" s="1">
        <v>8</v>
      </c>
      <c r="G330" s="1">
        <v>5</v>
      </c>
    </row>
    <row r="331" spans="1:7" x14ac:dyDescent="0.25">
      <c r="A331">
        <v>330</v>
      </c>
      <c r="B331">
        <v>4.5756825999997091</v>
      </c>
      <c r="C331">
        <v>205</v>
      </c>
      <c r="D331" t="s">
        <v>5</v>
      </c>
      <c r="E331">
        <v>225</v>
      </c>
      <c r="F331" s="1">
        <v>6</v>
      </c>
      <c r="G331" s="1">
        <v>2</v>
      </c>
    </row>
    <row r="332" spans="1:7" x14ac:dyDescent="0.25">
      <c r="A332">
        <v>331</v>
      </c>
      <c r="B332">
        <v>3.5011797999995911</v>
      </c>
      <c r="C332">
        <v>36</v>
      </c>
      <c r="D332" t="s">
        <v>5</v>
      </c>
      <c r="E332">
        <v>161</v>
      </c>
      <c r="F332" s="1">
        <v>7</v>
      </c>
      <c r="G332" s="1">
        <v>6</v>
      </c>
    </row>
    <row r="333" spans="1:7" x14ac:dyDescent="0.25">
      <c r="A333">
        <v>332</v>
      </c>
      <c r="B333">
        <v>4.2368405999995957</v>
      </c>
      <c r="C333">
        <v>193</v>
      </c>
      <c r="D333" t="s">
        <v>5</v>
      </c>
      <c r="E333">
        <v>218</v>
      </c>
      <c r="F333" s="1">
        <v>6</v>
      </c>
      <c r="G333" s="1">
        <v>1</v>
      </c>
    </row>
    <row r="334" spans="1:7" x14ac:dyDescent="0.25">
      <c r="A334">
        <v>333</v>
      </c>
      <c r="B334">
        <v>3.216279799999938</v>
      </c>
      <c r="C334">
        <v>83</v>
      </c>
      <c r="D334" t="s">
        <v>5</v>
      </c>
      <c r="E334">
        <v>140</v>
      </c>
      <c r="F334" s="1">
        <v>5</v>
      </c>
      <c r="G334" s="1">
        <v>1</v>
      </c>
    </row>
    <row r="335" spans="1:7" x14ac:dyDescent="0.25">
      <c r="A335">
        <v>334</v>
      </c>
      <c r="B335">
        <v>7.0030691000001752</v>
      </c>
      <c r="C335">
        <v>72</v>
      </c>
      <c r="D335" t="s">
        <v>5</v>
      </c>
      <c r="E335">
        <v>357</v>
      </c>
      <c r="F335" s="1">
        <v>11</v>
      </c>
      <c r="G335" s="1">
        <v>7</v>
      </c>
    </row>
    <row r="336" spans="1:7" x14ac:dyDescent="0.25">
      <c r="A336">
        <v>335</v>
      </c>
      <c r="B336">
        <v>2.8771931999999651</v>
      </c>
      <c r="C336">
        <v>82</v>
      </c>
      <c r="D336" t="s">
        <v>5</v>
      </c>
      <c r="E336">
        <v>152</v>
      </c>
      <c r="F336" s="1">
        <v>9</v>
      </c>
      <c r="G336" s="1">
        <v>3</v>
      </c>
    </row>
    <row r="337" spans="1:7" x14ac:dyDescent="0.25">
      <c r="A337">
        <v>336</v>
      </c>
      <c r="B337">
        <v>2.8884578000006509</v>
      </c>
      <c r="C337">
        <v>217</v>
      </c>
      <c r="D337" t="s">
        <v>5</v>
      </c>
      <c r="E337">
        <v>156</v>
      </c>
      <c r="F337" s="1">
        <v>11</v>
      </c>
      <c r="G337" s="1">
        <v>7</v>
      </c>
    </row>
    <row r="338" spans="1:7" x14ac:dyDescent="0.25">
      <c r="A338">
        <v>337</v>
      </c>
      <c r="B338">
        <v>4.8267396999999619</v>
      </c>
      <c r="C338">
        <v>71</v>
      </c>
      <c r="D338" t="s">
        <v>5</v>
      </c>
      <c r="E338">
        <v>260</v>
      </c>
      <c r="F338" s="1">
        <v>12</v>
      </c>
      <c r="G338" s="1">
        <v>5</v>
      </c>
    </row>
    <row r="339" spans="1:7" x14ac:dyDescent="0.25">
      <c r="A339">
        <v>338</v>
      </c>
      <c r="B339">
        <v>0.41374509999968723</v>
      </c>
      <c r="C339">
        <v>0</v>
      </c>
      <c r="D339" t="s">
        <v>6</v>
      </c>
      <c r="E339">
        <v>22</v>
      </c>
      <c r="F339" s="1">
        <v>4</v>
      </c>
      <c r="G339" s="1">
        <v>1</v>
      </c>
    </row>
    <row r="340" spans="1:7" x14ac:dyDescent="0.25">
      <c r="A340">
        <v>339</v>
      </c>
      <c r="B340">
        <v>2.916114399999969</v>
      </c>
      <c r="C340">
        <v>89</v>
      </c>
      <c r="D340" t="s">
        <v>5</v>
      </c>
      <c r="E340">
        <v>157</v>
      </c>
      <c r="F340" s="1">
        <v>5</v>
      </c>
      <c r="G340" s="1">
        <v>1</v>
      </c>
    </row>
    <row r="341" spans="1:7" x14ac:dyDescent="0.25">
      <c r="A341">
        <v>340</v>
      </c>
      <c r="B341">
        <v>4.2718751000002158</v>
      </c>
      <c r="C341">
        <v>418</v>
      </c>
      <c r="D341" t="s">
        <v>5</v>
      </c>
      <c r="E341">
        <v>231</v>
      </c>
      <c r="F341" s="1">
        <v>4</v>
      </c>
      <c r="G341" s="1">
        <v>1</v>
      </c>
    </row>
    <row r="342" spans="1:7" x14ac:dyDescent="0.25">
      <c r="A342">
        <v>341</v>
      </c>
      <c r="B342">
        <v>2.467752600000495</v>
      </c>
      <c r="C342">
        <v>73</v>
      </c>
      <c r="D342" t="s">
        <v>5</v>
      </c>
      <c r="E342">
        <v>133</v>
      </c>
      <c r="F342" s="1">
        <v>10</v>
      </c>
      <c r="G342" s="1">
        <v>4</v>
      </c>
    </row>
    <row r="343" spans="1:7" x14ac:dyDescent="0.25">
      <c r="A343">
        <v>342</v>
      </c>
      <c r="B343">
        <v>2.530904100000043</v>
      </c>
      <c r="C343">
        <v>327</v>
      </c>
      <c r="D343" t="s">
        <v>5</v>
      </c>
      <c r="E343">
        <v>137</v>
      </c>
      <c r="F343" s="1">
        <v>4</v>
      </c>
      <c r="G343" s="1">
        <v>1</v>
      </c>
    </row>
    <row r="344" spans="1:7" x14ac:dyDescent="0.25">
      <c r="A344">
        <v>343</v>
      </c>
      <c r="B344">
        <v>3.4503493000001981</v>
      </c>
      <c r="C344">
        <v>12</v>
      </c>
      <c r="D344" t="s">
        <v>5</v>
      </c>
      <c r="E344">
        <v>166</v>
      </c>
      <c r="F344" s="1">
        <v>3</v>
      </c>
      <c r="G344" s="1">
        <v>1</v>
      </c>
    </row>
    <row r="345" spans="1:7" x14ac:dyDescent="0.25">
      <c r="A345">
        <v>344</v>
      </c>
      <c r="B345">
        <v>3.1070890999999392</v>
      </c>
      <c r="C345">
        <v>358</v>
      </c>
      <c r="D345" t="s">
        <v>5</v>
      </c>
      <c r="E345">
        <v>144</v>
      </c>
      <c r="F345" s="1">
        <v>7</v>
      </c>
      <c r="G345" s="1">
        <v>2</v>
      </c>
    </row>
    <row r="346" spans="1:7" x14ac:dyDescent="0.25">
      <c r="A346">
        <v>345</v>
      </c>
      <c r="B346">
        <v>2.4682890000003681</v>
      </c>
      <c r="C346">
        <v>46</v>
      </c>
      <c r="D346" t="s">
        <v>5</v>
      </c>
      <c r="E346">
        <v>124</v>
      </c>
      <c r="F346" s="1">
        <v>12</v>
      </c>
      <c r="G346" s="1">
        <v>5</v>
      </c>
    </row>
    <row r="347" spans="1:7" x14ac:dyDescent="0.25">
      <c r="A347">
        <v>346</v>
      </c>
      <c r="B347">
        <v>2.302942799999983</v>
      </c>
      <c r="C347">
        <v>589</v>
      </c>
      <c r="D347" t="s">
        <v>5</v>
      </c>
      <c r="E347">
        <v>125</v>
      </c>
      <c r="F347" s="1">
        <v>4</v>
      </c>
      <c r="G347" s="1">
        <v>1</v>
      </c>
    </row>
    <row r="348" spans="1:7" x14ac:dyDescent="0.25">
      <c r="A348">
        <v>347</v>
      </c>
      <c r="B348">
        <v>2.0538606999998592</v>
      </c>
      <c r="C348">
        <v>101</v>
      </c>
      <c r="D348" t="s">
        <v>5</v>
      </c>
      <c r="E348">
        <v>110</v>
      </c>
      <c r="F348" s="1">
        <v>11</v>
      </c>
      <c r="G348" s="1">
        <v>5</v>
      </c>
    </row>
    <row r="349" spans="1:7" x14ac:dyDescent="0.25">
      <c r="A349">
        <v>348</v>
      </c>
      <c r="B349">
        <v>4.4796003999999812</v>
      </c>
      <c r="C349">
        <v>172</v>
      </c>
      <c r="D349" t="s">
        <v>5</v>
      </c>
      <c r="E349">
        <v>213</v>
      </c>
      <c r="F349" s="1">
        <v>11</v>
      </c>
      <c r="G349" s="1">
        <v>4</v>
      </c>
    </row>
    <row r="350" spans="1:7" x14ac:dyDescent="0.25">
      <c r="A350">
        <v>349</v>
      </c>
      <c r="B350">
        <v>2.036949000000277</v>
      </c>
      <c r="C350">
        <v>63</v>
      </c>
      <c r="D350" t="s">
        <v>5</v>
      </c>
      <c r="E350">
        <v>110</v>
      </c>
      <c r="F350" s="1">
        <v>12</v>
      </c>
      <c r="G350" s="1">
        <v>3</v>
      </c>
    </row>
    <row r="351" spans="1:7" x14ac:dyDescent="0.25">
      <c r="A351">
        <v>350</v>
      </c>
      <c r="B351">
        <v>2.4559293000002071</v>
      </c>
      <c r="C351">
        <v>27</v>
      </c>
      <c r="D351" t="s">
        <v>5</v>
      </c>
      <c r="E351">
        <v>133</v>
      </c>
      <c r="F351" s="1">
        <v>9</v>
      </c>
      <c r="G351" s="1">
        <v>2</v>
      </c>
    </row>
    <row r="352" spans="1:7" x14ac:dyDescent="0.25">
      <c r="A352">
        <v>351</v>
      </c>
      <c r="B352">
        <v>4.3035228999997344</v>
      </c>
      <c r="C352">
        <v>1116</v>
      </c>
      <c r="D352" t="s">
        <v>5</v>
      </c>
      <c r="E352">
        <v>217</v>
      </c>
      <c r="F352" s="1">
        <v>3</v>
      </c>
      <c r="G352" s="1">
        <v>1</v>
      </c>
    </row>
    <row r="353" spans="1:7" x14ac:dyDescent="0.25">
      <c r="A353">
        <v>352</v>
      </c>
      <c r="B353">
        <v>3.1854821999995688</v>
      </c>
      <c r="C353">
        <v>276</v>
      </c>
      <c r="D353" t="s">
        <v>5</v>
      </c>
      <c r="E353">
        <v>133</v>
      </c>
      <c r="F353" s="1">
        <v>9</v>
      </c>
      <c r="G353" s="1">
        <v>1</v>
      </c>
    </row>
    <row r="354" spans="1:7" x14ac:dyDescent="0.25">
      <c r="A354">
        <v>353</v>
      </c>
      <c r="B354">
        <v>4.3375672000001941</v>
      </c>
      <c r="C354">
        <v>10</v>
      </c>
      <c r="D354" t="s">
        <v>5</v>
      </c>
      <c r="E354">
        <v>232</v>
      </c>
      <c r="F354" s="1">
        <v>11</v>
      </c>
      <c r="G354" s="1">
        <v>7</v>
      </c>
    </row>
    <row r="355" spans="1:7" x14ac:dyDescent="0.25">
      <c r="A355">
        <v>354</v>
      </c>
      <c r="B355">
        <v>2.4091695999995859</v>
      </c>
      <c r="C355">
        <v>398</v>
      </c>
      <c r="D355" t="s">
        <v>5</v>
      </c>
      <c r="E355">
        <v>129</v>
      </c>
      <c r="F355" s="1">
        <v>10</v>
      </c>
      <c r="G355" s="1">
        <v>2</v>
      </c>
    </row>
    <row r="356" spans="1:7" x14ac:dyDescent="0.25">
      <c r="A356">
        <v>355</v>
      </c>
      <c r="B356">
        <v>2.163842899999509</v>
      </c>
      <c r="C356">
        <v>197</v>
      </c>
      <c r="D356" t="s">
        <v>5</v>
      </c>
      <c r="E356">
        <v>117</v>
      </c>
      <c r="F356" s="1">
        <v>11</v>
      </c>
      <c r="G356" s="1">
        <v>3</v>
      </c>
    </row>
    <row r="357" spans="1:7" x14ac:dyDescent="0.25">
      <c r="A357">
        <v>356</v>
      </c>
      <c r="B357">
        <v>2.257969299999786</v>
      </c>
      <c r="C357">
        <v>137</v>
      </c>
      <c r="D357" t="s">
        <v>5</v>
      </c>
      <c r="E357">
        <v>121</v>
      </c>
      <c r="F357" s="1">
        <v>9</v>
      </c>
      <c r="G357" s="1">
        <v>1</v>
      </c>
    </row>
    <row r="358" spans="1:7" x14ac:dyDescent="0.25">
      <c r="A358">
        <v>357</v>
      </c>
      <c r="B358">
        <v>1.9078737999998341</v>
      </c>
      <c r="C358">
        <v>147</v>
      </c>
      <c r="D358" t="s">
        <v>5</v>
      </c>
      <c r="E358">
        <v>103</v>
      </c>
      <c r="F358" s="1">
        <v>10</v>
      </c>
      <c r="G358" s="1">
        <v>4</v>
      </c>
    </row>
    <row r="359" spans="1:7" x14ac:dyDescent="0.25">
      <c r="A359">
        <v>358</v>
      </c>
      <c r="B359">
        <v>2.4877767999996649</v>
      </c>
      <c r="C359">
        <v>136</v>
      </c>
      <c r="D359" t="s">
        <v>5</v>
      </c>
      <c r="E359">
        <v>134</v>
      </c>
      <c r="F359" s="1">
        <v>7</v>
      </c>
      <c r="G359" s="1">
        <v>1</v>
      </c>
    </row>
    <row r="360" spans="1:7" x14ac:dyDescent="0.25">
      <c r="A360">
        <v>359</v>
      </c>
      <c r="B360">
        <v>2.7907230999999229</v>
      </c>
      <c r="C360">
        <v>392</v>
      </c>
      <c r="D360" t="s">
        <v>5</v>
      </c>
      <c r="E360">
        <v>150</v>
      </c>
      <c r="F360" s="1">
        <v>4</v>
      </c>
      <c r="G360" s="1">
        <v>1</v>
      </c>
    </row>
    <row r="361" spans="1:7" x14ac:dyDescent="0.25">
      <c r="A361">
        <v>360</v>
      </c>
      <c r="B361">
        <v>2.1993421999995921</v>
      </c>
      <c r="C361">
        <v>1258</v>
      </c>
      <c r="D361" t="s">
        <v>5</v>
      </c>
      <c r="E361">
        <v>119</v>
      </c>
      <c r="F361" s="1">
        <v>6</v>
      </c>
      <c r="G361" s="1">
        <v>1</v>
      </c>
    </row>
    <row r="362" spans="1:7" x14ac:dyDescent="0.25">
      <c r="A362">
        <v>361</v>
      </c>
      <c r="B362">
        <v>3.0293061000002131</v>
      </c>
      <c r="C362">
        <v>508</v>
      </c>
      <c r="D362" t="s">
        <v>5</v>
      </c>
      <c r="E362">
        <v>130</v>
      </c>
      <c r="F362" s="1">
        <v>6</v>
      </c>
      <c r="G362" s="1">
        <v>2</v>
      </c>
    </row>
    <row r="363" spans="1:7" x14ac:dyDescent="0.25">
      <c r="A363">
        <v>362</v>
      </c>
      <c r="B363">
        <v>2.7994998000003761</v>
      </c>
      <c r="C363">
        <v>670</v>
      </c>
      <c r="D363" t="s">
        <v>5</v>
      </c>
      <c r="E363">
        <v>144</v>
      </c>
      <c r="F363" s="1">
        <v>4</v>
      </c>
      <c r="G363" s="1">
        <v>1</v>
      </c>
    </row>
    <row r="364" spans="1:7" x14ac:dyDescent="0.25">
      <c r="A364">
        <v>363</v>
      </c>
      <c r="B364">
        <v>3.7621775999996321</v>
      </c>
      <c r="C364">
        <v>114</v>
      </c>
      <c r="D364" t="s">
        <v>5</v>
      </c>
      <c r="E364">
        <v>204</v>
      </c>
      <c r="F364" s="1">
        <v>7</v>
      </c>
      <c r="G364" s="1">
        <v>4</v>
      </c>
    </row>
    <row r="365" spans="1:7" x14ac:dyDescent="0.25">
      <c r="A365">
        <v>364</v>
      </c>
      <c r="B365">
        <v>2.6661797999995538</v>
      </c>
      <c r="C365">
        <v>429</v>
      </c>
      <c r="D365" t="s">
        <v>5</v>
      </c>
      <c r="E365">
        <v>143</v>
      </c>
      <c r="F365" s="1">
        <v>8</v>
      </c>
      <c r="G365" s="1">
        <v>4</v>
      </c>
    </row>
    <row r="366" spans="1:7" x14ac:dyDescent="0.25">
      <c r="A366">
        <v>365</v>
      </c>
      <c r="B366">
        <v>2.3371100999993359</v>
      </c>
      <c r="C366">
        <v>109</v>
      </c>
      <c r="D366" t="s">
        <v>5</v>
      </c>
      <c r="E366">
        <v>126</v>
      </c>
      <c r="F366" s="1">
        <v>8</v>
      </c>
      <c r="G366" s="1">
        <v>2</v>
      </c>
    </row>
    <row r="367" spans="1:7" x14ac:dyDescent="0.25">
      <c r="A367">
        <v>366</v>
      </c>
      <c r="B367">
        <v>3.1966216000000709</v>
      </c>
      <c r="C367">
        <v>311</v>
      </c>
      <c r="D367" t="s">
        <v>5</v>
      </c>
      <c r="E367">
        <v>159</v>
      </c>
      <c r="F367" s="1">
        <v>4</v>
      </c>
      <c r="G367" s="1">
        <v>1</v>
      </c>
    </row>
    <row r="368" spans="1:7" x14ac:dyDescent="0.25">
      <c r="A368">
        <v>367</v>
      </c>
      <c r="B368">
        <v>3.985037999999804</v>
      </c>
      <c r="C368">
        <v>273</v>
      </c>
      <c r="D368" t="s">
        <v>5</v>
      </c>
      <c r="E368">
        <v>215</v>
      </c>
      <c r="F368" s="1">
        <v>6</v>
      </c>
      <c r="G368" s="1">
        <v>2</v>
      </c>
    </row>
    <row r="369" spans="1:7" x14ac:dyDescent="0.25">
      <c r="A369">
        <v>368</v>
      </c>
      <c r="B369">
        <v>2.6074382999995578</v>
      </c>
      <c r="C369">
        <v>311</v>
      </c>
      <c r="D369" t="s">
        <v>5</v>
      </c>
      <c r="E369">
        <v>141</v>
      </c>
      <c r="F369" s="1">
        <v>6</v>
      </c>
      <c r="G369" s="1">
        <v>5</v>
      </c>
    </row>
    <row r="370" spans="1:7" x14ac:dyDescent="0.25">
      <c r="A370">
        <v>369</v>
      </c>
      <c r="B370">
        <v>2.903198800000609</v>
      </c>
      <c r="C370">
        <v>224</v>
      </c>
      <c r="D370" t="s">
        <v>5</v>
      </c>
      <c r="E370">
        <v>157</v>
      </c>
      <c r="F370" s="1">
        <v>8</v>
      </c>
      <c r="G370" s="1">
        <v>2</v>
      </c>
    </row>
    <row r="371" spans="1:7" x14ac:dyDescent="0.25">
      <c r="A371">
        <v>370</v>
      </c>
      <c r="B371">
        <v>3.1178024000000728</v>
      </c>
      <c r="C371">
        <v>134</v>
      </c>
      <c r="D371" t="s">
        <v>5</v>
      </c>
      <c r="E371">
        <v>168</v>
      </c>
      <c r="F371" s="1">
        <v>6</v>
      </c>
      <c r="G371" s="1">
        <v>1</v>
      </c>
    </row>
    <row r="372" spans="1:7" x14ac:dyDescent="0.25">
      <c r="A372">
        <v>371</v>
      </c>
      <c r="B372">
        <v>3.1850291999999172</v>
      </c>
      <c r="C372">
        <v>24</v>
      </c>
      <c r="D372" t="s">
        <v>5</v>
      </c>
      <c r="E372">
        <v>161</v>
      </c>
      <c r="F372" s="1">
        <v>6</v>
      </c>
      <c r="G372" s="1">
        <v>1</v>
      </c>
    </row>
    <row r="373" spans="1:7" x14ac:dyDescent="0.25">
      <c r="A373">
        <v>372</v>
      </c>
      <c r="B373">
        <v>2.268691400000534</v>
      </c>
      <c r="C373">
        <v>52</v>
      </c>
      <c r="D373" t="s">
        <v>5</v>
      </c>
      <c r="E373">
        <v>119</v>
      </c>
      <c r="F373" s="1">
        <v>6</v>
      </c>
      <c r="G373" s="1">
        <v>1</v>
      </c>
    </row>
    <row r="374" spans="1:7" x14ac:dyDescent="0.25">
      <c r="A374">
        <v>373</v>
      </c>
      <c r="B374">
        <v>3.267425900000489</v>
      </c>
      <c r="C374">
        <v>5</v>
      </c>
      <c r="D374" t="s">
        <v>5</v>
      </c>
      <c r="E374">
        <v>173</v>
      </c>
      <c r="F374" s="1">
        <v>8</v>
      </c>
      <c r="G374" s="1">
        <v>1</v>
      </c>
    </row>
    <row r="375" spans="1:7" x14ac:dyDescent="0.25">
      <c r="A375">
        <v>374</v>
      </c>
      <c r="B375">
        <v>2.6061067999999068</v>
      </c>
      <c r="C375">
        <v>81</v>
      </c>
      <c r="D375" t="s">
        <v>5</v>
      </c>
      <c r="E375">
        <v>137</v>
      </c>
      <c r="F375" s="1">
        <v>7</v>
      </c>
      <c r="G375" s="1">
        <v>1</v>
      </c>
    </row>
    <row r="376" spans="1:7" x14ac:dyDescent="0.25">
      <c r="A376">
        <v>375</v>
      </c>
      <c r="B376">
        <v>2.8880146999999852</v>
      </c>
      <c r="C376">
        <v>4</v>
      </c>
      <c r="D376" t="s">
        <v>5</v>
      </c>
      <c r="E376">
        <v>153</v>
      </c>
      <c r="F376" s="1">
        <v>8</v>
      </c>
      <c r="G376" s="1">
        <v>3</v>
      </c>
    </row>
    <row r="377" spans="1:7" x14ac:dyDescent="0.25">
      <c r="A377">
        <v>376</v>
      </c>
      <c r="B377">
        <v>2.6845144000008081</v>
      </c>
      <c r="C377">
        <v>349</v>
      </c>
      <c r="D377" t="s">
        <v>5</v>
      </c>
      <c r="E377">
        <v>126</v>
      </c>
      <c r="F377" s="1">
        <v>6</v>
      </c>
      <c r="G377" s="1">
        <v>1</v>
      </c>
    </row>
    <row r="378" spans="1:7" x14ac:dyDescent="0.25">
      <c r="A378">
        <v>377</v>
      </c>
      <c r="B378">
        <v>2.5078864999995858</v>
      </c>
      <c r="C378">
        <v>83</v>
      </c>
      <c r="D378" t="s">
        <v>5</v>
      </c>
      <c r="E378">
        <v>115</v>
      </c>
      <c r="F378" s="1">
        <v>6</v>
      </c>
      <c r="G378" s="1">
        <v>1</v>
      </c>
    </row>
    <row r="379" spans="1:7" x14ac:dyDescent="0.25">
      <c r="A379">
        <v>378</v>
      </c>
      <c r="B379">
        <v>2.5838394000002149</v>
      </c>
      <c r="C379">
        <v>173</v>
      </c>
      <c r="D379" t="s">
        <v>5</v>
      </c>
      <c r="E379">
        <v>121</v>
      </c>
      <c r="F379" s="1">
        <v>5</v>
      </c>
      <c r="G379" s="1">
        <v>1</v>
      </c>
    </row>
    <row r="380" spans="1:7" x14ac:dyDescent="0.25">
      <c r="A380">
        <v>379</v>
      </c>
      <c r="B380">
        <v>2.168565400000261</v>
      </c>
      <c r="C380">
        <v>107</v>
      </c>
      <c r="D380" t="s">
        <v>5</v>
      </c>
      <c r="E380">
        <v>114</v>
      </c>
      <c r="F380" s="1">
        <v>7</v>
      </c>
      <c r="G380" s="1">
        <v>2</v>
      </c>
    </row>
    <row r="381" spans="1:7" x14ac:dyDescent="0.25">
      <c r="A381">
        <v>380</v>
      </c>
      <c r="B381">
        <v>2.349456400000236</v>
      </c>
      <c r="C381">
        <v>160</v>
      </c>
      <c r="D381" t="s">
        <v>5</v>
      </c>
      <c r="E381">
        <v>113</v>
      </c>
      <c r="F381" s="1">
        <v>11</v>
      </c>
      <c r="G381" s="1">
        <v>8</v>
      </c>
    </row>
    <row r="382" spans="1:7" x14ac:dyDescent="0.25">
      <c r="A382">
        <v>381</v>
      </c>
      <c r="B382">
        <v>2.2669040999999202</v>
      </c>
      <c r="C382">
        <v>141</v>
      </c>
      <c r="D382" t="s">
        <v>5</v>
      </c>
      <c r="E382">
        <v>112</v>
      </c>
      <c r="F382" s="1">
        <v>7</v>
      </c>
      <c r="G382" s="1">
        <v>2</v>
      </c>
    </row>
    <row r="383" spans="1:7" x14ac:dyDescent="0.25">
      <c r="A383">
        <v>382</v>
      </c>
      <c r="B383">
        <v>4.0256172999997943</v>
      </c>
      <c r="C383">
        <v>272</v>
      </c>
      <c r="D383" t="s">
        <v>5</v>
      </c>
      <c r="E383">
        <v>216</v>
      </c>
      <c r="F383" s="1">
        <v>12</v>
      </c>
      <c r="G383" s="1">
        <v>6</v>
      </c>
    </row>
    <row r="384" spans="1:7" x14ac:dyDescent="0.25">
      <c r="A384">
        <v>383</v>
      </c>
      <c r="B384">
        <v>2.5638786999998051</v>
      </c>
      <c r="C384">
        <v>334</v>
      </c>
      <c r="D384" t="s">
        <v>5</v>
      </c>
      <c r="E384">
        <v>136</v>
      </c>
      <c r="F384" s="1">
        <v>11</v>
      </c>
      <c r="G384" s="1">
        <v>8</v>
      </c>
    </row>
    <row r="385" spans="1:7" x14ac:dyDescent="0.25">
      <c r="A385">
        <v>384</v>
      </c>
      <c r="B385">
        <v>2.927650900000117</v>
      </c>
      <c r="C385">
        <v>141</v>
      </c>
      <c r="D385" t="s">
        <v>5</v>
      </c>
      <c r="E385">
        <v>158</v>
      </c>
      <c r="F385" s="1">
        <v>5</v>
      </c>
      <c r="G385" s="1">
        <v>1</v>
      </c>
    </row>
    <row r="386" spans="1:7" x14ac:dyDescent="0.25">
      <c r="A386">
        <v>385</v>
      </c>
      <c r="B386">
        <v>2.5998982000000979</v>
      </c>
      <c r="C386">
        <v>116</v>
      </c>
      <c r="D386" t="s">
        <v>5</v>
      </c>
      <c r="E386">
        <v>121</v>
      </c>
      <c r="F386" s="1">
        <v>7</v>
      </c>
      <c r="G386" s="1">
        <v>2</v>
      </c>
    </row>
    <row r="387" spans="1:7" x14ac:dyDescent="0.25">
      <c r="A387">
        <v>386</v>
      </c>
      <c r="B387">
        <v>2.7454488000003039</v>
      </c>
      <c r="C387">
        <v>467</v>
      </c>
      <c r="D387" t="s">
        <v>5</v>
      </c>
      <c r="E387">
        <v>136</v>
      </c>
      <c r="F387" s="1">
        <v>4</v>
      </c>
      <c r="G387" s="1">
        <v>1</v>
      </c>
    </row>
    <row r="388" spans="1:7" x14ac:dyDescent="0.25">
      <c r="A388">
        <v>387</v>
      </c>
      <c r="B388">
        <v>3.076943000000028</v>
      </c>
      <c r="C388">
        <v>749</v>
      </c>
      <c r="D388" t="s">
        <v>5</v>
      </c>
      <c r="E388">
        <v>154</v>
      </c>
      <c r="F388" s="1">
        <v>3</v>
      </c>
      <c r="G388" s="1">
        <v>1</v>
      </c>
    </row>
    <row r="389" spans="1:7" x14ac:dyDescent="0.25">
      <c r="A389">
        <v>388</v>
      </c>
      <c r="B389">
        <v>2.985664499999984</v>
      </c>
      <c r="C389">
        <v>116</v>
      </c>
      <c r="D389" t="s">
        <v>5</v>
      </c>
      <c r="E389">
        <v>129</v>
      </c>
      <c r="F389" s="1">
        <v>6</v>
      </c>
      <c r="G389" s="1">
        <v>1</v>
      </c>
    </row>
    <row r="390" spans="1:7" x14ac:dyDescent="0.25">
      <c r="A390">
        <v>389</v>
      </c>
      <c r="B390">
        <v>5.9808032000000821</v>
      </c>
      <c r="C390">
        <v>119</v>
      </c>
      <c r="D390" t="s">
        <v>5</v>
      </c>
      <c r="E390">
        <v>320</v>
      </c>
      <c r="F390" s="1">
        <v>7</v>
      </c>
      <c r="G390" s="1">
        <v>4</v>
      </c>
    </row>
    <row r="391" spans="1:7" x14ac:dyDescent="0.25">
      <c r="A391">
        <v>390</v>
      </c>
      <c r="B391">
        <v>1.9574571999992261</v>
      </c>
      <c r="C391">
        <v>36</v>
      </c>
      <c r="D391" t="s">
        <v>5</v>
      </c>
      <c r="E391">
        <v>105</v>
      </c>
      <c r="F391" s="1">
        <v>7</v>
      </c>
      <c r="G391" s="1">
        <v>1</v>
      </c>
    </row>
    <row r="392" spans="1:7" x14ac:dyDescent="0.25">
      <c r="A392">
        <v>391</v>
      </c>
      <c r="B392">
        <v>3.6183000000000902</v>
      </c>
      <c r="C392">
        <v>4</v>
      </c>
      <c r="D392" t="s">
        <v>5</v>
      </c>
      <c r="E392">
        <v>169</v>
      </c>
      <c r="F392" s="1">
        <v>11</v>
      </c>
      <c r="G392" s="1">
        <v>10</v>
      </c>
    </row>
    <row r="393" spans="1:7" x14ac:dyDescent="0.25">
      <c r="A393">
        <v>392</v>
      </c>
      <c r="B393">
        <v>1.9679620999995679</v>
      </c>
      <c r="C393">
        <v>128</v>
      </c>
      <c r="D393" t="s">
        <v>5</v>
      </c>
      <c r="E393">
        <v>106</v>
      </c>
      <c r="F393" s="1">
        <v>10</v>
      </c>
      <c r="G393" s="1">
        <v>6</v>
      </c>
    </row>
    <row r="394" spans="1:7" x14ac:dyDescent="0.25">
      <c r="A394">
        <v>393</v>
      </c>
      <c r="B394">
        <v>4.4567009000002136</v>
      </c>
      <c r="C394">
        <v>165</v>
      </c>
      <c r="D394" t="s">
        <v>5</v>
      </c>
      <c r="E394">
        <v>229</v>
      </c>
      <c r="F394" s="1">
        <v>4</v>
      </c>
      <c r="G394" s="1">
        <v>1</v>
      </c>
    </row>
    <row r="395" spans="1:7" x14ac:dyDescent="0.25">
      <c r="A395">
        <v>394</v>
      </c>
      <c r="B395">
        <v>2.236597799999799</v>
      </c>
      <c r="C395">
        <v>53</v>
      </c>
      <c r="D395" t="s">
        <v>5</v>
      </c>
      <c r="E395">
        <v>121</v>
      </c>
      <c r="F395" s="1">
        <v>12</v>
      </c>
      <c r="G395" s="1">
        <v>3</v>
      </c>
    </row>
    <row r="396" spans="1:7" x14ac:dyDescent="0.25">
      <c r="A396">
        <v>395</v>
      </c>
      <c r="B396">
        <v>3.1908173000001629</v>
      </c>
      <c r="C396">
        <v>145</v>
      </c>
      <c r="D396" t="s">
        <v>5</v>
      </c>
      <c r="E396">
        <v>164</v>
      </c>
      <c r="F396" s="1">
        <v>10</v>
      </c>
      <c r="G396" s="1">
        <v>9</v>
      </c>
    </row>
    <row r="397" spans="1:7" x14ac:dyDescent="0.25">
      <c r="A397">
        <v>396</v>
      </c>
      <c r="B397">
        <v>2.0623760999997098</v>
      </c>
      <c r="C397">
        <v>428</v>
      </c>
      <c r="D397" t="s">
        <v>5</v>
      </c>
      <c r="E397">
        <v>111</v>
      </c>
      <c r="F397" s="1">
        <v>11</v>
      </c>
      <c r="G397" s="1">
        <v>3</v>
      </c>
    </row>
    <row r="398" spans="1:7" x14ac:dyDescent="0.25">
      <c r="A398">
        <v>397</v>
      </c>
      <c r="B398">
        <v>2.0591527000005949</v>
      </c>
      <c r="C398">
        <v>580</v>
      </c>
      <c r="D398" t="s">
        <v>5</v>
      </c>
      <c r="E398">
        <v>111</v>
      </c>
      <c r="F398" s="1">
        <v>12</v>
      </c>
      <c r="G398" s="1">
        <v>3</v>
      </c>
    </row>
    <row r="399" spans="1:7" x14ac:dyDescent="0.25">
      <c r="A399">
        <v>398</v>
      </c>
      <c r="B399">
        <v>3.0245390000000039</v>
      </c>
      <c r="C399">
        <v>141</v>
      </c>
      <c r="D399" t="s">
        <v>5</v>
      </c>
      <c r="E399">
        <v>163</v>
      </c>
      <c r="F399" s="1">
        <v>7</v>
      </c>
      <c r="G399" s="1">
        <v>5</v>
      </c>
    </row>
    <row r="400" spans="1:7" x14ac:dyDescent="0.25">
      <c r="A400">
        <v>399</v>
      </c>
      <c r="B400">
        <v>4.2625882000002093</v>
      </c>
      <c r="C400">
        <v>11</v>
      </c>
      <c r="D400" t="s">
        <v>5</v>
      </c>
      <c r="E400">
        <v>196</v>
      </c>
      <c r="F400" s="1">
        <v>6</v>
      </c>
      <c r="G400" s="1">
        <v>1</v>
      </c>
    </row>
    <row r="401" spans="1:7" x14ac:dyDescent="0.25">
      <c r="A401">
        <v>400</v>
      </c>
      <c r="B401">
        <v>2.1647767000004019</v>
      </c>
      <c r="C401">
        <v>189</v>
      </c>
      <c r="D401" t="s">
        <v>5</v>
      </c>
      <c r="E401">
        <v>106</v>
      </c>
      <c r="F401" s="1">
        <v>7</v>
      </c>
      <c r="G401" s="1">
        <v>2</v>
      </c>
    </row>
    <row r="402" spans="1:7" x14ac:dyDescent="0.25">
      <c r="A402">
        <v>401</v>
      </c>
      <c r="B402">
        <v>3.1782580999997658</v>
      </c>
      <c r="C402">
        <v>51</v>
      </c>
      <c r="D402" t="s">
        <v>5</v>
      </c>
      <c r="E402">
        <v>172</v>
      </c>
      <c r="F402" s="1">
        <v>5</v>
      </c>
      <c r="G402" s="1">
        <v>1</v>
      </c>
    </row>
    <row r="403" spans="1:7" x14ac:dyDescent="0.25">
      <c r="A403">
        <v>402</v>
      </c>
      <c r="B403">
        <v>2.73758110000017</v>
      </c>
      <c r="C403">
        <v>119</v>
      </c>
      <c r="D403" t="s">
        <v>5</v>
      </c>
      <c r="E403">
        <v>125</v>
      </c>
      <c r="F403" s="1">
        <v>12</v>
      </c>
      <c r="G403" s="1">
        <v>2</v>
      </c>
    </row>
    <row r="404" spans="1:7" x14ac:dyDescent="0.25">
      <c r="A404">
        <v>403</v>
      </c>
      <c r="B404">
        <v>3.382779000000482</v>
      </c>
      <c r="C404">
        <v>396</v>
      </c>
      <c r="D404" t="s">
        <v>5</v>
      </c>
      <c r="E404">
        <v>165</v>
      </c>
      <c r="F404" s="1">
        <v>3</v>
      </c>
      <c r="G404" s="1">
        <v>1</v>
      </c>
    </row>
    <row r="405" spans="1:7" x14ac:dyDescent="0.25">
      <c r="A405">
        <v>404</v>
      </c>
      <c r="B405">
        <v>3.364083399999799</v>
      </c>
      <c r="C405">
        <v>2</v>
      </c>
      <c r="D405" t="s">
        <v>5</v>
      </c>
      <c r="E405">
        <v>181</v>
      </c>
      <c r="F405" s="1">
        <v>8</v>
      </c>
      <c r="G405" s="1">
        <v>3</v>
      </c>
    </row>
    <row r="406" spans="1:7" x14ac:dyDescent="0.25">
      <c r="A406">
        <v>405</v>
      </c>
      <c r="B406">
        <v>2.7684633999997459</v>
      </c>
      <c r="C406">
        <v>54</v>
      </c>
      <c r="D406" t="s">
        <v>5</v>
      </c>
      <c r="E406">
        <v>118</v>
      </c>
      <c r="F406" s="1">
        <v>12</v>
      </c>
      <c r="G406" s="1">
        <v>3</v>
      </c>
    </row>
    <row r="407" spans="1:7" x14ac:dyDescent="0.25">
      <c r="A407">
        <v>406</v>
      </c>
      <c r="B407">
        <v>2.7899642000002132</v>
      </c>
      <c r="C407">
        <v>128</v>
      </c>
      <c r="D407" t="s">
        <v>5</v>
      </c>
      <c r="E407">
        <v>113</v>
      </c>
      <c r="F407" s="1">
        <v>4</v>
      </c>
      <c r="G407" s="1">
        <v>1</v>
      </c>
    </row>
    <row r="408" spans="1:7" x14ac:dyDescent="0.25">
      <c r="A408">
        <v>407</v>
      </c>
      <c r="B408">
        <v>2.7225067999997918</v>
      </c>
      <c r="C408">
        <v>31</v>
      </c>
      <c r="D408" t="s">
        <v>5</v>
      </c>
      <c r="E408">
        <v>120</v>
      </c>
      <c r="F408" s="1">
        <v>9</v>
      </c>
      <c r="G408" s="1">
        <v>6</v>
      </c>
    </row>
    <row r="409" spans="1:7" x14ac:dyDescent="0.25">
      <c r="A409">
        <v>408</v>
      </c>
      <c r="B409">
        <v>3.4272498999998788</v>
      </c>
      <c r="C409">
        <v>324</v>
      </c>
      <c r="D409" t="s">
        <v>5</v>
      </c>
      <c r="E409">
        <v>185</v>
      </c>
      <c r="F409" s="1">
        <v>4</v>
      </c>
      <c r="G409" s="1">
        <v>1</v>
      </c>
    </row>
    <row r="410" spans="1:7" x14ac:dyDescent="0.25">
      <c r="A410">
        <v>409</v>
      </c>
      <c r="B410">
        <v>3.1025969000002078</v>
      </c>
      <c r="C410">
        <v>29</v>
      </c>
      <c r="D410" t="s">
        <v>5</v>
      </c>
      <c r="E410">
        <v>167</v>
      </c>
      <c r="F410" s="1">
        <v>11</v>
      </c>
      <c r="G410" s="1">
        <v>5</v>
      </c>
    </row>
    <row r="411" spans="1:7" x14ac:dyDescent="0.25">
      <c r="A411">
        <v>410</v>
      </c>
      <c r="B411">
        <v>1.9593473000004451</v>
      </c>
      <c r="C411">
        <v>17</v>
      </c>
      <c r="D411" t="s">
        <v>5</v>
      </c>
      <c r="E411">
        <v>106</v>
      </c>
      <c r="F411" s="1">
        <v>12</v>
      </c>
      <c r="G411" s="1">
        <v>4</v>
      </c>
    </row>
    <row r="412" spans="1:7" x14ac:dyDescent="0.25">
      <c r="A412">
        <v>411</v>
      </c>
      <c r="B412">
        <v>2.4201945000004339</v>
      </c>
      <c r="C412">
        <v>49</v>
      </c>
      <c r="D412" t="s">
        <v>5</v>
      </c>
      <c r="E412">
        <v>115</v>
      </c>
      <c r="F412" s="1">
        <v>12</v>
      </c>
      <c r="G412" s="1">
        <v>8</v>
      </c>
    </row>
    <row r="413" spans="1:7" x14ac:dyDescent="0.25">
      <c r="A413">
        <v>412</v>
      </c>
      <c r="B413">
        <v>2.7108581000002232</v>
      </c>
      <c r="C413">
        <v>25</v>
      </c>
      <c r="D413" t="s">
        <v>5</v>
      </c>
      <c r="E413">
        <v>136</v>
      </c>
      <c r="F413" s="1">
        <v>6</v>
      </c>
      <c r="G413" s="1">
        <v>5</v>
      </c>
    </row>
    <row r="414" spans="1:7" x14ac:dyDescent="0.25">
      <c r="A414">
        <v>413</v>
      </c>
      <c r="B414">
        <v>3.0410726000000068</v>
      </c>
      <c r="C414">
        <v>125</v>
      </c>
      <c r="D414" t="s">
        <v>5</v>
      </c>
      <c r="E414">
        <v>163</v>
      </c>
      <c r="F414" s="1">
        <v>9</v>
      </c>
      <c r="G414" s="1">
        <v>7</v>
      </c>
    </row>
    <row r="415" spans="1:7" x14ac:dyDescent="0.25">
      <c r="A415">
        <v>414</v>
      </c>
      <c r="B415">
        <v>3.3506620000007392</v>
      </c>
      <c r="C415">
        <v>400</v>
      </c>
      <c r="D415" t="s">
        <v>5</v>
      </c>
      <c r="E415">
        <v>146</v>
      </c>
      <c r="F415" s="1">
        <v>5</v>
      </c>
      <c r="G415" s="1">
        <v>1</v>
      </c>
    </row>
    <row r="416" spans="1:7" x14ac:dyDescent="0.25">
      <c r="A416">
        <v>415</v>
      </c>
      <c r="B416">
        <v>3.149405600000136</v>
      </c>
      <c r="C416">
        <v>24</v>
      </c>
      <c r="D416" t="s">
        <v>5</v>
      </c>
      <c r="E416">
        <v>128</v>
      </c>
      <c r="F416" s="1">
        <v>8</v>
      </c>
      <c r="G416" s="1">
        <v>3</v>
      </c>
    </row>
    <row r="417" spans="1:7" x14ac:dyDescent="0.25">
      <c r="A417">
        <v>416</v>
      </c>
      <c r="B417">
        <v>2.1440834000004538</v>
      </c>
      <c r="C417">
        <v>100</v>
      </c>
      <c r="D417" t="s">
        <v>5</v>
      </c>
      <c r="E417">
        <v>116</v>
      </c>
      <c r="F417" s="1">
        <v>6</v>
      </c>
      <c r="G417" s="1">
        <v>1</v>
      </c>
    </row>
    <row r="418" spans="1:7" x14ac:dyDescent="0.25">
      <c r="A418">
        <v>417</v>
      </c>
      <c r="B418">
        <v>2.09709649999968</v>
      </c>
      <c r="C418">
        <v>296</v>
      </c>
      <c r="D418" t="s">
        <v>5</v>
      </c>
      <c r="E418">
        <v>112</v>
      </c>
      <c r="F418" s="1">
        <v>3</v>
      </c>
      <c r="G418" s="1">
        <v>1</v>
      </c>
    </row>
    <row r="419" spans="1:7" x14ac:dyDescent="0.25">
      <c r="A419">
        <v>418</v>
      </c>
      <c r="B419">
        <v>2.5714875000003299</v>
      </c>
      <c r="C419">
        <v>262</v>
      </c>
      <c r="D419" t="s">
        <v>5</v>
      </c>
      <c r="E419">
        <v>104</v>
      </c>
      <c r="F419" s="1">
        <v>10</v>
      </c>
      <c r="G419" s="1">
        <v>2</v>
      </c>
    </row>
    <row r="420" spans="1:7" x14ac:dyDescent="0.25">
      <c r="A420">
        <v>419</v>
      </c>
      <c r="B420">
        <v>2.9925225000006321</v>
      </c>
      <c r="C420">
        <v>123</v>
      </c>
      <c r="D420" t="s">
        <v>5</v>
      </c>
      <c r="E420">
        <v>126</v>
      </c>
      <c r="F420" s="1">
        <v>10</v>
      </c>
      <c r="G420" s="1">
        <v>4</v>
      </c>
    </row>
    <row r="421" spans="1:7" x14ac:dyDescent="0.25">
      <c r="A421">
        <v>420</v>
      </c>
      <c r="B421">
        <v>2.1666610999991458</v>
      </c>
      <c r="C421">
        <v>77</v>
      </c>
      <c r="D421" t="s">
        <v>5</v>
      </c>
      <c r="E421">
        <v>117</v>
      </c>
      <c r="F421" s="1">
        <v>6</v>
      </c>
      <c r="G421" s="1">
        <v>2</v>
      </c>
    </row>
    <row r="422" spans="1:7" x14ac:dyDescent="0.25">
      <c r="A422">
        <v>421</v>
      </c>
      <c r="B422">
        <v>2.4416298999994979</v>
      </c>
      <c r="C422">
        <v>447</v>
      </c>
      <c r="D422" t="s">
        <v>5</v>
      </c>
      <c r="E422">
        <v>123</v>
      </c>
      <c r="F422" s="1">
        <v>6</v>
      </c>
      <c r="G422" s="1">
        <v>1</v>
      </c>
    </row>
    <row r="423" spans="1:7" x14ac:dyDescent="0.25">
      <c r="A423">
        <v>422</v>
      </c>
      <c r="B423">
        <v>3.1992093000008031</v>
      </c>
      <c r="C423">
        <v>128</v>
      </c>
      <c r="D423" t="s">
        <v>5</v>
      </c>
      <c r="E423">
        <v>172</v>
      </c>
      <c r="F423" s="1">
        <v>10</v>
      </c>
      <c r="G423" s="1">
        <v>6</v>
      </c>
    </row>
    <row r="424" spans="1:7" x14ac:dyDescent="0.25">
      <c r="A424">
        <v>423</v>
      </c>
      <c r="B424">
        <v>2.0699691999998322</v>
      </c>
      <c r="C424">
        <v>107</v>
      </c>
      <c r="D424" t="s">
        <v>5</v>
      </c>
      <c r="E424">
        <v>108</v>
      </c>
      <c r="F424" s="1">
        <v>9</v>
      </c>
      <c r="G424" s="1">
        <v>3</v>
      </c>
    </row>
    <row r="425" spans="1:7" x14ac:dyDescent="0.25">
      <c r="A425">
        <v>424</v>
      </c>
      <c r="B425">
        <v>4.5154490999993868</v>
      </c>
      <c r="C425">
        <v>44</v>
      </c>
      <c r="D425" t="s">
        <v>5</v>
      </c>
      <c r="E425">
        <v>229</v>
      </c>
      <c r="F425" s="1">
        <v>10</v>
      </c>
      <c r="G425" s="1">
        <v>5</v>
      </c>
    </row>
    <row r="426" spans="1:7" x14ac:dyDescent="0.25">
      <c r="A426">
        <v>425</v>
      </c>
      <c r="B426">
        <v>2.3344430999995889</v>
      </c>
      <c r="C426">
        <v>580</v>
      </c>
      <c r="D426" t="s">
        <v>5</v>
      </c>
      <c r="E426">
        <v>126</v>
      </c>
      <c r="F426" s="1">
        <v>4</v>
      </c>
      <c r="G426" s="1">
        <v>1</v>
      </c>
    </row>
    <row r="427" spans="1:7" x14ac:dyDescent="0.25">
      <c r="A427">
        <v>426</v>
      </c>
      <c r="B427">
        <v>2.7609019000001349</v>
      </c>
      <c r="C427">
        <v>21</v>
      </c>
      <c r="D427" t="s">
        <v>5</v>
      </c>
      <c r="E427">
        <v>132</v>
      </c>
      <c r="F427" s="1">
        <v>12</v>
      </c>
      <c r="G427" s="1">
        <v>5</v>
      </c>
    </row>
    <row r="428" spans="1:7" x14ac:dyDescent="0.25">
      <c r="A428">
        <v>427</v>
      </c>
      <c r="B428">
        <v>3.1704390999993848</v>
      </c>
      <c r="C428">
        <v>502</v>
      </c>
      <c r="D428" t="s">
        <v>5</v>
      </c>
      <c r="E428">
        <v>137</v>
      </c>
      <c r="F428" s="1">
        <v>8</v>
      </c>
      <c r="G428" s="1">
        <v>2</v>
      </c>
    </row>
    <row r="429" spans="1:7" x14ac:dyDescent="0.25">
      <c r="A429">
        <v>428</v>
      </c>
      <c r="B429">
        <v>2.7550799000000552</v>
      </c>
      <c r="C429">
        <v>928</v>
      </c>
      <c r="D429" t="s">
        <v>5</v>
      </c>
      <c r="E429">
        <v>120</v>
      </c>
      <c r="F429" s="1">
        <v>4</v>
      </c>
      <c r="G429" s="1">
        <v>1</v>
      </c>
    </row>
    <row r="430" spans="1:7" x14ac:dyDescent="0.25">
      <c r="A430">
        <v>429</v>
      </c>
      <c r="B430">
        <v>1.9472773999996209</v>
      </c>
      <c r="C430">
        <v>256</v>
      </c>
      <c r="D430" t="s">
        <v>5</v>
      </c>
      <c r="E430">
        <v>105</v>
      </c>
      <c r="F430" s="1">
        <v>10</v>
      </c>
      <c r="G430" s="1">
        <v>2</v>
      </c>
    </row>
    <row r="431" spans="1:7" x14ac:dyDescent="0.25">
      <c r="A431">
        <v>430</v>
      </c>
      <c r="B431">
        <v>2.5360605999994732</v>
      </c>
      <c r="C431">
        <v>166</v>
      </c>
      <c r="D431" t="s">
        <v>5</v>
      </c>
      <c r="E431">
        <v>137</v>
      </c>
      <c r="F431" s="1">
        <v>3</v>
      </c>
      <c r="G431" s="1">
        <v>1</v>
      </c>
    </row>
    <row r="432" spans="1:7" x14ac:dyDescent="0.25">
      <c r="A432">
        <v>431</v>
      </c>
      <c r="B432">
        <v>3.611621600000035</v>
      </c>
      <c r="C432">
        <v>73</v>
      </c>
      <c r="D432" t="s">
        <v>5</v>
      </c>
      <c r="E432">
        <v>196</v>
      </c>
      <c r="F432" s="1">
        <v>10</v>
      </c>
      <c r="G432" s="1">
        <v>1</v>
      </c>
    </row>
    <row r="433" spans="1:7" x14ac:dyDescent="0.25">
      <c r="A433">
        <v>432</v>
      </c>
      <c r="B433">
        <v>4.0508642999993754</v>
      </c>
      <c r="C433">
        <v>162</v>
      </c>
      <c r="D433" t="s">
        <v>5</v>
      </c>
      <c r="E433">
        <v>183</v>
      </c>
      <c r="F433" s="1">
        <v>9</v>
      </c>
      <c r="G433" s="1">
        <v>1</v>
      </c>
    </row>
    <row r="434" spans="1:7" x14ac:dyDescent="0.25">
      <c r="A434">
        <v>433</v>
      </c>
      <c r="B434">
        <v>4.3528854000005586</v>
      </c>
      <c r="C434">
        <v>55</v>
      </c>
      <c r="D434" t="s">
        <v>5</v>
      </c>
      <c r="E434">
        <v>220</v>
      </c>
      <c r="F434" s="1">
        <v>9</v>
      </c>
      <c r="G434" s="1">
        <v>4</v>
      </c>
    </row>
    <row r="435" spans="1:7" x14ac:dyDescent="0.25">
      <c r="A435">
        <v>434</v>
      </c>
      <c r="B435">
        <v>2.2926347000002352</v>
      </c>
      <c r="C435">
        <v>308</v>
      </c>
      <c r="D435" t="s">
        <v>5</v>
      </c>
      <c r="E435">
        <v>111</v>
      </c>
      <c r="F435" s="1">
        <v>7</v>
      </c>
      <c r="G435" s="1">
        <v>2</v>
      </c>
    </row>
    <row r="436" spans="1:7" x14ac:dyDescent="0.25">
      <c r="A436">
        <v>435</v>
      </c>
      <c r="B436">
        <v>4.2301053999999567</v>
      </c>
      <c r="C436">
        <v>190</v>
      </c>
      <c r="D436" t="s">
        <v>5</v>
      </c>
      <c r="E436">
        <v>229</v>
      </c>
      <c r="F436" s="1">
        <v>4</v>
      </c>
      <c r="G436" s="1">
        <v>2</v>
      </c>
    </row>
    <row r="437" spans="1:7" x14ac:dyDescent="0.25">
      <c r="A437">
        <v>436</v>
      </c>
      <c r="B437">
        <v>2.630554100000154</v>
      </c>
      <c r="C437">
        <v>103</v>
      </c>
      <c r="D437" t="s">
        <v>5</v>
      </c>
      <c r="E437">
        <v>142</v>
      </c>
      <c r="F437" s="1">
        <v>4</v>
      </c>
      <c r="G437" s="1">
        <v>1</v>
      </c>
    </row>
    <row r="438" spans="1:7" x14ac:dyDescent="0.25">
      <c r="A438">
        <v>437</v>
      </c>
      <c r="B438">
        <v>2.3480241999996001</v>
      </c>
      <c r="C438">
        <v>16</v>
      </c>
      <c r="D438" t="s">
        <v>5</v>
      </c>
      <c r="E438">
        <v>127</v>
      </c>
      <c r="F438" s="1">
        <v>9</v>
      </c>
      <c r="G438" s="1">
        <v>2</v>
      </c>
    </row>
    <row r="439" spans="1:7" x14ac:dyDescent="0.25">
      <c r="A439">
        <v>438</v>
      </c>
      <c r="B439">
        <v>2.5151436999994981</v>
      </c>
      <c r="C439">
        <v>487</v>
      </c>
      <c r="D439" t="s">
        <v>5</v>
      </c>
      <c r="E439">
        <v>136</v>
      </c>
      <c r="F439" s="1">
        <v>3</v>
      </c>
      <c r="G439" s="1">
        <v>1</v>
      </c>
    </row>
    <row r="440" spans="1:7" x14ac:dyDescent="0.25">
      <c r="A440">
        <v>439</v>
      </c>
      <c r="B440">
        <v>2.219252999999298</v>
      </c>
      <c r="C440">
        <v>124</v>
      </c>
      <c r="D440" t="s">
        <v>5</v>
      </c>
      <c r="E440">
        <v>120</v>
      </c>
      <c r="F440" s="1">
        <v>4</v>
      </c>
      <c r="G440" s="1">
        <v>1</v>
      </c>
    </row>
    <row r="441" spans="1:7" x14ac:dyDescent="0.25">
      <c r="A441">
        <v>440</v>
      </c>
      <c r="B441">
        <v>2.5206807999993539</v>
      </c>
      <c r="C441">
        <v>68</v>
      </c>
      <c r="D441" t="s">
        <v>5</v>
      </c>
      <c r="E441">
        <v>125</v>
      </c>
      <c r="F441" s="1">
        <v>9</v>
      </c>
      <c r="G441" s="1">
        <v>6</v>
      </c>
    </row>
    <row r="442" spans="1:7" x14ac:dyDescent="0.25">
      <c r="A442">
        <v>441</v>
      </c>
      <c r="B442">
        <v>2.2372059999997869</v>
      </c>
      <c r="C442">
        <v>112</v>
      </c>
      <c r="D442" t="s">
        <v>5</v>
      </c>
      <c r="E442">
        <v>121</v>
      </c>
      <c r="F442" s="1">
        <v>11</v>
      </c>
      <c r="G442" s="1">
        <v>6</v>
      </c>
    </row>
    <row r="443" spans="1:7" x14ac:dyDescent="0.25">
      <c r="A443">
        <v>442</v>
      </c>
      <c r="B443">
        <v>3.4921910000002749</v>
      </c>
      <c r="C443">
        <v>83</v>
      </c>
      <c r="D443" t="s">
        <v>5</v>
      </c>
      <c r="E443">
        <v>189</v>
      </c>
      <c r="F443" s="1">
        <v>8</v>
      </c>
      <c r="G443" s="1">
        <v>6</v>
      </c>
    </row>
    <row r="444" spans="1:7" x14ac:dyDescent="0.25">
      <c r="A444">
        <v>443</v>
      </c>
      <c r="B444">
        <v>2.2319365000003022</v>
      </c>
      <c r="C444">
        <v>65</v>
      </c>
      <c r="D444" t="s">
        <v>5</v>
      </c>
      <c r="E444">
        <v>120</v>
      </c>
      <c r="F444" s="1">
        <v>9</v>
      </c>
      <c r="G444" s="1">
        <v>4</v>
      </c>
    </row>
    <row r="445" spans="1:7" x14ac:dyDescent="0.25">
      <c r="A445">
        <v>444</v>
      </c>
      <c r="B445">
        <v>3.6723384999995692</v>
      </c>
      <c r="C445">
        <v>117</v>
      </c>
      <c r="D445" t="s">
        <v>5</v>
      </c>
      <c r="E445">
        <v>165</v>
      </c>
      <c r="F445" s="1">
        <v>4</v>
      </c>
      <c r="G445" s="1">
        <v>1</v>
      </c>
    </row>
    <row r="446" spans="1:7" x14ac:dyDescent="0.25">
      <c r="A446">
        <v>445</v>
      </c>
      <c r="B446">
        <v>3.7164892000000691</v>
      </c>
      <c r="C446">
        <v>187</v>
      </c>
      <c r="D446" t="s">
        <v>5</v>
      </c>
      <c r="E446">
        <v>172</v>
      </c>
      <c r="F446" s="1">
        <v>4</v>
      </c>
      <c r="G446" s="1">
        <v>1</v>
      </c>
    </row>
    <row r="447" spans="1:7" x14ac:dyDescent="0.25">
      <c r="A447">
        <v>446</v>
      </c>
      <c r="B447">
        <v>3.723129500000141</v>
      </c>
      <c r="C447">
        <v>206</v>
      </c>
      <c r="D447" t="s">
        <v>5</v>
      </c>
      <c r="E447">
        <v>175</v>
      </c>
      <c r="F447" s="1">
        <v>8</v>
      </c>
      <c r="G447" s="1">
        <v>6</v>
      </c>
    </row>
    <row r="448" spans="1:7" x14ac:dyDescent="0.25">
      <c r="A448">
        <v>447</v>
      </c>
      <c r="B448">
        <v>4.1193433999997069</v>
      </c>
      <c r="C448">
        <v>54</v>
      </c>
      <c r="D448" t="s">
        <v>5</v>
      </c>
      <c r="E448">
        <v>216</v>
      </c>
      <c r="F448" s="1">
        <v>4</v>
      </c>
      <c r="G448" s="1">
        <v>2</v>
      </c>
    </row>
    <row r="449" spans="1:7" x14ac:dyDescent="0.25">
      <c r="A449">
        <v>448</v>
      </c>
      <c r="B449">
        <v>3.5679531000005231</v>
      </c>
      <c r="C449">
        <v>32</v>
      </c>
      <c r="D449" t="s">
        <v>5</v>
      </c>
      <c r="E449">
        <v>159</v>
      </c>
      <c r="F449" s="1">
        <v>12</v>
      </c>
      <c r="G449" s="1">
        <v>4</v>
      </c>
    </row>
    <row r="450" spans="1:7" x14ac:dyDescent="0.25">
      <c r="A450">
        <v>449</v>
      </c>
      <c r="B450">
        <v>2.7347414000005301</v>
      </c>
      <c r="C450">
        <v>33</v>
      </c>
      <c r="D450" t="s">
        <v>5</v>
      </c>
      <c r="E450">
        <v>135</v>
      </c>
      <c r="F450" s="1">
        <v>7</v>
      </c>
      <c r="G450" s="1">
        <v>1</v>
      </c>
    </row>
    <row r="451" spans="1:7" x14ac:dyDescent="0.25">
      <c r="A451">
        <v>450</v>
      </c>
      <c r="B451">
        <v>3.8188362999999299</v>
      </c>
      <c r="C451">
        <v>235</v>
      </c>
      <c r="D451" t="s">
        <v>5</v>
      </c>
      <c r="E451">
        <v>195</v>
      </c>
      <c r="F451" s="1">
        <v>5</v>
      </c>
      <c r="G451" s="1">
        <v>2</v>
      </c>
    </row>
    <row r="452" spans="1:7" x14ac:dyDescent="0.25">
      <c r="A452">
        <v>451</v>
      </c>
      <c r="B452">
        <v>3.076435500000116</v>
      </c>
      <c r="C452">
        <v>76</v>
      </c>
      <c r="D452" t="s">
        <v>5</v>
      </c>
      <c r="E452">
        <v>155</v>
      </c>
      <c r="F452" s="1">
        <v>11</v>
      </c>
      <c r="G452" s="1">
        <v>6</v>
      </c>
    </row>
    <row r="453" spans="1:7" x14ac:dyDescent="0.25">
      <c r="A453">
        <v>452</v>
      </c>
      <c r="B453">
        <v>2.864171799999895</v>
      </c>
      <c r="C453">
        <v>800</v>
      </c>
      <c r="D453" t="s">
        <v>5</v>
      </c>
      <c r="E453">
        <v>152</v>
      </c>
      <c r="F453" s="1">
        <v>5</v>
      </c>
      <c r="G453" s="1">
        <v>2</v>
      </c>
    </row>
    <row r="454" spans="1:7" x14ac:dyDescent="0.25">
      <c r="A454">
        <v>453</v>
      </c>
      <c r="B454">
        <v>2.2915057000000161</v>
      </c>
      <c r="C454">
        <v>127</v>
      </c>
      <c r="D454" t="s">
        <v>5</v>
      </c>
      <c r="E454">
        <v>121</v>
      </c>
      <c r="F454" s="1">
        <v>11</v>
      </c>
      <c r="G454" s="1">
        <v>4</v>
      </c>
    </row>
    <row r="455" spans="1:7" x14ac:dyDescent="0.25">
      <c r="A455">
        <v>454</v>
      </c>
      <c r="B455">
        <v>2.0131030000002279</v>
      </c>
      <c r="C455">
        <v>60</v>
      </c>
      <c r="D455" t="s">
        <v>5</v>
      </c>
      <c r="E455">
        <v>106</v>
      </c>
      <c r="F455" s="1">
        <v>7</v>
      </c>
      <c r="G455" s="1">
        <v>1</v>
      </c>
    </row>
    <row r="456" spans="1:7" x14ac:dyDescent="0.25">
      <c r="A456">
        <v>455</v>
      </c>
      <c r="B456">
        <v>2.3798404999997729</v>
      </c>
      <c r="C456">
        <v>28</v>
      </c>
      <c r="D456" t="s">
        <v>5</v>
      </c>
      <c r="E456">
        <v>127</v>
      </c>
      <c r="F456" s="1">
        <v>7</v>
      </c>
      <c r="G456" s="1">
        <v>1</v>
      </c>
    </row>
    <row r="457" spans="1:7" x14ac:dyDescent="0.25">
      <c r="A457">
        <v>456</v>
      </c>
      <c r="B457">
        <v>2.466000599999461</v>
      </c>
      <c r="C457">
        <v>125</v>
      </c>
      <c r="D457" t="s">
        <v>5</v>
      </c>
      <c r="E457">
        <v>133</v>
      </c>
      <c r="F457" s="1">
        <v>9</v>
      </c>
      <c r="G457" s="1">
        <v>2</v>
      </c>
    </row>
    <row r="458" spans="1:7" x14ac:dyDescent="0.25">
      <c r="A458">
        <v>457</v>
      </c>
      <c r="B458">
        <v>3.5310729000002539</v>
      </c>
      <c r="C458">
        <v>64</v>
      </c>
      <c r="D458" t="s">
        <v>5</v>
      </c>
      <c r="E458">
        <v>159</v>
      </c>
      <c r="F458" s="1">
        <v>5</v>
      </c>
      <c r="G458" s="1">
        <v>1</v>
      </c>
    </row>
    <row r="459" spans="1:7" x14ac:dyDescent="0.25">
      <c r="A459">
        <v>458</v>
      </c>
      <c r="B459">
        <v>2.5987296000002971</v>
      </c>
      <c r="C459">
        <v>20</v>
      </c>
      <c r="D459" t="s">
        <v>5</v>
      </c>
      <c r="E459">
        <v>139</v>
      </c>
      <c r="F459" s="1">
        <v>12</v>
      </c>
      <c r="G459" s="1">
        <v>9</v>
      </c>
    </row>
    <row r="460" spans="1:7" x14ac:dyDescent="0.25">
      <c r="A460">
        <v>459</v>
      </c>
      <c r="B460">
        <v>2.019426999999268</v>
      </c>
      <c r="C460">
        <v>61</v>
      </c>
      <c r="D460" t="s">
        <v>5</v>
      </c>
      <c r="E460">
        <v>107</v>
      </c>
      <c r="F460" s="1">
        <v>10</v>
      </c>
      <c r="G460" s="1">
        <v>5</v>
      </c>
    </row>
    <row r="461" spans="1:7" x14ac:dyDescent="0.25">
      <c r="A461">
        <v>460</v>
      </c>
      <c r="B461">
        <v>2.9726922999998351</v>
      </c>
      <c r="C461">
        <v>208</v>
      </c>
      <c r="D461" t="s">
        <v>5</v>
      </c>
      <c r="E461">
        <v>133</v>
      </c>
      <c r="F461" s="1">
        <v>8</v>
      </c>
      <c r="G461" s="1">
        <v>3</v>
      </c>
    </row>
    <row r="462" spans="1:7" x14ac:dyDescent="0.25">
      <c r="A462">
        <v>461</v>
      </c>
      <c r="B462">
        <v>4.545282799999768</v>
      </c>
      <c r="C462">
        <v>23</v>
      </c>
      <c r="D462" t="s">
        <v>5</v>
      </c>
      <c r="E462">
        <v>211</v>
      </c>
      <c r="F462" s="1">
        <v>4</v>
      </c>
      <c r="G462" s="1">
        <v>1</v>
      </c>
    </row>
    <row r="463" spans="1:7" x14ac:dyDescent="0.25">
      <c r="A463">
        <v>462</v>
      </c>
      <c r="B463">
        <v>2.755433899999844</v>
      </c>
      <c r="C463">
        <v>161</v>
      </c>
      <c r="D463" t="s">
        <v>5</v>
      </c>
      <c r="E463">
        <v>145</v>
      </c>
      <c r="F463" s="1">
        <v>11</v>
      </c>
      <c r="G463" s="1">
        <v>5</v>
      </c>
    </row>
    <row r="464" spans="1:7" x14ac:dyDescent="0.25">
      <c r="A464">
        <v>463</v>
      </c>
      <c r="B464">
        <v>4.1307542000004096</v>
      </c>
      <c r="C464">
        <v>112</v>
      </c>
      <c r="D464" t="s">
        <v>5</v>
      </c>
      <c r="E464">
        <v>189</v>
      </c>
      <c r="F464" s="1">
        <v>7</v>
      </c>
      <c r="G464" s="1">
        <v>1</v>
      </c>
    </row>
    <row r="465" spans="1:7" x14ac:dyDescent="0.25">
      <c r="A465">
        <v>464</v>
      </c>
      <c r="B465">
        <v>2.36599010000009</v>
      </c>
      <c r="C465">
        <v>465</v>
      </c>
      <c r="D465" t="s">
        <v>5</v>
      </c>
      <c r="E465">
        <v>122</v>
      </c>
      <c r="F465" s="1">
        <v>11</v>
      </c>
      <c r="G465" s="1">
        <v>3</v>
      </c>
    </row>
    <row r="466" spans="1:7" x14ac:dyDescent="0.25">
      <c r="A466">
        <v>465</v>
      </c>
      <c r="B466">
        <v>3.4481314999993629</v>
      </c>
      <c r="C466">
        <v>56</v>
      </c>
      <c r="D466" t="s">
        <v>5</v>
      </c>
      <c r="E466">
        <v>168</v>
      </c>
      <c r="F466" s="1">
        <v>4</v>
      </c>
      <c r="G466" s="1">
        <v>1</v>
      </c>
    </row>
    <row r="467" spans="1:7" x14ac:dyDescent="0.25">
      <c r="A467">
        <v>466</v>
      </c>
      <c r="B467">
        <v>2.3568421999998459</v>
      </c>
      <c r="C467">
        <v>15</v>
      </c>
      <c r="D467" t="s">
        <v>5</v>
      </c>
      <c r="E467">
        <v>126</v>
      </c>
      <c r="F467" s="1">
        <v>7</v>
      </c>
      <c r="G467" s="1">
        <v>1</v>
      </c>
    </row>
    <row r="468" spans="1:7" x14ac:dyDescent="0.25">
      <c r="A468">
        <v>467</v>
      </c>
      <c r="B468">
        <v>3.6326159999998708</v>
      </c>
      <c r="C468">
        <v>195</v>
      </c>
      <c r="D468" t="s">
        <v>5</v>
      </c>
      <c r="E468">
        <v>165</v>
      </c>
      <c r="F468" s="1">
        <v>6</v>
      </c>
      <c r="G468" s="1">
        <v>2</v>
      </c>
    </row>
    <row r="469" spans="1:7" x14ac:dyDescent="0.25">
      <c r="A469">
        <v>468</v>
      </c>
      <c r="B469">
        <v>2.3238420999996379</v>
      </c>
      <c r="C469">
        <v>409</v>
      </c>
      <c r="D469" t="s">
        <v>5</v>
      </c>
      <c r="E469">
        <v>125</v>
      </c>
      <c r="F469" s="1">
        <v>9</v>
      </c>
      <c r="G469" s="1">
        <v>8</v>
      </c>
    </row>
    <row r="470" spans="1:7" x14ac:dyDescent="0.25">
      <c r="A470">
        <v>469</v>
      </c>
      <c r="B470">
        <v>2.008469100000184</v>
      </c>
      <c r="C470">
        <v>273</v>
      </c>
      <c r="D470" t="s">
        <v>5</v>
      </c>
      <c r="E470">
        <v>108</v>
      </c>
      <c r="F470" s="1">
        <v>3</v>
      </c>
      <c r="G470" s="1">
        <v>1</v>
      </c>
    </row>
    <row r="471" spans="1:7" x14ac:dyDescent="0.25">
      <c r="A471">
        <v>470</v>
      </c>
      <c r="B471">
        <v>3.608312899999873</v>
      </c>
      <c r="C471">
        <v>50</v>
      </c>
      <c r="D471" t="s">
        <v>5</v>
      </c>
      <c r="E471">
        <v>192</v>
      </c>
      <c r="F471" s="1">
        <v>11</v>
      </c>
      <c r="G471" s="1">
        <v>4</v>
      </c>
    </row>
    <row r="472" spans="1:7" x14ac:dyDescent="0.25">
      <c r="A472">
        <v>471</v>
      </c>
      <c r="B472">
        <v>2.2456372999995442</v>
      </c>
      <c r="C472">
        <v>66</v>
      </c>
      <c r="D472" t="s">
        <v>5</v>
      </c>
      <c r="E472">
        <v>110</v>
      </c>
      <c r="F472" s="1">
        <v>11</v>
      </c>
      <c r="G472" s="1">
        <v>2</v>
      </c>
    </row>
    <row r="473" spans="1:7" x14ac:dyDescent="0.25">
      <c r="A473">
        <v>472</v>
      </c>
      <c r="B473">
        <v>2.1618447999999262</v>
      </c>
      <c r="C473">
        <v>45</v>
      </c>
      <c r="D473" t="s">
        <v>5</v>
      </c>
      <c r="E473">
        <v>104</v>
      </c>
      <c r="F473" s="1">
        <v>10</v>
      </c>
      <c r="G473" s="1">
        <v>2</v>
      </c>
    </row>
    <row r="474" spans="1:7" x14ac:dyDescent="0.25">
      <c r="A474">
        <v>473</v>
      </c>
      <c r="B474">
        <v>4.6622159999997166</v>
      </c>
      <c r="C474">
        <v>241</v>
      </c>
      <c r="D474" t="s">
        <v>5</v>
      </c>
      <c r="E474">
        <v>238</v>
      </c>
      <c r="F474" s="1">
        <v>4</v>
      </c>
      <c r="G474" s="1">
        <v>1</v>
      </c>
    </row>
    <row r="475" spans="1:7" x14ac:dyDescent="0.25">
      <c r="A475">
        <v>474</v>
      </c>
      <c r="B475">
        <v>2.3554801000000229</v>
      </c>
      <c r="C475">
        <v>186</v>
      </c>
      <c r="D475" t="s">
        <v>5</v>
      </c>
      <c r="E475">
        <v>114</v>
      </c>
      <c r="F475" s="1">
        <v>11</v>
      </c>
      <c r="G475" s="1">
        <v>2</v>
      </c>
    </row>
    <row r="476" spans="1:7" x14ac:dyDescent="0.25">
      <c r="A476">
        <v>475</v>
      </c>
      <c r="B476">
        <v>2.08267429999978</v>
      </c>
      <c r="C476">
        <v>174</v>
      </c>
      <c r="D476" t="s">
        <v>5</v>
      </c>
      <c r="E476">
        <v>104</v>
      </c>
      <c r="F476" s="1">
        <v>6</v>
      </c>
      <c r="G476" s="1">
        <v>1</v>
      </c>
    </row>
    <row r="477" spans="1:7" x14ac:dyDescent="0.25">
      <c r="A477">
        <v>476</v>
      </c>
      <c r="B477">
        <v>2.4854838000001109</v>
      </c>
      <c r="C477">
        <v>119</v>
      </c>
      <c r="D477" t="s">
        <v>5</v>
      </c>
      <c r="E477">
        <v>124</v>
      </c>
      <c r="F477" s="1">
        <v>10</v>
      </c>
      <c r="G477" s="1">
        <v>4</v>
      </c>
    </row>
    <row r="478" spans="1:7" x14ac:dyDescent="0.25">
      <c r="A478">
        <v>477</v>
      </c>
      <c r="B478">
        <v>4.6146281000001181</v>
      </c>
      <c r="C478">
        <v>17</v>
      </c>
      <c r="D478" t="s">
        <v>5</v>
      </c>
      <c r="E478">
        <v>225</v>
      </c>
      <c r="F478" s="1">
        <v>8</v>
      </c>
      <c r="G478" s="1">
        <v>2</v>
      </c>
    </row>
    <row r="479" spans="1:7" x14ac:dyDescent="0.25">
      <c r="A479">
        <v>478</v>
      </c>
      <c r="B479">
        <v>2.9884174999997408</v>
      </c>
      <c r="C479">
        <v>347</v>
      </c>
      <c r="D479" t="s">
        <v>5</v>
      </c>
      <c r="E479">
        <v>149</v>
      </c>
      <c r="F479" s="1">
        <v>12</v>
      </c>
      <c r="G479" s="1">
        <v>9</v>
      </c>
    </row>
    <row r="480" spans="1:7" x14ac:dyDescent="0.25">
      <c r="A480">
        <v>479</v>
      </c>
      <c r="B480">
        <v>2.2877533000000772</v>
      </c>
      <c r="C480">
        <v>20</v>
      </c>
      <c r="D480" t="s">
        <v>5</v>
      </c>
      <c r="E480">
        <v>110</v>
      </c>
      <c r="F480" s="1">
        <v>4</v>
      </c>
      <c r="G480" s="1">
        <v>1</v>
      </c>
    </row>
    <row r="481" spans="1:7" x14ac:dyDescent="0.25">
      <c r="A481">
        <v>480</v>
      </c>
      <c r="B481">
        <v>2.2441532000002549</v>
      </c>
      <c r="C481">
        <v>102</v>
      </c>
      <c r="D481" t="s">
        <v>5</v>
      </c>
      <c r="E481">
        <v>120</v>
      </c>
      <c r="F481" s="1">
        <v>12</v>
      </c>
      <c r="G481" s="1">
        <v>3</v>
      </c>
    </row>
    <row r="482" spans="1:7" x14ac:dyDescent="0.25">
      <c r="A482">
        <v>481</v>
      </c>
      <c r="B482">
        <v>2.0660465000000841</v>
      </c>
      <c r="C482">
        <v>20</v>
      </c>
      <c r="D482" t="s">
        <v>5</v>
      </c>
      <c r="E482">
        <v>111</v>
      </c>
      <c r="F482" s="1">
        <v>6</v>
      </c>
      <c r="G482" s="1">
        <v>1</v>
      </c>
    </row>
    <row r="483" spans="1:7" x14ac:dyDescent="0.25">
      <c r="A483">
        <v>482</v>
      </c>
      <c r="B483">
        <v>3.005650299999616</v>
      </c>
      <c r="C483">
        <v>248</v>
      </c>
      <c r="D483" t="s">
        <v>5</v>
      </c>
      <c r="E483">
        <v>145</v>
      </c>
      <c r="F483" s="1">
        <v>11</v>
      </c>
      <c r="G483" s="1">
        <v>4</v>
      </c>
    </row>
    <row r="484" spans="1:7" x14ac:dyDescent="0.25">
      <c r="A484">
        <v>483</v>
      </c>
      <c r="B484">
        <v>3.0555394999992131</v>
      </c>
      <c r="C484">
        <v>211</v>
      </c>
      <c r="D484" t="s">
        <v>5</v>
      </c>
      <c r="E484">
        <v>146</v>
      </c>
      <c r="F484" s="1">
        <v>10</v>
      </c>
      <c r="G484" s="1">
        <v>5</v>
      </c>
    </row>
    <row r="485" spans="1:7" x14ac:dyDescent="0.25">
      <c r="A485">
        <v>484</v>
      </c>
      <c r="B485">
        <v>3.46573139999964</v>
      </c>
      <c r="C485">
        <v>101</v>
      </c>
      <c r="D485" t="s">
        <v>5</v>
      </c>
      <c r="E485">
        <v>175</v>
      </c>
      <c r="F485" s="1">
        <v>8</v>
      </c>
      <c r="G485" s="1">
        <v>4</v>
      </c>
    </row>
    <row r="486" spans="1:7" x14ac:dyDescent="0.25">
      <c r="A486">
        <v>485</v>
      </c>
      <c r="B486">
        <v>2.4536071000002271</v>
      </c>
      <c r="C486">
        <v>242</v>
      </c>
      <c r="D486" t="s">
        <v>5</v>
      </c>
      <c r="E486">
        <v>117</v>
      </c>
      <c r="F486" s="1">
        <v>3</v>
      </c>
      <c r="G486" s="1">
        <v>1</v>
      </c>
    </row>
    <row r="487" spans="1:7" x14ac:dyDescent="0.25">
      <c r="A487">
        <v>486</v>
      </c>
      <c r="B487">
        <v>2.1965036999999938</v>
      </c>
      <c r="C487">
        <v>8</v>
      </c>
      <c r="D487" t="s">
        <v>5</v>
      </c>
      <c r="E487">
        <v>118</v>
      </c>
      <c r="F487" s="1">
        <v>11</v>
      </c>
      <c r="G487" s="1">
        <v>5</v>
      </c>
    </row>
    <row r="488" spans="1:7" x14ac:dyDescent="0.25">
      <c r="A488">
        <v>487</v>
      </c>
      <c r="B488">
        <v>2.1922465999996348</v>
      </c>
      <c r="C488">
        <v>104</v>
      </c>
      <c r="D488" t="s">
        <v>5</v>
      </c>
      <c r="E488">
        <v>118</v>
      </c>
      <c r="F488" s="1">
        <v>4</v>
      </c>
      <c r="G488" s="1">
        <v>1</v>
      </c>
    </row>
    <row r="489" spans="1:7" x14ac:dyDescent="0.25">
      <c r="A489">
        <v>488</v>
      </c>
      <c r="B489">
        <v>2.62907019999966</v>
      </c>
      <c r="C489">
        <v>46</v>
      </c>
      <c r="D489" t="s">
        <v>5</v>
      </c>
      <c r="E489">
        <v>142</v>
      </c>
      <c r="F489" s="1">
        <v>11</v>
      </c>
      <c r="G489" s="1">
        <v>7</v>
      </c>
    </row>
    <row r="490" spans="1:7" x14ac:dyDescent="0.25">
      <c r="A490">
        <v>489</v>
      </c>
      <c r="B490">
        <v>2.611163999999917</v>
      </c>
      <c r="C490">
        <v>138</v>
      </c>
      <c r="D490" t="s">
        <v>5</v>
      </c>
      <c r="E490">
        <v>132</v>
      </c>
      <c r="F490" s="1">
        <v>11</v>
      </c>
      <c r="G490" s="1">
        <v>5</v>
      </c>
    </row>
    <row r="491" spans="1:7" x14ac:dyDescent="0.25">
      <c r="A491">
        <v>490</v>
      </c>
      <c r="B491">
        <v>3.942360699999881</v>
      </c>
      <c r="C491">
        <v>36</v>
      </c>
      <c r="D491" t="s">
        <v>5</v>
      </c>
      <c r="E491">
        <v>195</v>
      </c>
      <c r="F491" s="1">
        <v>9</v>
      </c>
      <c r="G491" s="1">
        <v>1</v>
      </c>
    </row>
    <row r="492" spans="1:7" x14ac:dyDescent="0.25">
      <c r="A492">
        <v>491</v>
      </c>
      <c r="B492">
        <v>2.058084799999961</v>
      </c>
      <c r="C492">
        <v>212</v>
      </c>
      <c r="D492" t="s">
        <v>5</v>
      </c>
      <c r="E492">
        <v>111</v>
      </c>
      <c r="F492" s="1">
        <v>11</v>
      </c>
      <c r="G492" s="1">
        <v>3</v>
      </c>
    </row>
    <row r="493" spans="1:7" x14ac:dyDescent="0.25">
      <c r="A493">
        <v>492</v>
      </c>
      <c r="B493">
        <v>2.6441893000001069</v>
      </c>
      <c r="C493">
        <v>204</v>
      </c>
      <c r="D493" t="s">
        <v>5</v>
      </c>
      <c r="E493">
        <v>130</v>
      </c>
      <c r="F493" s="1">
        <v>4</v>
      </c>
      <c r="G493" s="1">
        <v>1</v>
      </c>
    </row>
    <row r="494" spans="1:7" x14ac:dyDescent="0.25">
      <c r="A494">
        <v>493</v>
      </c>
      <c r="B494">
        <v>2.761422900000071</v>
      </c>
      <c r="C494">
        <v>588</v>
      </c>
      <c r="D494" t="s">
        <v>5</v>
      </c>
      <c r="E494">
        <v>129</v>
      </c>
      <c r="F494" s="1">
        <v>5</v>
      </c>
      <c r="G494" s="1">
        <v>1</v>
      </c>
    </row>
    <row r="495" spans="1:7" x14ac:dyDescent="0.25">
      <c r="A495">
        <v>494</v>
      </c>
      <c r="B495">
        <v>2.2051316999995829</v>
      </c>
      <c r="C495">
        <v>81</v>
      </c>
      <c r="D495" t="s">
        <v>5</v>
      </c>
      <c r="E495">
        <v>116</v>
      </c>
      <c r="F495" s="1">
        <v>8</v>
      </c>
      <c r="G495" s="1">
        <v>2</v>
      </c>
    </row>
    <row r="496" spans="1:7" x14ac:dyDescent="0.25">
      <c r="A496">
        <v>495</v>
      </c>
      <c r="B496">
        <v>3.844730999999229</v>
      </c>
      <c r="C496">
        <v>106</v>
      </c>
      <c r="D496" t="s">
        <v>5</v>
      </c>
      <c r="E496">
        <v>201</v>
      </c>
      <c r="F496" s="1">
        <v>4</v>
      </c>
      <c r="G496" s="1">
        <v>1</v>
      </c>
    </row>
    <row r="497" spans="1:7" x14ac:dyDescent="0.25">
      <c r="A497">
        <v>496</v>
      </c>
      <c r="B497">
        <v>3.7718888999997939</v>
      </c>
      <c r="C497">
        <v>33</v>
      </c>
      <c r="D497" t="s">
        <v>5</v>
      </c>
      <c r="E497">
        <v>189</v>
      </c>
      <c r="F497" s="1">
        <v>4</v>
      </c>
      <c r="G497" s="1">
        <v>2</v>
      </c>
    </row>
    <row r="498" spans="1:7" x14ac:dyDescent="0.25">
      <c r="A498">
        <v>497</v>
      </c>
      <c r="B498">
        <v>4.4872230000000846</v>
      </c>
      <c r="C498">
        <v>32</v>
      </c>
      <c r="D498" t="s">
        <v>5</v>
      </c>
      <c r="E498">
        <v>236</v>
      </c>
      <c r="F498" s="1">
        <v>10</v>
      </c>
      <c r="G498" s="1">
        <v>4</v>
      </c>
    </row>
    <row r="499" spans="1:7" x14ac:dyDescent="0.25">
      <c r="A499">
        <v>498</v>
      </c>
      <c r="B499">
        <v>2.477010200000223</v>
      </c>
      <c r="C499">
        <v>28</v>
      </c>
      <c r="D499" t="s">
        <v>5</v>
      </c>
      <c r="E499">
        <v>130</v>
      </c>
      <c r="F499" s="1">
        <v>7</v>
      </c>
      <c r="G499" s="1">
        <v>5</v>
      </c>
    </row>
    <row r="500" spans="1:7" x14ac:dyDescent="0.25">
      <c r="A500">
        <v>499</v>
      </c>
      <c r="B500">
        <v>2.271267699999953</v>
      </c>
      <c r="C500">
        <v>423</v>
      </c>
      <c r="D500" t="s">
        <v>5</v>
      </c>
      <c r="E500">
        <v>120</v>
      </c>
      <c r="F500" s="1">
        <v>9</v>
      </c>
      <c r="G500" s="1">
        <v>2</v>
      </c>
    </row>
    <row r="501" spans="1:7" x14ac:dyDescent="0.25">
      <c r="A501">
        <v>500</v>
      </c>
      <c r="B501">
        <v>2.6213643999999481</v>
      </c>
      <c r="C501">
        <v>16</v>
      </c>
      <c r="D501" t="s">
        <v>5</v>
      </c>
      <c r="E501">
        <v>138</v>
      </c>
      <c r="F501" s="1">
        <v>9</v>
      </c>
      <c r="G501" s="1">
        <v>5</v>
      </c>
    </row>
    <row r="502" spans="1:7" x14ac:dyDescent="0.25">
      <c r="B502">
        <f>AVERAGE(B2:B501)</f>
        <v>2.9886841961999826</v>
      </c>
      <c r="C502">
        <f>AVERAGE(C2:C501)</f>
        <v>180.56</v>
      </c>
      <c r="E502">
        <f t="shared" ref="E502:G502" si="0">AVERAGE(E2:E501)</f>
        <v>149.316</v>
      </c>
      <c r="F502">
        <f t="shared" si="0"/>
        <v>7.6639999999999997</v>
      </c>
      <c r="G502">
        <f t="shared" si="0"/>
        <v>2.8380000000000001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Вектора</vt:lpstr>
      <vt:lpstr>Задачи</vt:lpstr>
      <vt:lpstr>Полный_перебор</vt:lpstr>
      <vt:lpstr>Ген_алг_лучшее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Павел Александров</cp:lastModifiedBy>
  <dcterms:created xsi:type="dcterms:W3CDTF">2023-04-17T11:45:51Z</dcterms:created>
  <dcterms:modified xsi:type="dcterms:W3CDTF">2023-04-17T18:39:45Z</dcterms:modified>
</cp:coreProperties>
</file>