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\Desktop\ПРОГ. ИНЖ\"/>
    </mc:Choice>
  </mc:AlternateContent>
  <bookViews>
    <workbookView xWindow="0" yWindow="0" windowWidth="23040" windowHeight="8820" activeTab="5"/>
  </bookViews>
  <sheets>
    <sheet name="Тест-план" sheetId="1" r:id="rId1"/>
    <sheet name="Чек-лист + Дефекты" sheetId="8" r:id="rId2"/>
    <sheet name="Тест-кейс 1" sheetId="2" r:id="rId3"/>
    <sheet name="Тест-кейс 2" sheetId="3" r:id="rId4"/>
    <sheet name="Тест-кейс 3" sheetId="4" r:id="rId5"/>
    <sheet name="Отчет" sheetId="5" r:id="rId6"/>
  </sheets>
  <definedNames>
    <definedName name="_xlnm._FilterDatabase" localSheetId="1" hidden="1">'Чек-лист + Дефекты'!$A$1:$D$20</definedName>
  </definedNames>
  <calcPr calcId="162913"/>
</workbook>
</file>

<file path=xl/calcChain.xml><?xml version="1.0" encoding="utf-8"?>
<calcChain xmlns="http://schemas.openxmlformats.org/spreadsheetml/2006/main">
  <c r="A13" i="4" l="1"/>
  <c r="F10" i="4"/>
  <c r="E10" i="4"/>
  <c r="H10" i="4" s="1"/>
  <c r="D10" i="4"/>
  <c r="A10" i="4"/>
  <c r="A13" i="3"/>
  <c r="A10" i="3" s="1"/>
  <c r="F10" i="3"/>
  <c r="E10" i="3"/>
  <c r="D10" i="3"/>
  <c r="F10" i="2"/>
  <c r="E10" i="2"/>
  <c r="H10" i="2" s="1"/>
  <c r="D10" i="2"/>
  <c r="A10" i="2"/>
  <c r="E13" i="1"/>
  <c r="H10" i="3" l="1"/>
</calcChain>
</file>

<file path=xl/sharedStrings.xml><?xml version="1.0" encoding="utf-8"?>
<sst xmlns="http://schemas.openxmlformats.org/spreadsheetml/2006/main" count="214" uniqueCount="128">
  <si>
    <t>Цели доработки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</si>
  <si>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</si>
  <si>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</si>
  <si>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</si>
  <si>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</si>
  <si>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</si>
  <si>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</si>
  <si>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</si>
  <si>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</si>
  <si>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</si>
  <si>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</si>
  <si>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</si>
  <si>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</si>
  <si>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</si>
  <si>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Авторизация</t>
  </si>
  <si>
    <t>Проверить работу авторизации, ввод некоректного логина или пароля, пустых полей</t>
  </si>
  <si>
    <t>протестирован, нет ошибок</t>
  </si>
  <si>
    <t>Итого</t>
  </si>
  <si>
    <t>Наименование:</t>
  </si>
  <si>
    <t>№:</t>
  </si>
  <si>
    <t>Описание:</t>
  </si>
  <si>
    <t>Тест-кейс для проверки формы авторизации</t>
  </si>
  <si>
    <t>Статус:</t>
  </si>
  <si>
    <t>Дефекты №:</t>
  </si>
  <si>
    <t>Тестировщик:</t>
  </si>
  <si>
    <t>Дата:</t>
  </si>
  <si>
    <t>Начальные условия:</t>
  </si>
  <si>
    <t>Авторизоваться в системе, попробовав некорректные данные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</si>
  <si>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</si>
  <si>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</si>
  <si>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</si>
  <si>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</si>
  <si>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</si>
  <si>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</si>
  <si>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</si>
  <si>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</si>
  <si>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</si>
  <si>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</si>
  <si>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</si>
  <si>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</si>
  <si>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</si>
  <si>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</si>
  <si>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Войти в систему</t>
  </si>
  <si>
    <t>Открылось окно авторизации пользователя</t>
  </si>
  <si>
    <t>x</t>
  </si>
  <si>
    <t>Пользователь авторизован в системе</t>
  </si>
  <si>
    <t>х</t>
  </si>
  <si>
    <t>Выйти из системы и ввести в поля авторизации пустые значения, нажать - "Войти"</t>
  </si>
  <si>
    <t>Произведена авторизация</t>
  </si>
  <si>
    <t>Произведена авторизация и загружен журнал</t>
  </si>
  <si>
    <t>Версия</t>
  </si>
  <si>
    <t>v1.0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</si>
  <si>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</si>
  <si>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</si>
  <si>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</si>
  <si>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</si>
  <si>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</si>
  <si>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</si>
  <si>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</si>
  <si>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</si>
  <si>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</si>
  <si>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</si>
  <si>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</si>
  <si>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</si>
  <si>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</si>
  <si>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Клиент рекомендуется для интеграции в прод т.к все компоненты работают корректно</t>
  </si>
  <si>
    <t>Тест-план по системному тестированию Фильмотеки</t>
  </si>
  <si>
    <t>Обеспечение корректного функционирования Фильмотеки</t>
  </si>
  <si>
    <t>Уровни доступа</t>
  </si>
  <si>
    <t>Сортировка списков</t>
  </si>
  <si>
    <t>Проверить коректность работы сайта для разных учетных записей</t>
  </si>
  <si>
    <t>Проверка корректности получаемых списков при сортировке</t>
  </si>
  <si>
    <t>Павлов А.В.</t>
  </si>
  <si>
    <t>Тест-кейсы</t>
  </si>
  <si>
    <t>Результат</t>
  </si>
  <si>
    <t>valid login</t>
  </si>
  <si>
    <t>invalid login</t>
  </si>
  <si>
    <t>Дефект</t>
  </si>
  <si>
    <t>№</t>
  </si>
  <si>
    <t>Наименование</t>
  </si>
  <si>
    <t>Важность</t>
  </si>
  <si>
    <t>New</t>
  </si>
  <si>
    <t>Open</t>
  </si>
  <si>
    <t>Save</t>
  </si>
  <si>
    <t>Exit</t>
  </si>
  <si>
    <t>Authorization</t>
  </si>
  <si>
    <t>emty login</t>
  </si>
  <si>
    <t>valid password</t>
  </si>
  <si>
    <t>invalid password</t>
  </si>
  <si>
    <t>empty password</t>
  </si>
  <si>
    <t>Roles</t>
  </si>
  <si>
    <t>admin</t>
  </si>
  <si>
    <t>librarian</t>
  </si>
  <si>
    <t>user</t>
  </si>
  <si>
    <t>Sorting</t>
  </si>
  <si>
    <t>rating</t>
  </si>
  <si>
    <t>year</t>
  </si>
  <si>
    <t>sort</t>
  </si>
  <si>
    <t>direction</t>
  </si>
  <si>
    <t>up</t>
  </si>
  <si>
    <t>down</t>
  </si>
  <si>
    <t>Ввести логин:пароль - admin@gmail.com:admin123, нажать - "Войти"</t>
  </si>
  <si>
    <t>Выйти из системы и ввести в поля авторизации логин:пароль -admin@gmail.com:admin, нажать - "Войти"</t>
  </si>
  <si>
    <t>Сообщение об ошибке - "The password is invalid or the user does not have a password."</t>
  </si>
  <si>
    <t>Ввести в поля авторизации логин:пароль -admin:admin123, нажать - "Войти"</t>
  </si>
  <si>
    <t>Сообщение об ошибке - "The email address is badly formatted."</t>
  </si>
  <si>
    <t>Сообщения об ошибке - "All fields are required"</t>
  </si>
  <si>
    <t xml:space="preserve">Complite </t>
  </si>
  <si>
    <t>Тест-кейс для проверки коректности работы сайта для разных учетных записей</t>
  </si>
  <si>
    <t>&lt;список пользователей&gt;</t>
  </si>
  <si>
    <t>Авторизоваться как администратор и перейти на главную страницу</t>
  </si>
  <si>
    <t>В шапке сайта есть пункты "добавить фильм" и "запросы на добавление фильма"</t>
  </si>
  <si>
    <t>Удалить один из имеющихся фильмов</t>
  </si>
  <si>
    <t>Фильм удаляется</t>
  </si>
  <si>
    <t>Авторизоваться как библиотекарь и перейти на главную страницу</t>
  </si>
  <si>
    <t xml:space="preserve">В шапке сайта есть пункты "добавить заказ" </t>
  </si>
  <si>
    <t>Авторизоваться как пользователь и перейти на главную страницу</t>
  </si>
  <si>
    <t>В шапке сайта есть пункты "заказы"</t>
  </si>
  <si>
    <t>Перейти на страницу с фильмом</t>
  </si>
  <si>
    <t>Кнопка "сделать заказ" добавляет фильм в "заказы"</t>
  </si>
  <si>
    <t>Тест-кейс для проверки корректности получаемых списков при сортировке</t>
  </si>
  <si>
    <t>Complite</t>
  </si>
  <si>
    <t>&lt;список фильмов&gt;</t>
  </si>
  <si>
    <t>Каталог фильмов отсортирован по рейтингу от меньшего к большему</t>
  </si>
  <si>
    <t>Перейти на главную страницу и нажать сортировать по "рейтинг", упорядочить "по возрастанию"</t>
  </si>
  <si>
    <t>Перейти на главную страницу и нажать сортировать по "год выпуска", упорядочить  "по убыванию"</t>
  </si>
  <si>
    <t>Каталог фильмов отсортирован по году выпуска от большего к меньшему</t>
  </si>
  <si>
    <t>Отчет о системном тестировании Фильмотеки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</si>
</sst>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yy"/>
  </numFmts>
  <fonts count="27" x14ac:knownFonts="1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Calibri"/>
    </font>
    <font>
      <b/>
      <sz val="18"/>
      <color rgb="FF000000"/>
      <name val="Calibri"/>
    </font>
    <font>
      <sz val="10"/>
      <name val="Arial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u/>
      <sz val="11"/>
      <color rgb="FF0070C0"/>
      <name val="Calibri"/>
    </font>
    <font>
      <b/>
      <sz val="10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  <font>
      <b/>
      <sz val="12"/>
      <color rgb="FF000000"/>
      <name val="Arial"/>
    </font>
    <font>
      <sz val="11"/>
      <name val="Arial"/>
    </font>
    <font>
      <sz val="11"/>
      <color rgb="FF000000"/>
      <name val="Arial"/>
    </font>
    <font>
      <sz val="11"/>
      <name val="Calibri"/>
    </font>
    <font>
      <b/>
      <sz val="11"/>
      <color theme="1"/>
      <name val="Arial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  <scheme val="minor"/>
    </font>
    <font>
      <sz val="11"/>
      <name val="Arial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23"/>
  </cellStyleXfs>
  <cellXfs count="131">
    <xf numFmtId="0" fontId="0" fillId="0" borderId="0" xfId="0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5" xfId="0" applyFont="1" applyFill="1" applyBorder="1" applyAlignment="1"/>
    <xf numFmtId="0" fontId="3" fillId="2" borderId="6" xfId="0" applyFont="1" applyFill="1" applyBorder="1" applyAlignment="1"/>
    <xf numFmtId="0" fontId="6" fillId="2" borderId="5" xfId="0" applyFont="1" applyFill="1" applyBorder="1" applyAlignment="1"/>
    <xf numFmtId="0" fontId="6" fillId="2" borderId="5" xfId="0" applyFont="1" applyFill="1" applyBorder="1" applyAlignment="1"/>
    <xf numFmtId="0" fontId="7" fillId="2" borderId="5" xfId="0" applyFont="1" applyFill="1" applyBorder="1" applyAlignment="1"/>
    <xf numFmtId="0" fontId="3" fillId="2" borderId="5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8" fillId="3" borderId="9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3" fillId="0" borderId="9" xfId="0" applyFont="1" applyBorder="1" applyAlignment="1"/>
    <xf numFmtId="0" fontId="7" fillId="2" borderId="10" xfId="0" applyFont="1" applyFill="1" applyBorder="1" applyAlignment="1">
      <alignment vertical="top" wrapText="1"/>
    </xf>
    <xf numFmtId="0" fontId="7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7" fillId="2" borderId="10" xfId="0" applyFont="1" applyFill="1" applyBorder="1" applyAlignment="1">
      <alignment wrapText="1"/>
    </xf>
    <xf numFmtId="0" fontId="7" fillId="2" borderId="10" xfId="0" applyFont="1" applyFill="1" applyBorder="1" applyAlignment="1">
      <alignment vertical="top" wrapText="1"/>
    </xf>
    <xf numFmtId="0" fontId="9" fillId="2" borderId="9" xfId="0" applyFont="1" applyFill="1" applyBorder="1" applyAlignment="1">
      <alignment wrapText="1"/>
    </xf>
    <xf numFmtId="0" fontId="3" fillId="0" borderId="10" xfId="0" applyFont="1" applyBorder="1" applyAlignment="1"/>
    <xf numFmtId="0" fontId="3" fillId="2" borderId="10" xfId="0" applyFont="1" applyFill="1" applyBorder="1" applyAlignment="1"/>
    <xf numFmtId="0" fontId="3" fillId="4" borderId="12" xfId="0" applyFont="1" applyFill="1" applyBorder="1" applyAlignment="1"/>
    <xf numFmtId="0" fontId="11" fillId="4" borderId="13" xfId="0" applyFont="1" applyFill="1" applyBorder="1" applyAlignment="1">
      <alignment horizontal="right"/>
    </xf>
    <xf numFmtId="0" fontId="12" fillId="0" borderId="13" xfId="0" applyFont="1" applyBorder="1" applyAlignment="1">
      <alignment vertical="top" wrapText="1"/>
    </xf>
    <xf numFmtId="0" fontId="3" fillId="4" borderId="14" xfId="0" applyFont="1" applyFill="1" applyBorder="1" applyAlignment="1"/>
    <xf numFmtId="0" fontId="12" fillId="0" borderId="13" xfId="0" applyFont="1" applyBorder="1" applyAlignment="1">
      <alignment horizontal="center" wrapText="1"/>
    </xf>
    <xf numFmtId="0" fontId="3" fillId="4" borderId="15" xfId="0" applyFont="1" applyFill="1" applyBorder="1" applyAlignment="1"/>
    <xf numFmtId="0" fontId="12" fillId="0" borderId="11" xfId="0" applyFont="1" applyBorder="1" applyAlignment="1">
      <alignment vertical="top" wrapText="1"/>
    </xf>
    <xf numFmtId="0" fontId="3" fillId="4" borderId="8" xfId="0" applyFont="1" applyFill="1" applyBorder="1" applyAlignment="1"/>
    <xf numFmtId="0" fontId="11" fillId="4" borderId="10" xfId="0" applyFont="1" applyFill="1" applyBorder="1" applyAlignment="1">
      <alignment horizontal="right"/>
    </xf>
    <xf numFmtId="0" fontId="3" fillId="4" borderId="10" xfId="0" applyFont="1" applyFill="1" applyBorder="1" applyAlignment="1"/>
    <xf numFmtId="0" fontId="3" fillId="4" borderId="17" xfId="0" applyFont="1" applyFill="1" applyBorder="1" applyAlignment="1"/>
    <xf numFmtId="0" fontId="3" fillId="4" borderId="19" xfId="0" applyFont="1" applyFill="1" applyBorder="1" applyAlignment="1"/>
    <xf numFmtId="0" fontId="11" fillId="4" borderId="20" xfId="0" applyFont="1" applyFill="1" applyBorder="1" applyAlignment="1">
      <alignment horizontal="right"/>
    </xf>
    <xf numFmtId="0" fontId="3" fillId="0" borderId="20" xfId="0" applyFont="1" applyBorder="1" applyAlignment="1"/>
    <xf numFmtId="0" fontId="3" fillId="4" borderId="21" xfId="0" applyFont="1" applyFill="1" applyBorder="1" applyAlignment="1"/>
    <xf numFmtId="0" fontId="3" fillId="4" borderId="18" xfId="0" applyFont="1" applyFill="1" applyBorder="1" applyAlignment="1"/>
    <xf numFmtId="0" fontId="12" fillId="0" borderId="10" xfId="0" applyFont="1" applyBorder="1" applyAlignment="1">
      <alignment horizontal="center" wrapText="1"/>
    </xf>
    <xf numFmtId="164" fontId="12" fillId="0" borderId="10" xfId="0" applyNumberFormat="1" applyFont="1" applyBorder="1" applyAlignment="1">
      <alignment horizontal="center" wrapText="1"/>
    </xf>
    <xf numFmtId="0" fontId="3" fillId="0" borderId="22" xfId="0" applyFont="1" applyBorder="1" applyAlignment="1"/>
    <xf numFmtId="0" fontId="12" fillId="0" borderId="23" xfId="0" applyFont="1" applyBorder="1" applyAlignment="1"/>
    <xf numFmtId="0" fontId="3" fillId="0" borderId="23" xfId="0" applyFont="1" applyBorder="1" applyAlignment="1"/>
    <xf numFmtId="0" fontId="3" fillId="0" borderId="0" xfId="0" applyFont="1" applyAlignment="1"/>
    <xf numFmtId="0" fontId="12" fillId="0" borderId="0" xfId="0" applyFont="1" applyAlignment="1">
      <alignment vertical="top" wrapText="1"/>
    </xf>
    <xf numFmtId="0" fontId="11" fillId="4" borderId="24" xfId="0" applyFont="1" applyFill="1" applyBorder="1" applyAlignment="1">
      <alignment horizontal="center"/>
    </xf>
    <xf numFmtId="0" fontId="11" fillId="4" borderId="20" xfId="0" applyFont="1" applyFill="1" applyBorder="1" applyAlignment="1"/>
    <xf numFmtId="0" fontId="11" fillId="4" borderId="20" xfId="0" applyFont="1" applyFill="1" applyBorder="1" applyAlignment="1">
      <alignment horizontal="center"/>
    </xf>
    <xf numFmtId="9" fontId="11" fillId="4" borderId="21" xfId="0" applyNumberFormat="1" applyFont="1" applyFill="1" applyBorder="1" applyAlignment="1">
      <alignment horizontal="right"/>
    </xf>
    <xf numFmtId="0" fontId="11" fillId="4" borderId="25" xfId="0" applyFont="1" applyFill="1" applyBorder="1" applyAlignment="1">
      <alignment horizontal="center" textRotation="180"/>
    </xf>
    <xf numFmtId="0" fontId="11" fillId="4" borderId="20" xfId="0" applyFont="1" applyFill="1" applyBorder="1" applyAlignment="1">
      <alignment horizontal="center" textRotation="180"/>
    </xf>
    <xf numFmtId="0" fontId="11" fillId="4" borderId="21" xfId="0" applyFont="1" applyFill="1" applyBorder="1" applyAlignment="1"/>
    <xf numFmtId="0" fontId="12" fillId="0" borderId="26" xfId="0" applyFont="1" applyBorder="1" applyAlignment="1">
      <alignment horizontal="center"/>
    </xf>
    <xf numFmtId="0" fontId="12" fillId="0" borderId="10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3" fillId="0" borderId="27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13" fillId="2" borderId="28" xfId="0" applyFont="1" applyFill="1" applyBorder="1" applyAlignment="1">
      <alignment vertical="top" wrapText="1"/>
    </xf>
    <xf numFmtId="0" fontId="11" fillId="4" borderId="20" xfId="0" applyFont="1" applyFill="1" applyBorder="1" applyAlignment="1">
      <alignment horizontal="right"/>
    </xf>
    <xf numFmtId="0" fontId="14" fillId="0" borderId="0" xfId="0" applyFont="1" applyAlignment="1"/>
    <xf numFmtId="0" fontId="12" fillId="0" borderId="26" xfId="0" applyFont="1" applyBorder="1" applyAlignment="1">
      <alignment horizontal="center"/>
    </xf>
    <xf numFmtId="0" fontId="12" fillId="0" borderId="13" xfId="0" applyFont="1" applyBorder="1" applyAlignment="1">
      <alignment horizontal="center" wrapText="1"/>
    </xf>
    <xf numFmtId="0" fontId="12" fillId="0" borderId="29" xfId="0" applyFont="1" applyBorder="1" applyAlignment="1">
      <alignment horizontal="center"/>
    </xf>
    <xf numFmtId="0" fontId="11" fillId="0" borderId="11" xfId="0" applyFont="1" applyBorder="1" applyAlignment="1">
      <alignment vertical="top" wrapText="1"/>
    </xf>
    <xf numFmtId="0" fontId="3" fillId="0" borderId="11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12" fillId="0" borderId="31" xfId="0" applyFont="1" applyBorder="1" applyAlignment="1">
      <alignment horizontal="center"/>
    </xf>
    <xf numFmtId="0" fontId="12" fillId="0" borderId="31" xfId="0" applyFont="1" applyBorder="1" applyAlignment="1">
      <alignment vertical="top" wrapText="1"/>
    </xf>
    <xf numFmtId="0" fontId="11" fillId="0" borderId="31" xfId="0" applyFont="1" applyBorder="1" applyAlignment="1">
      <alignment vertical="top" wrapText="1"/>
    </xf>
    <xf numFmtId="0" fontId="3" fillId="0" borderId="31" xfId="0" applyFont="1" applyBorder="1" applyAlignment="1">
      <alignment vertical="top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23" xfId="0" applyFont="1" applyBorder="1" applyAlignment="1"/>
    <xf numFmtId="0" fontId="16" fillId="0" borderId="0" xfId="0" applyFont="1" applyAlignment="1"/>
    <xf numFmtId="14" fontId="17" fillId="0" borderId="0" xfId="0" applyNumberFormat="1" applyFont="1" applyAlignment="1">
      <alignment horizontal="right"/>
    </xf>
    <xf numFmtId="0" fontId="3" fillId="0" borderId="32" xfId="0" applyFont="1" applyBorder="1" applyAlignment="1"/>
    <xf numFmtId="0" fontId="17" fillId="0" borderId="9" xfId="0" applyFont="1" applyBorder="1" applyAlignment="1"/>
    <xf numFmtId="0" fontId="17" fillId="0" borderId="10" xfId="0" applyFont="1" applyBorder="1" applyAlignment="1">
      <alignment horizontal="right"/>
    </xf>
    <xf numFmtId="0" fontId="17" fillId="0" borderId="10" xfId="0" applyFont="1" applyBorder="1" applyAlignment="1"/>
    <xf numFmtId="10" fontId="17" fillId="0" borderId="10" xfId="0" applyNumberFormat="1" applyFont="1" applyBorder="1" applyAlignment="1">
      <alignment horizontal="right"/>
    </xf>
    <xf numFmtId="0" fontId="17" fillId="0" borderId="10" xfId="0" applyFont="1" applyBorder="1" applyAlignment="1">
      <alignment horizontal="right"/>
    </xf>
    <xf numFmtId="0" fontId="18" fillId="0" borderId="0" xfId="0" applyFont="1" applyAlignment="1"/>
    <xf numFmtId="0" fontId="15" fillId="0" borderId="0" xfId="0" applyFont="1" applyAlignment="1"/>
    <xf numFmtId="0" fontId="16" fillId="0" borderId="23" xfId="0" applyFont="1" applyBorder="1" applyAlignment="1"/>
    <xf numFmtId="0" fontId="20" fillId="2" borderId="10" xfId="0" applyFont="1" applyFill="1" applyBorder="1" applyAlignment="1">
      <alignment horizontal="center" wrapText="1"/>
    </xf>
    <xf numFmtId="0" fontId="21" fillId="2" borderId="10" xfId="0" applyFont="1" applyFill="1" applyBorder="1" applyAlignment="1">
      <alignment wrapText="1"/>
    </xf>
    <xf numFmtId="0" fontId="22" fillId="2" borderId="10" xfId="0" applyFont="1" applyFill="1" applyBorder="1" applyAlignment="1">
      <alignment horizontal="center" wrapText="1"/>
    </xf>
    <xf numFmtId="0" fontId="19" fillId="5" borderId="34" xfId="1" applyFont="1" applyFill="1" applyBorder="1" applyAlignment="1">
      <alignment horizontal="center"/>
    </xf>
    <xf numFmtId="0" fontId="2" fillId="0" borderId="23" xfId="1" applyBorder="1"/>
    <xf numFmtId="0" fontId="2" fillId="0" borderId="23" xfId="1"/>
    <xf numFmtId="14" fontId="19" fillId="5" borderId="34" xfId="1" applyNumberFormat="1" applyFont="1" applyFill="1" applyBorder="1" applyAlignment="1">
      <alignment horizontal="center"/>
    </xf>
    <xf numFmtId="0" fontId="19" fillId="5" borderId="34" xfId="1" applyFont="1" applyFill="1" applyBorder="1"/>
    <xf numFmtId="0" fontId="2" fillId="0" borderId="34" xfId="1" applyBorder="1"/>
    <xf numFmtId="0" fontId="2" fillId="7" borderId="34" xfId="1" applyFill="1" applyBorder="1"/>
    <xf numFmtId="0" fontId="2" fillId="8" borderId="34" xfId="1" applyFill="1" applyBorder="1"/>
    <xf numFmtId="0" fontId="2" fillId="6" borderId="34" xfId="1" applyFill="1" applyBorder="1"/>
    <xf numFmtId="0" fontId="23" fillId="0" borderId="34" xfId="1" applyFont="1" applyBorder="1"/>
    <xf numFmtId="0" fontId="23" fillId="0" borderId="39" xfId="1" applyFont="1" applyBorder="1"/>
    <xf numFmtId="0" fontId="19" fillId="5" borderId="35" xfId="1" applyFont="1" applyFill="1" applyBorder="1" applyAlignment="1">
      <alignment horizontal="center"/>
    </xf>
    <xf numFmtId="0" fontId="19" fillId="5" borderId="36" xfId="1" applyFont="1" applyFill="1" applyBorder="1" applyAlignment="1">
      <alignment horizontal="center"/>
    </xf>
    <xf numFmtId="0" fontId="19" fillId="5" borderId="23" xfId="1" applyFont="1" applyFill="1" applyBorder="1" applyAlignment="1">
      <alignment horizontal="center"/>
    </xf>
    <xf numFmtId="0" fontId="2" fillId="0" borderId="23" xfId="1" applyAlignment="1"/>
    <xf numFmtId="0" fontId="2" fillId="0" borderId="33" xfId="1" applyBorder="1" applyAlignment="1"/>
    <xf numFmtId="0" fontId="10" fillId="2" borderId="11" xfId="0" applyFont="1" applyFill="1" applyBorder="1" applyAlignment="1">
      <alignment wrapText="1"/>
    </xf>
    <xf numFmtId="0" fontId="5" fillId="0" borderId="11" xfId="0" applyFont="1" applyBorder="1"/>
    <xf numFmtId="0" fontId="5" fillId="0" borderId="10" xfId="0" applyFont="1" applyBorder="1"/>
    <xf numFmtId="0" fontId="4" fillId="2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4" borderId="16" xfId="0" applyFont="1" applyFill="1" applyBorder="1" applyAlignment="1"/>
    <xf numFmtId="0" fontId="5" fillId="0" borderId="18" xfId="0" applyFont="1" applyBorder="1"/>
    <xf numFmtId="0" fontId="11" fillId="4" borderId="11" xfId="0" applyFont="1" applyFill="1" applyBorder="1" applyAlignment="1">
      <alignment horizontal="right" vertical="top"/>
    </xf>
    <xf numFmtId="0" fontId="12" fillId="0" borderId="11" xfId="0" applyFont="1" applyBorder="1" applyAlignment="1">
      <alignment vertical="top" wrapText="1"/>
    </xf>
    <xf numFmtId="0" fontId="1" fillId="0" borderId="34" xfId="1" applyFont="1" applyBorder="1"/>
    <xf numFmtId="0" fontId="0" fillId="0" borderId="34" xfId="0" applyBorder="1"/>
    <xf numFmtId="0" fontId="0" fillId="0" borderId="40" xfId="0" applyBorder="1"/>
    <xf numFmtId="0" fontId="19" fillId="5" borderId="41" xfId="1" applyFont="1" applyFill="1" applyBorder="1" applyAlignment="1">
      <alignment horizontal="center"/>
    </xf>
    <xf numFmtId="0" fontId="19" fillId="5" borderId="37" xfId="1" applyFont="1" applyFill="1" applyBorder="1" applyAlignment="1">
      <alignment horizontal="center"/>
    </xf>
    <xf numFmtId="0" fontId="19" fillId="5" borderId="38" xfId="1" applyFont="1" applyFill="1" applyBorder="1" applyAlignment="1">
      <alignment horizontal="center"/>
    </xf>
    <xf numFmtId="0" fontId="19" fillId="5" borderId="42" xfId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wrapText="1"/>
    </xf>
    <xf numFmtId="0" fontId="25" fillId="0" borderId="10" xfId="0" applyFont="1" applyBorder="1" applyAlignment="1">
      <alignment vertical="top" wrapText="1"/>
    </xf>
    <xf numFmtId="0" fontId="20" fillId="4" borderId="10" xfId="0" applyFont="1" applyFill="1" applyBorder="1" applyAlignment="1"/>
    <xf numFmtId="0" fontId="21" fillId="2" borderId="10" xfId="0" applyFont="1" applyFill="1" applyBorder="1" applyAlignment="1">
      <alignment vertical="top" wrapText="1"/>
    </xf>
    <xf numFmtId="0" fontId="26" fillId="2" borderId="28" xfId="0" applyFont="1" applyFill="1" applyBorder="1" applyAlignment="1">
      <alignment vertical="top" wrapText="1"/>
    </xf>
    <xf numFmtId="0" fontId="25" fillId="0" borderId="11" xfId="0" applyFont="1" applyBorder="1" applyAlignment="1">
      <alignment vertical="top" wrapText="1"/>
    </xf>
    <xf numFmtId="0" fontId="25" fillId="0" borderId="0" xfId="0" applyFont="1" applyAlignment="1">
      <alignment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3"/>
  <sheetViews>
    <sheetView topLeftCell="A5" zoomScale="85" workbookViewId="0">
      <selection activeCell="D19" sqref="D19"/>
    </sheetView>
  </sheetViews>
  <sheetFormatPr defaultColWidth="14.44140625" defaultRowHeight="15.75" customHeight="1" x14ac:dyDescent="0.25"/>
  <cols>
    <col min="7" max="7" width="16.109375" customWidth="1"/>
  </cols>
  <sheetData>
    <row r="1" spans="1:11" ht="15.7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5.2" customHeight="1" x14ac:dyDescent="0.45">
      <c r="A2" s="109" t="s">
        <v>66</v>
      </c>
      <c r="B2" s="110"/>
      <c r="C2" s="110"/>
      <c r="D2" s="110"/>
      <c r="E2" s="110"/>
      <c r="F2" s="110"/>
      <c r="G2" s="110"/>
      <c r="H2" s="111"/>
      <c r="I2" s="3"/>
      <c r="J2" s="3"/>
      <c r="K2" s="3"/>
    </row>
    <row r="3" spans="1:11" ht="15.75" customHeight="1" x14ac:dyDescent="0.3">
      <c r="A3" s="4"/>
      <c r="B3" s="5" t="s">
        <v>0</v>
      </c>
      <c r="C3" s="3"/>
      <c r="D3" s="3"/>
      <c r="E3" s="3"/>
      <c r="F3" s="3"/>
      <c r="G3" s="3"/>
      <c r="H3" s="3"/>
      <c r="I3" s="3"/>
      <c r="J3" s="3"/>
      <c r="K3" s="6"/>
    </row>
    <row r="4" spans="1:11" ht="15.75" customHeight="1" x14ac:dyDescent="0.3">
      <c r="A4" s="4"/>
      <c r="B4" s="7" t="s">
        <v>67</v>
      </c>
      <c r="C4" s="3"/>
      <c r="D4" s="3"/>
      <c r="E4" s="3"/>
      <c r="F4" s="3"/>
      <c r="G4" s="3"/>
      <c r="H4" s="3"/>
      <c r="I4" s="3"/>
      <c r="J4" s="3"/>
      <c r="K4" s="3"/>
    </row>
    <row r="5" spans="1:11" ht="15.75" customHeight="1" x14ac:dyDescent="0.3">
      <c r="A5" s="4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3">
      <c r="A6" s="4"/>
      <c r="B6" s="8" t="s">
        <v>1</v>
      </c>
      <c r="C6" s="3"/>
      <c r="D6" s="3"/>
      <c r="E6" s="3"/>
      <c r="F6" s="3"/>
      <c r="G6" s="3"/>
      <c r="H6" s="3"/>
      <c r="I6" s="3"/>
      <c r="J6" s="3"/>
      <c r="K6" s="3"/>
    </row>
    <row r="7" spans="1:11" ht="15.75" customHeight="1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.75" customHeight="1" x14ac:dyDescent="0.3">
      <c r="A8" s="9"/>
      <c r="B8" s="10" t="s">
        <v>2</v>
      </c>
      <c r="C8" s="10"/>
      <c r="D8" s="10"/>
      <c r="E8" s="10"/>
      <c r="F8" s="10"/>
      <c r="G8" s="10"/>
      <c r="H8" s="10"/>
      <c r="I8" s="10"/>
      <c r="J8" s="10"/>
      <c r="K8" s="10"/>
    </row>
    <row r="9" spans="1:11" ht="33" customHeight="1" x14ac:dyDescent="0.3">
      <c r="A9" s="11" t="s">
        <v>3</v>
      </c>
      <c r="B9" s="12" t="s">
        <v>4</v>
      </c>
      <c r="C9" s="12" t="s">
        <v>5</v>
      </c>
      <c r="D9" s="12" t="s">
        <v>6</v>
      </c>
      <c r="E9" s="12" t="s">
        <v>7</v>
      </c>
      <c r="F9" s="12" t="s">
        <v>8</v>
      </c>
      <c r="G9" s="12" t="s">
        <v>9</v>
      </c>
      <c r="H9" s="12" t="s">
        <v>10</v>
      </c>
      <c r="I9" s="12" t="s">
        <v>11</v>
      </c>
      <c r="J9" s="12" t="s">
        <v>12</v>
      </c>
      <c r="K9" s="12" t="s">
        <v>13</v>
      </c>
    </row>
    <row r="10" spans="1:11" ht="116.4" customHeight="1" x14ac:dyDescent="0.3">
      <c r="A10" s="13"/>
      <c r="B10" s="14" t="s">
        <v>14</v>
      </c>
      <c r="C10" s="15">
        <v>1</v>
      </c>
      <c r="D10" s="88" t="s">
        <v>15</v>
      </c>
      <c r="E10" s="16">
        <v>0.5</v>
      </c>
      <c r="F10" s="16"/>
      <c r="G10" s="17" t="s">
        <v>16</v>
      </c>
      <c r="H10" s="89" t="s">
        <v>72</v>
      </c>
      <c r="I10" s="89" t="s">
        <v>72</v>
      </c>
      <c r="J10" s="89" t="s">
        <v>72</v>
      </c>
      <c r="K10" s="106"/>
    </row>
    <row r="11" spans="1:11" ht="82.8" customHeight="1" x14ac:dyDescent="0.3">
      <c r="A11" s="13"/>
      <c r="B11" s="127" t="s">
        <v>68</v>
      </c>
      <c r="C11" s="87">
        <v>1</v>
      </c>
      <c r="D11" s="88" t="s">
        <v>70</v>
      </c>
      <c r="E11" s="16">
        <v>0.5</v>
      </c>
      <c r="F11" s="16"/>
      <c r="G11" s="17" t="s">
        <v>16</v>
      </c>
      <c r="H11" s="89" t="s">
        <v>72</v>
      </c>
      <c r="I11" s="89" t="s">
        <v>72</v>
      </c>
      <c r="J11" s="89" t="s">
        <v>72</v>
      </c>
      <c r="K11" s="107"/>
    </row>
    <row r="12" spans="1:11" ht="69" customHeight="1" x14ac:dyDescent="0.3">
      <c r="A12" s="13"/>
      <c r="B12" s="18" t="s">
        <v>69</v>
      </c>
      <c r="C12" s="87">
        <v>1</v>
      </c>
      <c r="D12" s="88" t="s">
        <v>71</v>
      </c>
      <c r="E12" s="16">
        <v>0.5</v>
      </c>
      <c r="F12" s="16"/>
      <c r="G12" s="17" t="s">
        <v>16</v>
      </c>
      <c r="H12" s="89" t="s">
        <v>72</v>
      </c>
      <c r="I12" s="89" t="s">
        <v>72</v>
      </c>
      <c r="J12" s="89" t="s">
        <v>72</v>
      </c>
      <c r="K12" s="108"/>
    </row>
    <row r="13" spans="1:11" ht="15.75" customHeight="1" x14ac:dyDescent="0.3">
      <c r="A13" s="19" t="s">
        <v>17</v>
      </c>
      <c r="B13" s="20"/>
      <c r="C13" s="10"/>
      <c r="D13" s="21"/>
      <c r="E13" s="16">
        <f>SUM(E10:E12)</f>
        <v>1.5</v>
      </c>
      <c r="F13" s="16"/>
      <c r="G13" s="21"/>
      <c r="H13" s="16"/>
      <c r="I13" s="16"/>
      <c r="J13" s="21"/>
      <c r="K13" s="21"/>
    </row>
  </sheetData>
  <mergeCells count="2">
    <mergeCell ref="K10:K12"/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1" zoomScaleNormal="120" workbookViewId="0">
      <selection activeCell="F26" sqref="F26"/>
    </sheetView>
  </sheetViews>
  <sheetFormatPr defaultColWidth="8.77734375" defaultRowHeight="13.8" outlineLevelRow="1" x14ac:dyDescent="0.25"/>
  <cols>
    <col min="1" max="1" width="12.44140625" style="92" customWidth="1"/>
    <col min="2" max="2" width="20.6640625" style="92" customWidth="1"/>
    <col min="3" max="3" width="32.44140625" style="92" customWidth="1"/>
    <col min="4" max="4" width="14.109375" style="92" customWidth="1"/>
    <col min="5" max="6" width="10" style="92" customWidth="1"/>
    <col min="7" max="7" width="3.33203125" style="92" bestFit="1" customWidth="1"/>
    <col min="8" max="8" width="53.33203125" style="92" bestFit="1" customWidth="1"/>
    <col min="9" max="16384" width="8.77734375" style="92"/>
  </cols>
  <sheetData>
    <row r="1" spans="1:9" x14ac:dyDescent="0.25">
      <c r="A1" s="101" t="s">
        <v>73</v>
      </c>
      <c r="B1" s="102"/>
      <c r="C1" s="119"/>
      <c r="D1" s="90" t="s">
        <v>74</v>
      </c>
      <c r="E1" s="91"/>
      <c r="F1" s="91"/>
      <c r="G1" s="103" t="s">
        <v>77</v>
      </c>
      <c r="H1" s="104"/>
      <c r="I1" s="105"/>
    </row>
    <row r="2" spans="1:9" x14ac:dyDescent="0.25">
      <c r="A2" s="120"/>
      <c r="B2" s="121"/>
      <c r="C2" s="122"/>
      <c r="D2" s="93">
        <v>44179</v>
      </c>
      <c r="E2" s="91"/>
      <c r="F2" s="91"/>
      <c r="G2" s="94" t="s">
        <v>78</v>
      </c>
      <c r="H2" s="94" t="s">
        <v>79</v>
      </c>
      <c r="I2" s="94" t="s">
        <v>80</v>
      </c>
    </row>
    <row r="3" spans="1:9" x14ac:dyDescent="0.25">
      <c r="A3" s="116" t="s">
        <v>85</v>
      </c>
      <c r="B3" s="95"/>
      <c r="C3" s="95"/>
      <c r="D3" s="98"/>
      <c r="E3" s="91"/>
      <c r="F3" s="91"/>
      <c r="G3" s="95"/>
      <c r="H3" s="95"/>
      <c r="I3" s="95"/>
    </row>
    <row r="4" spans="1:9" x14ac:dyDescent="0.25">
      <c r="A4" s="95"/>
      <c r="B4" s="117" t="s">
        <v>75</v>
      </c>
      <c r="C4" s="95"/>
      <c r="D4" s="96"/>
      <c r="E4" s="91"/>
      <c r="F4" s="91"/>
      <c r="G4" s="91"/>
      <c r="H4" s="91"/>
      <c r="I4" s="91"/>
    </row>
    <row r="5" spans="1:9" hidden="1" outlineLevel="1" x14ac:dyDescent="0.25">
      <c r="A5" s="95"/>
      <c r="B5" s="117" t="s">
        <v>76</v>
      </c>
      <c r="C5" s="95" t="s">
        <v>81</v>
      </c>
      <c r="D5" s="96"/>
      <c r="E5" s="91"/>
      <c r="F5" s="91"/>
      <c r="G5" s="91"/>
      <c r="H5" s="91"/>
      <c r="I5" s="91"/>
    </row>
    <row r="6" spans="1:9" hidden="1" outlineLevel="1" x14ac:dyDescent="0.25">
      <c r="A6" s="95"/>
      <c r="B6" s="117" t="s">
        <v>86</v>
      </c>
      <c r="C6" s="95" t="s">
        <v>82</v>
      </c>
      <c r="D6" s="96"/>
      <c r="E6" s="91"/>
      <c r="F6" s="91"/>
      <c r="G6" s="91"/>
      <c r="H6" s="91"/>
      <c r="I6" s="91"/>
    </row>
    <row r="7" spans="1:9" hidden="1" outlineLevel="1" x14ac:dyDescent="0.25">
      <c r="A7" s="95"/>
      <c r="B7" s="117" t="s">
        <v>87</v>
      </c>
      <c r="C7" s="95" t="s">
        <v>83</v>
      </c>
      <c r="D7" s="96"/>
      <c r="E7" s="91"/>
      <c r="F7" s="91"/>
      <c r="G7" s="91"/>
      <c r="H7" s="91"/>
      <c r="I7" s="91"/>
    </row>
    <row r="8" spans="1:9" hidden="1" outlineLevel="1" x14ac:dyDescent="0.25">
      <c r="A8" s="95"/>
      <c r="B8" s="117" t="s">
        <v>88</v>
      </c>
      <c r="C8" s="95" t="s">
        <v>84</v>
      </c>
      <c r="D8" s="97">
        <v>1</v>
      </c>
      <c r="E8" s="91"/>
      <c r="F8" s="91"/>
      <c r="G8" s="91"/>
      <c r="H8" s="91"/>
      <c r="I8" s="91"/>
    </row>
    <row r="9" spans="1:9" outlineLevel="1" x14ac:dyDescent="0.25">
      <c r="A9" s="95"/>
      <c r="B9" s="118" t="s">
        <v>76</v>
      </c>
      <c r="C9" s="95"/>
      <c r="D9" s="96"/>
      <c r="E9" s="91"/>
      <c r="F9" s="91"/>
      <c r="G9" s="91"/>
      <c r="H9" s="91"/>
      <c r="I9" s="91"/>
    </row>
    <row r="10" spans="1:9" outlineLevel="1" x14ac:dyDescent="0.25">
      <c r="A10" s="95"/>
      <c r="B10" s="116" t="s">
        <v>86</v>
      </c>
      <c r="C10" s="95"/>
      <c r="D10" s="96"/>
      <c r="E10" s="91"/>
      <c r="F10" s="91"/>
      <c r="G10" s="91"/>
      <c r="H10" s="91"/>
      <c r="I10" s="91"/>
    </row>
    <row r="11" spans="1:9" outlineLevel="1" x14ac:dyDescent="0.25">
      <c r="A11" s="95"/>
      <c r="B11" s="117" t="s">
        <v>87</v>
      </c>
      <c r="C11" s="95"/>
      <c r="D11" s="96"/>
      <c r="E11" s="91"/>
      <c r="F11" s="91"/>
      <c r="G11" s="91"/>
      <c r="H11" s="91"/>
      <c r="I11" s="91"/>
    </row>
    <row r="12" spans="1:9" x14ac:dyDescent="0.25">
      <c r="A12" s="95"/>
      <c r="B12" s="117" t="s">
        <v>88</v>
      </c>
      <c r="C12" s="95"/>
      <c r="D12" s="96"/>
      <c r="E12" s="91"/>
      <c r="F12" s="91"/>
      <c r="G12" s="91"/>
      <c r="H12" s="91"/>
      <c r="I12" s="91"/>
    </row>
    <row r="13" spans="1:9" x14ac:dyDescent="0.25">
      <c r="A13" s="95"/>
      <c r="B13" s="95" t="s">
        <v>89</v>
      </c>
      <c r="C13" s="95"/>
      <c r="D13" s="96"/>
      <c r="E13" s="91"/>
      <c r="F13" s="91"/>
      <c r="G13" s="91"/>
      <c r="H13" s="91"/>
      <c r="I13" s="91"/>
    </row>
    <row r="14" spans="1:9" outlineLevel="1" x14ac:dyDescent="0.25">
      <c r="A14" s="95"/>
      <c r="B14" s="95"/>
      <c r="C14" s="95"/>
      <c r="D14" s="98"/>
      <c r="E14" s="91"/>
      <c r="F14" s="91"/>
      <c r="G14" s="91"/>
      <c r="H14" s="91"/>
      <c r="I14" s="91"/>
    </row>
    <row r="15" spans="1:9" outlineLevel="1" x14ac:dyDescent="0.25">
      <c r="A15" s="116" t="s">
        <v>90</v>
      </c>
      <c r="B15" s="95"/>
      <c r="C15" s="95"/>
      <c r="D15" s="98"/>
      <c r="E15" s="91"/>
      <c r="F15" s="91"/>
      <c r="G15" s="91"/>
      <c r="H15" s="91"/>
      <c r="I15" s="91"/>
    </row>
    <row r="16" spans="1:9" outlineLevel="1" x14ac:dyDescent="0.25">
      <c r="A16" s="95"/>
      <c r="B16" s="92" t="s">
        <v>91</v>
      </c>
      <c r="C16" s="95"/>
      <c r="D16" s="96"/>
      <c r="E16" s="91"/>
      <c r="F16" s="91"/>
      <c r="G16" s="91"/>
      <c r="H16" s="91"/>
      <c r="I16" s="91"/>
    </row>
    <row r="17" spans="1:9" outlineLevel="1" x14ac:dyDescent="0.25">
      <c r="A17" s="95"/>
      <c r="B17" s="95" t="s">
        <v>92</v>
      </c>
      <c r="C17" s="95"/>
      <c r="D17" s="96"/>
      <c r="E17" s="91"/>
      <c r="F17" s="91"/>
      <c r="G17" s="91"/>
      <c r="H17" s="91"/>
      <c r="I17" s="91"/>
    </row>
    <row r="18" spans="1:9" outlineLevel="1" x14ac:dyDescent="0.25">
      <c r="A18" s="95"/>
      <c r="B18" s="116" t="s">
        <v>93</v>
      </c>
      <c r="C18" s="95"/>
      <c r="D18" s="96"/>
      <c r="E18" s="91"/>
      <c r="F18" s="91"/>
      <c r="G18" s="91"/>
      <c r="H18" s="91"/>
      <c r="I18" s="91"/>
    </row>
    <row r="19" spans="1:9" outlineLevel="1" x14ac:dyDescent="0.25">
      <c r="A19" s="95"/>
      <c r="B19" s="95"/>
      <c r="C19" s="95"/>
      <c r="D19" s="98"/>
      <c r="E19" s="91"/>
      <c r="F19" s="91"/>
      <c r="G19" s="91"/>
      <c r="H19" s="91"/>
      <c r="I19" s="91"/>
    </row>
    <row r="20" spans="1:9" outlineLevel="1" x14ac:dyDescent="0.25">
      <c r="A20" s="116" t="s">
        <v>94</v>
      </c>
      <c r="B20" s="95"/>
      <c r="C20" s="95"/>
      <c r="D20" s="98"/>
      <c r="E20" s="91"/>
      <c r="F20" s="91"/>
      <c r="G20" s="91"/>
      <c r="H20" s="91"/>
      <c r="I20" s="91"/>
    </row>
    <row r="21" spans="1:9" x14ac:dyDescent="0.25">
      <c r="A21" s="95"/>
      <c r="B21" s="116" t="s">
        <v>97</v>
      </c>
      <c r="C21" s="95"/>
      <c r="D21" s="98"/>
    </row>
    <row r="22" spans="1:9" x14ac:dyDescent="0.25">
      <c r="A22" s="95"/>
      <c r="B22" s="116"/>
      <c r="C22" s="116" t="s">
        <v>95</v>
      </c>
      <c r="D22" s="96"/>
    </row>
    <row r="23" spans="1:9" x14ac:dyDescent="0.25">
      <c r="A23" s="95"/>
      <c r="B23" s="95"/>
      <c r="C23" s="116" t="s">
        <v>96</v>
      </c>
      <c r="D23" s="96"/>
    </row>
    <row r="24" spans="1:9" x14ac:dyDescent="0.25">
      <c r="A24" s="95"/>
      <c r="B24" s="123" t="s">
        <v>98</v>
      </c>
      <c r="C24" s="95"/>
      <c r="D24" s="98"/>
    </row>
    <row r="25" spans="1:9" x14ac:dyDescent="0.25">
      <c r="A25" s="95"/>
      <c r="B25" s="95"/>
      <c r="C25" s="116" t="s">
        <v>99</v>
      </c>
      <c r="D25" s="96"/>
    </row>
    <row r="26" spans="1:9" x14ac:dyDescent="0.25">
      <c r="A26" s="95"/>
      <c r="B26" s="95"/>
      <c r="C26" s="116" t="s">
        <v>100</v>
      </c>
      <c r="D26" s="96"/>
    </row>
    <row r="27" spans="1:9" x14ac:dyDescent="0.25">
      <c r="A27" s="95"/>
      <c r="B27" s="95"/>
      <c r="C27" s="99"/>
      <c r="D27" s="98"/>
    </row>
    <row r="28" spans="1:9" x14ac:dyDescent="0.25">
      <c r="A28" s="95"/>
      <c r="B28" s="95"/>
      <c r="C28" s="100"/>
      <c r="D28" s="98"/>
    </row>
    <row r="29" spans="1:9" x14ac:dyDescent="0.25">
      <c r="A29" s="95"/>
      <c r="B29" s="95"/>
      <c r="C29" s="95"/>
      <c r="D29" s="98"/>
    </row>
    <row r="30" spans="1:9" x14ac:dyDescent="0.25">
      <c r="A30" s="95"/>
      <c r="B30" s="95"/>
      <c r="C30" s="95"/>
      <c r="D30" s="98"/>
    </row>
    <row r="31" spans="1:9" x14ac:dyDescent="0.25">
      <c r="A31" s="95"/>
      <c r="B31" s="95"/>
      <c r="C31" s="95"/>
      <c r="D31" s="98"/>
    </row>
    <row r="32" spans="1:9" x14ac:dyDescent="0.25">
      <c r="A32" s="95"/>
      <c r="B32" s="95"/>
      <c r="C32" s="95"/>
      <c r="D32" s="98"/>
    </row>
    <row r="33" spans="1:4" x14ac:dyDescent="0.25">
      <c r="A33" s="95"/>
      <c r="B33" s="95"/>
      <c r="C33" s="95"/>
      <c r="D33" s="98"/>
    </row>
  </sheetData>
  <autoFilter ref="A1:D20">
    <filterColumn colId="0" showButton="0"/>
    <filterColumn colId="1" showButton="0"/>
    <filterColumn colId="2" showButton="0"/>
  </autoFilter>
  <mergeCells count="2">
    <mergeCell ref="A1:C2"/>
    <mergeCell ref="G1:I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topLeftCell="A14" workbookViewId="0">
      <selection activeCell="H7" sqref="H7"/>
    </sheetView>
  </sheetViews>
  <sheetFormatPr defaultColWidth="14.44140625" defaultRowHeight="15.75" customHeight="1" x14ac:dyDescent="0.25"/>
  <cols>
    <col min="2" max="2" width="16.109375" customWidth="1"/>
    <col min="3" max="3" width="14.88671875" customWidth="1"/>
  </cols>
  <sheetData>
    <row r="1" spans="1:8" ht="14.4" x14ac:dyDescent="0.3">
      <c r="A1" s="22"/>
      <c r="B1" s="23" t="s">
        <v>18</v>
      </c>
      <c r="C1" s="24" t="s">
        <v>14</v>
      </c>
      <c r="D1" s="25"/>
      <c r="E1" s="25"/>
      <c r="F1" s="23" t="s">
        <v>19</v>
      </c>
      <c r="G1" s="26">
        <v>1</v>
      </c>
      <c r="H1" s="27"/>
    </row>
    <row r="2" spans="1:8" ht="14.4" x14ac:dyDescent="0.3">
      <c r="A2" s="112"/>
      <c r="B2" s="114" t="s">
        <v>20</v>
      </c>
      <c r="C2" s="115" t="s">
        <v>21</v>
      </c>
      <c r="D2" s="29"/>
      <c r="E2" s="29"/>
      <c r="F2" s="30" t="s">
        <v>22</v>
      </c>
      <c r="G2" s="126" t="s">
        <v>107</v>
      </c>
      <c r="H2" s="32"/>
    </row>
    <row r="3" spans="1:8" ht="25.5" customHeight="1" x14ac:dyDescent="0.3">
      <c r="A3" s="113"/>
      <c r="B3" s="108"/>
      <c r="C3" s="108"/>
      <c r="D3" s="33"/>
      <c r="E3" s="33"/>
      <c r="F3" s="34" t="s">
        <v>23</v>
      </c>
      <c r="G3" s="35">
        <v>0</v>
      </c>
      <c r="H3" s="36"/>
    </row>
    <row r="4" spans="1:8" ht="14.4" x14ac:dyDescent="0.3">
      <c r="A4" s="37"/>
      <c r="B4" s="30" t="s">
        <v>24</v>
      </c>
      <c r="C4" s="124" t="s">
        <v>72</v>
      </c>
      <c r="D4" s="29"/>
      <c r="E4" s="29"/>
      <c r="F4" s="30" t="s">
        <v>25</v>
      </c>
      <c r="G4" s="39">
        <v>44179</v>
      </c>
      <c r="H4" s="32"/>
    </row>
    <row r="5" spans="1:8" ht="14.4" x14ac:dyDescent="0.3">
      <c r="A5" s="40"/>
      <c r="B5" s="40"/>
      <c r="C5" s="40"/>
      <c r="D5" s="40"/>
      <c r="E5" s="40"/>
      <c r="F5" s="40"/>
      <c r="G5" s="40"/>
      <c r="H5" s="40"/>
    </row>
    <row r="6" spans="1:8" ht="14.4" x14ac:dyDescent="0.3">
      <c r="A6" s="37"/>
      <c r="B6" s="30" t="s">
        <v>26</v>
      </c>
      <c r="C6" s="41" t="s">
        <v>27</v>
      </c>
      <c r="D6" s="42"/>
      <c r="E6" s="43"/>
      <c r="F6" s="43"/>
      <c r="G6" s="43"/>
      <c r="H6" s="43"/>
    </row>
    <row r="7" spans="1:8" ht="26.4" x14ac:dyDescent="0.3">
      <c r="A7" s="43"/>
      <c r="B7" s="44" t="s">
        <v>28</v>
      </c>
      <c r="C7" s="44" t="s">
        <v>29</v>
      </c>
      <c r="D7" s="41" t="s">
        <v>30</v>
      </c>
      <c r="E7" s="42"/>
      <c r="F7" s="42"/>
      <c r="G7" s="43"/>
      <c r="H7" s="43"/>
    </row>
    <row r="8" spans="1:8" ht="14.4" x14ac:dyDescent="0.3">
      <c r="A8" s="43"/>
      <c r="B8" s="43"/>
      <c r="C8" s="43"/>
      <c r="D8" s="43"/>
      <c r="E8" s="43"/>
      <c r="F8" s="43"/>
      <c r="G8" s="43"/>
      <c r="H8" s="43"/>
    </row>
    <row r="9" spans="1:8" ht="14.4" x14ac:dyDescent="0.3">
      <c r="A9" s="40"/>
      <c r="B9" s="40"/>
      <c r="C9" s="40"/>
      <c r="D9" s="40"/>
      <c r="E9" s="40"/>
      <c r="F9" s="40"/>
      <c r="G9" s="40"/>
      <c r="H9" s="40"/>
    </row>
    <row r="10" spans="1:8" ht="13.2" x14ac:dyDescent="0.25">
      <c r="A10" s="45">
        <f>COUNTA(A12:A25)</f>
        <v>5</v>
      </c>
      <c r="B10" s="46" t="s">
        <v>31</v>
      </c>
      <c r="C10" s="34" t="s">
        <v>32</v>
      </c>
      <c r="D10" s="47">
        <f>COUNTA(D12:D20)</f>
        <v>5</v>
      </c>
      <c r="E10" s="47">
        <f>COUNTIF(E12:E15,"x")</f>
        <v>0</v>
      </c>
      <c r="F10" s="47">
        <f>COUNTIF(F12:F25,"x")</f>
        <v>0</v>
      </c>
      <c r="G10" s="34" t="s">
        <v>33</v>
      </c>
      <c r="H10" s="48">
        <f>(D10+E10+F10)/A10</f>
        <v>1</v>
      </c>
    </row>
    <row r="11" spans="1:8" ht="25.8" x14ac:dyDescent="0.25">
      <c r="A11" s="49" t="s">
        <v>34</v>
      </c>
      <c r="B11" s="46" t="s">
        <v>35</v>
      </c>
      <c r="C11" s="46" t="s">
        <v>36</v>
      </c>
      <c r="D11" s="50" t="s">
        <v>37</v>
      </c>
      <c r="E11" s="50" t="s">
        <v>38</v>
      </c>
      <c r="F11" s="50" t="s">
        <v>39</v>
      </c>
      <c r="G11" s="46" t="s">
        <v>40</v>
      </c>
      <c r="H11" s="51" t="s">
        <v>41</v>
      </c>
    </row>
    <row r="12" spans="1:8" ht="39.6" x14ac:dyDescent="0.25">
      <c r="A12" s="52">
        <v>1</v>
      </c>
      <c r="B12" s="53" t="s">
        <v>42</v>
      </c>
      <c r="C12" s="53" t="s">
        <v>43</v>
      </c>
      <c r="D12" s="54" t="s">
        <v>44</v>
      </c>
      <c r="E12" s="55"/>
      <c r="F12" s="55"/>
      <c r="G12" s="53" t="s">
        <v>43</v>
      </c>
      <c r="H12" s="56"/>
    </row>
    <row r="13" spans="1:8" ht="66" x14ac:dyDescent="0.25">
      <c r="A13" s="52">
        <v>2</v>
      </c>
      <c r="B13" s="125" t="s">
        <v>101</v>
      </c>
      <c r="C13" s="53" t="s">
        <v>45</v>
      </c>
      <c r="D13" s="54" t="s">
        <v>44</v>
      </c>
      <c r="E13" s="57"/>
      <c r="F13" s="57"/>
      <c r="G13" s="53" t="s">
        <v>45</v>
      </c>
      <c r="H13" s="56"/>
    </row>
    <row r="14" spans="1:8" ht="92.4" x14ac:dyDescent="0.25">
      <c r="A14" s="52">
        <v>3</v>
      </c>
      <c r="B14" s="125" t="s">
        <v>102</v>
      </c>
      <c r="C14" s="125" t="s">
        <v>103</v>
      </c>
      <c r="D14" s="54" t="s">
        <v>46</v>
      </c>
      <c r="E14" s="55"/>
      <c r="F14" s="55"/>
      <c r="G14" s="125" t="s">
        <v>103</v>
      </c>
      <c r="H14" s="56"/>
    </row>
    <row r="15" spans="1:8" ht="66" x14ac:dyDescent="0.25">
      <c r="A15" s="52">
        <v>4</v>
      </c>
      <c r="B15" s="125" t="s">
        <v>104</v>
      </c>
      <c r="C15" s="125" t="s">
        <v>105</v>
      </c>
      <c r="D15" s="54" t="s">
        <v>46</v>
      </c>
      <c r="E15" s="55"/>
      <c r="F15" s="55"/>
      <c r="G15" s="125" t="s">
        <v>105</v>
      </c>
      <c r="H15" s="56"/>
    </row>
    <row r="16" spans="1:8" ht="66" x14ac:dyDescent="0.25">
      <c r="A16" s="52">
        <v>5</v>
      </c>
      <c r="B16" s="53" t="s">
        <v>47</v>
      </c>
      <c r="C16" s="125" t="s">
        <v>106</v>
      </c>
      <c r="D16" s="54" t="s">
        <v>46</v>
      </c>
      <c r="E16" s="55"/>
      <c r="F16" s="55"/>
      <c r="G16" s="125" t="s">
        <v>106</v>
      </c>
      <c r="H16" s="56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topLeftCell="A12" workbookViewId="0">
      <selection activeCell="G15" sqref="G15"/>
    </sheetView>
  </sheetViews>
  <sheetFormatPr defaultColWidth="14.44140625" defaultRowHeight="15.75" customHeight="1" x14ac:dyDescent="0.25"/>
  <cols>
    <col min="3" max="3" width="20" customWidth="1"/>
  </cols>
  <sheetData>
    <row r="1" spans="1:8" ht="15.75" customHeight="1" x14ac:dyDescent="0.3">
      <c r="A1" s="22"/>
      <c r="B1" s="23" t="s">
        <v>18</v>
      </c>
      <c r="C1" s="128" t="s">
        <v>68</v>
      </c>
      <c r="D1" s="25"/>
      <c r="E1" s="25"/>
      <c r="F1" s="23" t="s">
        <v>19</v>
      </c>
      <c r="G1" s="26">
        <v>2</v>
      </c>
      <c r="H1" s="27"/>
    </row>
    <row r="2" spans="1:8" ht="15.75" customHeight="1" x14ac:dyDescent="0.3">
      <c r="A2" s="112"/>
      <c r="B2" s="114" t="s">
        <v>20</v>
      </c>
      <c r="C2" s="129" t="s">
        <v>108</v>
      </c>
      <c r="D2" s="29"/>
      <c r="E2" s="29"/>
      <c r="F2" s="30" t="s">
        <v>22</v>
      </c>
      <c r="G2" s="126" t="s">
        <v>107</v>
      </c>
      <c r="H2" s="32"/>
    </row>
    <row r="3" spans="1:8" ht="44.4" customHeight="1" x14ac:dyDescent="0.3">
      <c r="A3" s="113"/>
      <c r="B3" s="108"/>
      <c r="C3" s="108"/>
      <c r="D3" s="33"/>
      <c r="E3" s="33"/>
      <c r="F3" s="59" t="s">
        <v>23</v>
      </c>
      <c r="G3" s="35">
        <v>0</v>
      </c>
      <c r="H3" s="36"/>
    </row>
    <row r="4" spans="1:8" ht="15.75" customHeight="1" x14ac:dyDescent="0.3">
      <c r="A4" s="37"/>
      <c r="B4" s="30" t="s">
        <v>24</v>
      </c>
      <c r="C4" s="124" t="s">
        <v>72</v>
      </c>
      <c r="D4" s="29"/>
      <c r="E4" s="29"/>
      <c r="F4" s="30" t="s">
        <v>25</v>
      </c>
      <c r="G4" s="39">
        <v>44179</v>
      </c>
      <c r="H4" s="32"/>
    </row>
    <row r="5" spans="1:8" ht="15.75" customHeight="1" x14ac:dyDescent="0.3">
      <c r="A5" s="40"/>
      <c r="B5" s="40"/>
      <c r="C5" s="40"/>
      <c r="D5" s="40"/>
      <c r="E5" s="40"/>
      <c r="F5" s="40"/>
      <c r="G5" s="40"/>
      <c r="H5" s="40"/>
    </row>
    <row r="6" spans="1:8" ht="15.75" customHeight="1" x14ac:dyDescent="0.3">
      <c r="A6" s="37"/>
      <c r="B6" s="30" t="s">
        <v>26</v>
      </c>
      <c r="C6" s="60" t="s">
        <v>48</v>
      </c>
      <c r="D6" s="43"/>
      <c r="E6" s="43"/>
      <c r="F6" s="43"/>
      <c r="G6" s="43"/>
      <c r="H6" s="43"/>
    </row>
    <row r="7" spans="1:8" ht="15.75" customHeight="1" x14ac:dyDescent="0.3">
      <c r="A7" s="43"/>
      <c r="B7" s="130" t="s">
        <v>109</v>
      </c>
      <c r="C7" s="44" t="s">
        <v>29</v>
      </c>
      <c r="D7" s="41" t="s">
        <v>30</v>
      </c>
      <c r="E7" s="42"/>
      <c r="F7" s="42"/>
      <c r="G7" s="43"/>
      <c r="H7" s="43"/>
    </row>
    <row r="8" spans="1:8" ht="15.75" customHeight="1" x14ac:dyDescent="0.3">
      <c r="A8" s="43"/>
      <c r="B8" s="43"/>
      <c r="C8" s="43"/>
      <c r="D8" s="43"/>
      <c r="E8" s="43"/>
      <c r="F8" s="43"/>
      <c r="G8" s="43"/>
      <c r="H8" s="43"/>
    </row>
    <row r="9" spans="1:8" ht="15.75" customHeight="1" x14ac:dyDescent="0.3">
      <c r="A9" s="40"/>
      <c r="B9" s="40"/>
      <c r="C9" s="40"/>
      <c r="D9" s="40"/>
      <c r="E9" s="40"/>
      <c r="F9" s="40"/>
      <c r="G9" s="40"/>
      <c r="H9" s="40"/>
    </row>
    <row r="10" spans="1:8" ht="13.2" x14ac:dyDescent="0.25">
      <c r="A10" s="45">
        <f>COUNTA(A12:A29)</f>
        <v>5</v>
      </c>
      <c r="B10" s="46" t="s">
        <v>31</v>
      </c>
      <c r="C10" s="34" t="s">
        <v>32</v>
      </c>
      <c r="D10" s="47">
        <f>COUNTA(D12:D20)</f>
        <v>5</v>
      </c>
      <c r="E10" s="47">
        <f t="shared" ref="E10:F10" si="0">COUNTIF(E12:E14,"x")</f>
        <v>0</v>
      </c>
      <c r="F10" s="47">
        <f t="shared" si="0"/>
        <v>0</v>
      </c>
      <c r="G10" s="34" t="s">
        <v>33</v>
      </c>
      <c r="H10" s="48">
        <f>(D10+E10+F10)/A10</f>
        <v>1</v>
      </c>
    </row>
    <row r="11" spans="1:8" ht="25.8" x14ac:dyDescent="0.25">
      <c r="A11" s="49" t="s">
        <v>34</v>
      </c>
      <c r="B11" s="46" t="s">
        <v>35</v>
      </c>
      <c r="C11" s="46" t="s">
        <v>36</v>
      </c>
      <c r="D11" s="50" t="s">
        <v>37</v>
      </c>
      <c r="E11" s="50" t="s">
        <v>38</v>
      </c>
      <c r="F11" s="50" t="s">
        <v>39</v>
      </c>
      <c r="G11" s="46" t="s">
        <v>40</v>
      </c>
      <c r="H11" s="51" t="s">
        <v>41</v>
      </c>
    </row>
    <row r="12" spans="1:8" ht="92.4" x14ac:dyDescent="0.25">
      <c r="A12" s="61">
        <v>1</v>
      </c>
      <c r="B12" s="125" t="s">
        <v>110</v>
      </c>
      <c r="C12" s="125" t="s">
        <v>111</v>
      </c>
      <c r="D12" s="55" t="s">
        <v>44</v>
      </c>
      <c r="E12" s="55"/>
      <c r="F12" s="55"/>
      <c r="G12" s="125" t="s">
        <v>111</v>
      </c>
      <c r="H12" s="56"/>
    </row>
    <row r="13" spans="1:8" ht="39.6" x14ac:dyDescent="0.25">
      <c r="A13" s="61">
        <f>A12 + 1</f>
        <v>2</v>
      </c>
      <c r="B13" s="125" t="s">
        <v>112</v>
      </c>
      <c r="C13" s="53" t="s">
        <v>113</v>
      </c>
      <c r="D13" s="55" t="s">
        <v>44</v>
      </c>
      <c r="E13" s="57"/>
      <c r="F13" s="57"/>
      <c r="G13" s="53" t="s">
        <v>113</v>
      </c>
      <c r="H13" s="56"/>
    </row>
    <row r="14" spans="1:8" ht="79.2" x14ac:dyDescent="0.25">
      <c r="A14" s="61">
        <v>3</v>
      </c>
      <c r="B14" s="53" t="s">
        <v>114</v>
      </c>
      <c r="C14" s="53" t="s">
        <v>115</v>
      </c>
      <c r="D14" s="55" t="s">
        <v>46</v>
      </c>
      <c r="E14" s="57"/>
      <c r="F14" s="57"/>
      <c r="G14" s="53" t="s">
        <v>115</v>
      </c>
      <c r="H14" s="56"/>
    </row>
    <row r="15" spans="1:8" ht="79.2" x14ac:dyDescent="0.25">
      <c r="A15" s="52">
        <v>4</v>
      </c>
      <c r="B15" s="53" t="s">
        <v>116</v>
      </c>
      <c r="C15" s="53" t="s">
        <v>117</v>
      </c>
      <c r="D15" s="55" t="s">
        <v>46</v>
      </c>
      <c r="E15" s="57"/>
      <c r="F15" s="57"/>
      <c r="G15" s="53" t="s">
        <v>117</v>
      </c>
      <c r="H15" s="56"/>
    </row>
    <row r="16" spans="1:8" ht="39.6" x14ac:dyDescent="0.25">
      <c r="A16" s="52">
        <v>5</v>
      </c>
      <c r="B16" s="53" t="s">
        <v>118</v>
      </c>
      <c r="C16" s="53" t="s">
        <v>119</v>
      </c>
      <c r="D16" s="55" t="s">
        <v>46</v>
      </c>
      <c r="E16" s="57"/>
      <c r="F16" s="57"/>
      <c r="G16" s="53" t="s">
        <v>119</v>
      </c>
      <c r="H16" s="56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"/>
  <sheetViews>
    <sheetView topLeftCell="A4" workbookViewId="0">
      <selection activeCell="G13" sqref="G13"/>
    </sheetView>
  </sheetViews>
  <sheetFormatPr defaultColWidth="14.44140625" defaultRowHeight="15.75" customHeight="1" x14ac:dyDescent="0.25"/>
  <cols>
    <col min="3" max="3" width="17.44140625" customWidth="1"/>
  </cols>
  <sheetData>
    <row r="1" spans="1:8" ht="15.75" customHeight="1" x14ac:dyDescent="0.3">
      <c r="A1" s="22"/>
      <c r="B1" s="23" t="s">
        <v>18</v>
      </c>
      <c r="C1" s="58" t="s">
        <v>69</v>
      </c>
      <c r="D1" s="25"/>
      <c r="E1" s="25"/>
      <c r="F1" s="23" t="s">
        <v>19</v>
      </c>
      <c r="G1" s="62">
        <v>3</v>
      </c>
      <c r="H1" s="27"/>
    </row>
    <row r="2" spans="1:8" ht="15.75" customHeight="1" x14ac:dyDescent="0.3">
      <c r="A2" s="112"/>
      <c r="B2" s="114" t="s">
        <v>20</v>
      </c>
      <c r="C2" s="115" t="s">
        <v>120</v>
      </c>
      <c r="D2" s="29"/>
      <c r="E2" s="29"/>
      <c r="F2" s="30" t="s">
        <v>22</v>
      </c>
      <c r="G2" s="31" t="s">
        <v>121</v>
      </c>
      <c r="H2" s="32"/>
    </row>
    <row r="3" spans="1:8" ht="37.799999999999997" customHeight="1" x14ac:dyDescent="0.3">
      <c r="A3" s="113"/>
      <c r="B3" s="108"/>
      <c r="C3" s="108"/>
      <c r="D3" s="33"/>
      <c r="E3" s="33"/>
      <c r="F3" s="59" t="s">
        <v>23</v>
      </c>
      <c r="G3" s="35">
        <v>0</v>
      </c>
      <c r="H3" s="36"/>
    </row>
    <row r="4" spans="1:8" ht="15.75" customHeight="1" x14ac:dyDescent="0.3">
      <c r="A4" s="37"/>
      <c r="B4" s="30" t="s">
        <v>24</v>
      </c>
      <c r="C4" s="38" t="s">
        <v>72</v>
      </c>
      <c r="D4" s="29"/>
      <c r="E4" s="29"/>
      <c r="F4" s="30" t="s">
        <v>25</v>
      </c>
      <c r="G4" s="39">
        <v>44179</v>
      </c>
      <c r="H4" s="32"/>
    </row>
    <row r="5" spans="1:8" ht="15.75" customHeight="1" x14ac:dyDescent="0.3">
      <c r="A5" s="40"/>
      <c r="B5" s="40"/>
      <c r="C5" s="40"/>
      <c r="D5" s="40"/>
      <c r="E5" s="40"/>
      <c r="F5" s="40"/>
      <c r="G5" s="40"/>
      <c r="H5" s="40"/>
    </row>
    <row r="6" spans="1:8" ht="15.75" customHeight="1" x14ac:dyDescent="0.3">
      <c r="A6" s="37"/>
      <c r="B6" s="30" t="s">
        <v>26</v>
      </c>
      <c r="C6" s="60" t="s">
        <v>49</v>
      </c>
      <c r="D6" s="43"/>
      <c r="E6" s="43"/>
      <c r="F6" s="43"/>
      <c r="G6" s="43"/>
      <c r="H6" s="43"/>
    </row>
    <row r="7" spans="1:8" ht="15.75" customHeight="1" x14ac:dyDescent="0.3">
      <c r="A7" s="43"/>
      <c r="B7" s="44" t="s">
        <v>122</v>
      </c>
      <c r="C7" s="44" t="s">
        <v>29</v>
      </c>
      <c r="D7" s="41" t="s">
        <v>30</v>
      </c>
      <c r="E7" s="42"/>
      <c r="F7" s="42"/>
      <c r="G7" s="43"/>
      <c r="H7" s="43"/>
    </row>
    <row r="8" spans="1:8" ht="15.75" customHeight="1" x14ac:dyDescent="0.3">
      <c r="A8" s="43"/>
      <c r="B8" s="43"/>
      <c r="C8" s="43"/>
      <c r="D8" s="43"/>
      <c r="E8" s="43"/>
      <c r="F8" s="43"/>
      <c r="G8" s="43"/>
      <c r="H8" s="43"/>
    </row>
    <row r="9" spans="1:8" ht="15.75" customHeight="1" x14ac:dyDescent="0.3">
      <c r="A9" s="40"/>
      <c r="B9" s="40"/>
      <c r="C9" s="40"/>
      <c r="D9" s="40"/>
      <c r="E9" s="40"/>
      <c r="F9" s="40"/>
      <c r="G9" s="40"/>
      <c r="H9" s="40"/>
    </row>
    <row r="10" spans="1:8" ht="13.2" x14ac:dyDescent="0.25">
      <c r="A10" s="45">
        <f>COUNTA(A12:A29)</f>
        <v>2</v>
      </c>
      <c r="B10" s="46" t="s">
        <v>31</v>
      </c>
      <c r="C10" s="34" t="s">
        <v>32</v>
      </c>
      <c r="D10" s="47">
        <f>COUNTA(D12:D20)</f>
        <v>2</v>
      </c>
      <c r="E10" s="47">
        <f t="shared" ref="E10:F10" si="0">COUNTIF(E12:E14,"x")</f>
        <v>0</v>
      </c>
      <c r="F10" s="47">
        <f t="shared" si="0"/>
        <v>0</v>
      </c>
      <c r="G10" s="34" t="s">
        <v>33</v>
      </c>
      <c r="H10" s="48">
        <f>(D10+E10+F10)/A10</f>
        <v>1</v>
      </c>
    </row>
    <row r="11" spans="1:8" ht="25.8" x14ac:dyDescent="0.25">
      <c r="A11" s="49" t="s">
        <v>34</v>
      </c>
      <c r="B11" s="46" t="s">
        <v>35</v>
      </c>
      <c r="C11" s="46" t="s">
        <v>36</v>
      </c>
      <c r="D11" s="50" t="s">
        <v>37</v>
      </c>
      <c r="E11" s="50" t="s">
        <v>38</v>
      </c>
      <c r="F11" s="50" t="s">
        <v>39</v>
      </c>
      <c r="G11" s="46" t="s">
        <v>40</v>
      </c>
      <c r="H11" s="51" t="s">
        <v>41</v>
      </c>
    </row>
    <row r="12" spans="1:8" ht="105.6" x14ac:dyDescent="0.25">
      <c r="A12" s="61">
        <v>1</v>
      </c>
      <c r="B12" s="53" t="s">
        <v>124</v>
      </c>
      <c r="C12" s="53" t="s">
        <v>123</v>
      </c>
      <c r="D12" s="55" t="s">
        <v>44</v>
      </c>
      <c r="E12" s="55"/>
      <c r="F12" s="55"/>
      <c r="G12" s="53" t="s">
        <v>123</v>
      </c>
      <c r="H12" s="56"/>
    </row>
    <row r="13" spans="1:8" ht="105.6" x14ac:dyDescent="0.25">
      <c r="A13" s="63">
        <f>A12 + 1</f>
        <v>2</v>
      </c>
      <c r="B13" s="28" t="s">
        <v>125</v>
      </c>
      <c r="C13" s="28" t="s">
        <v>126</v>
      </c>
      <c r="D13" s="64" t="s">
        <v>44</v>
      </c>
      <c r="E13" s="65"/>
      <c r="F13" s="65"/>
      <c r="G13" s="28" t="s">
        <v>126</v>
      </c>
      <c r="H13" s="66"/>
    </row>
    <row r="14" spans="1:8" ht="14.4" x14ac:dyDescent="0.25">
      <c r="A14" s="67"/>
      <c r="B14" s="68"/>
      <c r="C14" s="68"/>
      <c r="D14" s="69"/>
      <c r="E14" s="70"/>
      <c r="F14" s="70"/>
      <c r="G14" s="68"/>
      <c r="H14" s="70"/>
    </row>
    <row r="15" spans="1:8" ht="14.4" x14ac:dyDescent="0.25">
      <c r="A15" s="71"/>
      <c r="B15" s="72"/>
      <c r="C15" s="72"/>
      <c r="D15" s="73"/>
      <c r="E15" s="74"/>
      <c r="F15" s="74"/>
      <c r="G15" s="72"/>
      <c r="H15" s="74"/>
    </row>
    <row r="16" spans="1:8" ht="14.4" x14ac:dyDescent="0.25">
      <c r="A16" s="71"/>
      <c r="B16" s="72"/>
      <c r="C16" s="72"/>
      <c r="D16" s="73"/>
      <c r="E16" s="74"/>
      <c r="F16" s="74"/>
      <c r="G16" s="72"/>
      <c r="H16" s="74"/>
    </row>
  </sheetData>
  <mergeCells count="3">
    <mergeCell ref="A2:A3"/>
    <mergeCell ref="B2:B3"/>
    <mergeCell ref="C2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1"/>
  <sheetViews>
    <sheetView tabSelected="1" workbookViewId="0">
      <selection activeCell="F15" activeCellId="1" sqref="F15 F15"/>
    </sheetView>
  </sheetViews>
  <sheetFormatPr defaultColWidth="14.44140625" defaultRowHeight="15.75" customHeight="1" x14ac:dyDescent="0.25"/>
  <cols>
    <col min="1" max="1" width="36.5546875" customWidth="1"/>
  </cols>
  <sheetData>
    <row r="1" spans="1:7" ht="15.75" customHeight="1" x14ac:dyDescent="0.3">
      <c r="A1" s="75" t="s">
        <v>127</v>
      </c>
      <c r="B1" s="42"/>
      <c r="C1" s="43"/>
      <c r="D1" s="43"/>
      <c r="E1" s="43"/>
      <c r="F1" s="43"/>
      <c r="G1" s="43"/>
    </row>
    <row r="2" spans="1:7" ht="15.75" customHeight="1" x14ac:dyDescent="0.3">
      <c r="A2" s="43" t="s">
        <v>50</v>
      </c>
      <c r="B2" s="76" t="s">
        <v>51</v>
      </c>
      <c r="C2" s="43"/>
      <c r="D2" s="43"/>
      <c r="E2" s="43"/>
      <c r="F2" s="43"/>
      <c r="G2" s="43"/>
    </row>
    <row r="3" spans="1:7" ht="15.75" customHeight="1" x14ac:dyDescent="0.3">
      <c r="A3" s="43" t="s">
        <v>52</v>
      </c>
      <c r="B3" s="77">
        <v>44179</v>
      </c>
      <c r="C3" s="43"/>
      <c r="D3" s="43"/>
      <c r="E3" s="43"/>
      <c r="F3" s="43"/>
      <c r="G3" s="43"/>
    </row>
    <row r="4" spans="1:7" ht="15.75" customHeight="1" x14ac:dyDescent="0.3">
      <c r="A4" s="43" t="s">
        <v>53</v>
      </c>
      <c r="B4" s="43" t="s">
        <v>72</v>
      </c>
      <c r="C4" s="43"/>
      <c r="D4" s="43"/>
      <c r="E4" s="43"/>
      <c r="F4" s="43"/>
      <c r="G4" s="43"/>
    </row>
    <row r="5" spans="1:7" ht="15.75" customHeight="1" x14ac:dyDescent="0.3">
      <c r="A5" s="43"/>
      <c r="B5" s="43"/>
      <c r="C5" s="43"/>
      <c r="D5" s="43"/>
      <c r="E5" s="43"/>
      <c r="F5" s="43"/>
      <c r="G5" s="43"/>
    </row>
    <row r="6" spans="1:7" ht="15.75" customHeight="1" x14ac:dyDescent="0.3">
      <c r="A6" s="78"/>
      <c r="B6" s="78"/>
      <c r="C6" s="78"/>
      <c r="D6" s="43"/>
      <c r="E6" s="43"/>
      <c r="F6" s="43"/>
      <c r="G6" s="43"/>
    </row>
    <row r="7" spans="1:7" ht="15.75" customHeight="1" x14ac:dyDescent="0.3">
      <c r="A7" s="79" t="s">
        <v>54</v>
      </c>
      <c r="B7" s="80">
        <v>12</v>
      </c>
      <c r="C7" s="81"/>
      <c r="D7" s="43"/>
      <c r="E7" s="43"/>
      <c r="F7" s="43"/>
      <c r="G7" s="43"/>
    </row>
    <row r="8" spans="1:7" ht="15.75" customHeight="1" x14ac:dyDescent="0.3">
      <c r="A8" s="79" t="s">
        <v>55</v>
      </c>
      <c r="B8" s="80">
        <v>12</v>
      </c>
      <c r="C8" s="82">
        <v>1</v>
      </c>
      <c r="D8" s="43"/>
      <c r="E8" s="43"/>
      <c r="F8" s="43"/>
      <c r="G8" s="43"/>
    </row>
    <row r="9" spans="1:7" ht="15.75" customHeight="1" x14ac:dyDescent="0.3">
      <c r="A9" s="79" t="s">
        <v>56</v>
      </c>
      <c r="B9" s="80">
        <v>12</v>
      </c>
      <c r="C9" s="82">
        <v>1</v>
      </c>
      <c r="D9" s="43"/>
      <c r="E9" s="43"/>
      <c r="F9" s="43"/>
      <c r="G9" s="43"/>
    </row>
    <row r="10" spans="1:7" ht="15.75" customHeight="1" x14ac:dyDescent="0.3">
      <c r="A10" s="79" t="s">
        <v>57</v>
      </c>
      <c r="B10" s="83">
        <v>0</v>
      </c>
      <c r="C10" s="82">
        <v>0</v>
      </c>
      <c r="D10" s="43"/>
      <c r="E10" s="43"/>
      <c r="F10" s="43"/>
      <c r="G10" s="43"/>
    </row>
    <row r="11" spans="1:7" ht="15.75" customHeight="1" x14ac:dyDescent="0.3">
      <c r="A11" s="78"/>
      <c r="B11" s="78"/>
      <c r="C11" s="43"/>
      <c r="D11" s="43"/>
      <c r="F11" s="43"/>
      <c r="G11" s="43"/>
    </row>
    <row r="12" spans="1:7" ht="15.75" customHeight="1" x14ac:dyDescent="0.3">
      <c r="A12" s="79" t="s">
        <v>58</v>
      </c>
      <c r="B12" s="83">
        <v>0</v>
      </c>
      <c r="C12" s="43"/>
      <c r="D12" s="43"/>
      <c r="E12" s="84"/>
      <c r="F12" s="43"/>
      <c r="G12" s="43"/>
    </row>
    <row r="13" spans="1:7" ht="15.75" customHeight="1" x14ac:dyDescent="0.3">
      <c r="A13" s="79" t="s">
        <v>59</v>
      </c>
      <c r="B13" s="83">
        <v>0</v>
      </c>
      <c r="C13" s="43"/>
      <c r="D13" s="43"/>
      <c r="E13" s="43"/>
      <c r="F13" s="43"/>
      <c r="G13" s="43"/>
    </row>
    <row r="14" spans="1:7" ht="15.75" customHeight="1" x14ac:dyDescent="0.3">
      <c r="A14" s="79" t="s">
        <v>60</v>
      </c>
      <c r="B14" s="83">
        <v>0</v>
      </c>
      <c r="C14" s="43"/>
      <c r="D14" s="43"/>
      <c r="E14" s="43"/>
      <c r="F14" s="43"/>
      <c r="G14" s="43"/>
    </row>
    <row r="15" spans="1:7" ht="15.75" customHeight="1" x14ac:dyDescent="0.3">
      <c r="A15" s="79" t="s">
        <v>61</v>
      </c>
      <c r="B15" s="83">
        <v>0</v>
      </c>
      <c r="C15" s="43"/>
      <c r="D15" s="43"/>
      <c r="E15" s="43"/>
      <c r="F15" s="43"/>
      <c r="G15" s="43"/>
    </row>
    <row r="16" spans="1:7" ht="15.75" customHeight="1" x14ac:dyDescent="0.3">
      <c r="A16" s="79" t="s">
        <v>62</v>
      </c>
      <c r="B16" s="83">
        <v>0</v>
      </c>
      <c r="C16" s="43"/>
      <c r="D16" s="43"/>
      <c r="E16" s="43"/>
      <c r="F16" s="43"/>
      <c r="G16" s="43"/>
    </row>
    <row r="17" spans="1:7" ht="15.75" customHeight="1" x14ac:dyDescent="0.3">
      <c r="A17" s="79" t="s">
        <v>63</v>
      </c>
      <c r="B17" s="83">
        <v>0</v>
      </c>
      <c r="C17" s="43"/>
      <c r="D17" s="43"/>
      <c r="E17" s="43"/>
      <c r="F17" s="43"/>
      <c r="G17" s="43"/>
    </row>
    <row r="18" spans="1:7" ht="15.75" customHeight="1" x14ac:dyDescent="0.3">
      <c r="A18" s="43"/>
      <c r="B18" s="43"/>
      <c r="C18" s="43"/>
      <c r="D18" s="43"/>
      <c r="E18" s="43"/>
      <c r="F18" s="43"/>
      <c r="G18" s="43"/>
    </row>
    <row r="19" spans="1:7" ht="15.75" customHeight="1" x14ac:dyDescent="0.3">
      <c r="A19" s="43"/>
      <c r="B19" s="43"/>
      <c r="C19" s="43"/>
      <c r="D19" s="43"/>
      <c r="E19" s="43"/>
      <c r="F19" s="43"/>
      <c r="G19" s="43"/>
    </row>
    <row r="20" spans="1:7" ht="15.75" customHeight="1" x14ac:dyDescent="0.3">
      <c r="A20" s="85" t="s">
        <v>64</v>
      </c>
      <c r="B20" s="43"/>
      <c r="C20" s="43"/>
      <c r="D20" s="43"/>
      <c r="E20" s="43"/>
      <c r="F20" s="43"/>
      <c r="G20" s="43"/>
    </row>
    <row r="21" spans="1:7" ht="15.75" customHeight="1" x14ac:dyDescent="0.3">
      <c r="A21" s="86" t="s">
        <v>65</v>
      </c>
      <c r="B21" s="42"/>
      <c r="C21" s="42"/>
      <c r="D21" s="42"/>
      <c r="E21" s="42"/>
      <c r="F21" s="42"/>
      <c r="G2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 + Дефекты</vt:lpstr>
      <vt:lpstr>Тест-кейс 1</vt:lpstr>
      <vt:lpstr>Тест-кейс 2</vt:lpstr>
      <vt:lpstr>Тест-кейс 3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ale</cp:lastModifiedBy>
  <dcterms:created xsi:type="dcterms:W3CDTF">2020-12-14T12:12:15Z</dcterms:created>
  <dcterms:modified xsi:type="dcterms:W3CDTF">2020-12-14T12:12:15Z</dcterms:modified>
</cp:coreProperties>
</file>