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tudia\3 semestr\Fizyka\Laboratoria\lab1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 s="1"/>
  <c r="O15" i="1"/>
  <c r="H12" i="1" l="1"/>
  <c r="H5" i="1"/>
  <c r="H6" i="1"/>
  <c r="H7" i="1"/>
  <c r="H8" i="1"/>
  <c r="H9" i="1"/>
  <c r="H10" i="1"/>
  <c r="H11" i="1"/>
  <c r="H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2" i="1"/>
  <c r="A3" i="1"/>
  <c r="A4" i="1"/>
  <c r="A5" i="1"/>
  <c r="A31" i="1"/>
  <c r="A32" i="1"/>
  <c r="A33" i="1"/>
  <c r="A34" i="1"/>
  <c r="A1" i="1"/>
  <c r="A35" i="1"/>
  <c r="A36" i="1"/>
  <c r="A37" i="1"/>
  <c r="A38" i="1"/>
  <c r="J18" i="1" l="1"/>
  <c r="K18" i="1" s="1"/>
  <c r="L19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B12" sqref="B12"/>
    </sheetView>
  </sheetViews>
  <sheetFormatPr defaultRowHeight="15" x14ac:dyDescent="0.25"/>
  <cols>
    <col min="1" max="7" width="9.140625" style="1"/>
    <col min="8" max="8" width="12" style="1" bestFit="1" customWidth="1"/>
    <col min="9" max="10" width="9.140625" style="1"/>
    <col min="11" max="11" width="12" style="1" bestFit="1" customWidth="1"/>
    <col min="12" max="16384" width="9.140625" style="1"/>
  </cols>
  <sheetData>
    <row r="1" spans="1:15" x14ac:dyDescent="0.25">
      <c r="A1" s="1">
        <f>B1/20</f>
        <v>1.4085000000000001</v>
      </c>
      <c r="B1" s="1">
        <v>28.17</v>
      </c>
    </row>
    <row r="2" spans="1:15" x14ac:dyDescent="0.25">
      <c r="A2" s="1">
        <f t="shared" ref="A2:A34" si="0">B2/20</f>
        <v>1.3980000000000001</v>
      </c>
      <c r="B2" s="1">
        <v>27.96</v>
      </c>
    </row>
    <row r="3" spans="1:15" x14ac:dyDescent="0.25">
      <c r="A3" s="1">
        <f t="shared" si="0"/>
        <v>1.401</v>
      </c>
      <c r="B3" s="1">
        <v>28.02</v>
      </c>
    </row>
    <row r="4" spans="1:15" x14ac:dyDescent="0.25">
      <c r="A4" s="1">
        <f t="shared" si="0"/>
        <v>1.4039999999999999</v>
      </c>
      <c r="B4" s="1">
        <v>28.08</v>
      </c>
      <c r="G4" s="1">
        <v>1.4085000000000001</v>
      </c>
      <c r="H4" s="1">
        <f>POWER(G4-$G$15,2)</f>
        <v>7.2249999999999181E-5</v>
      </c>
    </row>
    <row r="5" spans="1:15" x14ac:dyDescent="0.25">
      <c r="A5" s="1">
        <f t="shared" si="0"/>
        <v>1.3965000000000001</v>
      </c>
      <c r="B5" s="1">
        <v>27.93</v>
      </c>
      <c r="G5" s="1">
        <v>1.3980000000000001</v>
      </c>
      <c r="H5" s="1">
        <f t="shared" ref="H5:H11" si="1">POWER(G5-$G$15,2)</f>
        <v>3.6099999999999641E-4</v>
      </c>
    </row>
    <row r="6" spans="1:15" x14ac:dyDescent="0.25">
      <c r="A6" s="1">
        <f t="shared" si="0"/>
        <v>1.4019999999999999</v>
      </c>
      <c r="B6" s="1">
        <v>28.04</v>
      </c>
      <c r="G6" s="1">
        <v>1.401</v>
      </c>
      <c r="H6" s="1">
        <f t="shared" si="1"/>
        <v>2.5600000000000048E-4</v>
      </c>
    </row>
    <row r="7" spans="1:15" x14ac:dyDescent="0.25">
      <c r="A7" s="1">
        <f t="shared" si="0"/>
        <v>1.41</v>
      </c>
      <c r="B7" s="1">
        <v>28.2</v>
      </c>
      <c r="G7" s="1">
        <v>1.4039999999999999</v>
      </c>
      <c r="H7" s="1">
        <f t="shared" si="1"/>
        <v>1.6900000000000319E-4</v>
      </c>
    </row>
    <row r="8" spans="1:15" x14ac:dyDescent="0.25">
      <c r="A8" s="1">
        <f t="shared" si="0"/>
        <v>1.3995</v>
      </c>
      <c r="B8" s="1">
        <v>27.99</v>
      </c>
      <c r="G8" s="1">
        <v>1.3965000000000001</v>
      </c>
      <c r="H8" s="1">
        <f t="shared" si="1"/>
        <v>4.2024999999999848E-4</v>
      </c>
    </row>
    <row r="9" spans="1:15" x14ac:dyDescent="0.25">
      <c r="A9" s="1">
        <f t="shared" si="0"/>
        <v>1.3919999999999999</v>
      </c>
      <c r="B9" s="1">
        <v>27.84</v>
      </c>
      <c r="G9" s="1">
        <v>1.4019999999999999</v>
      </c>
      <c r="H9" s="1">
        <f t="shared" si="1"/>
        <v>2.2500000000000373E-4</v>
      </c>
    </row>
    <row r="10" spans="1:15" x14ac:dyDescent="0.25">
      <c r="A10" s="1">
        <f t="shared" si="0"/>
        <v>0</v>
      </c>
      <c r="G10" s="1">
        <v>1.41</v>
      </c>
      <c r="H10" s="1">
        <f t="shared" si="1"/>
        <v>4.9000000000001638E-5</v>
      </c>
    </row>
    <row r="11" spans="1:15" x14ac:dyDescent="0.25">
      <c r="A11" s="1">
        <f t="shared" si="0"/>
        <v>0</v>
      </c>
      <c r="G11" s="1">
        <v>1.3995</v>
      </c>
      <c r="H11" s="1">
        <f t="shared" si="1"/>
        <v>3.0625000000000248E-4</v>
      </c>
    </row>
    <row r="12" spans="1:15" x14ac:dyDescent="0.25">
      <c r="A12" s="1">
        <f t="shared" si="0"/>
        <v>0</v>
      </c>
      <c r="G12" s="1">
        <v>1.3919999999999999</v>
      </c>
      <c r="H12" s="1">
        <f>POWER(G12-$G$15,2)</f>
        <v>6.2500000000000663E-4</v>
      </c>
    </row>
    <row r="13" spans="1:15" x14ac:dyDescent="0.25">
      <c r="A13" s="1">
        <f t="shared" si="0"/>
        <v>0</v>
      </c>
    </row>
    <row r="14" spans="1:15" x14ac:dyDescent="0.25">
      <c r="A14" s="1">
        <f t="shared" si="0"/>
        <v>0</v>
      </c>
    </row>
    <row r="15" spans="1:15" x14ac:dyDescent="0.25">
      <c r="A15" s="1">
        <f t="shared" si="0"/>
        <v>0</v>
      </c>
      <c r="G15" s="1">
        <v>1.417</v>
      </c>
      <c r="M15" s="1">
        <v>471.95</v>
      </c>
      <c r="N15" s="1">
        <v>473.35</v>
      </c>
      <c r="O15" s="1">
        <f>N15-M15</f>
        <v>1.4000000000000341</v>
      </c>
    </row>
    <row r="16" spans="1:15" x14ac:dyDescent="0.25">
      <c r="A16" s="1">
        <f t="shared" si="0"/>
        <v>0</v>
      </c>
    </row>
    <row r="17" spans="1:12" x14ac:dyDescent="0.25">
      <c r="A17" s="1">
        <f t="shared" si="0"/>
        <v>0</v>
      </c>
      <c r="G17" s="1">
        <f>4*POWER(PI(),2)*0.5</f>
        <v>19.739208802178716</v>
      </c>
    </row>
    <row r="18" spans="1:12" x14ac:dyDescent="0.25">
      <c r="A18" s="1">
        <f t="shared" si="0"/>
        <v>0</v>
      </c>
      <c r="G18" s="1">
        <f>G17/POWER(G15,2)</f>
        <v>9.8308267051508906</v>
      </c>
      <c r="J18" s="1">
        <f>SUM(H4:H12)</f>
        <v>2.483750000000012E-3</v>
      </c>
      <c r="K18" s="1">
        <f>J18/9/8</f>
        <v>3.4496527777777946E-5</v>
      </c>
    </row>
    <row r="19" spans="1:12" x14ac:dyDescent="0.25">
      <c r="A19" s="1">
        <f t="shared" si="0"/>
        <v>0</v>
      </c>
      <c r="L19" s="1">
        <f>SQRT(K18)</f>
        <v>5.8733744796137383E-3</v>
      </c>
    </row>
    <row r="20" spans="1:12" x14ac:dyDescent="0.25">
      <c r="A20" s="1">
        <f t="shared" si="0"/>
        <v>0</v>
      </c>
    </row>
    <row r="21" spans="1:12" x14ac:dyDescent="0.25">
      <c r="A21" s="1">
        <f t="shared" si="0"/>
        <v>0</v>
      </c>
    </row>
    <row r="22" spans="1:12" x14ac:dyDescent="0.25">
      <c r="A22" s="1">
        <f t="shared" si="0"/>
        <v>0</v>
      </c>
    </row>
    <row r="23" spans="1:12" x14ac:dyDescent="0.25">
      <c r="A23" s="1">
        <f t="shared" si="0"/>
        <v>0</v>
      </c>
    </row>
    <row r="24" spans="1:12" x14ac:dyDescent="0.25">
      <c r="A24" s="1">
        <f t="shared" si="0"/>
        <v>0</v>
      </c>
    </row>
    <row r="25" spans="1:12" x14ac:dyDescent="0.25">
      <c r="A25" s="1">
        <f t="shared" si="0"/>
        <v>0</v>
      </c>
    </row>
    <row r="26" spans="1:12" x14ac:dyDescent="0.25">
      <c r="A26" s="1">
        <f t="shared" si="0"/>
        <v>0</v>
      </c>
    </row>
    <row r="27" spans="1:12" x14ac:dyDescent="0.25">
      <c r="A27" s="1">
        <f t="shared" si="0"/>
        <v>0</v>
      </c>
    </row>
    <row r="28" spans="1:12" x14ac:dyDescent="0.25">
      <c r="A28" s="1">
        <f t="shared" si="0"/>
        <v>0</v>
      </c>
    </row>
    <row r="29" spans="1:12" x14ac:dyDescent="0.25">
      <c r="A29" s="1">
        <f t="shared" si="0"/>
        <v>0</v>
      </c>
    </row>
    <row r="30" spans="1:12" x14ac:dyDescent="0.25">
      <c r="A30" s="1">
        <f t="shared" si="0"/>
        <v>0</v>
      </c>
    </row>
    <row r="31" spans="1:12" x14ac:dyDescent="0.25">
      <c r="A31" s="1">
        <f t="shared" si="0"/>
        <v>0</v>
      </c>
    </row>
    <row r="32" spans="1:12" x14ac:dyDescent="0.25">
      <c r="A32" s="1">
        <f t="shared" si="0"/>
        <v>0</v>
      </c>
    </row>
    <row r="33" spans="1:1" x14ac:dyDescent="0.25">
      <c r="A33" s="1">
        <f t="shared" si="0"/>
        <v>0</v>
      </c>
    </row>
    <row r="34" spans="1:1" x14ac:dyDescent="0.25">
      <c r="A34" s="1">
        <f t="shared" si="0"/>
        <v>0</v>
      </c>
    </row>
    <row r="35" spans="1:1" x14ac:dyDescent="0.25">
      <c r="A35" s="1" t="e">
        <f t="shared" ref="A35:A38" si="2">20/B35</f>
        <v>#DIV/0!</v>
      </c>
    </row>
    <row r="36" spans="1:1" x14ac:dyDescent="0.25">
      <c r="A36" s="1" t="e">
        <f t="shared" si="2"/>
        <v>#DIV/0!</v>
      </c>
    </row>
    <row r="37" spans="1:1" x14ac:dyDescent="0.25">
      <c r="A37" s="1" t="e">
        <f t="shared" si="2"/>
        <v>#DIV/0!</v>
      </c>
    </row>
    <row r="38" spans="1:1" x14ac:dyDescent="0.25">
      <c r="A38" s="1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</dc:creator>
  <cp:lastModifiedBy>Aleksander</cp:lastModifiedBy>
  <dcterms:created xsi:type="dcterms:W3CDTF">2017-10-09T14:03:47Z</dcterms:created>
  <dcterms:modified xsi:type="dcterms:W3CDTF">2017-10-10T17:15:35Z</dcterms:modified>
</cp:coreProperties>
</file>