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tudia\3 semestr\Fizyka\Laboratoria\lab3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I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I1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 l="1"/>
  <c r="I3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</calcChain>
</file>

<file path=xl/sharedStrings.xml><?xml version="1.0" encoding="utf-8"?>
<sst xmlns="http://schemas.openxmlformats.org/spreadsheetml/2006/main" count="6" uniqueCount="6">
  <si>
    <t>Lp.</t>
  </si>
  <si>
    <t>Prąd</t>
  </si>
  <si>
    <t>Kąt wych(lewo</t>
  </si>
  <si>
    <t>Kąt wych (prawo)</t>
  </si>
  <si>
    <t>L. zwojów</t>
  </si>
  <si>
    <t>Avg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</si>
</sst>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topLeftCell="B1" workbookViewId="0">
      <selection activeCell="E5" sqref="E5"/>
    </sheetView>
  </sheetViews>
  <sheetFormatPr defaultRowHeight="15" x14ac:dyDescent="0.25"/>
  <cols>
    <col min="5" max="5" width="8.42578125" customWidth="1"/>
    <col min="6" max="6" width="17.42578125" customWidth="1"/>
    <col min="7" max="7" width="21.28515625" customWidth="1"/>
    <col min="9" max="9" width="21.28515625" customWidth="1"/>
    <col min="10" max="10" width="12" bestFit="1" customWidth="1"/>
  </cols>
  <sheetData>
    <row r="2" spans="2:12" x14ac:dyDescent="0.25">
      <c r="I2">
        <f>260/2/1000</f>
        <v>0.13</v>
      </c>
    </row>
    <row r="3" spans="2:12" x14ac:dyDescent="0.25">
      <c r="C3" t="s">
        <v>0</v>
      </c>
      <c r="D3" t="s">
        <v>4</v>
      </c>
      <c r="E3" t="s">
        <v>1</v>
      </c>
      <c r="F3" t="s">
        <v>2</v>
      </c>
      <c r="G3" t="s">
        <v>3</v>
      </c>
      <c r="H3" t="s">
        <v>5</v>
      </c>
      <c r="I3">
        <f>4*PI()*POWER(10,-7)</f>
        <v>1.2566370614359173E-6</v>
      </c>
    </row>
    <row r="4" spans="2:12" x14ac:dyDescent="0.25">
      <c r="B4">
        <v>40</v>
      </c>
      <c r="C4">
        <v>1</v>
      </c>
      <c r="D4">
        <v>12</v>
      </c>
      <c r="E4">
        <f>B4*10</f>
        <v>400</v>
      </c>
      <c r="F4">
        <v>59</v>
      </c>
      <c r="G4">
        <v>57</v>
      </c>
      <c r="H4">
        <f>AVERAGE(F4:G4)</f>
        <v>58</v>
      </c>
      <c r="I4" s="2">
        <f>($I$3*D4*(E4/1000))/((2*$I$2*TAN(RADIANS(H4))))</f>
        <v>1.4496627436886829E-5</v>
      </c>
      <c r="L4" s="2"/>
    </row>
    <row r="5" spans="2:12" x14ac:dyDescent="0.25">
      <c r="B5">
        <v>30</v>
      </c>
      <c r="C5">
        <v>2</v>
      </c>
      <c r="D5">
        <v>12</v>
      </c>
      <c r="E5">
        <f t="shared" ref="E5:E18" si="0">B5*10</f>
        <v>300</v>
      </c>
      <c r="F5">
        <v>51</v>
      </c>
      <c r="G5">
        <v>50</v>
      </c>
      <c r="H5">
        <f t="shared" ref="H5:H18" si="1">AVERAGE(F5:G5)</f>
        <v>50.5</v>
      </c>
      <c r="I5" s="2">
        <f t="shared" ref="I5:I18" si="2">($I$3*D5*(E5/1000))/((2*$I$2*TAN(RADIANS(H5))))</f>
        <v>1.4343115202424033E-5</v>
      </c>
    </row>
    <row r="6" spans="2:12" x14ac:dyDescent="0.25">
      <c r="B6">
        <v>20</v>
      </c>
      <c r="C6">
        <v>3</v>
      </c>
      <c r="D6">
        <v>12</v>
      </c>
      <c r="E6">
        <f t="shared" si="0"/>
        <v>200</v>
      </c>
      <c r="F6">
        <v>40</v>
      </c>
      <c r="G6">
        <v>39</v>
      </c>
      <c r="H6">
        <f t="shared" si="1"/>
        <v>39.5</v>
      </c>
      <c r="I6" s="2">
        <f t="shared" si="2"/>
        <v>1.4071593733477459E-5</v>
      </c>
    </row>
    <row r="7" spans="2:12" x14ac:dyDescent="0.25">
      <c r="B7">
        <v>10</v>
      </c>
      <c r="C7">
        <v>4</v>
      </c>
      <c r="D7">
        <v>12</v>
      </c>
      <c r="E7">
        <f t="shared" si="0"/>
        <v>100</v>
      </c>
      <c r="F7">
        <v>24</v>
      </c>
      <c r="G7">
        <v>24</v>
      </c>
      <c r="H7">
        <f t="shared" si="1"/>
        <v>24</v>
      </c>
      <c r="I7" s="2">
        <f t="shared" si="2"/>
        <v>1.3026706391243083E-5</v>
      </c>
    </row>
    <row r="8" spans="2:12" x14ac:dyDescent="0.25">
      <c r="B8">
        <v>20</v>
      </c>
      <c r="C8">
        <v>5</v>
      </c>
      <c r="D8">
        <v>36</v>
      </c>
      <c r="E8">
        <f t="shared" si="0"/>
        <v>200</v>
      </c>
      <c r="F8">
        <v>69</v>
      </c>
      <c r="G8" s="1">
        <v>67</v>
      </c>
      <c r="H8">
        <f t="shared" si="1"/>
        <v>68</v>
      </c>
      <c r="I8" s="2">
        <f t="shared" si="2"/>
        <v>1.4059781423350216E-5</v>
      </c>
    </row>
    <row r="9" spans="2:12" x14ac:dyDescent="0.25">
      <c r="B9">
        <v>15</v>
      </c>
      <c r="C9">
        <v>6</v>
      </c>
      <c r="D9">
        <v>36</v>
      </c>
      <c r="E9">
        <f t="shared" si="0"/>
        <v>150</v>
      </c>
      <c r="F9">
        <v>63</v>
      </c>
      <c r="G9">
        <v>58</v>
      </c>
      <c r="H9">
        <f t="shared" si="1"/>
        <v>60.5</v>
      </c>
      <c r="I9" s="2">
        <f t="shared" si="2"/>
        <v>1.4766321629540374E-5</v>
      </c>
    </row>
    <row r="10" spans="2:12" x14ac:dyDescent="0.25">
      <c r="B10">
        <v>10</v>
      </c>
      <c r="C10">
        <v>7</v>
      </c>
      <c r="D10">
        <v>36</v>
      </c>
      <c r="E10">
        <f t="shared" si="0"/>
        <v>100</v>
      </c>
      <c r="F10">
        <v>53</v>
      </c>
      <c r="G10">
        <v>50</v>
      </c>
      <c r="H10">
        <f t="shared" si="1"/>
        <v>51.5</v>
      </c>
      <c r="I10" s="2">
        <f t="shared" si="2"/>
        <v>1.3840258886059086E-5</v>
      </c>
    </row>
    <row r="11" spans="2:12" x14ac:dyDescent="0.25">
      <c r="B11">
        <v>5</v>
      </c>
      <c r="C11">
        <v>8</v>
      </c>
      <c r="D11">
        <v>36</v>
      </c>
      <c r="E11">
        <f t="shared" si="0"/>
        <v>50</v>
      </c>
      <c r="F11">
        <v>35</v>
      </c>
      <c r="G11">
        <v>33</v>
      </c>
      <c r="H11">
        <f t="shared" si="1"/>
        <v>34</v>
      </c>
      <c r="I11" s="2">
        <f t="shared" si="2"/>
        <v>1.2897976561417641E-5</v>
      </c>
    </row>
    <row r="12" spans="2:12" x14ac:dyDescent="0.25">
      <c r="B12">
        <v>30</v>
      </c>
      <c r="C12">
        <v>9</v>
      </c>
      <c r="D12">
        <v>24</v>
      </c>
      <c r="E12">
        <f t="shared" si="0"/>
        <v>300</v>
      </c>
      <c r="F12">
        <v>67</v>
      </c>
      <c r="G12">
        <v>64</v>
      </c>
      <c r="H12">
        <f t="shared" si="1"/>
        <v>65.5</v>
      </c>
      <c r="I12" s="2">
        <f t="shared" si="2"/>
        <v>1.5858900071215235E-5</v>
      </c>
    </row>
    <row r="13" spans="2:12" x14ac:dyDescent="0.25">
      <c r="B13">
        <v>25</v>
      </c>
      <c r="C13">
        <v>10</v>
      </c>
      <c r="D13">
        <v>24</v>
      </c>
      <c r="E13">
        <f t="shared" si="0"/>
        <v>250</v>
      </c>
      <c r="F13">
        <v>63</v>
      </c>
      <c r="G13">
        <v>61</v>
      </c>
      <c r="H13">
        <f t="shared" si="1"/>
        <v>62</v>
      </c>
      <c r="I13" s="2">
        <f t="shared" si="2"/>
        <v>1.5419210255557901E-5</v>
      </c>
    </row>
    <row r="14" spans="2:12" x14ac:dyDescent="0.25">
      <c r="B14">
        <v>20</v>
      </c>
      <c r="C14">
        <v>11</v>
      </c>
      <c r="D14">
        <v>24</v>
      </c>
      <c r="E14">
        <f t="shared" si="0"/>
        <v>200</v>
      </c>
      <c r="F14">
        <v>60</v>
      </c>
      <c r="G14">
        <v>56</v>
      </c>
      <c r="H14">
        <f t="shared" si="1"/>
        <v>58</v>
      </c>
      <c r="I14" s="2">
        <f t="shared" si="2"/>
        <v>1.4496627436886829E-5</v>
      </c>
    </row>
    <row r="15" spans="2:12" x14ac:dyDescent="0.25">
      <c r="B15">
        <v>15</v>
      </c>
      <c r="C15">
        <v>12</v>
      </c>
      <c r="D15">
        <v>24</v>
      </c>
      <c r="E15">
        <f t="shared" si="0"/>
        <v>150</v>
      </c>
      <c r="F15">
        <v>54</v>
      </c>
      <c r="G15">
        <v>49</v>
      </c>
      <c r="H15">
        <f t="shared" si="1"/>
        <v>51.5</v>
      </c>
      <c r="I15" s="2">
        <f t="shared" si="2"/>
        <v>1.3840258886059086E-5</v>
      </c>
    </row>
    <row r="16" spans="2:12" x14ac:dyDescent="0.25">
      <c r="B16">
        <v>15</v>
      </c>
      <c r="C16">
        <v>13</v>
      </c>
      <c r="D16">
        <v>40</v>
      </c>
      <c r="E16">
        <f t="shared" si="0"/>
        <v>150</v>
      </c>
      <c r="F16">
        <v>65</v>
      </c>
      <c r="G16">
        <v>61</v>
      </c>
      <c r="H16">
        <f t="shared" si="1"/>
        <v>63</v>
      </c>
      <c r="I16" s="2">
        <f t="shared" si="2"/>
        <v>1.4775889928757554E-5</v>
      </c>
    </row>
    <row r="17" spans="2:9" x14ac:dyDescent="0.25">
      <c r="B17">
        <v>10</v>
      </c>
      <c r="C17">
        <v>14</v>
      </c>
      <c r="D17">
        <v>40</v>
      </c>
      <c r="E17">
        <f t="shared" si="0"/>
        <v>100</v>
      </c>
      <c r="F17">
        <v>55</v>
      </c>
      <c r="G17">
        <v>52</v>
      </c>
      <c r="H17">
        <f t="shared" si="1"/>
        <v>53.5</v>
      </c>
      <c r="I17" s="2">
        <f t="shared" si="2"/>
        <v>1.4305577090780944E-5</v>
      </c>
    </row>
    <row r="18" spans="2:9" x14ac:dyDescent="0.25">
      <c r="B18">
        <v>5</v>
      </c>
      <c r="C18">
        <v>15</v>
      </c>
      <c r="D18">
        <v>40</v>
      </c>
      <c r="E18">
        <f t="shared" si="0"/>
        <v>50</v>
      </c>
      <c r="F18">
        <v>35</v>
      </c>
      <c r="G18">
        <v>32</v>
      </c>
      <c r="H18">
        <f t="shared" si="1"/>
        <v>33.5</v>
      </c>
      <c r="I18" s="2">
        <f t="shared" si="2"/>
        <v>1.4604396138601498E-5</v>
      </c>
    </row>
    <row r="19" spans="2:9" x14ac:dyDescent="0.25">
      <c r="I19">
        <f xml:space="preserve"> 21.0101001*POWER(10,-6)</f>
        <v>2.1010100099999999E-5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2017-10-17T15:25:48Z</dcterms:created>
  <dcterms:modified xsi:type="dcterms:W3CDTF">2017-10-20T16:58:22Z</dcterms:modified>
</cp:coreProperties>
</file>