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07\全国数据\35城数据\"/>
    </mc:Choice>
  </mc:AlternateContent>
  <bookViews>
    <workbookView xWindow="240" yWindow="75" windowWidth="16155" windowHeight="11655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B40" i="1" l="1"/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5" i="1"/>
  <c r="E4" i="1"/>
  <c r="D4" i="1"/>
  <c r="C40" i="1" l="1"/>
</calcChain>
</file>

<file path=xl/sharedStrings.xml><?xml version="1.0" encoding="utf-8"?>
<sst xmlns="http://schemas.openxmlformats.org/spreadsheetml/2006/main" count="160" uniqueCount="54">
  <si>
    <t>[时期] (四岁以上所有人|上海东方卫视|全部)</t>
  </si>
  <si>
    <t>单位 &gt;&gt;</t>
  </si>
  <si>
    <t>收视率(000)</t>
  </si>
  <si>
    <t>时间段 &gt;&gt;</t>
  </si>
  <si>
    <t>全天</t>
  </si>
  <si>
    <t>黄金时段</t>
  </si>
  <si>
    <t>地区</t>
  </si>
  <si>
    <t>最后一天</t>
  </si>
  <si>
    <t>长春(M)</t>
  </si>
  <si>
    <t>昆明(M)</t>
  </si>
  <si>
    <t>呼和浩特(M)</t>
  </si>
  <si>
    <t>兰州(M)</t>
  </si>
  <si>
    <t>南昌(M)</t>
  </si>
  <si>
    <t>合肥(M)</t>
  </si>
  <si>
    <t>武汉(M)</t>
  </si>
  <si>
    <t>石家庄(M)</t>
  </si>
  <si>
    <t>哈尔滨(M)</t>
  </si>
  <si>
    <t>杭州(M)</t>
  </si>
  <si>
    <t>西安(M)</t>
  </si>
  <si>
    <t>广州</t>
  </si>
  <si>
    <t>南京(M)</t>
  </si>
  <si>
    <t>沈阳(M)</t>
  </si>
  <si>
    <t>南宁(M)</t>
  </si>
  <si>
    <t>长沙(M)</t>
  </si>
  <si>
    <t>郑州(M)</t>
  </si>
  <si>
    <t>贵阳(M)</t>
  </si>
  <si>
    <t>成都(M)</t>
  </si>
  <si>
    <t>太原(M)</t>
  </si>
  <si>
    <t>北京(新)</t>
  </si>
  <si>
    <t>上海(新)</t>
  </si>
  <si>
    <t>天津(城)(M)</t>
  </si>
  <si>
    <t>深圳(M)</t>
  </si>
  <si>
    <t>济南(M)</t>
  </si>
  <si>
    <t>青岛(M)</t>
  </si>
  <si>
    <t>大连(M)</t>
  </si>
  <si>
    <t>乌鲁木齐(M)</t>
  </si>
  <si>
    <t>西宁(M)</t>
  </si>
  <si>
    <t>厦门(M)</t>
  </si>
  <si>
    <t>银川(M)</t>
  </si>
  <si>
    <t>重庆(城)(M)</t>
  </si>
  <si>
    <t>福州(M)</t>
  </si>
  <si>
    <t>拉萨(M)</t>
  </si>
  <si>
    <t>海口(M)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</si>
  <si>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</si>
  <si>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</si>
  <si>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</si>
  <si>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</si>
  <si>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</si>
  <si>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</si>
  <si>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</si>
  <si>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长春(M), 昆明(M), 呼和浩特(M), 兰州(M), 南昌(M), 合肥(M), 武汉(M), 石家庄(M), 哈尔滨(M), 杭州(M), 西安(M), 广州, 南京(M), 沈阳(M), 南宁(M), 长沙(M), 郑州(M), 贵阳(M), 成都(M), 太原(M), 北京(新), 上海(新), 天津(城)(M), 深圳(M), 济南(M), 青岛(M), 大连(M), 乌鲁木齐(M), 西宁(M), 厦门(M), 银川(M), 重庆(城)(M), 福州(M), 拉萨(M), 海口(M)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</si>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</sst>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9" workbookViewId="0">
      <selection activeCell="B40" sqref="B40"/>
    </sheetView>
  </sheetViews>
  <sheetFormatPr defaultRowHeight="13.5" x14ac:dyDescent="0.15"/>
  <cols>
    <col min="1" max="3" width="9.625" customWidth="1"/>
  </cols>
  <sheetData>
    <row r="1" spans="1:5" x14ac:dyDescent="0.15">
      <c r="A1" t="s">
        <v>0</v>
      </c>
    </row>
    <row r="2" spans="1:5" x14ac:dyDescent="0.15">
      <c r="A2" s="1" t="s">
        <v>1</v>
      </c>
      <c r="B2" s="6" t="s">
        <v>2</v>
      </c>
      <c r="C2" s="6"/>
    </row>
    <row r="3" spans="1:5" x14ac:dyDescent="0.15">
      <c r="A3" s="1" t="s">
        <v>3</v>
      </c>
      <c r="B3" s="1" t="s">
        <v>4</v>
      </c>
      <c r="C3" s="1" t="s">
        <v>5</v>
      </c>
    </row>
    <row r="4" spans="1:5" x14ac:dyDescent="0.15">
      <c r="A4" s="1" t="s">
        <v>6</v>
      </c>
      <c r="B4" s="1" t="s">
        <v>7</v>
      </c>
      <c r="C4" s="1" t="s">
        <v>7</v>
      </c>
      <c r="D4">
        <f>SUM(B5:B39)</f>
        <v>651.90806512000006</v>
      </c>
      <c r="E4">
        <f>SUM(C5:C39)</f>
        <v>1289.3450967320005</v>
      </c>
    </row>
    <row r="5" spans="1:5" x14ac:dyDescent="0.15">
      <c r="A5" s="2" t="s">
        <v>8</v>
      </c>
      <c r="B5" s="3">
        <v>6.274880488</v>
      </c>
      <c r="C5" s="3">
        <v>12.776753849</v>
      </c>
      <c r="D5">
        <f>B5/$D$4</f>
        <v>9.6254070531324853E-3</v>
      </c>
      <c r="E5">
        <f>C5/$E$4</f>
        <v>9.9094911683336086E-3</v>
      </c>
    </row>
    <row r="6" spans="1:5" x14ac:dyDescent="0.15">
      <c r="A6" s="2" t="s">
        <v>9</v>
      </c>
      <c r="B6" s="3">
        <v>4.8296815500000001</v>
      </c>
      <c r="C6" s="3">
        <v>10.81762144</v>
      </c>
      <c r="D6">
        <f t="shared" ref="D6:D39" si="0">B6/$D$4</f>
        <v>7.4085316755683576E-3</v>
      </c>
      <c r="E6">
        <f t="shared" ref="E6:E39" si="1">C6/$E$4</f>
        <v>8.3900124702211663E-3</v>
      </c>
    </row>
    <row r="7" spans="1:5" x14ac:dyDescent="0.15">
      <c r="A7" s="2" t="s">
        <v>10</v>
      </c>
      <c r="B7" s="3">
        <v>4.1569895839999997</v>
      </c>
      <c r="C7" s="3">
        <v>10.079130342999999</v>
      </c>
      <c r="D7">
        <f t="shared" si="0"/>
        <v>6.3766500315267632E-3</v>
      </c>
      <c r="E7">
        <f t="shared" si="1"/>
        <v>7.8172479722820234E-3</v>
      </c>
    </row>
    <row r="8" spans="1:5" x14ac:dyDescent="0.15">
      <c r="A8" s="2" t="s">
        <v>11</v>
      </c>
      <c r="B8" s="3">
        <v>4.4435563220000001</v>
      </c>
      <c r="C8" s="3">
        <v>5.5159247640000002</v>
      </c>
      <c r="D8">
        <f t="shared" si="0"/>
        <v>6.8162315512725734E-3</v>
      </c>
      <c r="E8">
        <f t="shared" si="1"/>
        <v>4.2780825536784311E-3</v>
      </c>
    </row>
    <row r="9" spans="1:5" x14ac:dyDescent="0.15">
      <c r="A9" s="2" t="s">
        <v>12</v>
      </c>
      <c r="B9" s="3">
        <v>2.9998431110000001</v>
      </c>
      <c r="C9" s="3">
        <v>6.7815738589999999</v>
      </c>
      <c r="D9">
        <f t="shared" si="0"/>
        <v>4.6016352174563201E-3</v>
      </c>
      <c r="E9">
        <f t="shared" si="1"/>
        <v>5.2597042298363032E-3</v>
      </c>
    </row>
    <row r="10" spans="1:5" x14ac:dyDescent="0.15">
      <c r="A10" s="2" t="s">
        <v>13</v>
      </c>
      <c r="B10" s="3">
        <v>8.9394475720000006</v>
      </c>
      <c r="C10" s="3">
        <v>22.172076528000002</v>
      </c>
      <c r="D10">
        <f t="shared" si="0"/>
        <v>1.3712742716803896E-2</v>
      </c>
      <c r="E10">
        <f t="shared" si="1"/>
        <v>1.719638643230411E-2</v>
      </c>
    </row>
    <row r="11" spans="1:5" x14ac:dyDescent="0.15">
      <c r="A11" s="2" t="s">
        <v>14</v>
      </c>
      <c r="B11" s="3">
        <v>37.015186626999999</v>
      </c>
      <c r="C11" s="3">
        <v>73.859934314</v>
      </c>
      <c r="D11">
        <f t="shared" si="0"/>
        <v>5.6779764828015167E-2</v>
      </c>
      <c r="E11">
        <f t="shared" si="1"/>
        <v>5.7284845229726974E-2</v>
      </c>
    </row>
    <row r="12" spans="1:5" x14ac:dyDescent="0.15">
      <c r="A12" s="2" t="s">
        <v>15</v>
      </c>
      <c r="B12" s="3">
        <v>5.1710234880000003</v>
      </c>
      <c r="C12" s="3">
        <v>10.669423394000001</v>
      </c>
      <c r="D12">
        <f t="shared" si="0"/>
        <v>7.9321360858576641E-3</v>
      </c>
      <c r="E12">
        <f t="shared" si="1"/>
        <v>8.2750719113470327E-3</v>
      </c>
    </row>
    <row r="13" spans="1:5" x14ac:dyDescent="0.15">
      <c r="A13" s="2" t="s">
        <v>16</v>
      </c>
      <c r="B13" s="3">
        <v>14.464428672</v>
      </c>
      <c r="C13" s="3">
        <v>38.805067817000001</v>
      </c>
      <c r="D13">
        <f t="shared" si="0"/>
        <v>2.2187835134908875E-2</v>
      </c>
      <c r="E13">
        <f t="shared" si="1"/>
        <v>3.0096727334951747E-2</v>
      </c>
    </row>
    <row r="14" spans="1:5" x14ac:dyDescent="0.15">
      <c r="A14" s="2" t="s">
        <v>17</v>
      </c>
      <c r="B14" s="3">
        <v>12.787697591000001</v>
      </c>
      <c r="C14" s="3">
        <v>27.031512151000001</v>
      </c>
      <c r="D14">
        <f t="shared" si="0"/>
        <v>1.9615799029340287E-2</v>
      </c>
      <c r="E14">
        <f t="shared" si="1"/>
        <v>2.096530418389507E-2</v>
      </c>
    </row>
    <row r="15" spans="1:5" x14ac:dyDescent="0.15">
      <c r="A15" s="2" t="s">
        <v>18</v>
      </c>
      <c r="B15" s="3">
        <v>15.172132494</v>
      </c>
      <c r="C15" s="3">
        <v>13.679352151</v>
      </c>
      <c r="D15">
        <f t="shared" si="0"/>
        <v>2.3273423517482003E-2</v>
      </c>
      <c r="E15">
        <f t="shared" si="1"/>
        <v>1.0609535170740522E-2</v>
      </c>
    </row>
    <row r="16" spans="1:5" x14ac:dyDescent="0.15">
      <c r="A16" s="2" t="s">
        <v>19</v>
      </c>
      <c r="B16" s="3">
        <v>23.809887401000001</v>
      </c>
      <c r="C16" s="3">
        <v>19.605632236000002</v>
      </c>
      <c r="D16">
        <f t="shared" si="0"/>
        <v>3.6523382168338711E-2</v>
      </c>
      <c r="E16">
        <f t="shared" si="1"/>
        <v>1.5205884200973676E-2</v>
      </c>
    </row>
    <row r="17" spans="1:5" x14ac:dyDescent="0.15">
      <c r="A17" s="2" t="s">
        <v>20</v>
      </c>
      <c r="B17" s="3">
        <v>17.002666003000002</v>
      </c>
      <c r="C17" s="3">
        <v>26.944963905000002</v>
      </c>
      <c r="D17">
        <f t="shared" si="0"/>
        <v>2.608138618421638E-2</v>
      </c>
      <c r="E17">
        <f t="shared" si="1"/>
        <v>2.0898178442137205E-2</v>
      </c>
    </row>
    <row r="18" spans="1:5" x14ac:dyDescent="0.15">
      <c r="A18" s="2" t="s">
        <v>21</v>
      </c>
      <c r="B18" s="3">
        <v>30.775797332</v>
      </c>
      <c r="C18" s="3">
        <v>48.711079964</v>
      </c>
      <c r="D18">
        <f t="shared" si="0"/>
        <v>4.7208799796540239E-2</v>
      </c>
      <c r="E18">
        <f t="shared" si="1"/>
        <v>3.7779706990365931E-2</v>
      </c>
    </row>
    <row r="19" spans="1:5" x14ac:dyDescent="0.15">
      <c r="A19" s="2" t="s">
        <v>22</v>
      </c>
      <c r="B19" s="3">
        <v>5.3852115679999999</v>
      </c>
      <c r="C19" s="3">
        <v>12.221958531</v>
      </c>
      <c r="D19">
        <f t="shared" si="0"/>
        <v>8.2606917388093927E-3</v>
      </c>
      <c r="E19">
        <f t="shared" si="1"/>
        <v>9.4791988289078064E-3</v>
      </c>
    </row>
    <row r="20" spans="1:5" x14ac:dyDescent="0.15">
      <c r="A20" s="2" t="s">
        <v>23</v>
      </c>
      <c r="B20" s="3">
        <v>1.8756576460000001</v>
      </c>
      <c r="C20" s="3">
        <v>2.444562232</v>
      </c>
      <c r="D20">
        <f t="shared" si="0"/>
        <v>2.877181225936725E-3</v>
      </c>
      <c r="E20">
        <f t="shared" si="1"/>
        <v>1.895972023468376E-3</v>
      </c>
    </row>
    <row r="21" spans="1:5" x14ac:dyDescent="0.15">
      <c r="A21" s="2" t="s">
        <v>24</v>
      </c>
      <c r="B21" s="3">
        <v>8.6450673519999999</v>
      </c>
      <c r="C21" s="3">
        <v>15.830690032</v>
      </c>
      <c r="D21">
        <f t="shared" si="0"/>
        <v>1.3261175638943289E-2</v>
      </c>
      <c r="E21">
        <f t="shared" si="1"/>
        <v>1.2278086039280546E-2</v>
      </c>
    </row>
    <row r="22" spans="1:5" x14ac:dyDescent="0.15">
      <c r="A22" s="2" t="s">
        <v>25</v>
      </c>
      <c r="B22" s="3">
        <v>15.834369328999999</v>
      </c>
      <c r="C22" s="3">
        <v>16.054046496000002</v>
      </c>
      <c r="D22">
        <f t="shared" si="0"/>
        <v>2.4289267423137778E-2</v>
      </c>
      <c r="E22">
        <f t="shared" si="1"/>
        <v>1.2451318531160436E-2</v>
      </c>
    </row>
    <row r="23" spans="1:5" x14ac:dyDescent="0.15">
      <c r="A23" s="2" t="s">
        <v>26</v>
      </c>
      <c r="B23" s="3">
        <v>22.561895007</v>
      </c>
      <c r="C23" s="3">
        <v>65.516864604000006</v>
      </c>
      <c r="D23">
        <f t="shared" si="0"/>
        <v>3.4609013470092466E-2</v>
      </c>
      <c r="E23">
        <f t="shared" si="1"/>
        <v>5.0814064264144906E-2</v>
      </c>
    </row>
    <row r="24" spans="1:5" x14ac:dyDescent="0.15">
      <c r="A24" s="2" t="s">
        <v>27</v>
      </c>
      <c r="B24" s="3">
        <v>4.8510523790000004</v>
      </c>
      <c r="C24" s="3">
        <v>7.6438661369999998</v>
      </c>
      <c r="D24">
        <f t="shared" si="0"/>
        <v>7.4413136430626029E-3</v>
      </c>
      <c r="E24">
        <f t="shared" si="1"/>
        <v>5.9284873819850821E-3</v>
      </c>
    </row>
    <row r="25" spans="1:5" x14ac:dyDescent="0.15">
      <c r="A25" s="2" t="s">
        <v>28</v>
      </c>
      <c r="B25" s="3">
        <v>45.756844807</v>
      </c>
      <c r="C25" s="3">
        <v>94.179644905000004</v>
      </c>
      <c r="D25">
        <f t="shared" si="0"/>
        <v>7.0189106800783788E-2</v>
      </c>
      <c r="E25">
        <f t="shared" si="1"/>
        <v>7.3044559709971826E-2</v>
      </c>
    </row>
    <row r="26" spans="1:5" x14ac:dyDescent="0.15">
      <c r="A26" s="2" t="s">
        <v>29</v>
      </c>
      <c r="B26" s="3">
        <v>216.288928231</v>
      </c>
      <c r="C26" s="3">
        <v>518.75617600099997</v>
      </c>
      <c r="D26">
        <f t="shared" si="0"/>
        <v>0.33177826721807252</v>
      </c>
      <c r="E26">
        <f t="shared" si="1"/>
        <v>0.40234082970947782</v>
      </c>
    </row>
    <row r="27" spans="1:5" x14ac:dyDescent="0.15">
      <c r="A27" s="2" t="s">
        <v>30</v>
      </c>
      <c r="B27" s="3">
        <v>47.348614636999997</v>
      </c>
      <c r="C27" s="3">
        <v>76.941556865999999</v>
      </c>
      <c r="D27">
        <f t="shared" si="0"/>
        <v>7.2630815862485598E-2</v>
      </c>
      <c r="E27">
        <f t="shared" si="1"/>
        <v>5.9674913303674547E-2</v>
      </c>
    </row>
    <row r="28" spans="1:5" x14ac:dyDescent="0.15">
      <c r="A28" s="2" t="s">
        <v>31</v>
      </c>
      <c r="B28" s="3">
        <v>19.703073781000001</v>
      </c>
      <c r="C28" s="3">
        <v>19.103410033999999</v>
      </c>
      <c r="D28">
        <f t="shared" si="0"/>
        <v>3.0223699989619171E-2</v>
      </c>
      <c r="E28">
        <f t="shared" si="1"/>
        <v>1.4816366915591395E-2</v>
      </c>
    </row>
    <row r="29" spans="1:5" x14ac:dyDescent="0.15">
      <c r="A29" s="2" t="s">
        <v>32</v>
      </c>
      <c r="B29" s="3">
        <v>6.9093771200000003</v>
      </c>
      <c r="C29" s="3">
        <v>6.5225666450000004</v>
      </c>
      <c r="D29">
        <f t="shared" si="0"/>
        <v>1.0598698635103028E-2</v>
      </c>
      <c r="E29">
        <f t="shared" si="1"/>
        <v>5.0588214602376247E-3</v>
      </c>
    </row>
    <row r="30" spans="1:5" x14ac:dyDescent="0.15">
      <c r="A30" s="2" t="s">
        <v>33</v>
      </c>
      <c r="B30" s="3">
        <v>9.8425965860000009</v>
      </c>
      <c r="C30" s="3">
        <v>15.80916494</v>
      </c>
      <c r="D30">
        <f t="shared" si="0"/>
        <v>1.5098135937600685E-2</v>
      </c>
      <c r="E30">
        <f t="shared" si="1"/>
        <v>1.2261391445990854E-2</v>
      </c>
    </row>
    <row r="31" spans="1:5" x14ac:dyDescent="0.15">
      <c r="A31" s="2" t="s">
        <v>34</v>
      </c>
      <c r="B31" s="3">
        <v>14.272172299999999</v>
      </c>
      <c r="C31" s="3">
        <v>17.532858984000001</v>
      </c>
      <c r="D31">
        <f t="shared" si="0"/>
        <v>2.1892921814631712E-2</v>
      </c>
      <c r="E31">
        <f t="shared" si="1"/>
        <v>1.3598267080271318E-2</v>
      </c>
    </row>
    <row r="32" spans="1:5" x14ac:dyDescent="0.15">
      <c r="A32" s="2" t="s">
        <v>35</v>
      </c>
      <c r="B32" s="3">
        <v>4.3778444219999999</v>
      </c>
      <c r="C32" s="3">
        <v>8.9013695209999995</v>
      </c>
      <c r="D32">
        <f t="shared" si="0"/>
        <v>6.7154322154215837E-3</v>
      </c>
      <c r="E32">
        <f t="shared" si="1"/>
        <v>6.9037913461350159E-3</v>
      </c>
    </row>
    <row r="33" spans="1:5" x14ac:dyDescent="0.15">
      <c r="A33" s="2" t="s">
        <v>36</v>
      </c>
      <c r="B33" s="3">
        <v>2.6797708550000001</v>
      </c>
      <c r="C33" s="3">
        <v>3.12866775</v>
      </c>
      <c r="D33">
        <f t="shared" si="0"/>
        <v>4.1106576193480912E-3</v>
      </c>
      <c r="E33">
        <f t="shared" si="1"/>
        <v>2.4265557436329364E-3</v>
      </c>
    </row>
    <row r="34" spans="1:5" x14ac:dyDescent="0.15">
      <c r="A34" s="2" t="s">
        <v>37</v>
      </c>
      <c r="B34" s="3">
        <v>4.3483567799999996</v>
      </c>
      <c r="C34" s="3">
        <v>2.068866383</v>
      </c>
      <c r="D34">
        <f t="shared" si="0"/>
        <v>6.670199392608489E-3</v>
      </c>
      <c r="E34">
        <f t="shared" si="1"/>
        <v>1.6045870017606532E-3</v>
      </c>
    </row>
    <row r="35" spans="1:5" x14ac:dyDescent="0.15">
      <c r="A35" s="2" t="s">
        <v>38</v>
      </c>
      <c r="B35" s="3">
        <v>4.394105369</v>
      </c>
      <c r="C35" s="3">
        <v>2.9408758549999998</v>
      </c>
      <c r="D35">
        <f t="shared" si="0"/>
        <v>6.7403758353429093E-3</v>
      </c>
      <c r="E35">
        <f t="shared" si="1"/>
        <v>2.2809066885615043E-3</v>
      </c>
    </row>
    <row r="36" spans="1:5" x14ac:dyDescent="0.15">
      <c r="A36" s="2" t="s">
        <v>39</v>
      </c>
      <c r="B36" s="3">
        <v>21.897889587000002</v>
      </c>
      <c r="C36" s="3">
        <v>61.686031475</v>
      </c>
      <c r="D36">
        <f t="shared" si="0"/>
        <v>3.3590456628219724E-2</v>
      </c>
      <c r="E36">
        <f t="shared" si="1"/>
        <v>4.7842917797066613E-2</v>
      </c>
    </row>
    <row r="37" spans="1:5" x14ac:dyDescent="0.15">
      <c r="A37" s="2" t="s">
        <v>40</v>
      </c>
      <c r="B37" s="3">
        <v>4.1527148809999996</v>
      </c>
      <c r="C37" s="3">
        <v>10.237690682</v>
      </c>
      <c r="D37">
        <f t="shared" si="0"/>
        <v>6.37009281398534E-3</v>
      </c>
      <c r="E37">
        <f t="shared" si="1"/>
        <v>7.9402253965588053E-3</v>
      </c>
    </row>
    <row r="38" spans="1:5" x14ac:dyDescent="0.15">
      <c r="A38" s="2" t="s">
        <v>41</v>
      </c>
      <c r="B38" s="3">
        <v>0.208951733</v>
      </c>
      <c r="C38" s="3">
        <v>0.48756360599999998</v>
      </c>
      <c r="D38">
        <f t="shared" si="0"/>
        <v>3.2052331330114346E-4</v>
      </c>
      <c r="E38">
        <f t="shared" si="1"/>
        <v>3.7814826087739296E-4</v>
      </c>
    </row>
    <row r="39" spans="1:5" x14ac:dyDescent="0.15">
      <c r="A39" s="2" t="s">
        <v>42</v>
      </c>
      <c r="B39" s="3">
        <v>2.7303525149999999</v>
      </c>
      <c r="C39" s="3">
        <v>3.8866183379999999</v>
      </c>
      <c r="D39">
        <f t="shared" si="0"/>
        <v>4.1882477930341453E-3</v>
      </c>
      <c r="E39">
        <f t="shared" si="1"/>
        <v>3.0144127804504002E-3</v>
      </c>
    </row>
    <row r="40" spans="1:5" x14ac:dyDescent="0.15">
      <c r="B40">
        <f>1-B26/SUM(B5:B39)</f>
        <v>0.66822173278192754</v>
      </c>
      <c r="C40">
        <f>1-C26/SUM(C5:C39)</f>
        <v>0.59765917029052218</v>
      </c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T18"/>
  <sheetViews>
    <sheetView workbookViewId="0"/>
  </sheetViews>
  <sheetFormatPr defaultRowHeight="13.5" x14ac:dyDescent="0.15"/>
  <cols>
    <col min="1" max="1" width="5.625" customWidth="1"/>
    <col min="2" max="72" width="17.625" customWidth="1"/>
    <col min="73" max="73" width="10.625" customWidth="1"/>
  </cols>
  <sheetData>
    <row r="3" spans="2:72" x14ac:dyDescent="0.15">
      <c r="B3" s="4" t="s">
        <v>43</v>
      </c>
    </row>
    <row r="5" spans="2:72" x14ac:dyDescent="0.15">
      <c r="B5" s="4" t="s">
        <v>44</v>
      </c>
    </row>
    <row r="7" spans="2:72" x14ac:dyDescent="0.15">
      <c r="B7" s="4" t="s">
        <v>45</v>
      </c>
      <c r="C7" s="4" t="s">
        <v>46</v>
      </c>
    </row>
    <row r="9" spans="2:72" x14ac:dyDescent="0.15">
      <c r="B9" s="4" t="s">
        <v>47</v>
      </c>
      <c r="C9" s="5">
        <v>42666</v>
      </c>
    </row>
    <row r="10" spans="2:72" x14ac:dyDescent="0.15">
      <c r="B10" s="4" t="s">
        <v>48</v>
      </c>
      <c r="C10" s="4" t="s">
        <v>49</v>
      </c>
    </row>
    <row r="11" spans="2:72" x14ac:dyDescent="0.15">
      <c r="B11" s="4" t="s">
        <v>6</v>
      </c>
      <c r="C11" s="4" t="s">
        <v>50</v>
      </c>
    </row>
    <row r="14" spans="2:72" x14ac:dyDescent="0.15">
      <c r="C14" s="4" t="s">
        <v>8</v>
      </c>
      <c r="E14" s="4" t="s">
        <v>9</v>
      </c>
      <c r="G14" s="4" t="s">
        <v>10</v>
      </c>
      <c r="I14" s="4" t="s">
        <v>11</v>
      </c>
      <c r="K14" s="4" t="s">
        <v>12</v>
      </c>
      <c r="M14" s="4" t="s">
        <v>13</v>
      </c>
      <c r="O14" s="4" t="s">
        <v>14</v>
      </c>
      <c r="Q14" s="4" t="s">
        <v>15</v>
      </c>
      <c r="S14" s="4" t="s">
        <v>16</v>
      </c>
      <c r="U14" s="4" t="s">
        <v>17</v>
      </c>
      <c r="W14" s="4" t="s">
        <v>18</v>
      </c>
      <c r="Y14" s="4" t="s">
        <v>19</v>
      </c>
      <c r="AA14" s="4" t="s">
        <v>20</v>
      </c>
      <c r="AC14" s="4" t="s">
        <v>21</v>
      </c>
      <c r="AE14" s="4" t="s">
        <v>22</v>
      </c>
      <c r="AG14" s="4" t="s">
        <v>23</v>
      </c>
      <c r="AI14" s="4" t="s">
        <v>24</v>
      </c>
      <c r="AK14" s="4" t="s">
        <v>25</v>
      </c>
      <c r="AM14" s="4" t="s">
        <v>26</v>
      </c>
      <c r="AO14" s="4" t="s">
        <v>27</v>
      </c>
      <c r="AQ14" s="4" t="s">
        <v>28</v>
      </c>
      <c r="AS14" s="4" t="s">
        <v>29</v>
      </c>
      <c r="AU14" s="4" t="s">
        <v>30</v>
      </c>
      <c r="AW14" s="4" t="s">
        <v>31</v>
      </c>
      <c r="AY14" s="4" t="s">
        <v>32</v>
      </c>
      <c r="BA14" s="4" t="s">
        <v>33</v>
      </c>
      <c r="BC14" s="4" t="s">
        <v>34</v>
      </c>
      <c r="BE14" s="4" t="s">
        <v>35</v>
      </c>
      <c r="BG14" s="4" t="s">
        <v>36</v>
      </c>
      <c r="BI14" s="4" t="s">
        <v>37</v>
      </c>
      <c r="BK14" s="4" t="s">
        <v>38</v>
      </c>
      <c r="BM14" s="4" t="s">
        <v>39</v>
      </c>
      <c r="BO14" s="4" t="s">
        <v>40</v>
      </c>
      <c r="BQ14" s="4" t="s">
        <v>41</v>
      </c>
      <c r="BS14" s="4" t="s">
        <v>42</v>
      </c>
    </row>
    <row r="15" spans="2:72" x14ac:dyDescent="0.15">
      <c r="C15" s="4" t="s">
        <v>51</v>
      </c>
      <c r="D15" s="4" t="s">
        <v>52</v>
      </c>
      <c r="E15" s="4" t="s">
        <v>51</v>
      </c>
      <c r="F15" s="4" t="s">
        <v>52</v>
      </c>
      <c r="G15" s="4" t="s">
        <v>51</v>
      </c>
      <c r="H15" s="4" t="s">
        <v>52</v>
      </c>
      <c r="I15" s="4" t="s">
        <v>51</v>
      </c>
      <c r="J15" s="4" t="s">
        <v>52</v>
      </c>
      <c r="K15" s="4" t="s">
        <v>51</v>
      </c>
      <c r="L15" s="4" t="s">
        <v>52</v>
      </c>
      <c r="M15" s="4" t="s">
        <v>51</v>
      </c>
      <c r="N15" s="4" t="s">
        <v>52</v>
      </c>
      <c r="O15" s="4" t="s">
        <v>51</v>
      </c>
      <c r="P15" s="4" t="s">
        <v>52</v>
      </c>
      <c r="Q15" s="4" t="s">
        <v>51</v>
      </c>
      <c r="R15" s="4" t="s">
        <v>52</v>
      </c>
      <c r="S15" s="4" t="s">
        <v>51</v>
      </c>
      <c r="T15" s="4" t="s">
        <v>52</v>
      </c>
      <c r="U15" s="4" t="s">
        <v>51</v>
      </c>
      <c r="V15" s="4" t="s">
        <v>52</v>
      </c>
      <c r="W15" s="4" t="s">
        <v>51</v>
      </c>
      <c r="X15" s="4" t="s">
        <v>52</v>
      </c>
      <c r="Y15" s="4" t="s">
        <v>51</v>
      </c>
      <c r="Z15" s="4" t="s">
        <v>52</v>
      </c>
      <c r="AA15" s="4" t="s">
        <v>51</v>
      </c>
      <c r="AB15" s="4" t="s">
        <v>52</v>
      </c>
      <c r="AC15" s="4" t="s">
        <v>51</v>
      </c>
      <c r="AD15" s="4" t="s">
        <v>52</v>
      </c>
      <c r="AE15" s="4" t="s">
        <v>51</v>
      </c>
      <c r="AF15" s="4" t="s">
        <v>52</v>
      </c>
      <c r="AG15" s="4" t="s">
        <v>51</v>
      </c>
      <c r="AH15" s="4" t="s">
        <v>52</v>
      </c>
      <c r="AI15" s="4" t="s">
        <v>51</v>
      </c>
      <c r="AJ15" s="4" t="s">
        <v>52</v>
      </c>
      <c r="AK15" s="4" t="s">
        <v>51</v>
      </c>
      <c r="AL15" s="4" t="s">
        <v>52</v>
      </c>
      <c r="AM15" s="4" t="s">
        <v>51</v>
      </c>
      <c r="AN15" s="4" t="s">
        <v>52</v>
      </c>
      <c r="AO15" s="4" t="s">
        <v>51</v>
      </c>
      <c r="AP15" s="4" t="s">
        <v>52</v>
      </c>
      <c r="AQ15" s="4" t="s">
        <v>51</v>
      </c>
      <c r="AR15" s="4" t="s">
        <v>52</v>
      </c>
      <c r="AS15" s="4" t="s">
        <v>51</v>
      </c>
      <c r="AT15" s="4" t="s">
        <v>52</v>
      </c>
      <c r="AU15" s="4" t="s">
        <v>51</v>
      </c>
      <c r="AV15" s="4" t="s">
        <v>52</v>
      </c>
      <c r="AW15" s="4" t="s">
        <v>51</v>
      </c>
      <c r="AX15" s="4" t="s">
        <v>52</v>
      </c>
      <c r="AY15" s="4" t="s">
        <v>51</v>
      </c>
      <c r="AZ15" s="4" t="s">
        <v>52</v>
      </c>
      <c r="BA15" s="4" t="s">
        <v>51</v>
      </c>
      <c r="BB15" s="4" t="s">
        <v>52</v>
      </c>
      <c r="BC15" s="4" t="s">
        <v>51</v>
      </c>
      <c r="BD15" s="4" t="s">
        <v>52</v>
      </c>
      <c r="BE15" s="4" t="s">
        <v>51</v>
      </c>
      <c r="BF15" s="4" t="s">
        <v>52</v>
      </c>
      <c r="BG15" s="4" t="s">
        <v>51</v>
      </c>
      <c r="BH15" s="4" t="s">
        <v>52</v>
      </c>
      <c r="BI15" s="4" t="s">
        <v>51</v>
      </c>
      <c r="BJ15" s="4" t="s">
        <v>52</v>
      </c>
      <c r="BK15" s="4" t="s">
        <v>51</v>
      </c>
      <c r="BL15" s="4" t="s">
        <v>52</v>
      </c>
      <c r="BM15" s="4" t="s">
        <v>51</v>
      </c>
      <c r="BN15" s="4" t="s">
        <v>52</v>
      </c>
      <c r="BO15" s="4" t="s">
        <v>51</v>
      </c>
      <c r="BP15" s="4" t="s">
        <v>52</v>
      </c>
      <c r="BQ15" s="4" t="s">
        <v>51</v>
      </c>
      <c r="BR15" s="4" t="s">
        <v>52</v>
      </c>
      <c r="BS15" s="4" t="s">
        <v>51</v>
      </c>
      <c r="BT15" s="4" t="s">
        <v>52</v>
      </c>
    </row>
    <row r="16" spans="2:72" x14ac:dyDescent="0.15">
      <c r="B16" s="4" t="s">
        <v>49</v>
      </c>
      <c r="C16" s="4">
        <v>3082</v>
      </c>
      <c r="D16" s="4">
        <v>820</v>
      </c>
      <c r="E16" s="4">
        <v>3162</v>
      </c>
      <c r="F16" s="4">
        <v>767</v>
      </c>
      <c r="G16" s="4">
        <v>1924</v>
      </c>
      <c r="H16" s="4">
        <v>789</v>
      </c>
      <c r="I16" s="4">
        <v>2436</v>
      </c>
      <c r="J16" s="4">
        <v>551</v>
      </c>
      <c r="K16" s="4">
        <v>3314</v>
      </c>
      <c r="L16" s="4">
        <v>925</v>
      </c>
      <c r="M16" s="4">
        <v>3214</v>
      </c>
      <c r="N16" s="4">
        <v>864</v>
      </c>
      <c r="O16" s="4">
        <v>9525</v>
      </c>
      <c r="P16" s="4">
        <v>1087</v>
      </c>
      <c r="Q16" s="4">
        <v>2701</v>
      </c>
      <c r="R16" s="4">
        <v>851</v>
      </c>
      <c r="S16" s="4">
        <v>4612</v>
      </c>
      <c r="T16" s="4">
        <v>775</v>
      </c>
      <c r="U16" s="4">
        <v>6236</v>
      </c>
      <c r="V16" s="4">
        <v>1053</v>
      </c>
      <c r="W16" s="4">
        <v>4346</v>
      </c>
      <c r="X16" s="4">
        <v>776</v>
      </c>
      <c r="Y16" s="4">
        <v>10992</v>
      </c>
      <c r="Z16" s="4">
        <v>993</v>
      </c>
      <c r="AA16" s="4">
        <v>7672</v>
      </c>
      <c r="AB16" s="4">
        <v>1026</v>
      </c>
      <c r="AC16" s="4">
        <v>5489</v>
      </c>
      <c r="AD16" s="4">
        <v>741</v>
      </c>
      <c r="AE16" s="4">
        <v>2556</v>
      </c>
      <c r="AF16" s="4">
        <v>549</v>
      </c>
      <c r="AG16" s="4">
        <v>3522</v>
      </c>
      <c r="AH16" s="4">
        <v>761</v>
      </c>
      <c r="AI16" s="4">
        <v>4353</v>
      </c>
      <c r="AJ16" s="4">
        <v>814</v>
      </c>
      <c r="AK16" s="4">
        <v>2947</v>
      </c>
      <c r="AL16" s="4">
        <v>534</v>
      </c>
      <c r="AM16" s="4">
        <v>7435</v>
      </c>
      <c r="AN16" s="4">
        <v>1084</v>
      </c>
      <c r="AO16" s="4">
        <v>3180</v>
      </c>
      <c r="AP16" s="4">
        <v>804</v>
      </c>
      <c r="AQ16" s="4">
        <v>13448</v>
      </c>
      <c r="AR16" s="4">
        <v>1232</v>
      </c>
      <c r="AS16" s="4">
        <v>16707</v>
      </c>
      <c r="AT16" s="4">
        <v>1236</v>
      </c>
      <c r="AU16" s="4">
        <v>12479</v>
      </c>
      <c r="AV16" s="4">
        <v>1293</v>
      </c>
      <c r="AW16" s="4">
        <v>9845</v>
      </c>
      <c r="AX16" s="4">
        <v>1293</v>
      </c>
      <c r="AY16" s="4">
        <v>4069</v>
      </c>
      <c r="AZ16" s="4">
        <v>799</v>
      </c>
      <c r="BA16" s="4">
        <v>4537</v>
      </c>
      <c r="BB16" s="4">
        <v>804</v>
      </c>
      <c r="BC16" s="4">
        <v>3970</v>
      </c>
      <c r="BD16" s="4">
        <v>786</v>
      </c>
      <c r="BE16" s="4">
        <v>3283</v>
      </c>
      <c r="BF16" s="4">
        <v>717</v>
      </c>
      <c r="BG16" s="4">
        <v>1173</v>
      </c>
      <c r="BH16" s="4">
        <v>567</v>
      </c>
      <c r="BI16" s="4">
        <v>3594</v>
      </c>
      <c r="BJ16" s="4">
        <v>522</v>
      </c>
      <c r="BK16" s="4">
        <v>1303</v>
      </c>
      <c r="BL16" s="4">
        <v>528</v>
      </c>
      <c r="BM16" s="4">
        <v>6795</v>
      </c>
      <c r="BN16" s="4">
        <v>753</v>
      </c>
      <c r="BO16" s="4">
        <v>2737</v>
      </c>
      <c r="BP16" s="4">
        <v>807</v>
      </c>
      <c r="BQ16" s="4">
        <v>273</v>
      </c>
      <c r="BR16" s="4">
        <v>235</v>
      </c>
      <c r="BS16" s="4">
        <v>1659</v>
      </c>
      <c r="BT16" s="4">
        <v>589</v>
      </c>
    </row>
    <row r="18" spans="2:2" x14ac:dyDescent="0.15">
      <c r="B18" s="4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T450</cp:lastModifiedBy>
  <dcterms:created xsi:type="dcterms:W3CDTF">2016-10-26T08:02:59Z</dcterms:created>
  <dcterms:modified xsi:type="dcterms:W3CDTF">2016-11-29T03:42:25Z</dcterms:modified>
</cp:coreProperties>
</file>