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newmediaDocs\RatingPlus\02.测试文档\SMG 全媒体跨屏数据可视化管理平台项目（二期）\测试数据\20161109\数据样例\35城数据\"/>
    </mc:Choice>
  </mc:AlternateContent>
  <bookViews>
    <workbookView xWindow="240" yWindow="75" windowWidth="16155" windowHeight="11655"/>
  </bookViews>
  <sheets>
    <sheet name="时期" sheetId="1" r:id="rId1"/>
    <sheet name="技术卡片" sheetId="2" r:id="rId2"/>
  </sheets>
  <calcPr calcId="152511"/>
</workbook>
</file>

<file path=xl/calcChain.xml><?xml version="1.0" encoding="utf-8"?>
<calcChain xmlns="http://schemas.openxmlformats.org/spreadsheetml/2006/main">
  <c r="E4" i="1" l="1"/>
  <c r="E6" i="1" s="1"/>
  <c r="D4" i="1"/>
  <c r="D7" i="1" s="1"/>
  <c r="E21" i="1" l="1"/>
  <c r="E29" i="1"/>
  <c r="E37" i="1"/>
  <c r="E17" i="1"/>
  <c r="E33" i="1"/>
  <c r="E13" i="1"/>
  <c r="E25" i="1"/>
  <c r="E9" i="1"/>
  <c r="D38" i="1"/>
  <c r="D34" i="1"/>
  <c r="D30" i="1"/>
  <c r="D26" i="1"/>
  <c r="D22" i="1"/>
  <c r="D18" i="1"/>
  <c r="D14" i="1"/>
  <c r="D10" i="1"/>
  <c r="D6" i="1"/>
  <c r="D37" i="1"/>
  <c r="D33" i="1"/>
  <c r="D29" i="1"/>
  <c r="D25" i="1"/>
  <c r="D21" i="1"/>
  <c r="D17" i="1"/>
  <c r="D13" i="1"/>
  <c r="D9" i="1"/>
  <c r="E5" i="1"/>
  <c r="E36" i="1"/>
  <c r="E32" i="1"/>
  <c r="E28" i="1"/>
  <c r="E24" i="1"/>
  <c r="E20" i="1"/>
  <c r="E16" i="1"/>
  <c r="E12" i="1"/>
  <c r="E8" i="1"/>
  <c r="D5" i="1"/>
  <c r="D36" i="1"/>
  <c r="D32" i="1"/>
  <c r="D28" i="1"/>
  <c r="D24" i="1"/>
  <c r="D20" i="1"/>
  <c r="D16" i="1"/>
  <c r="D12" i="1"/>
  <c r="D8" i="1"/>
  <c r="E39" i="1"/>
  <c r="E35" i="1"/>
  <c r="E31" i="1"/>
  <c r="E27" i="1"/>
  <c r="E23" i="1"/>
  <c r="E19" i="1"/>
  <c r="E15" i="1"/>
  <c r="E11" i="1"/>
  <c r="E7" i="1"/>
  <c r="D39" i="1"/>
  <c r="D35" i="1"/>
  <c r="D31" i="1"/>
  <c r="D27" i="1"/>
  <c r="D23" i="1"/>
  <c r="D19" i="1"/>
  <c r="D15" i="1"/>
  <c r="D11" i="1"/>
  <c r="E38" i="1"/>
  <c r="E34" i="1"/>
  <c r="E30" i="1"/>
  <c r="E26" i="1"/>
  <c r="E22" i="1"/>
  <c r="E18" i="1"/>
  <c r="E14" i="1"/>
  <c r="E10" i="1"/>
  <c r="C40" i="1"/>
  <c r="B40" i="1"/>
</calcChain>
</file>

<file path=xl/sharedStrings.xml><?xml version="1.0" encoding="utf-8"?>
<sst xmlns="http://schemas.openxmlformats.org/spreadsheetml/2006/main" count="160" uniqueCount="54">
  <si>
    <t>[时期] (四岁以上所有人|上海东方卫视|全部)</t>
  </si>
  <si>
    <t>单位 &gt;&gt;</t>
  </si>
  <si>
    <t>收视率(000)</t>
  </si>
  <si>
    <t>时间段 &gt;&gt;</t>
  </si>
  <si>
    <t>全天</t>
  </si>
  <si>
    <t>黄金时段</t>
  </si>
  <si>
    <t>地区</t>
  </si>
  <si>
    <t>最后一天</t>
  </si>
  <si>
    <t>长春(M)</t>
  </si>
  <si>
    <t>昆明(M)</t>
  </si>
  <si>
    <t>呼和浩特(M)</t>
  </si>
  <si>
    <t>兰州(M)</t>
  </si>
  <si>
    <t>南昌(M)</t>
  </si>
  <si>
    <t>合肥(M)</t>
  </si>
  <si>
    <t>武汉(M)</t>
  </si>
  <si>
    <t>石家庄(M)</t>
  </si>
  <si>
    <t>哈尔滨(M)</t>
  </si>
  <si>
    <t>杭州(M)</t>
  </si>
  <si>
    <t>西安(M)</t>
  </si>
  <si>
    <t>广州</t>
  </si>
  <si>
    <t>南京(M)</t>
  </si>
  <si>
    <t>沈阳(M)</t>
  </si>
  <si>
    <t>南宁(M)</t>
  </si>
  <si>
    <t>长沙(M)</t>
  </si>
  <si>
    <t>郑州(M)</t>
  </si>
  <si>
    <t>贵阳(M)</t>
  </si>
  <si>
    <t>成都(M)</t>
  </si>
  <si>
    <t>太原(M)</t>
  </si>
  <si>
    <t>北京(新)</t>
  </si>
  <si>
    <t>上海(新)</t>
  </si>
  <si>
    <t>天津(城)(M)</t>
  </si>
  <si>
    <t>深圳(M)</t>
  </si>
  <si>
    <t>济南(M)</t>
  </si>
  <si>
    <t>青岛(M)</t>
  </si>
  <si>
    <t>大连(M)</t>
  </si>
  <si>
    <t>乌鲁木齐(M)</t>
  </si>
  <si>
    <t>西宁(M)</t>
  </si>
  <si>
    <t>厦门(M)</t>
  </si>
  <si>
    <t>银川(M)</t>
  </si>
  <si>
    <t>重庆(城)(M)</t>
  </si>
  <si>
    <t>福州(M)</t>
  </si>
  <si>
    <t>拉萨(M)</t>
  </si>
  <si>
    <t>海口(M)</t>
  </si>
  <si>
    <t>技术卡片</t>
  </si>
  <si>
    <t>Kantar Media</t>
  </si>
  <si>
    <t>覆盖条件:</t>
  </si>
  <si>
    <t>1 分钟 不连续</t>
  </si>
  <si>
    <t>日期</t>
  </si>
  <si>
    <t>目标</t>
  </si>
  <si>
    <t>四岁以上所有人</t>
  </si>
  <si>
    <t>长春(M), 昆明(M), 呼和浩特(M), 兰州(M), 南昌(M), 合肥(M), 武汉(M), 石家庄(M), 哈尔滨(M), 杭州(M), 西安(M), 广州, 南京(M), 沈阳(M), 南宁(M), 长沙(M), 郑州(M), 贵阳(M), 成都(M), 太原(M), 北京(新), 上海(新), 天津(城)(M), 深圳(M), 济南(M), 青岛(M), 大连(M), 乌鲁木齐(M), 西宁(M), 厦门(M), 银川(M), 重庆(城)(M), 福州(M), 拉萨(M), 海口(M)</t>
  </si>
  <si>
    <t>推及人口</t>
  </si>
  <si>
    <t>样本</t>
  </si>
  <si>
    <t>(c) 数据来源与版权:CSM媒介研究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</si>
</sst>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2" fillId="3" borderId="2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5" sqref="E5:E39"/>
    </sheetView>
  </sheetViews>
  <sheetFormatPr defaultRowHeight="13.5" x14ac:dyDescent="0.15"/>
  <cols>
    <col min="1" max="3" width="9.625" customWidth="1"/>
  </cols>
  <sheetData>
    <row r="1" spans="1:5" x14ac:dyDescent="0.15">
      <c r="A1" t="s">
        <v>0</v>
      </c>
    </row>
    <row r="2" spans="1:5" x14ac:dyDescent="0.15">
      <c r="A2" s="1" t="s">
        <v>1</v>
      </c>
      <c r="B2" s="10" t="s">
        <v>2</v>
      </c>
      <c r="C2" s="10"/>
    </row>
    <row r="3" spans="1:5" x14ac:dyDescent="0.15">
      <c r="A3" s="1" t="s">
        <v>3</v>
      </c>
      <c r="B3" s="1" t="s">
        <v>4</v>
      </c>
      <c r="C3" s="1" t="s">
        <v>5</v>
      </c>
    </row>
    <row r="4" spans="1:5" x14ac:dyDescent="0.15">
      <c r="A4" s="1" t="s">
        <v>6</v>
      </c>
      <c r="B4" s="1" t="s">
        <v>7</v>
      </c>
      <c r="C4" s="1" t="s">
        <v>7</v>
      </c>
      <c r="D4">
        <f>SUM(B5:B39)</f>
        <v>888.00899097799993</v>
      </c>
      <c r="E4">
        <f>SUM(C5:C39)</f>
        <v>2465.8349984139995</v>
      </c>
    </row>
    <row r="5" spans="1:5" x14ac:dyDescent="0.15">
      <c r="A5" s="2" t="s">
        <v>8</v>
      </c>
      <c r="B5" s="7">
        <v>15.706655494</v>
      </c>
      <c r="C5" s="7">
        <v>36.563060012000001</v>
      </c>
      <c r="D5">
        <f>B5/$D$4</f>
        <v>1.7687496020396855E-2</v>
      </c>
      <c r="E5">
        <f>C5/$E$4</f>
        <v>1.4827861570428272E-2</v>
      </c>
    </row>
    <row r="6" spans="1:5" x14ac:dyDescent="0.15">
      <c r="A6" s="2" t="s">
        <v>9</v>
      </c>
      <c r="B6" s="7">
        <v>26.457874334</v>
      </c>
      <c r="C6" s="7">
        <v>77.821576762999996</v>
      </c>
      <c r="D6">
        <f t="shared" ref="D6:D39" si="0">B6/$D$4</f>
        <v>2.9794601859673607E-2</v>
      </c>
      <c r="E6">
        <f t="shared" ref="E6:E39" si="1">C6/$E$4</f>
        <v>3.1559928710985959E-2</v>
      </c>
    </row>
    <row r="7" spans="1:5" x14ac:dyDescent="0.15">
      <c r="A7" s="2" t="s">
        <v>10</v>
      </c>
      <c r="B7" s="7">
        <v>11.282384641</v>
      </c>
      <c r="C7" s="7">
        <v>32.421534532999999</v>
      </c>
      <c r="D7">
        <f t="shared" si="0"/>
        <v>1.2705259468796883E-2</v>
      </c>
      <c r="E7">
        <f t="shared" si="1"/>
        <v>1.3148298468410582E-2</v>
      </c>
    </row>
    <row r="8" spans="1:5" x14ac:dyDescent="0.15">
      <c r="A8" s="2" t="s">
        <v>11</v>
      </c>
      <c r="B8" s="7">
        <v>21.420562993000001</v>
      </c>
      <c r="C8" s="7">
        <v>55.460106109000002</v>
      </c>
      <c r="D8">
        <f t="shared" si="0"/>
        <v>2.4122011387980064E-2</v>
      </c>
      <c r="E8">
        <f t="shared" si="1"/>
        <v>2.2491410067855874E-2</v>
      </c>
    </row>
    <row r="9" spans="1:5" x14ac:dyDescent="0.15">
      <c r="A9" s="2" t="s">
        <v>12</v>
      </c>
      <c r="B9" s="7">
        <v>44.882553905999998</v>
      </c>
      <c r="C9" s="7">
        <v>123.049643616</v>
      </c>
      <c r="D9">
        <f t="shared" si="0"/>
        <v>5.0542904815151751E-2</v>
      </c>
      <c r="E9">
        <f t="shared" si="1"/>
        <v>4.9901815691294954E-2</v>
      </c>
    </row>
    <row r="10" spans="1:5" x14ac:dyDescent="0.15">
      <c r="A10" s="2" t="s">
        <v>13</v>
      </c>
      <c r="B10" s="7">
        <v>78.785853953</v>
      </c>
      <c r="C10" s="7">
        <v>204.28098052199999</v>
      </c>
      <c r="D10">
        <f t="shared" si="0"/>
        <v>8.8721910198487949E-2</v>
      </c>
      <c r="E10">
        <f t="shared" si="1"/>
        <v>8.2844545824595509E-2</v>
      </c>
    </row>
    <row r="11" spans="1:5" x14ac:dyDescent="0.15">
      <c r="A11" s="2" t="s">
        <v>14</v>
      </c>
      <c r="B11" s="7">
        <v>44.187479465000003</v>
      </c>
      <c r="C11" s="7">
        <v>125.217710182</v>
      </c>
      <c r="D11">
        <f t="shared" si="0"/>
        <v>4.976017125269707E-2</v>
      </c>
      <c r="E11">
        <f t="shared" si="1"/>
        <v>5.0781058044248213E-2</v>
      </c>
    </row>
    <row r="12" spans="1:5" x14ac:dyDescent="0.15">
      <c r="A12" s="2" t="s">
        <v>15</v>
      </c>
      <c r="B12" s="7">
        <v>25.339402913000001</v>
      </c>
      <c r="C12" s="7">
        <v>79.114026917000004</v>
      </c>
      <c r="D12">
        <f t="shared" si="0"/>
        <v>2.853507472384114E-2</v>
      </c>
      <c r="E12">
        <f t="shared" si="1"/>
        <v>3.2084071711158839E-2</v>
      </c>
    </row>
    <row r="13" spans="1:5" x14ac:dyDescent="0.15">
      <c r="A13" s="2" t="s">
        <v>16</v>
      </c>
      <c r="B13" s="7">
        <v>3.912531693</v>
      </c>
      <c r="C13" s="7">
        <v>11.62502542</v>
      </c>
      <c r="D13">
        <f t="shared" si="0"/>
        <v>4.4059595485525117E-3</v>
      </c>
      <c r="E13">
        <f t="shared" si="1"/>
        <v>4.7144376762748115E-3</v>
      </c>
    </row>
    <row r="14" spans="1:5" x14ac:dyDescent="0.15">
      <c r="A14" s="2" t="s">
        <v>17</v>
      </c>
      <c r="B14" s="7">
        <v>74.980831537</v>
      </c>
      <c r="C14" s="7">
        <v>200.38990829700001</v>
      </c>
      <c r="D14">
        <f t="shared" si="0"/>
        <v>8.4437018429757787E-2</v>
      </c>
      <c r="E14">
        <f t="shared" si="1"/>
        <v>8.1266552070957218E-2</v>
      </c>
    </row>
    <row r="15" spans="1:5" x14ac:dyDescent="0.15">
      <c r="A15" s="2" t="s">
        <v>18</v>
      </c>
      <c r="B15" s="7">
        <v>13.845245521000001</v>
      </c>
      <c r="C15" s="7">
        <v>24.919834836</v>
      </c>
      <c r="D15">
        <f t="shared" si="0"/>
        <v>1.5591334841949828E-2</v>
      </c>
      <c r="E15">
        <f t="shared" si="1"/>
        <v>1.0106043126173563E-2</v>
      </c>
    </row>
    <row r="16" spans="1:5" x14ac:dyDescent="0.15">
      <c r="A16" s="2" t="s">
        <v>19</v>
      </c>
      <c r="B16" s="7">
        <v>10.912008273</v>
      </c>
      <c r="C16" s="7">
        <v>36.516354560000003</v>
      </c>
      <c r="D16">
        <f t="shared" si="0"/>
        <v>1.2288173187280645E-2</v>
      </c>
      <c r="E16">
        <f t="shared" si="1"/>
        <v>1.4808920541515129E-2</v>
      </c>
    </row>
    <row r="17" spans="1:5" x14ac:dyDescent="0.15">
      <c r="A17" s="2" t="s">
        <v>20</v>
      </c>
      <c r="B17" s="7">
        <v>17.297526676</v>
      </c>
      <c r="C17" s="7">
        <v>39.619442548999999</v>
      </c>
      <c r="D17">
        <f t="shared" si="0"/>
        <v>1.9478999482820034E-2</v>
      </c>
      <c r="E17">
        <f t="shared" si="1"/>
        <v>1.6067353482484767E-2</v>
      </c>
    </row>
    <row r="18" spans="1:5" x14ac:dyDescent="0.15">
      <c r="A18" s="2" t="s">
        <v>21</v>
      </c>
      <c r="B18" s="7">
        <v>23.894234218000001</v>
      </c>
      <c r="C18" s="7">
        <v>49.590385261999998</v>
      </c>
      <c r="D18">
        <f t="shared" si="0"/>
        <v>2.6907648977387406E-2</v>
      </c>
      <c r="E18">
        <f t="shared" si="1"/>
        <v>2.0110990919463809E-2</v>
      </c>
    </row>
    <row r="19" spans="1:5" x14ac:dyDescent="0.15">
      <c r="A19" s="2" t="s">
        <v>22</v>
      </c>
      <c r="B19" s="7">
        <v>12.452068512</v>
      </c>
      <c r="C19" s="7">
        <v>39.295781683000001</v>
      </c>
      <c r="D19">
        <f t="shared" si="0"/>
        <v>1.4022457698638881E-2</v>
      </c>
      <c r="E19">
        <f t="shared" si="1"/>
        <v>1.5936095362534257E-2</v>
      </c>
    </row>
    <row r="20" spans="1:5" x14ac:dyDescent="0.15">
      <c r="A20" s="2" t="s">
        <v>23</v>
      </c>
      <c r="B20" s="7">
        <v>22.403640673999998</v>
      </c>
      <c r="C20" s="7">
        <v>24.748981607000001</v>
      </c>
      <c r="D20">
        <f t="shared" si="0"/>
        <v>2.5229069639628277E-2</v>
      </c>
      <c r="E20">
        <f t="shared" si="1"/>
        <v>1.0036754942207527E-2</v>
      </c>
    </row>
    <row r="21" spans="1:5" x14ac:dyDescent="0.15">
      <c r="A21" s="2" t="s">
        <v>24</v>
      </c>
      <c r="B21" s="8">
        <v>21.055684593999999</v>
      </c>
      <c r="C21" s="8">
        <v>63.24432169</v>
      </c>
      <c r="D21">
        <f t="shared" si="0"/>
        <v>2.3711116450308153E-2</v>
      </c>
      <c r="E21">
        <f t="shared" si="1"/>
        <v>2.5648237506028633E-2</v>
      </c>
    </row>
    <row r="22" spans="1:5" x14ac:dyDescent="0.15">
      <c r="A22" s="2" t="s">
        <v>25</v>
      </c>
      <c r="B22" s="8">
        <v>10.766798087</v>
      </c>
      <c r="C22" s="8">
        <v>24.397149516999999</v>
      </c>
      <c r="D22">
        <f t="shared" si="0"/>
        <v>1.2124649858716061E-2</v>
      </c>
      <c r="E22">
        <f t="shared" si="1"/>
        <v>9.8940722038141238E-3</v>
      </c>
    </row>
    <row r="23" spans="1:5" x14ac:dyDescent="0.15">
      <c r="A23" s="2" t="s">
        <v>26</v>
      </c>
      <c r="B23" s="8">
        <v>30.284182007999998</v>
      </c>
      <c r="C23" s="8">
        <v>92.347782448000004</v>
      </c>
      <c r="D23">
        <f t="shared" si="0"/>
        <v>3.4103463270846859E-2</v>
      </c>
      <c r="E23">
        <f t="shared" si="1"/>
        <v>3.7450917237932459E-2</v>
      </c>
    </row>
    <row r="24" spans="1:5" x14ac:dyDescent="0.15">
      <c r="A24" s="2" t="s">
        <v>27</v>
      </c>
      <c r="B24" s="8">
        <v>15.941588721</v>
      </c>
      <c r="C24" s="8">
        <v>49.111059961999999</v>
      </c>
      <c r="D24">
        <f t="shared" si="0"/>
        <v>1.7952057786535348E-2</v>
      </c>
      <c r="E24">
        <f t="shared" si="1"/>
        <v>1.9916604311962374E-2</v>
      </c>
    </row>
    <row r="25" spans="1:5" x14ac:dyDescent="0.15">
      <c r="A25" s="2" t="s">
        <v>28</v>
      </c>
      <c r="B25" s="8">
        <v>8.364679293</v>
      </c>
      <c r="C25" s="8">
        <v>26.972415762000001</v>
      </c>
      <c r="D25">
        <f t="shared" si="0"/>
        <v>9.4195885154131631E-3</v>
      </c>
      <c r="E25">
        <f t="shared" si="1"/>
        <v>1.0938451185642344E-2</v>
      </c>
    </row>
    <row r="26" spans="1:5" x14ac:dyDescent="0.15">
      <c r="A26" s="2" t="s">
        <v>29</v>
      </c>
      <c r="B26" s="6">
        <v>223.26466253500001</v>
      </c>
      <c r="C26" s="6">
        <v>680.833158207</v>
      </c>
      <c r="D26">
        <f t="shared" si="0"/>
        <v>0.2514216238836835</v>
      </c>
      <c r="E26">
        <f t="shared" si="1"/>
        <v>0.27610653537033303</v>
      </c>
    </row>
    <row r="27" spans="1:5" x14ac:dyDescent="0.15">
      <c r="A27" s="2" t="s">
        <v>30</v>
      </c>
      <c r="B27" s="9">
        <v>4.1126122130000002</v>
      </c>
      <c r="C27" s="9">
        <v>12.975518873</v>
      </c>
      <c r="D27">
        <f t="shared" si="0"/>
        <v>4.6312731681585964E-3</v>
      </c>
      <c r="E27">
        <f t="shared" si="1"/>
        <v>5.2621196800863501E-3</v>
      </c>
    </row>
    <row r="28" spans="1:5" x14ac:dyDescent="0.15">
      <c r="A28" s="2" t="s">
        <v>31</v>
      </c>
      <c r="B28" s="9">
        <v>11.404957241</v>
      </c>
      <c r="C28" s="9">
        <v>24.019532305999999</v>
      </c>
      <c r="D28">
        <f t="shared" si="0"/>
        <v>1.2843290278445562E-2</v>
      </c>
      <c r="E28">
        <f t="shared" si="1"/>
        <v>9.7409325122926396E-3</v>
      </c>
    </row>
    <row r="29" spans="1:5" x14ac:dyDescent="0.15">
      <c r="A29" s="2" t="s">
        <v>32</v>
      </c>
      <c r="B29" s="9">
        <v>3.5009287929999999</v>
      </c>
      <c r="C29" s="9">
        <v>10.306454695999999</v>
      </c>
      <c r="D29">
        <f t="shared" si="0"/>
        <v>3.9424474623216219E-3</v>
      </c>
      <c r="E29">
        <f t="shared" si="1"/>
        <v>4.1797016842688214E-3</v>
      </c>
    </row>
    <row r="30" spans="1:5" x14ac:dyDescent="0.15">
      <c r="A30" s="2" t="s">
        <v>33</v>
      </c>
      <c r="B30" s="9">
        <v>7.621311425</v>
      </c>
      <c r="C30" s="9">
        <v>20.994532955</v>
      </c>
      <c r="D30">
        <f t="shared" si="0"/>
        <v>8.5824710137296523E-3</v>
      </c>
      <c r="E30">
        <f t="shared" si="1"/>
        <v>8.5141678046193169E-3</v>
      </c>
    </row>
    <row r="31" spans="1:5" x14ac:dyDescent="0.15">
      <c r="A31" s="2" t="s">
        <v>34</v>
      </c>
      <c r="B31" s="9">
        <v>32.700190872999997</v>
      </c>
      <c r="C31" s="9">
        <v>87.835965504000001</v>
      </c>
      <c r="D31">
        <f t="shared" si="0"/>
        <v>3.6824166427623629E-2</v>
      </c>
      <c r="E31">
        <f t="shared" si="1"/>
        <v>3.5621185343096849E-2</v>
      </c>
    </row>
    <row r="32" spans="1:5" x14ac:dyDescent="0.15">
      <c r="A32" s="2" t="s">
        <v>35</v>
      </c>
      <c r="B32" s="9">
        <v>15.581826856999999</v>
      </c>
      <c r="C32" s="9">
        <v>45.173520949999997</v>
      </c>
      <c r="D32">
        <f t="shared" si="0"/>
        <v>1.7546924654264037E-2</v>
      </c>
      <c r="E32">
        <f t="shared" si="1"/>
        <v>1.8319766318125565E-2</v>
      </c>
    </row>
    <row r="33" spans="1:5" x14ac:dyDescent="0.15">
      <c r="A33" s="2" t="s">
        <v>36</v>
      </c>
      <c r="B33" s="9">
        <v>7.6520993490000002</v>
      </c>
      <c r="C33" s="9">
        <v>23.044845480999999</v>
      </c>
      <c r="D33">
        <f t="shared" si="0"/>
        <v>8.6171417482749091E-3</v>
      </c>
      <c r="E33">
        <f t="shared" si="1"/>
        <v>9.3456559322996936E-3</v>
      </c>
    </row>
    <row r="34" spans="1:5" x14ac:dyDescent="0.15">
      <c r="A34" s="2" t="s">
        <v>37</v>
      </c>
      <c r="B34" s="9">
        <v>14.101304635</v>
      </c>
      <c r="C34" s="9">
        <v>39.342724826000001</v>
      </c>
      <c r="D34">
        <f t="shared" si="0"/>
        <v>1.5879686780501702E-2</v>
      </c>
      <c r="E34">
        <f t="shared" si="1"/>
        <v>1.595513278516399E-2</v>
      </c>
    </row>
    <row r="35" spans="1:5" x14ac:dyDescent="0.15">
      <c r="A35" s="2" t="s">
        <v>38</v>
      </c>
      <c r="B35" s="9">
        <v>7.972232913</v>
      </c>
      <c r="C35" s="9">
        <v>24.675024023999999</v>
      </c>
      <c r="D35">
        <f t="shared" si="0"/>
        <v>8.9776488684195199E-3</v>
      </c>
      <c r="E35">
        <f t="shared" si="1"/>
        <v>1.0006762025792775E-2</v>
      </c>
    </row>
    <row r="36" spans="1:5" x14ac:dyDescent="0.15">
      <c r="A36" s="2" t="s">
        <v>39</v>
      </c>
      <c r="B36" s="9">
        <v>3.3914307090000002</v>
      </c>
      <c r="C36" s="9">
        <v>9.3645358309999995</v>
      </c>
      <c r="D36">
        <f t="shared" si="0"/>
        <v>3.8191400576528863E-3</v>
      </c>
      <c r="E36">
        <f t="shared" si="1"/>
        <v>3.7977138928692211E-3</v>
      </c>
    </row>
    <row r="37" spans="1:5" x14ac:dyDescent="0.15">
      <c r="A37" s="2" t="s">
        <v>40</v>
      </c>
      <c r="B37" s="9">
        <v>9.5544361020000004</v>
      </c>
      <c r="C37" s="9">
        <v>34.669289943999999</v>
      </c>
      <c r="D37">
        <f t="shared" si="0"/>
        <v>1.0759391176295768E-2</v>
      </c>
      <c r="E37">
        <f t="shared" si="1"/>
        <v>1.4059858006029982E-2</v>
      </c>
    </row>
    <row r="38" spans="1:5" x14ac:dyDescent="0.15">
      <c r="A38" s="2" t="s">
        <v>41</v>
      </c>
      <c r="B38" s="9">
        <v>10.246857311999999</v>
      </c>
      <c r="C38" s="9">
        <v>32.006194231999999</v>
      </c>
      <c r="D38">
        <f t="shared" si="0"/>
        <v>1.1539136896254534E-2</v>
      </c>
      <c r="E38">
        <f t="shared" si="1"/>
        <v>1.297986047427588E-2</v>
      </c>
    </row>
    <row r="39" spans="1:5" x14ac:dyDescent="0.15">
      <c r="A39" s="2" t="s">
        <v>42</v>
      </c>
      <c r="B39" s="3">
        <v>2.7303525149999999</v>
      </c>
      <c r="C39" s="3">
        <v>3.8866183379999999</v>
      </c>
      <c r="D39">
        <f t="shared" si="0"/>
        <v>3.0746901695138844E-3</v>
      </c>
      <c r="E39">
        <f t="shared" si="1"/>
        <v>1.5761875147768743E-3</v>
      </c>
    </row>
    <row r="40" spans="1:5" x14ac:dyDescent="0.15">
      <c r="B40">
        <f>1-B26/SUM(B5:B39)</f>
        <v>0.7485783761163165</v>
      </c>
      <c r="C40">
        <f>1-C26/SUM(C5:C39)</f>
        <v>0.72389346462966697</v>
      </c>
    </row>
  </sheetData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18"/>
  <sheetViews>
    <sheetView workbookViewId="0"/>
  </sheetViews>
  <sheetFormatPr defaultRowHeight="13.5" x14ac:dyDescent="0.15"/>
  <cols>
    <col min="1" max="1" width="5.625" customWidth="1"/>
    <col min="2" max="72" width="17.625" customWidth="1"/>
    <col min="73" max="73" width="10.625" customWidth="1"/>
  </cols>
  <sheetData>
    <row r="3" spans="2:72" x14ac:dyDescent="0.15">
      <c r="B3" s="4" t="s">
        <v>43</v>
      </c>
    </row>
    <row r="5" spans="2:72" x14ac:dyDescent="0.15">
      <c r="B5" s="4" t="s">
        <v>44</v>
      </c>
    </row>
    <row r="7" spans="2:72" x14ac:dyDescent="0.15">
      <c r="B7" s="4" t="s">
        <v>45</v>
      </c>
      <c r="C7" s="4" t="s">
        <v>46</v>
      </c>
    </row>
    <row r="9" spans="2:72" x14ac:dyDescent="0.15">
      <c r="B9" s="4" t="s">
        <v>47</v>
      </c>
      <c r="C9" s="5">
        <v>42666</v>
      </c>
    </row>
    <row r="10" spans="2:72" x14ac:dyDescent="0.15">
      <c r="B10" s="4" t="s">
        <v>48</v>
      </c>
      <c r="C10" s="4" t="s">
        <v>49</v>
      </c>
    </row>
    <row r="11" spans="2:72" x14ac:dyDescent="0.15">
      <c r="B11" s="4" t="s">
        <v>6</v>
      </c>
      <c r="C11" s="4" t="s">
        <v>50</v>
      </c>
    </row>
    <row r="14" spans="2:72" x14ac:dyDescent="0.15">
      <c r="C14" s="4" t="s">
        <v>8</v>
      </c>
      <c r="E14" s="4" t="s">
        <v>9</v>
      </c>
      <c r="G14" s="4" t="s">
        <v>10</v>
      </c>
      <c r="I14" s="4" t="s">
        <v>11</v>
      </c>
      <c r="K14" s="4" t="s">
        <v>12</v>
      </c>
      <c r="M14" s="4" t="s">
        <v>13</v>
      </c>
      <c r="O14" s="4" t="s">
        <v>14</v>
      </c>
      <c r="Q14" s="4" t="s">
        <v>15</v>
      </c>
      <c r="S14" s="4" t="s">
        <v>16</v>
      </c>
      <c r="U14" s="4" t="s">
        <v>17</v>
      </c>
      <c r="W14" s="4" t="s">
        <v>18</v>
      </c>
      <c r="Y14" s="4" t="s">
        <v>19</v>
      </c>
      <c r="AA14" s="4" t="s">
        <v>20</v>
      </c>
      <c r="AC14" s="4" t="s">
        <v>21</v>
      </c>
      <c r="AE14" s="4" t="s">
        <v>22</v>
      </c>
      <c r="AG14" s="4" t="s">
        <v>23</v>
      </c>
      <c r="AI14" s="4" t="s">
        <v>24</v>
      </c>
      <c r="AK14" s="4" t="s">
        <v>25</v>
      </c>
      <c r="AM14" s="4" t="s">
        <v>26</v>
      </c>
      <c r="AO14" s="4" t="s">
        <v>27</v>
      </c>
      <c r="AQ14" s="4" t="s">
        <v>28</v>
      </c>
      <c r="AS14" s="4" t="s">
        <v>29</v>
      </c>
      <c r="AU14" s="4" t="s">
        <v>30</v>
      </c>
      <c r="AW14" s="4" t="s">
        <v>31</v>
      </c>
      <c r="AY14" s="4" t="s">
        <v>32</v>
      </c>
      <c r="BA14" s="4" t="s">
        <v>33</v>
      </c>
      <c r="BC14" s="4" t="s">
        <v>34</v>
      </c>
      <c r="BE14" s="4" t="s">
        <v>35</v>
      </c>
      <c r="BG14" s="4" t="s">
        <v>36</v>
      </c>
      <c r="BI14" s="4" t="s">
        <v>37</v>
      </c>
      <c r="BK14" s="4" t="s">
        <v>38</v>
      </c>
      <c r="BM14" s="4" t="s">
        <v>39</v>
      </c>
      <c r="BO14" s="4" t="s">
        <v>40</v>
      </c>
      <c r="BQ14" s="4" t="s">
        <v>41</v>
      </c>
      <c r="BS14" s="4" t="s">
        <v>42</v>
      </c>
    </row>
    <row r="15" spans="2:72" x14ac:dyDescent="0.15">
      <c r="C15" s="4" t="s">
        <v>51</v>
      </c>
      <c r="D15" s="4" t="s">
        <v>52</v>
      </c>
      <c r="E15" s="4" t="s">
        <v>51</v>
      </c>
      <c r="F15" s="4" t="s">
        <v>52</v>
      </c>
      <c r="G15" s="4" t="s">
        <v>51</v>
      </c>
      <c r="H15" s="4" t="s">
        <v>52</v>
      </c>
      <c r="I15" s="4" t="s">
        <v>51</v>
      </c>
      <c r="J15" s="4" t="s">
        <v>52</v>
      </c>
      <c r="K15" s="4" t="s">
        <v>51</v>
      </c>
      <c r="L15" s="4" t="s">
        <v>52</v>
      </c>
      <c r="M15" s="4" t="s">
        <v>51</v>
      </c>
      <c r="N15" s="4" t="s">
        <v>52</v>
      </c>
      <c r="O15" s="4" t="s">
        <v>51</v>
      </c>
      <c r="P15" s="4" t="s">
        <v>52</v>
      </c>
      <c r="Q15" s="4" t="s">
        <v>51</v>
      </c>
      <c r="R15" s="4" t="s">
        <v>52</v>
      </c>
      <c r="S15" s="4" t="s">
        <v>51</v>
      </c>
      <c r="T15" s="4" t="s">
        <v>52</v>
      </c>
      <c r="U15" s="4" t="s">
        <v>51</v>
      </c>
      <c r="V15" s="4" t="s">
        <v>52</v>
      </c>
      <c r="W15" s="4" t="s">
        <v>51</v>
      </c>
      <c r="X15" s="4" t="s">
        <v>52</v>
      </c>
      <c r="Y15" s="4" t="s">
        <v>51</v>
      </c>
      <c r="Z15" s="4" t="s">
        <v>52</v>
      </c>
      <c r="AA15" s="4" t="s">
        <v>51</v>
      </c>
      <c r="AB15" s="4" t="s">
        <v>52</v>
      </c>
      <c r="AC15" s="4" t="s">
        <v>51</v>
      </c>
      <c r="AD15" s="4" t="s">
        <v>52</v>
      </c>
      <c r="AE15" s="4" t="s">
        <v>51</v>
      </c>
      <c r="AF15" s="4" t="s">
        <v>52</v>
      </c>
      <c r="AG15" s="4" t="s">
        <v>51</v>
      </c>
      <c r="AH15" s="4" t="s">
        <v>52</v>
      </c>
      <c r="AI15" s="4" t="s">
        <v>51</v>
      </c>
      <c r="AJ15" s="4" t="s">
        <v>52</v>
      </c>
      <c r="AK15" s="4" t="s">
        <v>51</v>
      </c>
      <c r="AL15" s="4" t="s">
        <v>52</v>
      </c>
      <c r="AM15" s="4" t="s">
        <v>51</v>
      </c>
      <c r="AN15" s="4" t="s">
        <v>52</v>
      </c>
      <c r="AO15" s="4" t="s">
        <v>51</v>
      </c>
      <c r="AP15" s="4" t="s">
        <v>52</v>
      </c>
      <c r="AQ15" s="4" t="s">
        <v>51</v>
      </c>
      <c r="AR15" s="4" t="s">
        <v>52</v>
      </c>
      <c r="AS15" s="4" t="s">
        <v>51</v>
      </c>
      <c r="AT15" s="4" t="s">
        <v>52</v>
      </c>
      <c r="AU15" s="4" t="s">
        <v>51</v>
      </c>
      <c r="AV15" s="4" t="s">
        <v>52</v>
      </c>
      <c r="AW15" s="4" t="s">
        <v>51</v>
      </c>
      <c r="AX15" s="4" t="s">
        <v>52</v>
      </c>
      <c r="AY15" s="4" t="s">
        <v>51</v>
      </c>
      <c r="AZ15" s="4" t="s">
        <v>52</v>
      </c>
      <c r="BA15" s="4" t="s">
        <v>51</v>
      </c>
      <c r="BB15" s="4" t="s">
        <v>52</v>
      </c>
      <c r="BC15" s="4" t="s">
        <v>51</v>
      </c>
      <c r="BD15" s="4" t="s">
        <v>52</v>
      </c>
      <c r="BE15" s="4" t="s">
        <v>51</v>
      </c>
      <c r="BF15" s="4" t="s">
        <v>52</v>
      </c>
      <c r="BG15" s="4" t="s">
        <v>51</v>
      </c>
      <c r="BH15" s="4" t="s">
        <v>52</v>
      </c>
      <c r="BI15" s="4" t="s">
        <v>51</v>
      </c>
      <c r="BJ15" s="4" t="s">
        <v>52</v>
      </c>
      <c r="BK15" s="4" t="s">
        <v>51</v>
      </c>
      <c r="BL15" s="4" t="s">
        <v>52</v>
      </c>
      <c r="BM15" s="4" t="s">
        <v>51</v>
      </c>
      <c r="BN15" s="4" t="s">
        <v>52</v>
      </c>
      <c r="BO15" s="4" t="s">
        <v>51</v>
      </c>
      <c r="BP15" s="4" t="s">
        <v>52</v>
      </c>
      <c r="BQ15" s="4" t="s">
        <v>51</v>
      </c>
      <c r="BR15" s="4" t="s">
        <v>52</v>
      </c>
      <c r="BS15" s="4" t="s">
        <v>51</v>
      </c>
      <c r="BT15" s="4" t="s">
        <v>52</v>
      </c>
    </row>
    <row r="16" spans="2:72" x14ac:dyDescent="0.15">
      <c r="B16" s="4" t="s">
        <v>49</v>
      </c>
      <c r="C16" s="4">
        <v>3082</v>
      </c>
      <c r="D16" s="4">
        <v>820</v>
      </c>
      <c r="E16" s="4">
        <v>3162</v>
      </c>
      <c r="F16" s="4">
        <v>767</v>
      </c>
      <c r="G16" s="4">
        <v>1924</v>
      </c>
      <c r="H16" s="4">
        <v>789</v>
      </c>
      <c r="I16" s="4">
        <v>2436</v>
      </c>
      <c r="J16" s="4">
        <v>551</v>
      </c>
      <c r="K16" s="4">
        <v>3314</v>
      </c>
      <c r="L16" s="4">
        <v>925</v>
      </c>
      <c r="M16" s="4">
        <v>3214</v>
      </c>
      <c r="N16" s="4">
        <v>864</v>
      </c>
      <c r="O16" s="4">
        <v>9525</v>
      </c>
      <c r="P16" s="4">
        <v>1087</v>
      </c>
      <c r="Q16" s="4">
        <v>2701</v>
      </c>
      <c r="R16" s="4">
        <v>851</v>
      </c>
      <c r="S16" s="4">
        <v>4612</v>
      </c>
      <c r="T16" s="4">
        <v>775</v>
      </c>
      <c r="U16" s="4">
        <v>6236</v>
      </c>
      <c r="V16" s="4">
        <v>1053</v>
      </c>
      <c r="W16" s="4">
        <v>4346</v>
      </c>
      <c r="X16" s="4">
        <v>776</v>
      </c>
      <c r="Y16" s="4">
        <v>10992</v>
      </c>
      <c r="Z16" s="4">
        <v>993</v>
      </c>
      <c r="AA16" s="4">
        <v>7672</v>
      </c>
      <c r="AB16" s="4">
        <v>1026</v>
      </c>
      <c r="AC16" s="4">
        <v>5489</v>
      </c>
      <c r="AD16" s="4">
        <v>741</v>
      </c>
      <c r="AE16" s="4">
        <v>2556</v>
      </c>
      <c r="AF16" s="4">
        <v>549</v>
      </c>
      <c r="AG16" s="4">
        <v>3522</v>
      </c>
      <c r="AH16" s="4">
        <v>761</v>
      </c>
      <c r="AI16" s="4">
        <v>4353</v>
      </c>
      <c r="AJ16" s="4">
        <v>814</v>
      </c>
      <c r="AK16" s="4">
        <v>2947</v>
      </c>
      <c r="AL16" s="4">
        <v>534</v>
      </c>
      <c r="AM16" s="4">
        <v>7435</v>
      </c>
      <c r="AN16" s="4">
        <v>1084</v>
      </c>
      <c r="AO16" s="4">
        <v>3180</v>
      </c>
      <c r="AP16" s="4">
        <v>804</v>
      </c>
      <c r="AQ16" s="4">
        <v>13448</v>
      </c>
      <c r="AR16" s="4">
        <v>1232</v>
      </c>
      <c r="AS16" s="4">
        <v>16707</v>
      </c>
      <c r="AT16" s="4">
        <v>1236</v>
      </c>
      <c r="AU16" s="4">
        <v>12479</v>
      </c>
      <c r="AV16" s="4">
        <v>1293</v>
      </c>
      <c r="AW16" s="4">
        <v>9845</v>
      </c>
      <c r="AX16" s="4">
        <v>1293</v>
      </c>
      <c r="AY16" s="4">
        <v>4069</v>
      </c>
      <c r="AZ16" s="4">
        <v>799</v>
      </c>
      <c r="BA16" s="4">
        <v>4537</v>
      </c>
      <c r="BB16" s="4">
        <v>804</v>
      </c>
      <c r="BC16" s="4">
        <v>3970</v>
      </c>
      <c r="BD16" s="4">
        <v>786</v>
      </c>
      <c r="BE16" s="4">
        <v>3283</v>
      </c>
      <c r="BF16" s="4">
        <v>717</v>
      </c>
      <c r="BG16" s="4">
        <v>1173</v>
      </c>
      <c r="BH16" s="4">
        <v>567</v>
      </c>
      <c r="BI16" s="4">
        <v>3594</v>
      </c>
      <c r="BJ16" s="4">
        <v>522</v>
      </c>
      <c r="BK16" s="4">
        <v>1303</v>
      </c>
      <c r="BL16" s="4">
        <v>528</v>
      </c>
      <c r="BM16" s="4">
        <v>6795</v>
      </c>
      <c r="BN16" s="4">
        <v>753</v>
      </c>
      <c r="BO16" s="4">
        <v>2737</v>
      </c>
      <c r="BP16" s="4">
        <v>807</v>
      </c>
      <c r="BQ16" s="4">
        <v>273</v>
      </c>
      <c r="BR16" s="4">
        <v>235</v>
      </c>
      <c r="BS16" s="4">
        <v>1659</v>
      </c>
      <c r="BT16" s="4">
        <v>589</v>
      </c>
    </row>
    <row r="18" spans="2:2" x14ac:dyDescent="0.15">
      <c r="B18" s="4" t="s">
        <v>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时期</vt:lpstr>
      <vt:lpstr>技术卡片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ZBS</dc:creator>
  <cp:lastModifiedBy>T430i</cp:lastModifiedBy>
  <dcterms:created xsi:type="dcterms:W3CDTF">2016-10-26T08:02:59Z</dcterms:created>
  <dcterms:modified xsi:type="dcterms:W3CDTF">2016-11-17T07:13:45Z</dcterms:modified>
</cp:coreProperties>
</file>