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10\全国数据\35城数据\"/>
    </mc:Choice>
  </mc:AlternateContent>
  <bookViews>
    <workbookView xWindow="240" yWindow="75" windowWidth="16155" windowHeight="11655"/>
  </bookViews>
  <sheets>
    <sheet name="时期" sheetId="1" r:id="rId1"/>
    <sheet name="技术卡片" sheetId="2" r:id="rId2"/>
  </sheets>
  <calcPr calcId="152511"/>
</workbook>
</file>

<file path=xl/calcChain.xml><?xml version="1.0" encoding="utf-8"?>
<calcChain xmlns="http://schemas.openxmlformats.org/spreadsheetml/2006/main">
  <c r="E4" i="1" l="1"/>
  <c r="D4" i="1"/>
  <c r="D5" i="1"/>
  <c r="E6" i="1" l="1"/>
  <c r="D7" i="1"/>
  <c r="E21" i="1" l="1"/>
  <c r="E29" i="1"/>
  <c r="E37" i="1"/>
  <c r="E17" i="1"/>
  <c r="E33" i="1"/>
  <c r="E13" i="1"/>
  <c r="E25" i="1"/>
  <c r="E9" i="1"/>
  <c r="D38" i="1"/>
  <c r="D34" i="1"/>
  <c r="D30" i="1"/>
  <c r="D26" i="1"/>
  <c r="D22" i="1"/>
  <c r="D18" i="1"/>
  <c r="D14" i="1"/>
  <c r="D10" i="1"/>
  <c r="D6" i="1"/>
  <c r="D37" i="1"/>
  <c r="D33" i="1"/>
  <c r="D29" i="1"/>
  <c r="D25" i="1"/>
  <c r="D21" i="1"/>
  <c r="D17" i="1"/>
  <c r="D13" i="1"/>
  <c r="D9" i="1"/>
  <c r="E5" i="1"/>
  <c r="E36" i="1"/>
  <c r="E32" i="1"/>
  <c r="E28" i="1"/>
  <c r="E24" i="1"/>
  <c r="E20" i="1"/>
  <c r="E16" i="1"/>
  <c r="E12" i="1"/>
  <c r="E8" i="1"/>
  <c r="D36" i="1"/>
  <c r="D32" i="1"/>
  <c r="D28" i="1"/>
  <c r="D24" i="1"/>
  <c r="D20" i="1"/>
  <c r="D16" i="1"/>
  <c r="D12" i="1"/>
  <c r="D8" i="1"/>
  <c r="E39" i="1"/>
  <c r="E35" i="1"/>
  <c r="E31" i="1"/>
  <c r="E27" i="1"/>
  <c r="E23" i="1"/>
  <c r="E19" i="1"/>
  <c r="E15" i="1"/>
  <c r="E11" i="1"/>
  <c r="E7" i="1"/>
  <c r="D39" i="1"/>
  <c r="D35" i="1"/>
  <c r="D31" i="1"/>
  <c r="D27" i="1"/>
  <c r="D23" i="1"/>
  <c r="D19" i="1"/>
  <c r="D15" i="1"/>
  <c r="D11" i="1"/>
  <c r="E38" i="1"/>
  <c r="E34" i="1"/>
  <c r="E30" i="1"/>
  <c r="E26" i="1"/>
  <c r="E22" i="1"/>
  <c r="E18" i="1"/>
  <c r="E14" i="1"/>
  <c r="E10" i="1"/>
  <c r="C40" i="1"/>
  <c r="B40" i="1"/>
</calcChain>
</file>

<file path=xl/sharedStrings.xml><?xml version="1.0" encoding="utf-8"?>
<sst xmlns="http://schemas.openxmlformats.org/spreadsheetml/2006/main" count="160" uniqueCount="54">
  <si>
    <t>[时期] (四岁以上所有人|上海东方卫视|全部)</t>
  </si>
  <si>
    <t>单位 &gt;&gt;</t>
  </si>
  <si>
    <t>收视率(000)</t>
  </si>
  <si>
    <t>时间段 &gt;&gt;</t>
  </si>
  <si>
    <t>全天</t>
  </si>
  <si>
    <t>黄金时段</t>
  </si>
  <si>
    <t>地区</t>
  </si>
  <si>
    <t>最后一天</t>
  </si>
  <si>
    <t>长春(M)</t>
  </si>
  <si>
    <t>昆明(M)</t>
  </si>
  <si>
    <t>呼和浩特(M)</t>
  </si>
  <si>
    <t>兰州(M)</t>
  </si>
  <si>
    <t>南昌(M)</t>
  </si>
  <si>
    <t>合肥(M)</t>
  </si>
  <si>
    <t>武汉(M)</t>
  </si>
  <si>
    <t>石家庄(M)</t>
  </si>
  <si>
    <t>哈尔滨(M)</t>
  </si>
  <si>
    <t>杭州(M)</t>
  </si>
  <si>
    <t>西安(M)</t>
  </si>
  <si>
    <t>广州</t>
  </si>
  <si>
    <t>南京(M)</t>
  </si>
  <si>
    <t>沈阳(M)</t>
  </si>
  <si>
    <t>南宁(M)</t>
  </si>
  <si>
    <t>长沙(M)</t>
  </si>
  <si>
    <t>郑州(M)</t>
  </si>
  <si>
    <t>贵阳(M)</t>
  </si>
  <si>
    <t>成都(M)</t>
  </si>
  <si>
    <t>太原(M)</t>
  </si>
  <si>
    <t>北京(新)</t>
  </si>
  <si>
    <t>上海(新)</t>
  </si>
  <si>
    <t>天津(城)(M)</t>
  </si>
  <si>
    <t>深圳(M)</t>
  </si>
  <si>
    <t>济南(M)</t>
  </si>
  <si>
    <t>青岛(M)</t>
  </si>
  <si>
    <t>大连(M)</t>
  </si>
  <si>
    <t>乌鲁木齐(M)</t>
  </si>
  <si>
    <t>西宁(M)</t>
  </si>
  <si>
    <t>厦门(M)</t>
  </si>
  <si>
    <t>银川(M)</t>
  </si>
  <si>
    <t>重庆(城)(M)</t>
  </si>
  <si>
    <t>福州(M)</t>
  </si>
  <si>
    <t>拉萨(M)</t>
  </si>
  <si>
    <t>海口(M)</t>
  </si>
  <si>
    <t>技术卡片</t>
  </si>
  <si>
    <t>Kantar Media</t>
  </si>
  <si>
    <t>覆盖条件:</t>
  </si>
  <si>
    <t>1 分钟 不连续</t>
  </si>
  <si>
    <t>日期</t>
  </si>
  <si>
    <t>目标</t>
  </si>
  <si>
    <t>四岁以上所有人</t>
  </si>
  <si>
    <t>长春(M), 昆明(M), 呼和浩特(M), 兰州(M), 南昌(M), 合肥(M), 武汉(M), 石家庄(M), 哈尔滨(M), 杭州(M), 西安(M), 广州, 南京(M), 沈阳(M), 南宁(M), 长沙(M), 郑州(M), 贵阳(M), 成都(M), 太原(M), 北京(新), 上海(新), 天津(城)(M), 深圳(M), 济南(M), 青岛(M), 大连(M), 乌鲁木齐(M), 西宁(M), 厦门(M), 银川(M), 重庆(城)(M), 福州(M), 拉萨(M), 海口(M)</t>
  </si>
  <si>
    <t>推及人口</t>
  </si>
  <si>
    <t>样本</t>
  </si>
  <si>
    <t>(c) 数据来源与版权:CSM媒介研究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</si>
</sst>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3" borderId="2" xfId="1" applyNumberFormat="1" applyFont="1" applyFill="1" applyBorder="1" applyAlignment="1">
      <alignment horizontal="right" vertical="center"/>
    </xf>
    <xf numFmtId="0" fontId="2" fillId="3" borderId="2" xfId="2" applyNumberFormat="1" applyFont="1" applyFill="1" applyBorder="1" applyAlignment="1">
      <alignment horizontal="right" vertical="center"/>
    </xf>
    <xf numFmtId="0" fontId="2" fillId="3" borderId="2" xfId="3" applyNumberFormat="1" applyFont="1" applyFill="1" applyBorder="1" applyAlignment="1">
      <alignment horizontal="right" vertical="center"/>
    </xf>
    <xf numFmtId="0" fontId="2" fillId="3" borderId="2" xfId="4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" workbookViewId="0">
      <selection activeCell="E4" sqref="E4"/>
    </sheetView>
  </sheetViews>
  <sheetFormatPr defaultRowHeight="13.5" x14ac:dyDescent="0.15"/>
  <cols>
    <col min="1" max="3" width="9.625" customWidth="1"/>
  </cols>
  <sheetData>
    <row r="1" spans="1:5" x14ac:dyDescent="0.15">
      <c r="A1" t="s">
        <v>0</v>
      </c>
    </row>
    <row r="2" spans="1:5" x14ac:dyDescent="0.15">
      <c r="A2" s="1" t="s">
        <v>1</v>
      </c>
      <c r="B2" s="9" t="s">
        <v>2</v>
      </c>
      <c r="C2" s="9"/>
    </row>
    <row r="3" spans="1:5" x14ac:dyDescent="0.15">
      <c r="A3" s="1" t="s">
        <v>3</v>
      </c>
      <c r="B3" s="1" t="s">
        <v>4</v>
      </c>
      <c r="C3" s="1" t="s">
        <v>5</v>
      </c>
    </row>
    <row r="4" spans="1:5" x14ac:dyDescent="0.15">
      <c r="A4" s="1" t="s">
        <v>6</v>
      </c>
      <c r="B4" s="1" t="s">
        <v>7</v>
      </c>
      <c r="C4" s="1" t="s">
        <v>7</v>
      </c>
      <c r="D4">
        <f>SUM(B5:B39)</f>
        <v>495.86268780100005</v>
      </c>
      <c r="E4">
        <f>SUM(C5:C39)</f>
        <v>1227.1347796509997</v>
      </c>
    </row>
    <row r="5" spans="1:5" x14ac:dyDescent="0.15">
      <c r="A5" s="2" t="s">
        <v>8</v>
      </c>
      <c r="B5" s="6">
        <v>9.8869899409999995</v>
      </c>
      <c r="C5" s="6">
        <v>21.486232424000001</v>
      </c>
      <c r="D5">
        <f>B5/$D$4</f>
        <v>1.9938967347686087E-2</v>
      </c>
      <c r="E5">
        <f>C5/$E$4</f>
        <v>1.7509268566335265E-2</v>
      </c>
    </row>
    <row r="6" spans="1:5" x14ac:dyDescent="0.15">
      <c r="A6" s="2" t="s">
        <v>9</v>
      </c>
      <c r="B6" s="6">
        <v>10.930541802</v>
      </c>
      <c r="C6" s="6">
        <v>28.949523056</v>
      </c>
      <c r="D6">
        <f t="shared" ref="D6:D39" si="0">B6/$D$4</f>
        <v>2.2043485164156277E-2</v>
      </c>
      <c r="E6">
        <f t="shared" ref="E6:E39" si="1">C6/$E$4</f>
        <v>2.3591151954990078E-2</v>
      </c>
    </row>
    <row r="7" spans="1:5" x14ac:dyDescent="0.15">
      <c r="A7" s="2" t="s">
        <v>10</v>
      </c>
      <c r="B7" s="6">
        <v>7.6010575569999999</v>
      </c>
      <c r="C7" s="6">
        <v>12.454258876000001</v>
      </c>
      <c r="D7">
        <f t="shared" si="0"/>
        <v>1.5328956471212574E-2</v>
      </c>
      <c r="E7">
        <f t="shared" si="1"/>
        <v>1.0149055411453682E-2</v>
      </c>
    </row>
    <row r="8" spans="1:5" x14ac:dyDescent="0.15">
      <c r="A8" s="2" t="s">
        <v>11</v>
      </c>
      <c r="B8" s="6">
        <v>7.9660658990000002</v>
      </c>
      <c r="C8" s="6">
        <v>23.261815853000002</v>
      </c>
      <c r="D8">
        <f t="shared" si="0"/>
        <v>1.6065064169935986E-2</v>
      </c>
      <c r="E8">
        <f t="shared" si="1"/>
        <v>1.8956202887196891E-2</v>
      </c>
    </row>
    <row r="9" spans="1:5" x14ac:dyDescent="0.15">
      <c r="A9" s="2" t="s">
        <v>12</v>
      </c>
      <c r="B9" s="6">
        <v>19.145431061</v>
      </c>
      <c r="C9" s="6">
        <v>48.826588047999998</v>
      </c>
      <c r="D9">
        <f t="shared" si="0"/>
        <v>3.8610348251658447E-2</v>
      </c>
      <c r="E9">
        <f t="shared" si="1"/>
        <v>3.9789099663434205E-2</v>
      </c>
    </row>
    <row r="10" spans="1:5" x14ac:dyDescent="0.15">
      <c r="A10" s="2" t="s">
        <v>13</v>
      </c>
      <c r="B10" s="6">
        <v>38.963304088000001</v>
      </c>
      <c r="C10" s="6">
        <v>81.755003419000005</v>
      </c>
      <c r="D10">
        <f t="shared" si="0"/>
        <v>7.857680169643412E-2</v>
      </c>
      <c r="E10">
        <f t="shared" si="1"/>
        <v>6.6622676477518905E-2</v>
      </c>
    </row>
    <row r="11" spans="1:5" x14ac:dyDescent="0.15">
      <c r="A11" s="2" t="s">
        <v>14</v>
      </c>
      <c r="B11" s="6">
        <v>18.205392493000002</v>
      </c>
      <c r="C11" s="6">
        <v>45.878076387999997</v>
      </c>
      <c r="D11">
        <f t="shared" si="0"/>
        <v>3.6714584381687135E-2</v>
      </c>
      <c r="E11">
        <f t="shared" si="1"/>
        <v>3.7386338606626275E-2</v>
      </c>
    </row>
    <row r="12" spans="1:5" x14ac:dyDescent="0.15">
      <c r="A12" s="2" t="s">
        <v>15</v>
      </c>
      <c r="B12" s="6">
        <v>14.811715106999999</v>
      </c>
      <c r="C12" s="6">
        <v>30.409255502000001</v>
      </c>
      <c r="D12">
        <f t="shared" si="0"/>
        <v>2.9870598194603921E-2</v>
      </c>
      <c r="E12">
        <f t="shared" si="1"/>
        <v>2.4780697284652362E-2</v>
      </c>
    </row>
    <row r="13" spans="1:5" x14ac:dyDescent="0.15">
      <c r="A13" s="2" t="s">
        <v>16</v>
      </c>
      <c r="B13" s="6">
        <v>6.8160110810000001</v>
      </c>
      <c r="C13" s="6">
        <v>21.328788927000002</v>
      </c>
      <c r="D13">
        <f t="shared" si="0"/>
        <v>1.3745763189456606E-2</v>
      </c>
      <c r="E13">
        <f t="shared" si="1"/>
        <v>1.7380966851144066E-2</v>
      </c>
    </row>
    <row r="14" spans="1:5" x14ac:dyDescent="0.15">
      <c r="A14" s="2" t="s">
        <v>17</v>
      </c>
      <c r="B14" s="6">
        <v>40.289388797000001</v>
      </c>
      <c r="C14" s="6">
        <v>68.651833613999997</v>
      </c>
      <c r="D14">
        <f t="shared" si="0"/>
        <v>8.1251099927827128E-2</v>
      </c>
      <c r="E14">
        <f t="shared" si="1"/>
        <v>5.5944819389378529E-2</v>
      </c>
    </row>
    <row r="15" spans="1:5" x14ac:dyDescent="0.15">
      <c r="A15" s="2" t="s">
        <v>18</v>
      </c>
      <c r="B15" s="6">
        <v>7.6932180289999996</v>
      </c>
      <c r="C15" s="6">
        <v>13.813866712999999</v>
      </c>
      <c r="D15">
        <f t="shared" si="0"/>
        <v>1.5514815327438888E-2</v>
      </c>
      <c r="E15">
        <f t="shared" si="1"/>
        <v>1.1257008555269454E-2</v>
      </c>
    </row>
    <row r="16" spans="1:5" x14ac:dyDescent="0.15">
      <c r="A16" s="2" t="s">
        <v>19</v>
      </c>
      <c r="B16" s="6">
        <v>6.2328776680000004</v>
      </c>
      <c r="C16" s="6">
        <v>22.594303428</v>
      </c>
      <c r="D16">
        <f t="shared" si="0"/>
        <v>1.2569765423651685E-2</v>
      </c>
      <c r="E16">
        <f t="shared" si="1"/>
        <v>1.8412242732151946E-2</v>
      </c>
    </row>
    <row r="17" spans="1:5" x14ac:dyDescent="0.15">
      <c r="A17" s="2" t="s">
        <v>20</v>
      </c>
      <c r="B17" s="6">
        <v>11.480831906000001</v>
      </c>
      <c r="C17" s="6">
        <v>19.831673894000001</v>
      </c>
      <c r="D17">
        <f t="shared" si="0"/>
        <v>2.3153248244819534E-2</v>
      </c>
      <c r="E17">
        <f t="shared" si="1"/>
        <v>1.6160958211648261E-2</v>
      </c>
    </row>
    <row r="18" spans="1:5" x14ac:dyDescent="0.15">
      <c r="A18" s="2" t="s">
        <v>21</v>
      </c>
      <c r="B18" s="6">
        <v>12.01213289</v>
      </c>
      <c r="C18" s="6">
        <v>21.619794017</v>
      </c>
      <c r="D18">
        <f t="shared" si="0"/>
        <v>2.4224716207767415E-2</v>
      </c>
      <c r="E18">
        <f t="shared" si="1"/>
        <v>1.7618108764832437E-2</v>
      </c>
    </row>
    <row r="19" spans="1:5" x14ac:dyDescent="0.15">
      <c r="A19" s="2" t="s">
        <v>22</v>
      </c>
      <c r="B19" s="6">
        <v>4.9659862229999998</v>
      </c>
      <c r="C19" s="6">
        <v>11.019078491</v>
      </c>
      <c r="D19">
        <f t="shared" si="0"/>
        <v>1.0014841497799796E-2</v>
      </c>
      <c r="E19">
        <f t="shared" si="1"/>
        <v>8.9795177137215968E-3</v>
      </c>
    </row>
    <row r="20" spans="1:5" x14ac:dyDescent="0.15">
      <c r="A20" s="2" t="s">
        <v>23</v>
      </c>
      <c r="B20" s="6">
        <v>29.447926177999999</v>
      </c>
      <c r="C20" s="6">
        <v>55.069882647</v>
      </c>
      <c r="D20">
        <f t="shared" si="0"/>
        <v>5.9387259623410224E-2</v>
      </c>
      <c r="E20">
        <f t="shared" si="1"/>
        <v>4.4876800462506666E-2</v>
      </c>
    </row>
    <row r="21" spans="1:5" x14ac:dyDescent="0.15">
      <c r="A21" s="2" t="s">
        <v>24</v>
      </c>
      <c r="B21" s="7">
        <v>9.1437298709999997</v>
      </c>
      <c r="C21" s="7">
        <v>21.620739410999999</v>
      </c>
      <c r="D21">
        <f t="shared" si="0"/>
        <v>1.8440044181484306E-2</v>
      </c>
      <c r="E21">
        <f t="shared" si="1"/>
        <v>1.7618879172464651E-2</v>
      </c>
    </row>
    <row r="22" spans="1:5" x14ac:dyDescent="0.15">
      <c r="A22" s="2" t="s">
        <v>25</v>
      </c>
      <c r="B22" s="7">
        <v>6.6552682709999997</v>
      </c>
      <c r="C22" s="7">
        <v>17.534266520999999</v>
      </c>
      <c r="D22">
        <f t="shared" si="0"/>
        <v>1.3421595201111193E-2</v>
      </c>
      <c r="E22">
        <f t="shared" si="1"/>
        <v>1.4288786213024448E-2</v>
      </c>
    </row>
    <row r="23" spans="1:5" x14ac:dyDescent="0.15">
      <c r="A23" s="2" t="s">
        <v>26</v>
      </c>
      <c r="B23" s="7">
        <v>12.153884991</v>
      </c>
      <c r="C23" s="7">
        <v>39.445194420999997</v>
      </c>
      <c r="D23">
        <f t="shared" si="0"/>
        <v>2.4510585873881288E-2</v>
      </c>
      <c r="E23">
        <f t="shared" si="1"/>
        <v>3.2144141845786747E-2</v>
      </c>
    </row>
    <row r="24" spans="1:5" x14ac:dyDescent="0.15">
      <c r="A24" s="2" t="s">
        <v>27</v>
      </c>
      <c r="B24" s="7">
        <v>8.2520134709999997</v>
      </c>
      <c r="C24" s="7">
        <v>21.756254300999998</v>
      </c>
      <c r="D24">
        <f t="shared" si="0"/>
        <v>1.6641731015485689E-2</v>
      </c>
      <c r="E24">
        <f t="shared" si="1"/>
        <v>1.7729311125211148E-2</v>
      </c>
    </row>
    <row r="25" spans="1:5" x14ac:dyDescent="0.15">
      <c r="A25" s="2" t="s">
        <v>28</v>
      </c>
      <c r="B25" s="7">
        <v>5.9597631770000001</v>
      </c>
      <c r="C25" s="7">
        <v>15.799529999000001</v>
      </c>
      <c r="D25">
        <f t="shared" si="0"/>
        <v>1.2018978889961925E-2</v>
      </c>
      <c r="E25">
        <f t="shared" si="1"/>
        <v>1.2875138298576647E-2</v>
      </c>
    </row>
    <row r="26" spans="1:5" x14ac:dyDescent="0.15">
      <c r="A26" s="2" t="s">
        <v>29</v>
      </c>
      <c r="B26" s="5">
        <v>133.56219992000001</v>
      </c>
      <c r="C26" s="5">
        <v>403.88635812899997</v>
      </c>
      <c r="D26">
        <f t="shared" si="0"/>
        <v>0.26935319637036553</v>
      </c>
      <c r="E26">
        <f t="shared" si="1"/>
        <v>0.32912958285141775</v>
      </c>
    </row>
    <row r="27" spans="1:5" x14ac:dyDescent="0.15">
      <c r="A27" s="2" t="s">
        <v>30</v>
      </c>
      <c r="B27" s="8">
        <v>4.384717975</v>
      </c>
      <c r="C27" s="8">
        <v>4.4255505680000002</v>
      </c>
      <c r="D27">
        <f t="shared" si="0"/>
        <v>8.8426051866190795E-3</v>
      </c>
      <c r="E27">
        <f t="shared" si="1"/>
        <v>3.6064095333184494E-3</v>
      </c>
    </row>
    <row r="28" spans="1:5" x14ac:dyDescent="0.15">
      <c r="A28" s="2" t="s">
        <v>31</v>
      </c>
      <c r="B28" s="8">
        <v>10.80945105</v>
      </c>
      <c r="C28" s="8">
        <v>30.148805586999998</v>
      </c>
      <c r="D28">
        <f t="shared" si="0"/>
        <v>2.1799282978795242E-2</v>
      </c>
      <c r="E28">
        <f t="shared" si="1"/>
        <v>2.4568454978983155E-2</v>
      </c>
    </row>
    <row r="29" spans="1:5" x14ac:dyDescent="0.15">
      <c r="A29" s="2" t="s">
        <v>32</v>
      </c>
      <c r="B29" s="8">
        <v>5.9849353179999998</v>
      </c>
      <c r="C29" s="8">
        <v>16.844998846999999</v>
      </c>
      <c r="D29">
        <f t="shared" si="0"/>
        <v>1.2069743227790267E-2</v>
      </c>
      <c r="E29">
        <f t="shared" si="1"/>
        <v>1.3727097566080525E-2</v>
      </c>
    </row>
    <row r="30" spans="1:5" x14ac:dyDescent="0.15">
      <c r="A30" s="2" t="s">
        <v>33</v>
      </c>
      <c r="B30" s="8">
        <v>6.0845848760000001</v>
      </c>
      <c r="C30" s="8">
        <v>10.100845559</v>
      </c>
      <c r="D30">
        <f t="shared" si="0"/>
        <v>1.2270705228867453E-2</v>
      </c>
      <c r="E30">
        <f t="shared" si="1"/>
        <v>8.2312438099690285E-3</v>
      </c>
    </row>
    <row r="31" spans="1:5" x14ac:dyDescent="0.15">
      <c r="A31" s="2" t="s">
        <v>34</v>
      </c>
      <c r="B31" s="8">
        <v>17.332683156000002</v>
      </c>
      <c r="C31" s="8">
        <v>38.638407297000001</v>
      </c>
      <c r="D31">
        <f t="shared" si="0"/>
        <v>3.4954602518824658E-2</v>
      </c>
      <c r="E31">
        <f t="shared" si="1"/>
        <v>3.1486685845534317E-2</v>
      </c>
    </row>
    <row r="32" spans="1:5" x14ac:dyDescent="0.15">
      <c r="A32" s="2" t="s">
        <v>35</v>
      </c>
      <c r="B32" s="8">
        <v>2.1045563930000002</v>
      </c>
      <c r="C32" s="8">
        <v>5.5338044719999999</v>
      </c>
      <c r="D32">
        <f t="shared" si="0"/>
        <v>4.2442322134239752E-3</v>
      </c>
      <c r="E32">
        <f t="shared" si="1"/>
        <v>4.5095327455178377E-3</v>
      </c>
    </row>
    <row r="33" spans="1:5" x14ac:dyDescent="0.15">
      <c r="A33" s="2" t="s">
        <v>36</v>
      </c>
      <c r="B33" s="8">
        <v>2.6841181440000002</v>
      </c>
      <c r="C33" s="8">
        <v>5.7224514920000003</v>
      </c>
      <c r="D33">
        <f t="shared" si="0"/>
        <v>5.4130270537257929E-3</v>
      </c>
      <c r="E33">
        <f t="shared" si="1"/>
        <v>4.6632624116704447E-3</v>
      </c>
    </row>
    <row r="34" spans="1:5" x14ac:dyDescent="0.15">
      <c r="A34" s="2" t="s">
        <v>37</v>
      </c>
      <c r="B34" s="8">
        <v>5.6308228250000001</v>
      </c>
      <c r="C34" s="8">
        <v>16.500167663999999</v>
      </c>
      <c r="D34">
        <f t="shared" si="0"/>
        <v>1.135560904969677E-2</v>
      </c>
      <c r="E34">
        <f t="shared" si="1"/>
        <v>1.3446092424087832E-2</v>
      </c>
    </row>
    <row r="35" spans="1:5" x14ac:dyDescent="0.15">
      <c r="A35" s="2" t="s">
        <v>38</v>
      </c>
      <c r="B35" s="8">
        <v>7.4280761530000001</v>
      </c>
      <c r="C35" s="8">
        <v>23.826895074999999</v>
      </c>
      <c r="D35">
        <f t="shared" si="0"/>
        <v>1.4980107065408076E-2</v>
      </c>
      <c r="E35">
        <f t="shared" si="1"/>
        <v>1.9416689568342631E-2</v>
      </c>
    </row>
    <row r="36" spans="1:5" x14ac:dyDescent="0.15">
      <c r="A36" s="2" t="s">
        <v>39</v>
      </c>
      <c r="B36" s="8">
        <v>1.3807230500000001</v>
      </c>
      <c r="C36" s="8">
        <v>3.7009833009999999</v>
      </c>
      <c r="D36">
        <f t="shared" si="0"/>
        <v>2.784486681430067E-3</v>
      </c>
      <c r="E36">
        <f t="shared" si="1"/>
        <v>3.0159550217072075E-3</v>
      </c>
    </row>
    <row r="37" spans="1:5" x14ac:dyDescent="0.15">
      <c r="A37" s="2" t="s">
        <v>40</v>
      </c>
      <c r="B37" s="8">
        <v>4.8185078590000003</v>
      </c>
      <c r="C37" s="8">
        <v>15.654538988000001</v>
      </c>
      <c r="D37">
        <f t="shared" si="0"/>
        <v>9.7174237496445125E-3</v>
      </c>
      <c r="E37">
        <f t="shared" si="1"/>
        <v>1.275698419406888E-2</v>
      </c>
    </row>
    <row r="38" spans="1:5" x14ac:dyDescent="0.15">
      <c r="A38" s="2" t="s">
        <v>41</v>
      </c>
      <c r="B38" s="8">
        <v>4.5632621809999998</v>
      </c>
      <c r="C38" s="8">
        <v>8.6291066119999993</v>
      </c>
      <c r="D38">
        <f t="shared" si="0"/>
        <v>9.2026730247373057E-3</v>
      </c>
      <c r="E38">
        <f t="shared" si="1"/>
        <v>7.0319143056593505E-3</v>
      </c>
    </row>
    <row r="39" spans="1:5" x14ac:dyDescent="0.15">
      <c r="A39" s="2" t="s">
        <v>42</v>
      </c>
      <c r="B39" s="8">
        <v>0.48051840000000001</v>
      </c>
      <c r="C39" s="8">
        <v>0.41590611</v>
      </c>
      <c r="D39">
        <f t="shared" si="0"/>
        <v>9.6905536920100345E-4</v>
      </c>
      <c r="E39">
        <f t="shared" si="1"/>
        <v>3.3892455571855342E-4</v>
      </c>
    </row>
    <row r="40" spans="1:5" x14ac:dyDescent="0.15">
      <c r="B40">
        <f>1-B26/SUM(B5:B39)</f>
        <v>0.73064680362963452</v>
      </c>
      <c r="C40">
        <f>1-C26/SUM(C5:C39)</f>
        <v>0.6708704171485822</v>
      </c>
    </row>
  </sheetData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18"/>
  <sheetViews>
    <sheetView workbookViewId="0"/>
  </sheetViews>
  <sheetFormatPr defaultRowHeight="13.5" x14ac:dyDescent="0.15"/>
  <cols>
    <col min="1" max="1" width="5.625" customWidth="1"/>
    <col min="2" max="72" width="17.625" customWidth="1"/>
    <col min="73" max="73" width="10.625" customWidth="1"/>
  </cols>
  <sheetData>
    <row r="3" spans="2:72" x14ac:dyDescent="0.15">
      <c r="B3" s="3" t="s">
        <v>43</v>
      </c>
    </row>
    <row r="5" spans="2:72" x14ac:dyDescent="0.15">
      <c r="B5" s="3" t="s">
        <v>44</v>
      </c>
    </row>
    <row r="7" spans="2:72" x14ac:dyDescent="0.15">
      <c r="B7" s="3" t="s">
        <v>45</v>
      </c>
      <c r="C7" s="3" t="s">
        <v>46</v>
      </c>
    </row>
    <row r="9" spans="2:72" x14ac:dyDescent="0.15">
      <c r="B9" s="3" t="s">
        <v>47</v>
      </c>
      <c r="C9" s="4">
        <v>42666</v>
      </c>
    </row>
    <row r="10" spans="2:72" x14ac:dyDescent="0.15">
      <c r="B10" s="3" t="s">
        <v>48</v>
      </c>
      <c r="C10" s="3" t="s">
        <v>49</v>
      </c>
    </row>
    <row r="11" spans="2:72" x14ac:dyDescent="0.15">
      <c r="B11" s="3" t="s">
        <v>6</v>
      </c>
      <c r="C11" s="3" t="s">
        <v>50</v>
      </c>
    </row>
    <row r="14" spans="2:72" x14ac:dyDescent="0.15">
      <c r="C14" s="3" t="s">
        <v>8</v>
      </c>
      <c r="E14" s="3" t="s">
        <v>9</v>
      </c>
      <c r="G14" s="3" t="s">
        <v>10</v>
      </c>
      <c r="I14" s="3" t="s">
        <v>11</v>
      </c>
      <c r="K14" s="3" t="s">
        <v>12</v>
      </c>
      <c r="M14" s="3" t="s">
        <v>13</v>
      </c>
      <c r="O14" s="3" t="s">
        <v>14</v>
      </c>
      <c r="Q14" s="3" t="s">
        <v>15</v>
      </c>
      <c r="S14" s="3" t="s">
        <v>16</v>
      </c>
      <c r="U14" s="3" t="s">
        <v>17</v>
      </c>
      <c r="W14" s="3" t="s">
        <v>18</v>
      </c>
      <c r="Y14" s="3" t="s">
        <v>19</v>
      </c>
      <c r="AA14" s="3" t="s">
        <v>20</v>
      </c>
      <c r="AC14" s="3" t="s">
        <v>21</v>
      </c>
      <c r="AE14" s="3" t="s">
        <v>22</v>
      </c>
      <c r="AG14" s="3" t="s">
        <v>23</v>
      </c>
      <c r="AI14" s="3" t="s">
        <v>24</v>
      </c>
      <c r="AK14" s="3" t="s">
        <v>25</v>
      </c>
      <c r="AM14" s="3" t="s">
        <v>26</v>
      </c>
      <c r="AO14" s="3" t="s">
        <v>27</v>
      </c>
      <c r="AQ14" s="3" t="s">
        <v>28</v>
      </c>
      <c r="AS14" s="3" t="s">
        <v>29</v>
      </c>
      <c r="AU14" s="3" t="s">
        <v>30</v>
      </c>
      <c r="AW14" s="3" t="s">
        <v>31</v>
      </c>
      <c r="AY14" s="3" t="s">
        <v>32</v>
      </c>
      <c r="BA14" s="3" t="s">
        <v>33</v>
      </c>
      <c r="BC14" s="3" t="s">
        <v>34</v>
      </c>
      <c r="BE14" s="3" t="s">
        <v>35</v>
      </c>
      <c r="BG14" s="3" t="s">
        <v>36</v>
      </c>
      <c r="BI14" s="3" t="s">
        <v>37</v>
      </c>
      <c r="BK14" s="3" t="s">
        <v>38</v>
      </c>
      <c r="BM14" s="3" t="s">
        <v>39</v>
      </c>
      <c r="BO14" s="3" t="s">
        <v>40</v>
      </c>
      <c r="BQ14" s="3" t="s">
        <v>41</v>
      </c>
      <c r="BS14" s="3" t="s">
        <v>42</v>
      </c>
    </row>
    <row r="15" spans="2:72" x14ac:dyDescent="0.15">
      <c r="C15" s="3" t="s">
        <v>51</v>
      </c>
      <c r="D15" s="3" t="s">
        <v>52</v>
      </c>
      <c r="E15" s="3" t="s">
        <v>51</v>
      </c>
      <c r="F15" s="3" t="s">
        <v>52</v>
      </c>
      <c r="G15" s="3" t="s">
        <v>51</v>
      </c>
      <c r="H15" s="3" t="s">
        <v>52</v>
      </c>
      <c r="I15" s="3" t="s">
        <v>51</v>
      </c>
      <c r="J15" s="3" t="s">
        <v>52</v>
      </c>
      <c r="K15" s="3" t="s">
        <v>51</v>
      </c>
      <c r="L15" s="3" t="s">
        <v>52</v>
      </c>
      <c r="M15" s="3" t="s">
        <v>51</v>
      </c>
      <c r="N15" s="3" t="s">
        <v>52</v>
      </c>
      <c r="O15" s="3" t="s">
        <v>51</v>
      </c>
      <c r="P15" s="3" t="s">
        <v>52</v>
      </c>
      <c r="Q15" s="3" t="s">
        <v>51</v>
      </c>
      <c r="R15" s="3" t="s">
        <v>52</v>
      </c>
      <c r="S15" s="3" t="s">
        <v>51</v>
      </c>
      <c r="T15" s="3" t="s">
        <v>52</v>
      </c>
      <c r="U15" s="3" t="s">
        <v>51</v>
      </c>
      <c r="V15" s="3" t="s">
        <v>52</v>
      </c>
      <c r="W15" s="3" t="s">
        <v>51</v>
      </c>
      <c r="X15" s="3" t="s">
        <v>52</v>
      </c>
      <c r="Y15" s="3" t="s">
        <v>51</v>
      </c>
      <c r="Z15" s="3" t="s">
        <v>52</v>
      </c>
      <c r="AA15" s="3" t="s">
        <v>51</v>
      </c>
      <c r="AB15" s="3" t="s">
        <v>52</v>
      </c>
      <c r="AC15" s="3" t="s">
        <v>51</v>
      </c>
      <c r="AD15" s="3" t="s">
        <v>52</v>
      </c>
      <c r="AE15" s="3" t="s">
        <v>51</v>
      </c>
      <c r="AF15" s="3" t="s">
        <v>52</v>
      </c>
      <c r="AG15" s="3" t="s">
        <v>51</v>
      </c>
      <c r="AH15" s="3" t="s">
        <v>52</v>
      </c>
      <c r="AI15" s="3" t="s">
        <v>51</v>
      </c>
      <c r="AJ15" s="3" t="s">
        <v>52</v>
      </c>
      <c r="AK15" s="3" t="s">
        <v>51</v>
      </c>
      <c r="AL15" s="3" t="s">
        <v>52</v>
      </c>
      <c r="AM15" s="3" t="s">
        <v>51</v>
      </c>
      <c r="AN15" s="3" t="s">
        <v>52</v>
      </c>
      <c r="AO15" s="3" t="s">
        <v>51</v>
      </c>
      <c r="AP15" s="3" t="s">
        <v>52</v>
      </c>
      <c r="AQ15" s="3" t="s">
        <v>51</v>
      </c>
      <c r="AR15" s="3" t="s">
        <v>52</v>
      </c>
      <c r="AS15" s="3" t="s">
        <v>51</v>
      </c>
      <c r="AT15" s="3" t="s">
        <v>52</v>
      </c>
      <c r="AU15" s="3" t="s">
        <v>51</v>
      </c>
      <c r="AV15" s="3" t="s">
        <v>52</v>
      </c>
      <c r="AW15" s="3" t="s">
        <v>51</v>
      </c>
      <c r="AX15" s="3" t="s">
        <v>52</v>
      </c>
      <c r="AY15" s="3" t="s">
        <v>51</v>
      </c>
      <c r="AZ15" s="3" t="s">
        <v>52</v>
      </c>
      <c r="BA15" s="3" t="s">
        <v>51</v>
      </c>
      <c r="BB15" s="3" t="s">
        <v>52</v>
      </c>
      <c r="BC15" s="3" t="s">
        <v>51</v>
      </c>
      <c r="BD15" s="3" t="s">
        <v>52</v>
      </c>
      <c r="BE15" s="3" t="s">
        <v>51</v>
      </c>
      <c r="BF15" s="3" t="s">
        <v>52</v>
      </c>
      <c r="BG15" s="3" t="s">
        <v>51</v>
      </c>
      <c r="BH15" s="3" t="s">
        <v>52</v>
      </c>
      <c r="BI15" s="3" t="s">
        <v>51</v>
      </c>
      <c r="BJ15" s="3" t="s">
        <v>52</v>
      </c>
      <c r="BK15" s="3" t="s">
        <v>51</v>
      </c>
      <c r="BL15" s="3" t="s">
        <v>52</v>
      </c>
      <c r="BM15" s="3" t="s">
        <v>51</v>
      </c>
      <c r="BN15" s="3" t="s">
        <v>52</v>
      </c>
      <c r="BO15" s="3" t="s">
        <v>51</v>
      </c>
      <c r="BP15" s="3" t="s">
        <v>52</v>
      </c>
      <c r="BQ15" s="3" t="s">
        <v>51</v>
      </c>
      <c r="BR15" s="3" t="s">
        <v>52</v>
      </c>
      <c r="BS15" s="3" t="s">
        <v>51</v>
      </c>
      <c r="BT15" s="3" t="s">
        <v>52</v>
      </c>
    </row>
    <row r="16" spans="2:72" x14ac:dyDescent="0.15">
      <c r="B16" s="3" t="s">
        <v>49</v>
      </c>
      <c r="C16" s="3">
        <v>3082</v>
      </c>
      <c r="D16" s="3">
        <v>820</v>
      </c>
      <c r="E16" s="3">
        <v>3162</v>
      </c>
      <c r="F16" s="3">
        <v>767</v>
      </c>
      <c r="G16" s="3">
        <v>1924</v>
      </c>
      <c r="H16" s="3">
        <v>789</v>
      </c>
      <c r="I16" s="3">
        <v>2436</v>
      </c>
      <c r="J16" s="3">
        <v>551</v>
      </c>
      <c r="K16" s="3">
        <v>3314</v>
      </c>
      <c r="L16" s="3">
        <v>925</v>
      </c>
      <c r="M16" s="3">
        <v>3214</v>
      </c>
      <c r="N16" s="3">
        <v>864</v>
      </c>
      <c r="O16" s="3">
        <v>9525</v>
      </c>
      <c r="P16" s="3">
        <v>1087</v>
      </c>
      <c r="Q16" s="3">
        <v>2701</v>
      </c>
      <c r="R16" s="3">
        <v>851</v>
      </c>
      <c r="S16" s="3">
        <v>4612</v>
      </c>
      <c r="T16" s="3">
        <v>775</v>
      </c>
      <c r="U16" s="3">
        <v>6236</v>
      </c>
      <c r="V16" s="3">
        <v>1053</v>
      </c>
      <c r="W16" s="3">
        <v>4346</v>
      </c>
      <c r="X16" s="3">
        <v>776</v>
      </c>
      <c r="Y16" s="3">
        <v>10992</v>
      </c>
      <c r="Z16" s="3">
        <v>993</v>
      </c>
      <c r="AA16" s="3">
        <v>7672</v>
      </c>
      <c r="AB16" s="3">
        <v>1026</v>
      </c>
      <c r="AC16" s="3">
        <v>5489</v>
      </c>
      <c r="AD16" s="3">
        <v>741</v>
      </c>
      <c r="AE16" s="3">
        <v>2556</v>
      </c>
      <c r="AF16" s="3">
        <v>549</v>
      </c>
      <c r="AG16" s="3">
        <v>3522</v>
      </c>
      <c r="AH16" s="3">
        <v>761</v>
      </c>
      <c r="AI16" s="3">
        <v>4353</v>
      </c>
      <c r="AJ16" s="3">
        <v>814</v>
      </c>
      <c r="AK16" s="3">
        <v>2947</v>
      </c>
      <c r="AL16" s="3">
        <v>534</v>
      </c>
      <c r="AM16" s="3">
        <v>7435</v>
      </c>
      <c r="AN16" s="3">
        <v>1084</v>
      </c>
      <c r="AO16" s="3">
        <v>3180</v>
      </c>
      <c r="AP16" s="3">
        <v>804</v>
      </c>
      <c r="AQ16" s="3">
        <v>13448</v>
      </c>
      <c r="AR16" s="3">
        <v>1232</v>
      </c>
      <c r="AS16" s="3">
        <v>16707</v>
      </c>
      <c r="AT16" s="3">
        <v>1236</v>
      </c>
      <c r="AU16" s="3">
        <v>12479</v>
      </c>
      <c r="AV16" s="3">
        <v>1293</v>
      </c>
      <c r="AW16" s="3">
        <v>9845</v>
      </c>
      <c r="AX16" s="3">
        <v>1293</v>
      </c>
      <c r="AY16" s="3">
        <v>4069</v>
      </c>
      <c r="AZ16" s="3">
        <v>799</v>
      </c>
      <c r="BA16" s="3">
        <v>4537</v>
      </c>
      <c r="BB16" s="3">
        <v>804</v>
      </c>
      <c r="BC16" s="3">
        <v>3970</v>
      </c>
      <c r="BD16" s="3">
        <v>786</v>
      </c>
      <c r="BE16" s="3">
        <v>3283</v>
      </c>
      <c r="BF16" s="3">
        <v>717</v>
      </c>
      <c r="BG16" s="3">
        <v>1173</v>
      </c>
      <c r="BH16" s="3">
        <v>567</v>
      </c>
      <c r="BI16" s="3">
        <v>3594</v>
      </c>
      <c r="BJ16" s="3">
        <v>522</v>
      </c>
      <c r="BK16" s="3">
        <v>1303</v>
      </c>
      <c r="BL16" s="3">
        <v>528</v>
      </c>
      <c r="BM16" s="3">
        <v>6795</v>
      </c>
      <c r="BN16" s="3">
        <v>753</v>
      </c>
      <c r="BO16" s="3">
        <v>2737</v>
      </c>
      <c r="BP16" s="3">
        <v>807</v>
      </c>
      <c r="BQ16" s="3">
        <v>273</v>
      </c>
      <c r="BR16" s="3">
        <v>235</v>
      </c>
      <c r="BS16" s="3">
        <v>1659</v>
      </c>
      <c r="BT16" s="3">
        <v>589</v>
      </c>
    </row>
    <row r="18" spans="2:2" x14ac:dyDescent="0.15">
      <c r="B18" s="3" t="s">
        <v>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时期</vt:lpstr>
      <vt:lpstr>技术卡片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ZBS</dc:creator>
  <cp:lastModifiedBy>T450</cp:lastModifiedBy>
  <dcterms:created xsi:type="dcterms:W3CDTF">2016-10-26T08:02:59Z</dcterms:created>
  <dcterms:modified xsi:type="dcterms:W3CDTF">2016-11-23T02:54:26Z</dcterms:modified>
</cp:coreProperties>
</file>