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DDM_2425/"/>
    </mc:Choice>
  </mc:AlternateContent>
  <xr:revisionPtr revIDLastSave="0" documentId="13_ncr:1_{A90C05A6-05B7-314E-9A8C-A0C60F3BE1DC}" xr6:coauthVersionLast="47" xr6:coauthVersionMax="47" xr10:uidLastSave="{00000000-0000-0000-0000-000000000000}"/>
  <bookViews>
    <workbookView xWindow="940" yWindow="2020" windowWidth="33860" windowHeight="17500" xr2:uid="{1D489133-C4D1-43E9-A6C5-92547F21AB1A}"/>
  </bookViews>
  <sheets>
    <sheet name="Basic CLV Model" sheetId="1" r:id="rId1"/>
  </sheets>
  <externalReferences>
    <externalReference r:id="rId2"/>
  </externalReferences>
  <definedNames>
    <definedName name="BPU">'[1]Exponential Decay Sales Price'!$C$3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'Basic CLV Model'!$N$11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F9" i="1" l="1"/>
  <c r="F10" i="1"/>
  <c r="F11" i="1"/>
  <c r="F12" i="1"/>
  <c r="F13" i="1"/>
  <c r="F14" i="1"/>
  <c r="F15" i="1"/>
  <c r="F16" i="1"/>
  <c r="F17" i="1"/>
  <c r="F18" i="1"/>
  <c r="F8" i="1"/>
  <c r="E8" i="1"/>
  <c r="I7" i="1" l="1"/>
  <c r="I9" i="1" l="1"/>
  <c r="L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Saccoia</author>
  </authors>
  <commentList>
    <comment ref="I7" authorId="0" shapeId="0" xr:uid="{5FA34F3F-8108-4230-BBB0-BF02D9B154EF}">
      <text>
        <r>
          <rPr>
            <b/>
            <sz val="9"/>
            <color rgb="FF000000"/>
            <rFont val="Tahoma"/>
            <family val="2"/>
          </rPr>
          <t>Alessandro Saccoia: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 customer’s long-term value is X times the profi t she generates during the
</t>
        </r>
        <r>
          <rPr>
            <sz val="9"/>
            <color rgb="FF000000"/>
            <rFont val="Tahoma"/>
            <family val="2"/>
          </rPr>
          <t xml:space="preserve">fi rst period.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=SUMPRODUCT(E8:E43;F8:F43)/C2</t>
        </r>
      </text>
    </comment>
    <comment ref="L7" authorId="0" shapeId="0" xr:uid="{6A048889-ACA2-4244-A654-C7CFA252C45D}">
      <text>
        <r>
          <rPr>
            <b/>
            <sz val="9"/>
            <color rgb="FF000000"/>
            <rFont val="Tahoma"/>
            <family val="2"/>
          </rPr>
          <t>Alessandro Saccoia: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=I9</t>
        </r>
      </text>
    </comment>
    <comment ref="E9" authorId="0" shapeId="0" xr:uid="{AF79CDBB-9B3D-418D-9E14-EF13A5ADF411}">
      <text>
        <r>
          <rPr>
            <b/>
            <sz val="9"/>
            <color rgb="FF000000"/>
            <rFont val="Tahoma"/>
            <family val="2"/>
          </rPr>
          <t>Alessandro Saccoia: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11"/>
            <color rgb="FF000000"/>
            <rFont val="Tahoma"/>
            <family val="2"/>
          </rPr>
          <t>=$C$2*($C$4^D9)</t>
        </r>
      </text>
    </comment>
    <comment ref="F9" authorId="0" shapeId="0" xr:uid="{00B3E3E9-743B-4EEE-AF40-08BD38D0D69B}">
      <text>
        <r>
          <rPr>
            <b/>
            <sz val="9"/>
            <color rgb="FF000000"/>
            <rFont val="Tahoma"/>
            <family val="2"/>
          </rPr>
          <t>Alessandro Saccoia: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11"/>
            <color rgb="FF000000"/>
            <rFont val="Tahoma"/>
            <family val="2"/>
          </rPr>
          <t>=(1/(1+$C$3)^D9)</t>
        </r>
      </text>
    </comment>
  </commentList>
</comments>
</file>

<file path=xl/sharedStrings.xml><?xml version="1.0" encoding="utf-8"?>
<sst xmlns="http://schemas.openxmlformats.org/spreadsheetml/2006/main" count="17" uniqueCount="17">
  <si>
    <t>discount rate</t>
  </si>
  <si>
    <t>retention rate</t>
  </si>
  <si>
    <t>Period</t>
  </si>
  <si>
    <t>Customers</t>
  </si>
  <si>
    <t>customers</t>
  </si>
  <si>
    <t>D.F.</t>
  </si>
  <si>
    <t>Customer Lifetime Value</t>
  </si>
  <si>
    <t>Margin</t>
  </si>
  <si>
    <t>inputs</t>
  </si>
  <si>
    <t>calculations</t>
  </si>
  <si>
    <t>Discount Rate</t>
  </si>
  <si>
    <t>Retention Rate</t>
  </si>
  <si>
    <t>Margin Multipler</t>
  </si>
  <si>
    <t>Sensitivity Analysis</t>
  </si>
  <si>
    <t>1. set the top left cell to reference the cell with the final result of the computation</t>
  </si>
  <si>
    <t>2. create column and row headings for the values you want to test</t>
  </si>
  <si>
    <r>
      <t xml:space="preserve">3. Data -&gt; What-if Analysis -&gt; Data Table. Row input cell to point to the </t>
    </r>
    <r>
      <rPr>
        <b/>
        <sz val="11"/>
        <color theme="1"/>
        <rFont val="Calibri"/>
        <family val="2"/>
        <scheme val="minor"/>
      </rPr>
      <t xml:space="preserve">input </t>
    </r>
    <r>
      <rPr>
        <sz val="11"/>
        <color theme="1"/>
        <rFont val="Calibri"/>
        <family val="2"/>
        <scheme val="minor"/>
      </rPr>
      <t>value that change the columns and viceversa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</si>
</sst>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\ &quot;€&quot;"/>
    <numFmt numFmtId="166" formatCode="#,##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7" xfId="0" applyFont="1" applyBorder="1"/>
    <xf numFmtId="0" fontId="1" fillId="0" borderId="3" xfId="0" applyFont="1" applyBorder="1"/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2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164" fontId="0" fillId="3" borderId="2" xfId="0" applyNumberFormat="1" applyFill="1" applyBorder="1"/>
    <xf numFmtId="165" fontId="0" fillId="2" borderId="8" xfId="0" applyNumberFormat="1" applyFill="1" applyBorder="1"/>
    <xf numFmtId="165" fontId="3" fillId="3" borderId="4" xfId="0" applyNumberFormat="1" applyFont="1" applyFill="1" applyBorder="1"/>
    <xf numFmtId="0" fontId="1" fillId="0" borderId="0" xfId="0" applyFont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textRotation="90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14008</xdr:colOff>
      <xdr:row>20</xdr:row>
      <xdr:rowOff>57726</xdr:rowOff>
    </xdr:from>
    <xdr:to>
      <xdr:col>15</xdr:col>
      <xdr:colOff>492992</xdr:colOff>
      <xdr:row>34</xdr:row>
      <xdr:rowOff>50798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ADFEE7-76D4-D6B8-9E8C-98CBAA88A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8281" y="4029362"/>
          <a:ext cx="3526984" cy="274089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15</xdr:col>
      <xdr:colOff>611909</xdr:colOff>
      <xdr:row>20</xdr:row>
      <xdr:rowOff>46181</xdr:rowOff>
    </xdr:from>
    <xdr:to>
      <xdr:col>21</xdr:col>
      <xdr:colOff>365991</xdr:colOff>
      <xdr:row>30</xdr:row>
      <xdr:rowOff>90053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4B398F-3B08-B152-26C3-8D0391F36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84182" y="4017817"/>
          <a:ext cx="3771900" cy="2006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lsaccoi2201/Desktop/Google%20Drive/Documents/IULM/DMM/Material/Exponential%20Dec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Exponential Decay"/>
      <sheetName val="Exponential Decay Sales Price"/>
    </sheetNames>
    <sheetDataSet>
      <sheetData sheetId="0"/>
      <sheetData sheetId="1">
        <row r="7">
          <cell r="D7" t="str">
            <v>Exp (-2)</v>
          </cell>
        </row>
      </sheetData>
      <sheetData sheetId="2">
        <row r="3">
          <cell r="C3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3B1B-84CF-47B0-BADE-11BAF9835DA6}">
  <dimension ref="B1:Y43"/>
  <sheetViews>
    <sheetView tabSelected="1" zoomScale="110" zoomScaleNormal="110" workbookViewId="0"/>
  </sheetViews>
  <sheetFormatPr baseColWidth="10" defaultColWidth="8.83203125" defaultRowHeight="15" x14ac:dyDescent="0.2"/>
  <cols>
    <col min="1" max="1" width="2.5" customWidth="1"/>
    <col min="2" max="2" width="14.1640625" customWidth="1"/>
    <col min="3" max="3" width="5" customWidth="1"/>
    <col min="4" max="4" width="9.1640625" style="1"/>
    <col min="5" max="5" width="11.33203125" style="1" customWidth="1"/>
    <col min="6" max="6" width="9.1640625" style="1"/>
    <col min="8" max="8" width="31.33203125" customWidth="1"/>
    <col min="9" max="9" width="9" customWidth="1"/>
    <col min="10" max="10" width="8.5" customWidth="1"/>
    <col min="11" max="11" width="4.6640625" customWidth="1"/>
    <col min="12" max="12" width="9" customWidth="1"/>
  </cols>
  <sheetData>
    <row r="1" spans="2:25" ht="16" thickBot="1" x14ac:dyDescent="0.25"/>
    <row r="2" spans="2:25" x14ac:dyDescent="0.2">
      <c r="B2" s="2" t="s">
        <v>4</v>
      </c>
      <c r="C2" s="9">
        <v>1</v>
      </c>
    </row>
    <row r="3" spans="2:25" x14ac:dyDescent="0.2">
      <c r="B3" s="3" t="s">
        <v>0</v>
      </c>
      <c r="C3" s="10">
        <v>0.1</v>
      </c>
    </row>
    <row r="4" spans="2:25" ht="16" thickBot="1" x14ac:dyDescent="0.25">
      <c r="B4" s="4" t="s">
        <v>1</v>
      </c>
      <c r="C4" s="11">
        <v>0.95</v>
      </c>
    </row>
    <row r="6" spans="2:25" ht="16" thickBot="1" x14ac:dyDescent="0.25">
      <c r="B6" s="12" t="s">
        <v>8</v>
      </c>
      <c r="D6" s="5"/>
      <c r="E6" s="5"/>
      <c r="F6" s="5"/>
      <c r="M6" s="22" t="s">
        <v>10</v>
      </c>
      <c r="N6" s="22"/>
      <c r="O6" s="22"/>
      <c r="P6" s="22"/>
      <c r="Q6" s="22"/>
    </row>
    <row r="7" spans="2:25" x14ac:dyDescent="0.2">
      <c r="B7" s="13" t="s">
        <v>9</v>
      </c>
      <c r="D7" s="6" t="s">
        <v>2</v>
      </c>
      <c r="E7" s="6" t="s">
        <v>3</v>
      </c>
      <c r="F7" s="6" t="s">
        <v>5</v>
      </c>
      <c r="H7" s="17" t="s">
        <v>12</v>
      </c>
      <c r="I7" s="18">
        <f>SUMPRODUCT(E8:E43,F8:F43)/C2</f>
        <v>5.8713529426394144</v>
      </c>
      <c r="L7" s="15">
        <f>I9</f>
        <v>293.56764713197072</v>
      </c>
      <c r="M7" s="14">
        <v>0.05</v>
      </c>
      <c r="N7" s="14">
        <v>0.08</v>
      </c>
      <c r="O7" s="14">
        <v>0.1</v>
      </c>
      <c r="P7" s="14">
        <v>0.12</v>
      </c>
      <c r="Q7" s="14">
        <v>0.14000000000000001</v>
      </c>
      <c r="T7" s="24"/>
      <c r="U7" s="14"/>
      <c r="V7" s="14"/>
      <c r="W7" s="14"/>
      <c r="X7" s="14"/>
      <c r="Y7" s="14"/>
    </row>
    <row r="8" spans="2:25" x14ac:dyDescent="0.2">
      <c r="D8" s="1">
        <v>0</v>
      </c>
      <c r="E8" s="8">
        <f>$C$2*($C$4^D8)</f>
        <v>1</v>
      </c>
      <c r="F8" s="7">
        <f>(1/(1+$C$3)^D8)</f>
        <v>1</v>
      </c>
      <c r="H8" s="3" t="s">
        <v>7</v>
      </c>
      <c r="I8" s="19">
        <v>50</v>
      </c>
      <c r="K8" s="23" t="s">
        <v>11</v>
      </c>
      <c r="L8" s="14">
        <v>0.6</v>
      </c>
      <c r="M8" s="16">
        <f t="dataTable" ref="M8:Q12" dt2D="1" dtr="1" r1="C3" r2="C4"/>
        <v>116.41919342108447</v>
      </c>
      <c r="N8" s="16">
        <v>112.32495288142135</v>
      </c>
      <c r="O8" s="16">
        <v>109.86012602963442</v>
      </c>
      <c r="P8" s="16">
        <v>107.57998947851357</v>
      </c>
      <c r="Q8" s="16">
        <v>105.46494235188177</v>
      </c>
      <c r="T8" s="14"/>
    </row>
    <row r="9" spans="2:25" ht="16" thickBot="1" x14ac:dyDescent="0.25">
      <c r="D9" s="1">
        <v>1</v>
      </c>
      <c r="E9" s="8">
        <f t="shared" ref="E9:E18" si="0">$C$2*($C$4^D9)</f>
        <v>0.95</v>
      </c>
      <c r="F9" s="7">
        <f t="shared" ref="F9:F18" si="1">(1/(1+$C$3)^D9)</f>
        <v>0.90909090909090906</v>
      </c>
      <c r="H9" s="4" t="s">
        <v>6</v>
      </c>
      <c r="I9" s="20">
        <f>I7*I8</f>
        <v>293.56764713197072</v>
      </c>
      <c r="K9" s="23"/>
      <c r="L9" s="14">
        <v>0.7</v>
      </c>
      <c r="M9" s="16">
        <v>148.26584700841667</v>
      </c>
      <c r="N9" s="16">
        <v>140.90015148529827</v>
      </c>
      <c r="O9" s="16">
        <v>136.54706867903343</v>
      </c>
      <c r="P9" s="16">
        <v>132.57542108185589</v>
      </c>
      <c r="Q9" s="16">
        <v>128.93935039963586</v>
      </c>
      <c r="T9" s="14"/>
    </row>
    <row r="10" spans="2:25" x14ac:dyDescent="0.2">
      <c r="D10" s="1">
        <v>2</v>
      </c>
      <c r="E10" s="8">
        <f t="shared" si="0"/>
        <v>0.90249999999999997</v>
      </c>
      <c r="F10" s="7">
        <f t="shared" si="1"/>
        <v>0.82644628099173545</v>
      </c>
      <c r="K10" s="23"/>
      <c r="L10" s="14">
        <v>0.8</v>
      </c>
      <c r="M10" s="16">
        <v>199.45305061384596</v>
      </c>
      <c r="N10" s="16">
        <v>185.75213970341471</v>
      </c>
      <c r="O10" s="16">
        <v>177.81368060235968</v>
      </c>
      <c r="P10" s="16">
        <v>170.67854837079901</v>
      </c>
      <c r="Q10" s="16">
        <v>164.23958576417024</v>
      </c>
      <c r="T10" s="14"/>
    </row>
    <row r="11" spans="2:25" x14ac:dyDescent="0.2">
      <c r="D11" s="1">
        <v>3</v>
      </c>
      <c r="E11" s="8">
        <f t="shared" si="0"/>
        <v>0.85737499999999989</v>
      </c>
      <c r="F11" s="7">
        <f t="shared" si="1"/>
        <v>0.75131480090157754</v>
      </c>
      <c r="K11" s="23"/>
      <c r="L11" s="14">
        <v>0.9</v>
      </c>
      <c r="M11" s="16">
        <v>285.78250531960771</v>
      </c>
      <c r="N11" s="16">
        <v>259.62360427753856</v>
      </c>
      <c r="O11" s="16">
        <v>244.75310763140476</v>
      </c>
      <c r="P11" s="16">
        <v>231.58213334101063</v>
      </c>
      <c r="Q11" s="16">
        <v>219.86490298818478</v>
      </c>
      <c r="T11" s="14"/>
    </row>
    <row r="12" spans="2:25" x14ac:dyDescent="0.2">
      <c r="D12" s="1">
        <v>4</v>
      </c>
      <c r="E12" s="8">
        <f t="shared" si="0"/>
        <v>0.81450624999999999</v>
      </c>
      <c r="F12" s="7">
        <f t="shared" si="1"/>
        <v>0.68301345536507052</v>
      </c>
      <c r="K12" s="23"/>
      <c r="L12" s="14">
        <v>0.95</v>
      </c>
      <c r="M12" s="16">
        <v>350.40304236813716</v>
      </c>
      <c r="N12" s="16">
        <v>314.05211585983687</v>
      </c>
      <c r="O12" s="16">
        <v>293.56764713197072</v>
      </c>
      <c r="P12" s="16">
        <v>275.54752744607686</v>
      </c>
      <c r="Q12" s="16">
        <v>259.6236042775385</v>
      </c>
      <c r="T12" s="14"/>
    </row>
    <row r="13" spans="2:25" x14ac:dyDescent="0.2">
      <c r="D13" s="1">
        <v>5</v>
      </c>
      <c r="E13" s="8">
        <f t="shared" si="0"/>
        <v>0.77378093749999999</v>
      </c>
      <c r="F13" s="7">
        <f t="shared" si="1"/>
        <v>0.62092132305915493</v>
      </c>
    </row>
    <row r="14" spans="2:25" x14ac:dyDescent="0.2">
      <c r="D14" s="1">
        <v>6</v>
      </c>
      <c r="E14" s="8">
        <f t="shared" si="0"/>
        <v>0.73509189062499991</v>
      </c>
      <c r="F14" s="7">
        <f t="shared" si="1"/>
        <v>0.56447393005377722</v>
      </c>
    </row>
    <row r="15" spans="2:25" x14ac:dyDescent="0.2">
      <c r="D15" s="1">
        <v>7</v>
      </c>
      <c r="E15" s="8">
        <f t="shared" si="0"/>
        <v>0.69833729609374995</v>
      </c>
      <c r="F15" s="7">
        <f t="shared" si="1"/>
        <v>0.51315811823070645</v>
      </c>
    </row>
    <row r="16" spans="2:25" x14ac:dyDescent="0.2">
      <c r="D16" s="1">
        <v>8</v>
      </c>
      <c r="E16" s="8">
        <f t="shared" si="0"/>
        <v>0.66342043128906247</v>
      </c>
      <c r="F16" s="7">
        <f t="shared" si="1"/>
        <v>0.46650738020973315</v>
      </c>
      <c r="K16" s="21" t="s">
        <v>13</v>
      </c>
    </row>
    <row r="17" spans="4:11" x14ac:dyDescent="0.2">
      <c r="D17" s="1">
        <v>9</v>
      </c>
      <c r="E17" s="8">
        <f t="shared" si="0"/>
        <v>0.6302494097246093</v>
      </c>
      <c r="F17" s="7">
        <f t="shared" si="1"/>
        <v>0.42409761837248466</v>
      </c>
      <c r="K17" t="s">
        <v>14</v>
      </c>
    </row>
    <row r="18" spans="4:11" x14ac:dyDescent="0.2">
      <c r="D18" s="1">
        <v>10</v>
      </c>
      <c r="E18" s="8">
        <f t="shared" si="0"/>
        <v>0.5987369392383789</v>
      </c>
      <c r="F18" s="7">
        <f t="shared" si="1"/>
        <v>0.38554328942953148</v>
      </c>
      <c r="K18" t="s">
        <v>15</v>
      </c>
    </row>
    <row r="19" spans="4:11" x14ac:dyDescent="0.2">
      <c r="E19" s="8"/>
      <c r="F19" s="7"/>
      <c r="K19" t="s">
        <v>16</v>
      </c>
    </row>
    <row r="20" spans="4:11" x14ac:dyDescent="0.2">
      <c r="E20" s="8"/>
      <c r="F20" s="7"/>
    </row>
    <row r="21" spans="4:11" x14ac:dyDescent="0.2">
      <c r="E21" s="8"/>
      <c r="F21" s="7"/>
    </row>
    <row r="22" spans="4:11" x14ac:dyDescent="0.2">
      <c r="E22" s="8"/>
      <c r="F22" s="7"/>
    </row>
    <row r="23" spans="4:11" x14ac:dyDescent="0.2">
      <c r="E23" s="8"/>
      <c r="F23" s="7"/>
    </row>
    <row r="24" spans="4:11" x14ac:dyDescent="0.2">
      <c r="E24" s="8"/>
      <c r="F24" s="7"/>
    </row>
    <row r="25" spans="4:11" x14ac:dyDescent="0.2">
      <c r="E25" s="8"/>
      <c r="F25" s="7"/>
    </row>
    <row r="26" spans="4:11" x14ac:dyDescent="0.2">
      <c r="E26" s="8"/>
      <c r="F26" s="7"/>
    </row>
    <row r="27" spans="4:11" x14ac:dyDescent="0.2">
      <c r="E27" s="8"/>
      <c r="F27" s="7"/>
    </row>
    <row r="28" spans="4:11" x14ac:dyDescent="0.2">
      <c r="E28" s="8"/>
      <c r="F28" s="7"/>
    </row>
    <row r="29" spans="4:11" x14ac:dyDescent="0.2">
      <c r="E29" s="8"/>
      <c r="F29" s="7"/>
    </row>
    <row r="30" spans="4:11" x14ac:dyDescent="0.2">
      <c r="E30" s="8"/>
      <c r="F30" s="7"/>
    </row>
    <row r="31" spans="4:11" x14ac:dyDescent="0.2">
      <c r="E31" s="8"/>
      <c r="F31" s="7"/>
    </row>
    <row r="32" spans="4:11" x14ac:dyDescent="0.2">
      <c r="E32" s="8"/>
      <c r="F32" s="7"/>
    </row>
    <row r="33" spans="5:6" x14ac:dyDescent="0.2">
      <c r="E33" s="8"/>
      <c r="F33" s="7"/>
    </row>
    <row r="34" spans="5:6" x14ac:dyDescent="0.2">
      <c r="E34" s="8"/>
      <c r="F34" s="7"/>
    </row>
    <row r="35" spans="5:6" x14ac:dyDescent="0.2">
      <c r="E35" s="8"/>
      <c r="F35" s="7"/>
    </row>
    <row r="36" spans="5:6" x14ac:dyDescent="0.2">
      <c r="E36" s="8"/>
      <c r="F36" s="7"/>
    </row>
    <row r="37" spans="5:6" x14ac:dyDescent="0.2">
      <c r="E37" s="8"/>
      <c r="F37" s="7"/>
    </row>
    <row r="38" spans="5:6" x14ac:dyDescent="0.2">
      <c r="E38" s="8"/>
      <c r="F38" s="7"/>
    </row>
    <row r="39" spans="5:6" x14ac:dyDescent="0.2">
      <c r="E39" s="8"/>
      <c r="F39" s="7"/>
    </row>
    <row r="40" spans="5:6" x14ac:dyDescent="0.2">
      <c r="E40" s="8"/>
      <c r="F40" s="7"/>
    </row>
    <row r="41" spans="5:6" x14ac:dyDescent="0.2">
      <c r="E41" s="8"/>
      <c r="F41" s="7"/>
    </row>
    <row r="42" spans="5:6" x14ac:dyDescent="0.2">
      <c r="E42" s="8"/>
      <c r="F42" s="7"/>
    </row>
    <row r="43" spans="5:6" x14ac:dyDescent="0.2">
      <c r="E43" s="8"/>
      <c r="F43" s="7"/>
    </row>
  </sheetData>
  <mergeCells count="2">
    <mergeCell ref="M6:Q6"/>
    <mergeCell ref="K8:K1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CLV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Saccoia</dc:creator>
  <cp:lastModifiedBy>Alessandro Saccoia</cp:lastModifiedBy>
  <dcterms:created xsi:type="dcterms:W3CDTF">2022-10-23T09:45:04Z</dcterms:created>
  <dcterms:modified xsi:type="dcterms:W3CDTF">2024-10-08T05:59:05Z</dcterms:modified>
</cp:coreProperties>
</file>