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alexandrasarmiento/MainAS/Kpital_Dashboards/"/>
    </mc:Choice>
  </mc:AlternateContent>
  <xr:revisionPtr revIDLastSave="0" documentId="13_ncr:1_{9DFF6F0C-68B6-EB4F-972E-A7FCCDF3CB94}" xr6:coauthVersionLast="47" xr6:coauthVersionMax="47" xr10:uidLastSave="{00000000-0000-0000-0000-000000000000}"/>
  <bookViews>
    <workbookView xWindow="0" yWindow="0" windowWidth="28800" windowHeight="18000" activeTab="1" xr2:uid="{CE3C5BE0-0EA3-4D5D-9BF2-F1054EE0478D}"/>
  </bookViews>
  <sheets>
    <sheet name="Flujo de Caja" sheetId="5" state="hidden" r:id="rId1"/>
    <sheet name="Dashboard|Transactions" sheetId="3" r:id="rId2"/>
    <sheet name="Analysis" sheetId="4" state="hidden" r:id="rId3"/>
    <sheet name="Transactions" sheetId="1" state="hidden" r:id="rId4"/>
  </sheets>
  <externalReferences>
    <externalReference r:id="rId5"/>
  </externalReferences>
  <definedNames>
    <definedName name="_xlchart.v1.0" hidden="1">Analysis!$J$4:$K$12</definedName>
    <definedName name="_xlchart.v1.1" hidden="1">Analysis!$L$3</definedName>
    <definedName name="_xlchart.v1.2" hidden="1">Analysis!$L$4:$L$12</definedName>
    <definedName name="NativeTimeline_Date">#N/A</definedName>
    <definedName name="Slicer_Category">#N/A</definedName>
  </definedNames>
  <calcPr calcId="191029"/>
  <pivotCaches>
    <pivotCache cacheId="204" r:id="rId6"/>
    <pivotCache cacheId="212"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1" i="5" l="1"/>
  <c r="F71" i="5" s="1"/>
  <c r="L71" i="5" s="1"/>
  <c r="D57" i="5"/>
  <c r="D62" i="5"/>
  <c r="H62" i="5" s="1"/>
  <c r="N62" i="5" s="1"/>
  <c r="E9" i="5"/>
  <c r="K9" i="5" s="1"/>
  <c r="D60" i="5"/>
  <c r="E60" i="5" s="1"/>
  <c r="K60" i="5" s="1"/>
  <c r="D70" i="5"/>
  <c r="J70" i="5" s="1"/>
  <c r="P70" i="5" s="1"/>
  <c r="D69" i="5"/>
  <c r="H69" i="5" s="1"/>
  <c r="N69" i="5" s="1"/>
  <c r="D67" i="5"/>
  <c r="G67" i="5" s="1"/>
  <c r="M67" i="5" s="1"/>
  <c r="D63" i="5"/>
  <c r="E63" i="5" s="1"/>
  <c r="K63" i="5" s="1"/>
  <c r="D58" i="5"/>
  <c r="D56" i="5"/>
  <c r="J56" i="5" s="1"/>
  <c r="P56" i="5" s="1"/>
  <c r="D51" i="5"/>
  <c r="F51" i="5" s="1"/>
  <c r="L51" i="5" s="1"/>
  <c r="D49" i="5"/>
  <c r="F49" i="5" s="1"/>
  <c r="L49" i="5" s="1"/>
  <c r="D45" i="5"/>
  <c r="D44" i="5"/>
  <c r="H44" i="5" s="1"/>
  <c r="N44" i="5" s="1"/>
  <c r="D43" i="5"/>
  <c r="G43" i="5" s="1"/>
  <c r="M43" i="5" s="1"/>
  <c r="D42" i="5"/>
  <c r="F42" i="5" s="1"/>
  <c r="L42" i="5" s="1"/>
  <c r="D38" i="5"/>
  <c r="J38" i="5" s="1"/>
  <c r="P38" i="5" s="1"/>
  <c r="D33" i="5"/>
  <c r="D32" i="5"/>
  <c r="G32" i="5" s="1"/>
  <c r="M32" i="5" s="1"/>
  <c r="X31" i="5"/>
  <c r="D31" i="5"/>
  <c r="G31" i="5" s="1"/>
  <c r="M31" i="5" s="1"/>
  <c r="X30" i="5"/>
  <c r="X29" i="5"/>
  <c r="D29" i="5"/>
  <c r="X28" i="5"/>
  <c r="D28" i="5"/>
  <c r="D27" i="5"/>
  <c r="G27" i="5" s="1"/>
  <c r="M27" i="5" s="1"/>
  <c r="D25" i="5"/>
  <c r="D10" i="5"/>
  <c r="E13" i="1"/>
  <c r="Q3" i="4" a="1"/>
  <c r="Q3" i="4" s="1"/>
  <c r="E30" i="1"/>
  <c r="E31" i="1"/>
  <c r="E32" i="1"/>
  <c r="E33" i="1"/>
  <c r="E34" i="1"/>
  <c r="E35" i="1"/>
  <c r="E36" i="1"/>
  <c r="E37" i="1"/>
  <c r="E29" i="1"/>
  <c r="E14" i="1"/>
  <c r="E15" i="1"/>
  <c r="E16" i="1"/>
  <c r="E17" i="1"/>
  <c r="E18" i="1"/>
  <c r="E19" i="1"/>
  <c r="E20" i="1"/>
  <c r="E21" i="1"/>
  <c r="E22" i="1"/>
  <c r="E23" i="1"/>
  <c r="E24" i="1"/>
  <c r="E25" i="1"/>
  <c r="E26" i="1"/>
  <c r="E27" i="1"/>
  <c r="E12" i="1"/>
  <c r="E3" i="1"/>
  <c r="E4" i="1"/>
  <c r="E5" i="1"/>
  <c r="E6" i="1"/>
  <c r="E7" i="1"/>
  <c r="E8" i="1"/>
  <c r="E9" i="1"/>
  <c r="E10" i="1"/>
  <c r="E2" i="1"/>
  <c r="D39" i="5" l="1"/>
  <c r="E39" i="5" s="1"/>
  <c r="K39" i="5" s="1"/>
  <c r="D46" i="5"/>
  <c r="E46" i="5" s="1"/>
  <c r="K46" i="5" s="1"/>
  <c r="D37" i="5"/>
  <c r="D59" i="5"/>
  <c r="I59" i="5" s="1"/>
  <c r="O59" i="5" s="1"/>
  <c r="D30" i="5"/>
  <c r="H30" i="5" s="1"/>
  <c r="N30" i="5" s="1"/>
  <c r="D50" i="5"/>
  <c r="E50" i="5" s="1"/>
  <c r="K50" i="5" s="1"/>
  <c r="D68" i="5"/>
  <c r="E68" i="5" s="1"/>
  <c r="K68" i="5" s="1"/>
  <c r="D26" i="5"/>
  <c r="J26" i="5" s="1"/>
  <c r="P26" i="5" s="1"/>
  <c r="D52" i="5"/>
  <c r="G52" i="5" s="1"/>
  <c r="M52" i="5" s="1"/>
  <c r="I62" i="5"/>
  <c r="O62" i="5" s="1"/>
  <c r="J62" i="5"/>
  <c r="P62" i="5" s="1"/>
  <c r="E62" i="5"/>
  <c r="K62" i="5" s="1"/>
  <c r="F62" i="5"/>
  <c r="L62" i="5" s="1"/>
  <c r="G62" i="5"/>
  <c r="M62" i="5" s="1"/>
  <c r="J68" i="5"/>
  <c r="P68" i="5" s="1"/>
  <c r="I68" i="5"/>
  <c r="O68" i="5" s="1"/>
  <c r="H68" i="5"/>
  <c r="N68" i="5" s="1"/>
  <c r="I60" i="5"/>
  <c r="O60" i="5" s="1"/>
  <c r="G68" i="5"/>
  <c r="M68" i="5" s="1"/>
  <c r="J60" i="5"/>
  <c r="P60" i="5" s="1"/>
  <c r="H60" i="5"/>
  <c r="N60" i="5" s="1"/>
  <c r="G60" i="5"/>
  <c r="M60" i="5" s="1"/>
  <c r="F60" i="5"/>
  <c r="L60" i="5" s="1"/>
  <c r="J49" i="5"/>
  <c r="P49" i="5" s="1"/>
  <c r="I42" i="5"/>
  <c r="O42" i="5" s="1"/>
  <c r="I49" i="5"/>
  <c r="O49" i="5" s="1"/>
  <c r="H49" i="5"/>
  <c r="N49" i="5" s="1"/>
  <c r="G63" i="5"/>
  <c r="M63" i="5" s="1"/>
  <c r="G39" i="5"/>
  <c r="M39" i="5" s="1"/>
  <c r="I39" i="5"/>
  <c r="O39" i="5" s="1"/>
  <c r="H63" i="5"/>
  <c r="N63" i="5" s="1"/>
  <c r="I63" i="5"/>
  <c r="O63" i="5" s="1"/>
  <c r="H32" i="5"/>
  <c r="N32" i="5" s="1"/>
  <c r="F38" i="5"/>
  <c r="L38" i="5" s="1"/>
  <c r="G26" i="5"/>
  <c r="M26" i="5" s="1"/>
  <c r="J32" i="5"/>
  <c r="P32" i="5" s="1"/>
  <c r="G38" i="5"/>
  <c r="M38" i="5" s="1"/>
  <c r="J42" i="5"/>
  <c r="P42" i="5" s="1"/>
  <c r="J9" i="5"/>
  <c r="P9" i="5" s="1"/>
  <c r="J44" i="5"/>
  <c r="P44" i="5" s="1"/>
  <c r="E38" i="5"/>
  <c r="K38" i="5" s="1"/>
  <c r="J69" i="5"/>
  <c r="P69" i="5" s="1"/>
  <c r="I32" i="5"/>
  <c r="O32" i="5" s="1"/>
  <c r="H38" i="5"/>
  <c r="N38" i="5" s="1"/>
  <c r="F39" i="5"/>
  <c r="L39" i="5" s="1"/>
  <c r="G49" i="5"/>
  <c r="M49" i="5" s="1"/>
  <c r="F63" i="5"/>
  <c r="L63" i="5" s="1"/>
  <c r="I43" i="5"/>
  <c r="O43" i="5" s="1"/>
  <c r="J59" i="5"/>
  <c r="P59" i="5" s="1"/>
  <c r="J71" i="5"/>
  <c r="P71" i="5" s="1"/>
  <c r="I69" i="5"/>
  <c r="O69" i="5" s="1"/>
  <c r="G51" i="5"/>
  <c r="M51" i="5" s="1"/>
  <c r="F59" i="5"/>
  <c r="L59" i="5" s="1"/>
  <c r="J31" i="5"/>
  <c r="P31" i="5" s="1"/>
  <c r="I38" i="5"/>
  <c r="O38" i="5" s="1"/>
  <c r="I51" i="5"/>
  <c r="O51" i="5" s="1"/>
  <c r="H67" i="5"/>
  <c r="N67" i="5" s="1"/>
  <c r="G71" i="5"/>
  <c r="M71" i="5" s="1"/>
  <c r="G42" i="5"/>
  <c r="M42" i="5" s="1"/>
  <c r="J51" i="5"/>
  <c r="P51" i="5" s="1"/>
  <c r="J63" i="5"/>
  <c r="P63" i="5" s="1"/>
  <c r="H71" i="5"/>
  <c r="N71" i="5" s="1"/>
  <c r="H31" i="5"/>
  <c r="N31" i="5" s="1"/>
  <c r="H43" i="5"/>
  <c r="N43" i="5" s="1"/>
  <c r="I31" i="5"/>
  <c r="O31" i="5" s="1"/>
  <c r="H51" i="5"/>
  <c r="N51" i="5" s="1"/>
  <c r="H26" i="5"/>
  <c r="N26" i="5" s="1"/>
  <c r="J43" i="5"/>
  <c r="P43" i="5" s="1"/>
  <c r="E49" i="5"/>
  <c r="K49" i="5" s="1"/>
  <c r="I67" i="5"/>
  <c r="O67" i="5" s="1"/>
  <c r="H42" i="5"/>
  <c r="N42" i="5" s="1"/>
  <c r="I44" i="5"/>
  <c r="O44" i="5" s="1"/>
  <c r="H50" i="5"/>
  <c r="N50" i="5" s="1"/>
  <c r="J67" i="5"/>
  <c r="P67" i="5" s="1"/>
  <c r="I71" i="5"/>
  <c r="O71" i="5" s="1"/>
  <c r="I29" i="5"/>
  <c r="O29" i="5" s="1"/>
  <c r="F29" i="5"/>
  <c r="L29" i="5" s="1"/>
  <c r="H29" i="5"/>
  <c r="N29" i="5" s="1"/>
  <c r="G29" i="5"/>
  <c r="M29" i="5" s="1"/>
  <c r="I25" i="5"/>
  <c r="O25" i="5" s="1"/>
  <c r="H25" i="5"/>
  <c r="N25" i="5" s="1"/>
  <c r="J25" i="5"/>
  <c r="P25" i="5" s="1"/>
  <c r="E29" i="5"/>
  <c r="K29" i="5" s="1"/>
  <c r="J37" i="5"/>
  <c r="P37" i="5" s="1"/>
  <c r="I37" i="5"/>
  <c r="O37" i="5" s="1"/>
  <c r="H37" i="5"/>
  <c r="N37" i="5" s="1"/>
  <c r="G37" i="5"/>
  <c r="M37" i="5" s="1"/>
  <c r="F37" i="5"/>
  <c r="L37" i="5" s="1"/>
  <c r="J45" i="5"/>
  <c r="P45" i="5" s="1"/>
  <c r="G45" i="5"/>
  <c r="M45" i="5" s="1"/>
  <c r="I45" i="5"/>
  <c r="O45" i="5" s="1"/>
  <c r="H45" i="5"/>
  <c r="N45" i="5" s="1"/>
  <c r="F45" i="5"/>
  <c r="L45" i="5" s="1"/>
  <c r="J57" i="5"/>
  <c r="P57" i="5" s="1"/>
  <c r="I57" i="5"/>
  <c r="O57" i="5" s="1"/>
  <c r="G57" i="5"/>
  <c r="M57" i="5" s="1"/>
  <c r="H57" i="5"/>
  <c r="N57" i="5" s="1"/>
  <c r="F57" i="5"/>
  <c r="L57" i="5" s="1"/>
  <c r="J10" i="5"/>
  <c r="P10" i="5" s="1"/>
  <c r="H10" i="5"/>
  <c r="N10" i="5" s="1"/>
  <c r="G10" i="5"/>
  <c r="I10" i="5"/>
  <c r="O10" i="5" s="1"/>
  <c r="E25" i="5"/>
  <c r="K25" i="5" s="1"/>
  <c r="J29" i="5"/>
  <c r="P29" i="5" s="1"/>
  <c r="E37" i="5"/>
  <c r="K37" i="5" s="1"/>
  <c r="E45" i="5"/>
  <c r="K45" i="5" s="1"/>
  <c r="E57" i="5"/>
  <c r="K57" i="5" s="1"/>
  <c r="E10" i="5"/>
  <c r="K10" i="5" s="1"/>
  <c r="F25" i="5"/>
  <c r="L25" i="5" s="1"/>
  <c r="J28" i="5"/>
  <c r="P28" i="5" s="1"/>
  <c r="H28" i="5"/>
  <c r="N28" i="5" s="1"/>
  <c r="X26" i="5" s="1"/>
  <c r="I28" i="5"/>
  <c r="O28" i="5" s="1"/>
  <c r="G28" i="5"/>
  <c r="M28" i="5" s="1"/>
  <c r="H33" i="5"/>
  <c r="N33" i="5" s="1"/>
  <c r="X27" i="5" s="1"/>
  <c r="F33" i="5"/>
  <c r="L33" i="5" s="1"/>
  <c r="G33" i="5"/>
  <c r="M33" i="5" s="1"/>
  <c r="E33" i="5"/>
  <c r="K33" i="5" s="1"/>
  <c r="J46" i="5"/>
  <c r="P46" i="5" s="1"/>
  <c r="I46" i="5"/>
  <c r="O46" i="5" s="1"/>
  <c r="H46" i="5"/>
  <c r="N46" i="5" s="1"/>
  <c r="J58" i="5"/>
  <c r="P58" i="5" s="1"/>
  <c r="G58" i="5"/>
  <c r="M58" i="5" s="1"/>
  <c r="I58" i="5"/>
  <c r="O58" i="5" s="1"/>
  <c r="H58" i="5"/>
  <c r="N58" i="5" s="1"/>
  <c r="H8" i="5"/>
  <c r="N8" i="5" s="1"/>
  <c r="G8" i="5"/>
  <c r="M8" i="5" s="1"/>
  <c r="F8" i="5"/>
  <c r="L8" i="5" s="1"/>
  <c r="E8" i="5"/>
  <c r="K8" i="5" s="1"/>
  <c r="F10" i="5"/>
  <c r="L10" i="5" s="1"/>
  <c r="G25" i="5"/>
  <c r="M25" i="5" s="1"/>
  <c r="E28" i="5"/>
  <c r="K28" i="5" s="1"/>
  <c r="I33" i="5"/>
  <c r="O33" i="5" s="1"/>
  <c r="E58" i="5"/>
  <c r="K58" i="5" s="1"/>
  <c r="I8" i="5"/>
  <c r="O8" i="5" s="1"/>
  <c r="J27" i="5"/>
  <c r="P27" i="5" s="1"/>
  <c r="I27" i="5"/>
  <c r="O27" i="5" s="1"/>
  <c r="H27" i="5"/>
  <c r="N27" i="5" s="1"/>
  <c r="F28" i="5"/>
  <c r="L28" i="5" s="1"/>
  <c r="E30" i="5"/>
  <c r="K30" i="5" s="1"/>
  <c r="J33" i="5"/>
  <c r="P33" i="5" s="1"/>
  <c r="F58" i="5"/>
  <c r="L58" i="5" s="1"/>
  <c r="J8" i="5"/>
  <c r="P8" i="5" s="1"/>
  <c r="D11" i="5"/>
  <c r="E27" i="5"/>
  <c r="K27" i="5" s="1"/>
  <c r="I30" i="5"/>
  <c r="O30" i="5" s="1"/>
  <c r="I9" i="5"/>
  <c r="O9" i="5" s="1"/>
  <c r="G9" i="5"/>
  <c r="H9" i="5"/>
  <c r="N9" i="5" s="1"/>
  <c r="F9" i="5"/>
  <c r="L9" i="5" s="1"/>
  <c r="F27" i="5"/>
  <c r="L27" i="5" s="1"/>
  <c r="I56" i="5"/>
  <c r="O56" i="5" s="1"/>
  <c r="H56" i="5"/>
  <c r="N56" i="5" s="1"/>
  <c r="G56" i="5"/>
  <c r="M56" i="5" s="1"/>
  <c r="F56" i="5"/>
  <c r="L56" i="5" s="1"/>
  <c r="E56" i="5"/>
  <c r="K56" i="5" s="1"/>
  <c r="I70" i="5"/>
  <c r="O70" i="5" s="1"/>
  <c r="F70" i="5"/>
  <c r="L70" i="5" s="1"/>
  <c r="H70" i="5"/>
  <c r="N70" i="5" s="1"/>
  <c r="G70" i="5"/>
  <c r="M70" i="5" s="1"/>
  <c r="E70" i="5"/>
  <c r="K70" i="5" s="1"/>
  <c r="E69" i="5"/>
  <c r="K69" i="5" s="1"/>
  <c r="E31" i="5"/>
  <c r="K31" i="5" s="1"/>
  <c r="E32" i="5"/>
  <c r="K32" i="5" s="1"/>
  <c r="E43" i="5"/>
  <c r="K43" i="5" s="1"/>
  <c r="E67" i="5"/>
  <c r="K67" i="5" s="1"/>
  <c r="F69" i="5"/>
  <c r="L69" i="5" s="1"/>
  <c r="F31" i="5"/>
  <c r="L31" i="5" s="1"/>
  <c r="F32" i="5"/>
  <c r="L32" i="5" s="1"/>
  <c r="F43" i="5"/>
  <c r="L43" i="5" s="1"/>
  <c r="G44" i="5"/>
  <c r="M44" i="5" s="1"/>
  <c r="E51" i="5"/>
  <c r="K51" i="5" s="1"/>
  <c r="F67" i="5"/>
  <c r="L67" i="5" s="1"/>
  <c r="G69" i="5"/>
  <c r="M69" i="5" s="1"/>
  <c r="E71" i="5"/>
  <c r="K71" i="5" s="1"/>
  <c r="E44" i="5"/>
  <c r="K44" i="5" s="1"/>
  <c r="F44" i="5"/>
  <c r="L44" i="5" s="1"/>
  <c r="E42" i="5"/>
  <c r="K42" i="5" s="1"/>
  <c r="E28" i="1"/>
  <c r="E11" i="1"/>
  <c r="F30" i="5" l="1"/>
  <c r="L30" i="5" s="1"/>
  <c r="D53" i="5"/>
  <c r="G30" i="5"/>
  <c r="M30" i="5" s="1"/>
  <c r="G46" i="5"/>
  <c r="M46" i="5" s="1"/>
  <c r="E52" i="5"/>
  <c r="K52" i="5" s="1"/>
  <c r="J30" i="5"/>
  <c r="P30" i="5" s="1"/>
  <c r="F46" i="5"/>
  <c r="L46" i="5" s="1"/>
  <c r="I26" i="5"/>
  <c r="O26" i="5" s="1"/>
  <c r="E26" i="5"/>
  <c r="K26" i="5" s="1"/>
  <c r="J39" i="5"/>
  <c r="P39" i="5" s="1"/>
  <c r="F50" i="5"/>
  <c r="L50" i="5" s="1"/>
  <c r="I50" i="5"/>
  <c r="O50" i="5" s="1"/>
  <c r="H59" i="5"/>
  <c r="N59" i="5" s="1"/>
  <c r="H52" i="5"/>
  <c r="N52" i="5" s="1"/>
  <c r="F26" i="5"/>
  <c r="L26" i="5" s="1"/>
  <c r="H39" i="5"/>
  <c r="N39" i="5" s="1"/>
  <c r="D61" i="5"/>
  <c r="D64" i="5"/>
  <c r="F52" i="5"/>
  <c r="L52" i="5" s="1"/>
  <c r="G50" i="5"/>
  <c r="M50" i="5" s="1"/>
  <c r="J50" i="5"/>
  <c r="P50" i="5" s="1"/>
  <c r="F68" i="5"/>
  <c r="L68" i="5" s="1"/>
  <c r="G59" i="5"/>
  <c r="M59" i="5" s="1"/>
  <c r="E59" i="5"/>
  <c r="K59" i="5" s="1"/>
  <c r="I52" i="5"/>
  <c r="O52" i="5" s="1"/>
  <c r="J52" i="5"/>
  <c r="P52" i="5" s="1"/>
  <c r="D34" i="5"/>
  <c r="D72" i="5"/>
  <c r="AA26" i="5"/>
  <c r="M9" i="5"/>
  <c r="AA29" i="5"/>
  <c r="M10" i="5"/>
  <c r="J11" i="5"/>
  <c r="I11" i="5"/>
  <c r="H11" i="5"/>
  <c r="G11" i="5"/>
  <c r="M11" i="5" s="1"/>
  <c r="E11" i="5"/>
  <c r="F11" i="5"/>
  <c r="E61" i="5" l="1"/>
  <c r="K61" i="5" s="1"/>
  <c r="H61" i="5"/>
  <c r="N61" i="5" s="1"/>
  <c r="I61" i="5"/>
  <c r="O61" i="5" s="1"/>
  <c r="F61" i="5"/>
  <c r="L61" i="5" s="1"/>
  <c r="G61" i="5"/>
  <c r="M61" i="5" s="1"/>
  <c r="J61" i="5"/>
  <c r="P61" i="5" s="1"/>
  <c r="H53" i="5"/>
  <c r="N53" i="5" s="1"/>
  <c r="F53" i="5"/>
  <c r="L53" i="5" s="1"/>
  <c r="G53" i="5"/>
  <c r="M53" i="5" s="1"/>
  <c r="I53" i="5"/>
  <c r="O53" i="5" s="1"/>
  <c r="J53" i="5"/>
  <c r="P53" i="5" s="1"/>
  <c r="E53" i="5"/>
  <c r="K53" i="5" s="1"/>
  <c r="G72" i="5"/>
  <c r="M72" i="5" s="1"/>
  <c r="H72" i="5"/>
  <c r="N72" i="5" s="1"/>
  <c r="E72" i="5"/>
  <c r="K72" i="5" s="1"/>
  <c r="J72" i="5"/>
  <c r="P72" i="5" s="1"/>
  <c r="I72" i="5"/>
  <c r="O72" i="5" s="1"/>
  <c r="F72" i="5"/>
  <c r="L72" i="5" s="1"/>
  <c r="J34" i="5"/>
  <c r="P34" i="5" s="1"/>
  <c r="H34" i="5"/>
  <c r="N34" i="5" s="1"/>
  <c r="E34" i="5"/>
  <c r="K34" i="5" s="1"/>
  <c r="G34" i="5"/>
  <c r="M34" i="5" s="1"/>
  <c r="F34" i="5"/>
  <c r="L34" i="5" s="1"/>
  <c r="I34" i="5"/>
  <c r="O34" i="5" s="1"/>
  <c r="F64" i="5"/>
  <c r="L64" i="5" s="1"/>
  <c r="E64" i="5"/>
  <c r="K64" i="5" s="1"/>
  <c r="J64" i="5"/>
  <c r="P64" i="5" s="1"/>
  <c r="G64" i="5"/>
  <c r="M64" i="5" s="1"/>
  <c r="I64" i="5"/>
  <c r="O64" i="5" s="1"/>
  <c r="H64" i="5"/>
  <c r="N64" i="5" s="1"/>
  <c r="P11" i="5"/>
  <c r="L11" i="5"/>
  <c r="K11" i="5"/>
  <c r="N11" i="5"/>
  <c r="O11" i="5"/>
  <c r="AA30"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<sst xmlns="http://schemas.openxmlformats.org/spreadsheetml/2006/main" count="291" uniqueCount="104">
  <si>
    <t>Uber</t>
  </si>
  <si>
    <t>Mercado</t>
  </si>
  <si>
    <t>Netflix</t>
  </si>
  <si>
    <t>Concept</t>
  </si>
  <si>
    <t>Date</t>
  </si>
  <si>
    <t>Debit</t>
  </si>
  <si>
    <t>Credit</t>
  </si>
  <si>
    <t>Amount</t>
  </si>
  <si>
    <t>Subcategory</t>
  </si>
  <si>
    <t>Category</t>
  </si>
  <si>
    <t>Income</t>
  </si>
  <si>
    <t>Pyment</t>
  </si>
  <si>
    <t>Transportation</t>
  </si>
  <si>
    <t>Food</t>
  </si>
  <si>
    <t>Home</t>
  </si>
  <si>
    <t>Health</t>
  </si>
  <si>
    <t>Gym</t>
  </si>
  <si>
    <t>Subscription</t>
  </si>
  <si>
    <t>Shopping</t>
  </si>
  <si>
    <t>Expenses</t>
  </si>
  <si>
    <t>Investment</t>
  </si>
  <si>
    <t>Category type</t>
  </si>
  <si>
    <t>C.card Insur</t>
  </si>
  <si>
    <t>C.Card Fee</t>
  </si>
  <si>
    <t>D.Card Fee</t>
  </si>
  <si>
    <t>Gas</t>
  </si>
  <si>
    <t>C.Phone</t>
  </si>
  <si>
    <t>H.Insurance</t>
  </si>
  <si>
    <t>Sum of Amount</t>
  </si>
  <si>
    <t>Sum of Debit</t>
  </si>
  <si>
    <t>L.Expenses</t>
  </si>
  <si>
    <t>F.Expenses</t>
  </si>
  <si>
    <t>Net</t>
  </si>
  <si>
    <t xml:space="preserve">Financial advice according to dashboard analysis:
</t>
  </si>
  <si>
    <t>Insurance</t>
  </si>
  <si>
    <t>AmazonP</t>
  </si>
  <si>
    <t>Bag</t>
  </si>
  <si>
    <t>Services</t>
  </si>
  <si>
    <t>Disney</t>
  </si>
  <si>
    <t>Rent</t>
  </si>
  <si>
    <t>Row Labels</t>
  </si>
  <si>
    <t>Grand Total</t>
  </si>
  <si>
    <t>(All)</t>
  </si>
  <si>
    <t>Salario</t>
  </si>
  <si>
    <t>Bonos</t>
  </si>
  <si>
    <t>Dividendos</t>
  </si>
  <si>
    <t>Comisiones</t>
  </si>
  <si>
    <t>Otros</t>
  </si>
  <si>
    <t>Hogar</t>
  </si>
  <si>
    <t>Comida</t>
  </si>
  <si>
    <t>Transporte</t>
  </si>
  <si>
    <t>Créditos/ Deudas</t>
  </si>
  <si>
    <t>Entretenimiento</t>
  </si>
  <si>
    <t>Familia</t>
  </si>
  <si>
    <t>Salary</t>
  </si>
  <si>
    <t>Total Income</t>
  </si>
  <si>
    <t>Spending</t>
  </si>
  <si>
    <t>January</t>
  </si>
  <si>
    <t>February</t>
  </si>
  <si>
    <t>March</t>
  </si>
  <si>
    <t>April</t>
  </si>
  <si>
    <t>May</t>
  </si>
  <si>
    <t>June</t>
  </si>
  <si>
    <t>July</t>
  </si>
  <si>
    <t>August</t>
  </si>
  <si>
    <t>September</t>
  </si>
  <si>
    <t>October</t>
  </si>
  <si>
    <t>November</t>
  </si>
  <si>
    <t>December</t>
  </si>
  <si>
    <t>Financials | Debts and credit cards</t>
  </si>
  <si>
    <t>Other</t>
  </si>
  <si>
    <t>Investments | Savings</t>
  </si>
  <si>
    <t>Commissions</t>
  </si>
  <si>
    <t>Stocks</t>
  </si>
  <si>
    <t>CDT or Accounts</t>
  </si>
  <si>
    <t>Admin services</t>
  </si>
  <si>
    <t>Lightening</t>
  </si>
  <si>
    <t>Water</t>
  </si>
  <si>
    <t>Cell phone</t>
  </si>
  <si>
    <t>Internet | TV</t>
  </si>
  <si>
    <t>Subscriptions |Netflix, HBO ,other</t>
  </si>
  <si>
    <t>Grocerys</t>
  </si>
  <si>
    <t>Home Food</t>
  </si>
  <si>
    <t>APPs | Uber, other</t>
  </si>
  <si>
    <t>Inssurance</t>
  </si>
  <si>
    <t>Mortgage /Leasing</t>
  </si>
  <si>
    <t>Car credit</t>
  </si>
  <si>
    <t>Credit cards</t>
  </si>
  <si>
    <t>TakeOut</t>
  </si>
  <si>
    <t>GoOut</t>
  </si>
  <si>
    <t>Travel</t>
  </si>
  <si>
    <t>University | School</t>
  </si>
  <si>
    <t>Gym | Clubs</t>
  </si>
  <si>
    <t>Taxes</t>
  </si>
  <si>
    <t>Education|Other</t>
  </si>
  <si>
    <t>Educational |Subscriptions</t>
  </si>
  <si>
    <t>Total Spending</t>
  </si>
  <si>
    <t>Leisure | Well fare</t>
  </si>
  <si>
    <t>Medicine | Vitamins | Health</t>
  </si>
  <si>
    <t>Well fare | Skincare | Makeup</t>
  </si>
  <si>
    <t>Mutual Funds or Investment Funds</t>
  </si>
  <si>
    <t>Alternatives | Wallets | Crypto ,Speculative, other</t>
  </si>
  <si>
    <t>Optimizer | Top by category</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</si>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</sst>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quot;$&quot;* #,##0_-;\-&quot;$&quot;* #,##0_-;_-&quot;$&quot;* &quot;-&quot;_-;_-@_-"/>
    <numFmt numFmtId="165" formatCode="_-* #,##0.00_-;\-* #,##0.00_-;_-* &quot;-&quot;??_-;_-@_-"/>
    <numFmt numFmtId="166" formatCode="_-&quot;$&quot;\ * #,##0.00_-;\-&quot;$&quot;\ * #,##0.00_-;_-&quot;$&quot;\ * &quot;-&quot;??_-;_-@_-"/>
    <numFmt numFmtId="167" formatCode="_-&quot;$&quot;\ * #,##0_-;\-&quot;$&quot;\ * #,##0_-;_-&quot;$&quot;\ * &quot;-&quot;??_-;_-@_-"/>
    <numFmt numFmtId="168" formatCode="&quot;$&quot;\ #,##0"/>
    <numFmt numFmtId="169" formatCode="_-&quot;$&quot;\ * #,##0_-;\-&quot;$&quot;\ * #,##0_-;_-&quot;$&quot;\ * &quot;-&quot;_-;_-@"/>
    <numFmt numFmtId="170" formatCode="#,##0\ [$€-1]"/>
    <numFmt numFmtId="171" formatCode="#,##0\ [$€-1]_);\(#,##0\ [$€-1]\)"/>
    <numFmt numFmtId="172" formatCode="#,##0.00\ [$€-1]"/>
    <numFmt numFmtId="173" formatCode="_([$€-2]\ * #,##0.00_);_([$€-2]\ * \(#,##0.00\);_([$€-2]\ * &quot;-&quot;??_);_(@_)"/>
  </numFmts>
  <fonts count="25" x14ac:knownFonts="1">
    <font>
      <sz val="11"/>
      <color theme="1"/>
      <name val="Arial"/>
      <family val="2"/>
      <scheme val="minor"/>
    </font>
    <font>
      <sz val="11"/>
      <color theme="1"/>
      <name val="Arial"/>
      <family val="2"/>
      <scheme val="minor"/>
    </font>
    <font>
      <b/>
      <sz val="11"/>
      <color theme="1" tint="0.14999847407452621"/>
      <name val="Arial"/>
      <family val="2"/>
      <scheme val="minor"/>
    </font>
    <font>
      <sz val="10"/>
      <color theme="1" tint="0.14999847407452621"/>
      <name val="Arial"/>
      <family val="2"/>
      <scheme val="minor"/>
    </font>
    <font>
      <b/>
      <sz val="10"/>
      <color theme="1" tint="0.14999847407452621"/>
      <name val="Arial"/>
      <family val="2"/>
      <scheme val="minor"/>
    </font>
    <font>
      <sz val="9"/>
      <color theme="1" tint="0.14999847407452621"/>
      <name val="Arial"/>
      <family val="2"/>
      <scheme val="minor"/>
    </font>
    <font>
      <sz val="9"/>
      <color theme="1"/>
      <name val="Arial"/>
      <family val="2"/>
      <scheme val="minor"/>
    </font>
    <font>
      <b/>
      <sz val="14"/>
      <color theme="1" tint="-0.249977111117893"/>
      <name val="Arial"/>
      <family val="2"/>
      <scheme val="minor"/>
    </font>
    <font>
      <sz val="14"/>
      <color theme="1" tint="-0.249977111117893"/>
      <name val="Arial"/>
      <family val="2"/>
      <scheme val="minor"/>
    </font>
    <font>
      <b/>
      <sz val="12"/>
      <color theme="0"/>
      <name val="Arial"/>
      <family val="2"/>
      <scheme val="minor"/>
    </font>
    <font>
      <sz val="12"/>
      <color theme="0"/>
      <name val="Arial"/>
      <family val="2"/>
      <scheme val="minor"/>
    </font>
    <font>
      <sz val="11"/>
      <color theme="1"/>
      <name val="Arial"/>
      <family val="2"/>
    </font>
    <font>
      <sz val="11"/>
      <color theme="1"/>
      <name val="Calibri"/>
      <family val="2"/>
    </font>
    <font>
      <b/>
      <sz val="11"/>
      <color theme="1"/>
      <name val="Calibri"/>
      <family val="2"/>
    </font>
    <font>
      <sz val="11"/>
      <color theme="0"/>
      <name val="Calibri"/>
      <family val="2"/>
    </font>
    <font>
      <b/>
      <sz val="16"/>
      <color theme="0"/>
      <name val="Arial"/>
      <family val="2"/>
      <scheme val="minor"/>
    </font>
    <font>
      <b/>
      <sz val="12"/>
      <color theme="6" tint="-0.249977111117893"/>
      <name val="Arial"/>
      <family val="2"/>
      <scheme val="minor"/>
    </font>
    <font>
      <sz val="12"/>
      <color theme="6" tint="-0.249977111117893"/>
      <name val="Arial"/>
      <family val="2"/>
      <scheme val="minor"/>
    </font>
    <font>
      <b/>
      <sz val="14"/>
      <color theme="6" tint="-0.249977111117893"/>
      <name val="Arial"/>
      <family val="2"/>
      <scheme val="minor"/>
    </font>
    <font>
      <b/>
      <sz val="16"/>
      <color theme="6" tint="-0.249977111117893"/>
      <name val="Arial"/>
      <family val="2"/>
      <scheme val="minor"/>
    </font>
    <font>
      <sz val="16"/>
      <color theme="6" tint="-0.249977111117893"/>
      <name val="Arial"/>
      <family val="2"/>
      <scheme val="minor"/>
    </font>
    <font>
      <sz val="8"/>
      <name val="Arial"/>
      <family val="2"/>
      <scheme val="minor"/>
    </font>
    <font>
      <sz val="16"/>
      <color theme="7" tint="-0.34998626667073579"/>
      <name val="Arial"/>
      <family val="2"/>
      <scheme val="minor"/>
    </font>
    <font>
      <b/>
      <sz val="16"/>
      <color theme="8" tint="-0.249977111117893"/>
      <name val="Arial"/>
      <family val="2"/>
      <scheme val="minor"/>
    </font>
    <font>
      <sz val="16"/>
      <color theme="6" tint="-0.499984740745262"/>
      <name val="Arial"/>
      <family val="2"/>
      <scheme val="minor"/>
    </font>
  </fonts>
  <fills count="18">
    <fill>
      <patternFill patternType="none"/>
    </fill>
    <fill>
      <patternFill patternType="gray125"/>
    </fill>
    <fill>
      <patternFill patternType="solid">
        <fgColor theme="0"/>
        <bgColor theme="0"/>
      </patternFill>
    </fill>
    <fill>
      <patternFill patternType="solid">
        <fgColor rgb="FFECECEC"/>
        <bgColor rgb="FFECECEC"/>
      </patternFill>
    </fill>
    <fill>
      <patternFill patternType="solid">
        <fgColor theme="9" tint="-0.249977111117893"/>
        <bgColor rgb="FF8496B0"/>
      </patternFill>
    </fill>
    <fill>
      <patternFill patternType="solid">
        <fgColor theme="3"/>
        <bgColor rgb="FFA8D08D"/>
      </patternFill>
    </fill>
    <fill>
      <patternFill patternType="solid">
        <fgColor theme="3"/>
        <bgColor indexed="64"/>
      </patternFill>
    </fill>
    <fill>
      <patternFill patternType="solid">
        <fgColor theme="9" tint="-0.249977111117893"/>
        <bgColor rgb="FFA8D08D"/>
      </patternFill>
    </fill>
    <fill>
      <patternFill patternType="solid">
        <fgColor theme="0" tint="-4.9989318521683403E-2"/>
        <bgColor rgb="FFECECEC"/>
      </patternFill>
    </fill>
    <fill>
      <patternFill patternType="solid">
        <fgColor theme="0" tint="-4.9989318521683403E-2"/>
        <bgColor indexed="64"/>
      </patternFill>
    </fill>
    <fill>
      <patternFill patternType="solid">
        <fgColor theme="0" tint="-4.9989318521683403E-2"/>
        <bgColor rgb="FFFFE598"/>
      </patternFill>
    </fill>
    <fill>
      <patternFill patternType="solid">
        <fgColor theme="0" tint="-4.9989318521683403E-2"/>
        <bgColor theme="0"/>
      </patternFill>
    </fill>
    <fill>
      <patternFill patternType="solid">
        <fgColor theme="9" tint="-0.249977111117893"/>
        <bgColor rgb="FFF4B083"/>
      </patternFill>
    </fill>
    <fill>
      <patternFill patternType="solid">
        <fgColor theme="9" tint="-0.249977111117893"/>
        <bgColor indexed="64"/>
      </patternFill>
    </fill>
    <fill>
      <patternFill patternType="solid">
        <fgColor theme="3"/>
        <bgColor theme="0"/>
      </patternFill>
    </fill>
    <fill>
      <patternFill patternType="solid">
        <fgColor theme="9"/>
        <bgColor indexed="64"/>
      </patternFill>
    </fill>
    <fill>
      <patternFill patternType="solid">
        <fgColor theme="9"/>
        <bgColor theme="0"/>
      </patternFill>
    </fill>
    <fill>
      <patternFill patternType="solid">
        <fgColor rgb="FF027277"/>
        <bgColor rgb="FFA8D08D"/>
      </patternFill>
    </fill>
  </fills>
  <borders count="13">
    <border>
      <left/>
      <right/>
      <top/>
      <bottom/>
      <diagonal/>
    </border>
    <border>
      <left style="hair">
        <color theme="0" tint="-0.249977111117893"/>
      </left>
      <right style="hair">
        <color theme="0" tint="-0.249977111117893"/>
      </right>
      <top style="hair">
        <color theme="0" tint="-0.249977111117893"/>
      </top>
      <bottom style="hair">
        <color theme="0" tint="-0.249977111117893"/>
      </bottom>
      <diagonal/>
    </border>
    <border>
      <left style="hair">
        <color theme="0" tint="-0.249977111117893"/>
      </left>
      <right/>
      <top style="hair">
        <color theme="0" tint="-0.249977111117893"/>
      </top>
      <bottom style="hair">
        <color theme="0" tint="-0.249977111117893"/>
      </bottom>
      <diagonal/>
    </border>
    <border>
      <left style="hair">
        <color theme="0" tint="-0.249977111117893"/>
      </left>
      <right style="hair">
        <color theme="0" tint="-0.249977111117893"/>
      </right>
      <top/>
      <bottom style="hair">
        <color theme="0" tint="-0.249977111117893"/>
      </bottom>
      <diagonal/>
    </border>
    <border>
      <left/>
      <right style="hair">
        <color theme="0" tint="-0.249977111117893"/>
      </right>
      <top style="hair">
        <color theme="0" tint="-0.249977111117893"/>
      </top>
      <bottom style="hair">
        <color theme="0" tint="-0.249977111117893"/>
      </bottom>
      <diagonal/>
    </border>
    <border>
      <left style="hair">
        <color theme="0" tint="-0.249977111117893"/>
      </left>
      <right style="hair">
        <color theme="0" tint="-0.249977111117893"/>
      </right>
      <top style="hair">
        <color theme="0" tint="-0.249977111117893"/>
      </top>
      <bottom/>
      <diagonal/>
    </border>
    <border>
      <left style="hair">
        <color theme="0" tint="-0.249977111117893"/>
      </left>
      <right style="hair">
        <color theme="0" tint="-0.249977111117893"/>
      </right>
      <top/>
      <bottom/>
      <diagonal/>
    </border>
    <border>
      <left/>
      <right style="hair">
        <color theme="0" tint="-0.249977111117893"/>
      </right>
      <top/>
      <bottom style="hair">
        <color theme="0" tint="-0.249977111117893"/>
      </bottom>
      <diagonal/>
    </border>
    <border>
      <left/>
      <right/>
      <top/>
      <bottom style="hair">
        <color theme="0" tint="-0.249977111117893"/>
      </bottom>
      <diagonal/>
    </border>
    <border>
      <left/>
      <right/>
      <top style="hair">
        <color theme="0" tint="-0.249977111117893"/>
      </top>
      <bottom style="hair">
        <color theme="0" tint="-0.249977111117893"/>
      </bottom>
      <diagonal/>
    </border>
    <border>
      <left/>
      <right style="hair">
        <color theme="0" tint="-0.249977111117893"/>
      </right>
      <top style="hair">
        <color theme="0" tint="-0.249977111117893"/>
      </top>
      <bottom/>
      <diagonal/>
    </border>
    <border>
      <left/>
      <right style="hair">
        <color theme="0" tint="-0.249977111117893"/>
      </right>
      <top/>
      <bottom/>
      <diagonal/>
    </border>
    <border>
      <left style="hair">
        <color theme="1" tint="0.79998168889431442"/>
      </left>
      <right style="hair">
        <color theme="1" tint="0.79998168889431442"/>
      </right>
      <top style="hair">
        <color theme="1" tint="0.79998168889431442"/>
      </top>
      <bottom style="hair">
        <color theme="1" tint="0.79998168889431442"/>
      </bottom>
      <diagonal/>
    </border>
  </borders>
  <cellStyleXfs count="4">
    <xf numFmtId="0" fontId="0" fillId="0" borderId="0"/>
    <xf numFmtId="166" fontId="1" fillId="0" borderId="0" applyFont="0" applyFill="0" applyBorder="0" applyAlignment="0" applyProtection="0"/>
    <xf numFmtId="164" fontId="1" fillId="0" borderId="0" applyFont="0" applyFill="0" applyBorder="0" applyAlignment="0" applyProtection="0"/>
    <xf numFmtId="0" fontId="11" fillId="0" borderId="0"/>
  </cellStyleXfs>
  <cellXfs count="108">
    <xf numFmtId="0" fontId="0" fillId="0" borderId="0" xfId="0"/>
    <xf numFmtId="0" fontId="5" fillId="0" borderId="0" xfId="0" applyFont="1" applyAlignment="1">
      <alignment horizontal="center"/>
    </xf>
    <xf numFmtId="15" fontId="5" fillId="0" borderId="0" xfId="0" applyNumberFormat="1" applyFont="1" applyAlignment="1">
      <alignment horizontal="center"/>
    </xf>
    <xf numFmtId="167" fontId="5" fillId="0" borderId="0" xfId="1" applyNumberFormat="1" applyFont="1" applyFill="1" applyBorder="1" applyAlignment="1">
      <alignment horizontal="center"/>
    </xf>
    <xf numFmtId="0" fontId="6" fillId="0" borderId="0" xfId="0" applyFont="1"/>
    <xf numFmtId="0" fontId="6" fillId="0" borderId="0" xfId="0" applyFont="1" applyAlignment="1">
      <alignment horizontal="center"/>
    </xf>
    <xf numFmtId="15" fontId="6" fillId="0" borderId="0" xfId="0" applyNumberFormat="1" applyFont="1" applyAlignment="1">
      <alignment horizontal="center"/>
    </xf>
    <xf numFmtId="0" fontId="6" fillId="0" borderId="0" xfId="0" applyFont="1" applyAlignment="1">
      <alignment horizontal="left"/>
    </xf>
    <xf numFmtId="167" fontId="6" fillId="0" borderId="0" xfId="1" applyNumberFormat="1" applyFont="1" applyAlignment="1">
      <alignment horizontal="center"/>
    </xf>
    <xf numFmtId="168" fontId="6" fillId="0" borderId="0" xfId="0" applyNumberFormat="1" applyFont="1"/>
    <xf numFmtId="168" fontId="3" fillId="0" borderId="0" xfId="0" applyNumberFormat="1" applyFont="1"/>
    <xf numFmtId="0" fontId="4" fillId="0" borderId="0" xfId="0" applyFont="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165" fontId="0" fillId="0" borderId="0" xfId="0" pivotButton="1" applyNumberFormat="1"/>
    <xf numFmtId="0" fontId="12" fillId="2" borderId="0" xfId="3" applyFont="1" applyFill="1"/>
    <xf numFmtId="0" fontId="11" fillId="0" borderId="0" xfId="3"/>
    <xf numFmtId="169" fontId="12" fillId="2" borderId="0" xfId="3" applyNumberFormat="1" applyFont="1" applyFill="1"/>
    <xf numFmtId="0" fontId="14" fillId="2" borderId="0" xfId="3" applyFont="1" applyFill="1"/>
    <xf numFmtId="169" fontId="14" fillId="2" borderId="0" xfId="3" applyNumberFormat="1" applyFont="1" applyFill="1"/>
    <xf numFmtId="0" fontId="9" fillId="4" borderId="0" xfId="3" applyFont="1" applyFill="1" applyAlignment="1">
      <alignment horizontal="centerContinuous" vertical="center"/>
    </xf>
    <xf numFmtId="0" fontId="16" fillId="7" borderId="0" xfId="3" applyFont="1" applyFill="1" applyAlignment="1">
      <alignment horizontal="centerContinuous" vertical="center"/>
    </xf>
    <xf numFmtId="0" fontId="16" fillId="0" borderId="0" xfId="3" applyFont="1" applyAlignment="1">
      <alignment horizontal="left"/>
    </xf>
    <xf numFmtId="0" fontId="17" fillId="0" borderId="0" xfId="3" applyFont="1"/>
    <xf numFmtId="169" fontId="17" fillId="0" borderId="0" xfId="3" applyNumberFormat="1" applyFont="1"/>
    <xf numFmtId="0" fontId="12" fillId="0" borderId="0" xfId="3" applyFont="1"/>
    <xf numFmtId="0" fontId="18" fillId="10" borderId="3" xfId="3" applyFont="1" applyFill="1" applyBorder="1" applyAlignment="1">
      <alignment horizontal="centerContinuous"/>
    </xf>
    <xf numFmtId="0" fontId="17" fillId="9" borderId="3" xfId="3" applyFont="1" applyFill="1" applyBorder="1" applyAlignment="1">
      <alignment horizontal="centerContinuous"/>
    </xf>
    <xf numFmtId="0" fontId="17" fillId="11" borderId="3" xfId="3" applyFont="1" applyFill="1" applyBorder="1" applyAlignment="1">
      <alignment horizontal="centerContinuous"/>
    </xf>
    <xf numFmtId="0" fontId="15" fillId="0" borderId="0" xfId="3" applyFont="1" applyAlignment="1">
      <alignment horizontal="centerContinuous" vertical="center"/>
    </xf>
    <xf numFmtId="0" fontId="10" fillId="0" borderId="0" xfId="3" applyFont="1" applyAlignment="1">
      <alignment horizontal="centerContinuous" vertical="center"/>
    </xf>
    <xf numFmtId="0" fontId="16" fillId="0" borderId="0" xfId="3" applyFont="1" applyAlignment="1">
      <alignment horizontal="centerContinuous" vertical="center"/>
    </xf>
    <xf numFmtId="0" fontId="17" fillId="0" borderId="0" xfId="3" applyFont="1" applyAlignment="1">
      <alignment horizontal="centerContinuous" vertical="center"/>
    </xf>
    <xf numFmtId="0" fontId="18" fillId="10" borderId="3" xfId="3" applyFont="1" applyFill="1" applyBorder="1" applyAlignment="1">
      <alignment horizontal="centerContinuous" vertical="center"/>
    </xf>
    <xf numFmtId="0" fontId="17" fillId="9" borderId="3" xfId="3" applyFont="1" applyFill="1" applyBorder="1" applyAlignment="1">
      <alignment horizontal="centerContinuous" vertical="center"/>
    </xf>
    <xf numFmtId="0" fontId="17" fillId="11" borderId="3" xfId="3" applyFont="1" applyFill="1" applyBorder="1" applyAlignment="1">
      <alignment horizontal="centerContinuous" vertical="center"/>
    </xf>
    <xf numFmtId="0" fontId="19" fillId="5" borderId="0" xfId="3" applyFont="1" applyFill="1" applyAlignment="1">
      <alignment horizontal="centerContinuous" vertical="center"/>
    </xf>
    <xf numFmtId="0" fontId="20" fillId="6" borderId="0" xfId="3" applyFont="1" applyFill="1" applyAlignment="1">
      <alignment horizontal="centerContinuous"/>
    </xf>
    <xf numFmtId="0" fontId="19" fillId="6" borderId="0" xfId="3" applyFont="1" applyFill="1" applyAlignment="1">
      <alignment horizontal="centerContinuous" vertical="center"/>
    </xf>
    <xf numFmtId="169" fontId="17" fillId="6" borderId="0" xfId="3" applyNumberFormat="1" applyFont="1" applyFill="1" applyAlignment="1">
      <alignment horizontal="centerContinuous"/>
    </xf>
    <xf numFmtId="164" fontId="17" fillId="0" borderId="0" xfId="2" applyFont="1" applyFill="1" applyBorder="1"/>
    <xf numFmtId="0" fontId="16" fillId="0" borderId="8" xfId="3" applyFont="1" applyBorder="1" applyAlignment="1">
      <alignment horizontal="left"/>
    </xf>
    <xf numFmtId="0" fontId="17" fillId="0" borderId="8" xfId="3" applyFont="1" applyBorder="1"/>
    <xf numFmtId="164" fontId="17" fillId="0" borderId="7" xfId="2" applyFont="1" applyFill="1" applyBorder="1"/>
    <xf numFmtId="0" fontId="17" fillId="0" borderId="9" xfId="3" applyFont="1" applyBorder="1"/>
    <xf numFmtId="164" fontId="17" fillId="0" borderId="4" xfId="2" applyFont="1" applyFill="1" applyBorder="1"/>
    <xf numFmtId="169" fontId="17" fillId="0" borderId="8" xfId="3" applyNumberFormat="1" applyFont="1" applyBorder="1"/>
    <xf numFmtId="0" fontId="17" fillId="0" borderId="8" xfId="3" applyFont="1" applyBorder="1" applyAlignment="1">
      <alignment horizontal="left"/>
    </xf>
    <xf numFmtId="0" fontId="17" fillId="0" borderId="9" xfId="3" applyFont="1" applyBorder="1" applyAlignment="1">
      <alignment horizontal="left"/>
    </xf>
    <xf numFmtId="0" fontId="16" fillId="0" borderId="0" xfId="3" applyFont="1"/>
    <xf numFmtId="0" fontId="17" fillId="0" borderId="0" xfId="3" applyFont="1" applyAlignment="1">
      <alignment horizontal="left"/>
    </xf>
    <xf numFmtId="0" fontId="19" fillId="6" borderId="0" xfId="3" applyFont="1" applyFill="1"/>
    <xf numFmtId="164" fontId="19" fillId="6" borderId="0" xfId="2" applyFont="1" applyFill="1" applyBorder="1"/>
    <xf numFmtId="0" fontId="15" fillId="12" borderId="6" xfId="3" applyFont="1" applyFill="1" applyBorder="1" applyAlignment="1">
      <alignment horizontal="centerContinuous" vertical="center"/>
    </xf>
    <xf numFmtId="0" fontId="10" fillId="13" borderId="6" xfId="3" applyFont="1" applyFill="1" applyBorder="1" applyAlignment="1">
      <alignment horizontal="centerContinuous" vertical="center"/>
    </xf>
    <xf numFmtId="0" fontId="16" fillId="12" borderId="6" xfId="3" applyFont="1" applyFill="1" applyBorder="1" applyAlignment="1">
      <alignment horizontal="centerContinuous" vertical="center"/>
    </xf>
    <xf numFmtId="0" fontId="17" fillId="13" borderId="6" xfId="3" applyFont="1" applyFill="1" applyBorder="1" applyAlignment="1">
      <alignment horizontal="centerContinuous" vertical="center"/>
    </xf>
    <xf numFmtId="0" fontId="15" fillId="13" borderId="0" xfId="3" applyFont="1" applyFill="1" applyAlignment="1">
      <alignment horizontal="left" vertical="center"/>
    </xf>
    <xf numFmtId="0" fontId="15" fillId="13" borderId="0" xfId="3" applyFont="1" applyFill="1"/>
    <xf numFmtId="164" fontId="15" fillId="13" borderId="0" xfId="2" applyFont="1" applyFill="1" applyBorder="1"/>
    <xf numFmtId="0" fontId="19" fillId="6" borderId="0" xfId="3" applyFont="1" applyFill="1" applyAlignment="1">
      <alignment horizontal="left" vertical="center"/>
    </xf>
    <xf numFmtId="0" fontId="22" fillId="2" borderId="0" xfId="3" applyFont="1" applyFill="1"/>
    <xf numFmtId="0" fontId="22" fillId="0" borderId="0" xfId="3" applyFont="1"/>
    <xf numFmtId="0" fontId="23" fillId="14" borderId="0" xfId="3" applyFont="1" applyFill="1" applyAlignment="1">
      <alignment vertical="center"/>
    </xf>
    <xf numFmtId="0" fontId="24" fillId="14" borderId="0" xfId="3" applyFont="1" applyFill="1"/>
    <xf numFmtId="0" fontId="15" fillId="15" borderId="0" xfId="3" applyFont="1" applyFill="1" applyAlignment="1">
      <alignment horizontal="left" vertical="center"/>
    </xf>
    <xf numFmtId="0" fontId="12" fillId="16" borderId="0" xfId="3" applyFont="1" applyFill="1"/>
    <xf numFmtId="0" fontId="16" fillId="17" borderId="0" xfId="3" applyFont="1" applyFill="1" applyAlignment="1">
      <alignment horizontal="centerContinuous" vertical="center"/>
    </xf>
    <xf numFmtId="0" fontId="13" fillId="0" borderId="0" xfId="3" applyFont="1"/>
    <xf numFmtId="169" fontId="12" fillId="0" borderId="0" xfId="3" applyNumberFormat="1" applyFont="1"/>
    <xf numFmtId="170" fontId="6" fillId="0" borderId="0" xfId="1" applyNumberFormat="1" applyFont="1" applyAlignment="1">
      <alignment horizontal="center"/>
    </xf>
    <xf numFmtId="170" fontId="6" fillId="0" borderId="0" xfId="1" applyNumberFormat="1" applyFont="1" applyFill="1" applyBorder="1" applyAlignment="1">
      <alignment horizontal="center"/>
    </xf>
    <xf numFmtId="170" fontId="0" fillId="0" borderId="0" xfId="0" applyNumberFormat="1"/>
    <xf numFmtId="171" fontId="17" fillId="0" borderId="3" xfId="2" applyNumberFormat="1" applyFont="1" applyBorder="1"/>
    <xf numFmtId="171" fontId="17" fillId="2" borderId="3" xfId="2" applyNumberFormat="1" applyFont="1" applyFill="1" applyBorder="1"/>
    <xf numFmtId="171" fontId="17" fillId="0" borderId="1" xfId="2" applyNumberFormat="1" applyFont="1" applyBorder="1"/>
    <xf numFmtId="171" fontId="17" fillId="2" borderId="1" xfId="2" applyNumberFormat="1" applyFont="1" applyFill="1" applyBorder="1"/>
    <xf numFmtId="171" fontId="17" fillId="8" borderId="5" xfId="2" applyNumberFormat="1" applyFont="1" applyFill="1" applyBorder="1"/>
    <xf numFmtId="172" fontId="17" fillId="0" borderId="1" xfId="2" applyNumberFormat="1" applyFont="1" applyFill="1" applyBorder="1"/>
    <xf numFmtId="172" fontId="17" fillId="0" borderId="1" xfId="3" applyNumberFormat="1" applyFont="1" applyBorder="1"/>
    <xf numFmtId="172" fontId="17" fillId="2" borderId="1" xfId="3" applyNumberFormat="1" applyFont="1" applyFill="1" applyBorder="1"/>
    <xf numFmtId="172" fontId="17" fillId="3" borderId="10" xfId="3" applyNumberFormat="1" applyFont="1" applyFill="1" applyBorder="1"/>
    <xf numFmtId="172" fontId="17" fillId="3" borderId="5" xfId="3" applyNumberFormat="1" applyFont="1" applyFill="1" applyBorder="1"/>
    <xf numFmtId="173" fontId="17" fillId="0" borderId="1" xfId="3" applyNumberFormat="1" applyFont="1" applyBorder="1"/>
    <xf numFmtId="173" fontId="17" fillId="2" borderId="1" xfId="3" applyNumberFormat="1" applyFont="1" applyFill="1" applyBorder="1"/>
    <xf numFmtId="173" fontId="17" fillId="3" borderId="10" xfId="3" applyNumberFormat="1" applyFont="1" applyFill="1" applyBorder="1"/>
    <xf numFmtId="173" fontId="17" fillId="3" borderId="5" xfId="3" applyNumberFormat="1" applyFont="1" applyFill="1" applyBorder="1"/>
    <xf numFmtId="173" fontId="17" fillId="0" borderId="5" xfId="3" applyNumberFormat="1" applyFont="1" applyBorder="1"/>
    <xf numFmtId="173" fontId="17" fillId="0" borderId="12" xfId="3" applyNumberFormat="1" applyFont="1" applyBorder="1"/>
    <xf numFmtId="173" fontId="17" fillId="2" borderId="4" xfId="3" applyNumberFormat="1" applyFont="1" applyFill="1" applyBorder="1"/>
    <xf numFmtId="173" fontId="17" fillId="3" borderId="11" xfId="3" applyNumberFormat="1" applyFont="1" applyFill="1" applyBorder="1"/>
    <xf numFmtId="0" fontId="17" fillId="0" borderId="1" xfId="3" applyFont="1" applyBorder="1" applyAlignment="1">
      <alignment horizontal="left"/>
    </xf>
    <xf numFmtId="0" fontId="17" fillId="0" borderId="1" xfId="3" applyFont="1" applyBorder="1"/>
    <xf numFmtId="0" fontId="17" fillId="0" borderId="5" xfId="3" applyFont="1" applyBorder="1" applyAlignment="1">
      <alignment horizontal="left"/>
    </xf>
    <xf numFmtId="0" fontId="17" fillId="0" borderId="5" xfId="3" applyFont="1" applyBorder="1"/>
    <xf numFmtId="0" fontId="17" fillId="0" borderId="2" xfId="3" applyFont="1" applyBorder="1"/>
    <xf numFmtId="0" fontId="16" fillId="0" borderId="0" xfId="3" applyFont="1" applyAlignment="1">
      <alignment horizontal="left"/>
    </xf>
    <xf numFmtId="0" fontId="17" fillId="0" borderId="0" xfId="3" applyFont="1"/>
    <xf numFmtId="0" fontId="17" fillId="0" borderId="2" xfId="3" applyFont="1" applyBorder="1" applyAlignment="1">
      <alignment horizontal="left"/>
    </xf>
    <xf numFmtId="0" fontId="17" fillId="0" borderId="4" xfId="3" applyFont="1" applyBorder="1" applyAlignment="1">
      <alignment horizontal="left"/>
    </xf>
    <xf numFmtId="0" fontId="16" fillId="8" borderId="5" xfId="3" applyFont="1" applyFill="1" applyBorder="1" applyAlignment="1">
      <alignment horizontal="left"/>
    </xf>
    <xf numFmtId="0" fontId="17" fillId="9" borderId="5" xfId="3" applyFont="1" applyFill="1" applyBorder="1"/>
    <xf numFmtId="0" fontId="17" fillId="0" borderId="3" xfId="3" applyFont="1" applyBorder="1" applyAlignment="1">
      <alignment horizontal="left"/>
    </xf>
    <xf numFmtId="0" fontId="17" fillId="0" borderId="3" xfId="3" applyFont="1" applyBorder="1"/>
    <xf numFmtId="0" fontId="2" fillId="0" borderId="0" xfId="0" applyFont="1" applyAlignment="1">
      <alignment horizontal="center"/>
    </xf>
    <xf numFmtId="0" fontId="7" fillId="0" borderId="0" xfId="0" applyFont="1" applyAlignment="1">
      <alignment horizontal="left" vertical="top" wrapText="1"/>
    </xf>
    <xf numFmtId="0" fontId="8" fillId="0" borderId="0" xfId="0" applyFont="1" applyAlignment="1">
      <alignment horizontal="left" vertical="top"/>
    </xf>
  </cellXfs>
  <cellStyles count="4">
    <cellStyle name="Currency" xfId="1" builtinId="4"/>
    <cellStyle name="Currency [0]" xfId="2" builtinId="7"/>
    <cellStyle name="Normal" xfId="0" builtinId="0"/>
    <cellStyle name="Normal 2" xfId="3" xr:uid="{9B77DC99-BA77-994E-AFC9-9A7335A8889B}"/>
  </cellStyles>
  <dxfs count="12">
    <dxf>
      <font>
        <strike val="0"/>
        <outline val="0"/>
        <shadow val="0"/>
        <u val="none"/>
        <vertAlign val="baseline"/>
        <sz val="9"/>
        <name val="Arial"/>
        <family val="2"/>
        <scheme val="minor"/>
      </font>
      <alignment horizontal="center" vertical="bottom" textRotation="0" wrapText="0" indent="0" justifyLastLine="0" shrinkToFit="0" readingOrder="0"/>
    </dxf>
    <dxf>
      <font>
        <strike val="0"/>
        <outline val="0"/>
        <shadow val="0"/>
        <u val="none"/>
        <vertAlign val="baseline"/>
        <sz val="9"/>
        <name val="Arial"/>
        <family val="2"/>
        <scheme val="minor"/>
      </font>
      <alignment horizontal="left" vertical="bottom" textRotation="0" wrapText="0" indent="0" justifyLastLine="0" shrinkToFit="0" readingOrder="0"/>
    </dxf>
    <dxf>
      <font>
        <strike val="0"/>
        <outline val="0"/>
        <shadow val="0"/>
        <u val="none"/>
        <vertAlign val="baseline"/>
        <sz val="9"/>
        <name val="Arial"/>
        <family val="2"/>
        <scheme val="minor"/>
      </font>
      <alignment horizontal="left" vertical="bottom" textRotation="0" wrapText="0" indent="0" justifyLastLine="0" shrinkToFit="0" readingOrder="0"/>
    </dxf>
    <dxf>
      <font>
        <strike val="0"/>
        <outline val="0"/>
        <shadow val="0"/>
        <u val="none"/>
        <vertAlign val="baseline"/>
        <sz val="9"/>
        <name val="Arial"/>
        <family val="2"/>
        <scheme val="minor"/>
      </font>
      <numFmt numFmtId="170" formatCode="#,##0\ [$€-1]"/>
      <alignment horizontal="center" vertical="bottom" textRotation="0" wrapText="0" indent="0" justifyLastLine="0" shrinkToFit="0" readingOrder="0"/>
    </dxf>
    <dxf>
      <font>
        <strike val="0"/>
        <outline val="0"/>
        <shadow val="0"/>
        <u val="none"/>
        <vertAlign val="baseline"/>
        <sz val="9"/>
        <name val="Arial"/>
        <family val="2"/>
        <scheme val="minor"/>
      </font>
      <numFmt numFmtId="170" formatCode="#,##0\ [$€-1]"/>
      <alignment horizontal="center" vertical="bottom" textRotation="0" wrapText="0" indent="0" justifyLastLine="0" shrinkToFit="0" readingOrder="0"/>
    </dxf>
    <dxf>
      <font>
        <strike val="0"/>
        <outline val="0"/>
        <shadow val="0"/>
        <u val="none"/>
        <vertAlign val="baseline"/>
        <sz val="9"/>
        <name val="Arial"/>
        <family val="2"/>
        <scheme val="minor"/>
      </font>
      <numFmt numFmtId="170" formatCode="#,##0\ [$€-1]"/>
      <alignment horizontal="center" vertical="bottom" textRotation="0" wrapText="0" indent="0" justifyLastLine="0" shrinkToFit="0" readingOrder="0"/>
    </dxf>
    <dxf>
      <font>
        <strike val="0"/>
        <outline val="0"/>
        <shadow val="0"/>
        <u val="none"/>
        <vertAlign val="baseline"/>
        <sz val="9"/>
        <name val="Arial"/>
        <family val="2"/>
        <scheme val="minor"/>
      </font>
      <alignment horizontal="center" vertical="bottom" textRotation="0" wrapText="0" indent="0" justifyLastLine="0" shrinkToFit="0" readingOrder="0"/>
    </dxf>
    <dxf>
      <font>
        <strike val="0"/>
        <outline val="0"/>
        <shadow val="0"/>
        <u val="none"/>
        <vertAlign val="baseline"/>
        <sz val="9"/>
        <name val="Arial"/>
        <family val="2"/>
        <scheme val="minor"/>
      </font>
      <alignment horizontal="center" vertical="bottom" textRotation="0" wrapText="0" indent="0" justifyLastLine="0" shrinkToFit="0" readingOrder="0"/>
    </dxf>
    <dxf>
      <font>
        <strike val="0"/>
        <outline val="0"/>
        <shadow val="0"/>
        <u val="none"/>
        <vertAlign val="baseline"/>
        <sz val="9"/>
        <name val="Arial"/>
        <family val="2"/>
        <scheme val="minor"/>
      </font>
      <alignment horizontal="center" vertical="bottom" textRotation="0" wrapText="0" indent="0" justifyLastLine="0" shrinkToFit="0" readingOrder="0"/>
    </dxf>
    <dxf>
      <font>
        <strike val="0"/>
        <outline val="0"/>
        <shadow val="0"/>
        <u val="none"/>
        <vertAlign val="baseline"/>
        <sz val="9"/>
        <color theme="1" tint="0.14999847407452621"/>
        <name val="Arial"/>
        <family val="2"/>
        <scheme val="minor"/>
      </font>
      <alignment horizontal="center" vertical="bottom" textRotation="0" wrapText="0" indent="0" justifyLastLine="0" shrinkToFit="0" readingOrder="0"/>
    </dxf>
    <dxf>
      <numFmt numFmtId="170" formatCode="#,##0\ [$€-1]"/>
    </dxf>
    <dxf>
      <numFmt numFmtId="165" formatCode="_-* #,##0.00_-;\-* #,##0.00_-;_-* &quot;-&quot;??_-;_-@_-"/>
    </dxf>
  </dxfs>
  <tableStyles count="0" defaultTableStyle="TableStyleMedium2" defaultPivotStyle="PivotStyleLight16"/>
  <colors>
    <mruColors>
      <color rgb="FFF8E9EF"/>
      <color rgb="FF0272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[K_Dashboard Personal Finances.xlsx]Analysis!PT.Balance</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Balance</a:t>
            </a:r>
          </a:p>
        </c:rich>
      </c:tx>
      <c:layout>
        <c:manualLayout>
          <c:xMode val="edge"/>
          <c:yMode val="edge"/>
          <c:x val="0.41371321313249276"/>
          <c:y val="8.3643588233686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3"/>
          </a:solidFill>
          <a:ln w="19050">
            <a:solidFill>
              <a:schemeClr val="lt1"/>
            </a:solidFill>
          </a:ln>
          <a:effectLst/>
        </c:spPr>
        <c:dLbl>
          <c:idx val="0"/>
          <c:layout>
            <c:manualLayout>
              <c:x val="7.0263480675790404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1.1710580112631807E-2"/>
              <c:y val="-4.629629629629671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1.1710580112631807E-2"/>
              <c:y val="-4.6296296296296719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dLbl>
          <c:idx val="0"/>
          <c:layout>
            <c:manualLayout>
              <c:x val="7.0263480675790404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1.3624619614687276E-2"/>
              <c:y val="-4.6296329718229839E-3"/>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dLbl>
          <c:idx val="0"/>
          <c:layout>
            <c:manualLayout>
              <c:x val="1.4267798184466409E-2"/>
              <c:y val="4.5493949662914904E-3"/>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Analysis!$F$3</c:f>
              <c:strCache>
                <c:ptCount val="1"/>
                <c:pt idx="0">
                  <c:v>Total</c:v>
                </c:pt>
              </c:strCache>
            </c:strRef>
          </c:tx>
          <c:explosion val="4"/>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831-4CCA-B08E-F2B5620658E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831-4CCA-B08E-F2B5620658E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831-4CCA-B08E-F2B5620658E8}"/>
              </c:ext>
            </c:extLst>
          </c:dPt>
          <c:dLbls>
            <c:dLbl>
              <c:idx val="0"/>
              <c:layout>
                <c:manualLayout>
                  <c:x val="-1.3624619614687276E-2"/>
                  <c:y val="-4.6296329718229839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831-4CCA-B08E-F2B5620658E8}"/>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Analysis!$E$4:$E$6</c:f>
              <c:strCache>
                <c:ptCount val="2"/>
                <c:pt idx="0">
                  <c:v>Expenses</c:v>
                </c:pt>
                <c:pt idx="1">
                  <c:v>Income</c:v>
                </c:pt>
              </c:strCache>
            </c:strRef>
          </c:cat>
          <c:val>
            <c:numRef>
              <c:f>Analysis!$F$4:$F$6</c:f>
              <c:numCache>
                <c:formatCode>#,##0\ [$€-1]</c:formatCode>
                <c:ptCount val="2"/>
                <c:pt idx="0">
                  <c:v>-2188</c:v>
                </c:pt>
                <c:pt idx="1">
                  <c:v>4000</c:v>
                </c:pt>
              </c:numCache>
            </c:numRef>
          </c:val>
          <c:extLst>
            <c:ext xmlns:c16="http://schemas.microsoft.com/office/drawing/2014/chart" uri="{C3380CC4-5D6E-409C-BE32-E72D297353CC}">
              <c16:uniqueId val="{00000006-4831-4CCA-B08E-F2B5620658E8}"/>
            </c:ext>
          </c:extLst>
        </c:ser>
        <c:dLbls>
          <c:showLegendKey val="0"/>
          <c:showVal val="1"/>
          <c:showCatName val="0"/>
          <c:showSerName val="0"/>
          <c:showPercent val="0"/>
          <c:showBubbleSize val="0"/>
          <c:showLeaderLines val="1"/>
        </c:dLbls>
        <c:firstSliceAng val="0"/>
        <c:holeSize val="5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[K_Dashboard Personal Finances.xlsx]Analysis!PT.Subsc</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Subscriptions | Tracker</a:t>
            </a:r>
          </a:p>
        </c:rich>
      </c:tx>
      <c:layout>
        <c:manualLayout>
          <c:xMode val="edge"/>
          <c:yMode val="edge"/>
          <c:x val="3.2507679708547038E-2"/>
          <c:y val="6.01851851851851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Analysis!$B$27</c:f>
              <c:strCache>
                <c:ptCount val="1"/>
                <c:pt idx="0">
                  <c:v>Total</c:v>
                </c:pt>
              </c:strCache>
            </c:strRef>
          </c:tx>
          <c:spPr>
            <a:solidFill>
              <a:schemeClr val="tx2"/>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Analysis!$A$28:$A$30</c:f>
              <c:strCache>
                <c:ptCount val="2"/>
                <c:pt idx="0">
                  <c:v>Netflix</c:v>
                </c:pt>
                <c:pt idx="1">
                  <c:v>AmazonP</c:v>
                </c:pt>
              </c:strCache>
            </c:strRef>
          </c:cat>
          <c:val>
            <c:numRef>
              <c:f>Analysis!$B$28:$B$30</c:f>
              <c:numCache>
                <c:formatCode>#,##0\ [$€-1]</c:formatCode>
                <c:ptCount val="2"/>
                <c:pt idx="0">
                  <c:v>10</c:v>
                </c:pt>
                <c:pt idx="1">
                  <c:v>10</c:v>
                </c:pt>
              </c:numCache>
            </c:numRef>
          </c:val>
          <c:extLst>
            <c:ext xmlns:c16="http://schemas.microsoft.com/office/drawing/2014/chart" uri="{C3380CC4-5D6E-409C-BE32-E72D297353CC}">
              <c16:uniqueId val="{00000000-90C1-41C0-AC36-BECF58C200A1}"/>
            </c:ext>
          </c:extLst>
        </c:ser>
        <c:dLbls>
          <c:showLegendKey val="0"/>
          <c:showVal val="1"/>
          <c:showCatName val="0"/>
          <c:showSerName val="0"/>
          <c:showPercent val="0"/>
          <c:showBubbleSize val="0"/>
        </c:dLbls>
        <c:axId val="222202575"/>
        <c:axId val="222199663"/>
      </c:areaChart>
      <c:catAx>
        <c:axId val="2222025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22199663"/>
        <c:crosses val="autoZero"/>
        <c:auto val="1"/>
        <c:lblAlgn val="ctr"/>
        <c:lblOffset val="100"/>
        <c:noMultiLvlLbl val="0"/>
      </c:catAx>
      <c:valAx>
        <c:axId val="222199663"/>
        <c:scaling>
          <c:orientation val="minMax"/>
        </c:scaling>
        <c:delete val="1"/>
        <c:axPos val="l"/>
        <c:numFmt formatCode="#,##0\ [$€-1]" sourceLinked="1"/>
        <c:majorTickMark val="none"/>
        <c:minorTickMark val="none"/>
        <c:tickLblPos val="nextTo"/>
        <c:crossAx val="22220257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[K_Dashboard Personal Finances.xlsx]Analysis!PT.Net</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a:t>
            </a:r>
          </a:p>
        </c:rich>
      </c:tx>
      <c:layout>
        <c:manualLayout>
          <c:xMode val="edge"/>
          <c:yMode val="edge"/>
          <c:x val="2.8543280574776637E-2"/>
          <c:y val="1.6508962975372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Analysis!$F$13</c:f>
              <c:strCache>
                <c:ptCount val="1"/>
                <c:pt idx="0">
                  <c:v>Total</c:v>
                </c:pt>
              </c:strCache>
            </c:strRef>
          </c:tx>
          <c:spPr>
            <a:solidFill>
              <a:schemeClr val="tx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Analysis!$E$14:$E$17</c:f>
              <c:strCache>
                <c:ptCount val="3"/>
                <c:pt idx="0">
                  <c:v>Expenses</c:v>
                </c:pt>
                <c:pt idx="1">
                  <c:v>Income</c:v>
                </c:pt>
                <c:pt idx="2">
                  <c:v>Investment</c:v>
                </c:pt>
              </c:strCache>
            </c:strRef>
          </c:cat>
          <c:val>
            <c:numRef>
              <c:f>Analysis!$F$14:$F$17</c:f>
              <c:numCache>
                <c:formatCode>#,##0\ [$€-1]</c:formatCode>
                <c:ptCount val="3"/>
                <c:pt idx="0">
                  <c:v>-2188</c:v>
                </c:pt>
                <c:pt idx="1">
                  <c:v>4000</c:v>
                </c:pt>
                <c:pt idx="2">
                  <c:v>-1400</c:v>
                </c:pt>
              </c:numCache>
            </c:numRef>
          </c:val>
          <c:extLst>
            <c:ext xmlns:c16="http://schemas.microsoft.com/office/drawing/2014/chart" uri="{C3380CC4-5D6E-409C-BE32-E72D297353CC}">
              <c16:uniqueId val="{00000000-1351-47B3-A8E4-4D2963335659}"/>
            </c:ext>
          </c:extLst>
        </c:ser>
        <c:dLbls>
          <c:dLblPos val="outEnd"/>
          <c:showLegendKey val="0"/>
          <c:showVal val="1"/>
          <c:showCatName val="0"/>
          <c:showSerName val="0"/>
          <c:showPercent val="0"/>
          <c:showBubbleSize val="0"/>
        </c:dLbls>
        <c:gapWidth val="219"/>
        <c:overlap val="-27"/>
        <c:axId val="804606559"/>
        <c:axId val="804607391"/>
      </c:barChart>
      <c:catAx>
        <c:axId val="804606559"/>
        <c:scaling>
          <c:orientation val="minMax"/>
        </c:scaling>
        <c:delete val="0"/>
        <c:axPos val="b"/>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04607391"/>
        <c:crosses val="autoZero"/>
        <c:auto val="1"/>
        <c:lblAlgn val="ctr"/>
        <c:lblOffset val="100"/>
        <c:noMultiLvlLbl val="0"/>
      </c:catAx>
      <c:valAx>
        <c:axId val="804607391"/>
        <c:scaling>
          <c:orientation val="minMax"/>
        </c:scaling>
        <c:delete val="1"/>
        <c:axPos val="l"/>
        <c:numFmt formatCode="#,##0\ [$€-1]" sourceLinked="1"/>
        <c:majorTickMark val="none"/>
        <c:minorTickMark val="none"/>
        <c:tickLblPos val="nextTo"/>
        <c:crossAx val="804606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[K_Dashboard Personal Finances.xlsx]Analysis!PT.FExpenses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Financial expenses| Tracker</a:t>
            </a:r>
          </a:p>
        </c:rich>
      </c:tx>
      <c:layout>
        <c:manualLayout>
          <c:xMode val="edge"/>
          <c:yMode val="edge"/>
          <c:x val="0.41608670828497041"/>
          <c:y val="7.87037037037037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lumMod val="75000"/>
              </a:schemeClr>
            </a:solidFill>
            <a:prstDash val="sysDot"/>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Analysis!$B$41</c:f>
              <c:strCache>
                <c:ptCount val="1"/>
                <c:pt idx="0">
                  <c:v>Total</c:v>
                </c:pt>
              </c:strCache>
            </c:strRef>
          </c:tx>
          <c:spPr>
            <a:ln w="28575" cap="rnd">
              <a:solidFill>
                <a:schemeClr val="accent2">
                  <a:lumMod val="75000"/>
                </a:schemeClr>
              </a:solidFill>
              <a:prstDash val="sysDot"/>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Analysis!$A$42:$A$47</c:f>
              <c:multiLvlStrCache>
                <c:ptCount val="4"/>
                <c:lvl>
                  <c:pt idx="0">
                    <c:v>C.Card Fee</c:v>
                  </c:pt>
                  <c:pt idx="1">
                    <c:v>C.card Insur</c:v>
                  </c:pt>
                  <c:pt idx="2">
                    <c:v>D.Card Fee</c:v>
                  </c:pt>
                  <c:pt idx="3">
                    <c:v>Insurance</c:v>
                  </c:pt>
                </c:lvl>
                <c:lvl>
                  <c:pt idx="0">
                    <c:v>F.Expenses</c:v>
                  </c:pt>
                </c:lvl>
              </c:multiLvlStrCache>
            </c:multiLvlStrRef>
          </c:cat>
          <c:val>
            <c:numRef>
              <c:f>Analysis!$B$42:$B$47</c:f>
              <c:numCache>
                <c:formatCode>#,##0\ [$€-1]</c:formatCode>
                <c:ptCount val="4"/>
                <c:pt idx="0">
                  <c:v>10</c:v>
                </c:pt>
                <c:pt idx="1">
                  <c:v>10</c:v>
                </c:pt>
                <c:pt idx="2">
                  <c:v>14</c:v>
                </c:pt>
                <c:pt idx="3">
                  <c:v>7</c:v>
                </c:pt>
              </c:numCache>
            </c:numRef>
          </c:val>
          <c:smooth val="0"/>
          <c:extLst>
            <c:ext xmlns:c16="http://schemas.microsoft.com/office/drawing/2014/chart" uri="{C3380CC4-5D6E-409C-BE32-E72D297353CC}">
              <c16:uniqueId val="{00000000-A38F-4884-9347-FCE00082817D}"/>
            </c:ext>
          </c:extLst>
        </c:ser>
        <c:dLbls>
          <c:dLblPos val="t"/>
          <c:showLegendKey val="0"/>
          <c:showVal val="1"/>
          <c:showCatName val="0"/>
          <c:showSerName val="0"/>
          <c:showPercent val="0"/>
          <c:showBubbleSize val="0"/>
        </c:dLbls>
        <c:smooth val="0"/>
        <c:axId val="570831983"/>
        <c:axId val="804849887"/>
      </c:lineChart>
      <c:catAx>
        <c:axId val="570831983"/>
        <c:scaling>
          <c:orientation val="minMax"/>
        </c:scaling>
        <c:delete val="0"/>
        <c:axPos val="b"/>
        <c:numFmt formatCode="General" sourceLinked="1"/>
        <c:majorTickMark val="none"/>
        <c:minorTickMark val="none"/>
        <c:tickLblPos val="nextTo"/>
        <c:spPr>
          <a:noFill/>
          <a:ln w="9525" cap="flat" cmpd="sng" algn="ctr">
            <a:solidFill>
              <a:schemeClr val="accent1">
                <a:lumMod val="60000"/>
                <a:lumOff val="4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849887"/>
        <c:crosses val="autoZero"/>
        <c:auto val="1"/>
        <c:lblAlgn val="ctr"/>
        <c:lblOffset val="100"/>
        <c:noMultiLvlLbl val="0"/>
      </c:catAx>
      <c:valAx>
        <c:axId val="804849887"/>
        <c:scaling>
          <c:orientation val="minMax"/>
        </c:scaling>
        <c:delete val="1"/>
        <c:axPos val="l"/>
        <c:numFmt formatCode="#,##0\ [$€-1]" sourceLinked="1"/>
        <c:majorTickMark val="none"/>
        <c:minorTickMark val="none"/>
        <c:tickLblPos val="nextTo"/>
        <c:crossAx val="57083198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Expenses by category</cx:v>
        </cx:txData>
      </cx:tx>
      <cx:txPr>
        <a:bodyPr spcFirstLastPara="1" vertOverflow="ellipsis" horzOverflow="overflow" wrap="square" lIns="0" tIns="0" rIns="0" bIns="0" anchor="ctr" anchorCtr="1"/>
        <a:lstStyle/>
        <a:p>
          <a:pPr algn="ctr" rtl="0">
            <a:defRPr/>
          </a:pPr>
          <a:r>
            <a:rPr lang="en-US" sz="1400" b="0" i="0" u="none" strike="noStrike" baseline="0">
              <a:solidFill>
                <a:srgbClr val="3A3838">
                  <a:lumMod val="65000"/>
                  <a:lumOff val="35000"/>
                </a:srgbClr>
              </a:solidFill>
              <a:latin typeface="Arial" panose="020B0604020202020204"/>
            </a:rPr>
            <a:t>Expenses by category</a:t>
          </a:r>
        </a:p>
      </cx:txPr>
    </cx:title>
    <cx:plotArea>
      <cx:plotAreaRegion>
        <cx:series layoutId="treemap" uniqueId="{648071EB-BA78-45EB-B7DE-406AC6AE46FA}">
          <cx:tx>
            <cx:txData>
              <cx:f>_xlchart.v1.1</cx:f>
              <cx:v>Sum of Debit</cx:v>
            </cx:txData>
          </cx:tx>
          <cx:dataLabels>
            <cx:numFmt formatCode="$ #.##0" sourceLinked="0"/>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image" Target="../media/image14.png"/><Relationship Id="rId18" Type="http://schemas.microsoft.com/office/2014/relationships/chartEx" Target="../charts/chartEx1.xml"/><Relationship Id="rId3" Type="http://schemas.openxmlformats.org/officeDocument/2006/relationships/image" Target="../media/image4.png"/><Relationship Id="rId21" Type="http://schemas.openxmlformats.org/officeDocument/2006/relationships/chart" Target="../charts/chart4.xml"/><Relationship Id="rId7" Type="http://schemas.openxmlformats.org/officeDocument/2006/relationships/image" Target="../media/image8.png"/><Relationship Id="rId12" Type="http://schemas.openxmlformats.org/officeDocument/2006/relationships/image" Target="../media/image13.svg"/><Relationship Id="rId17" Type="http://schemas.openxmlformats.org/officeDocument/2006/relationships/chart" Target="../charts/chart1.xml"/><Relationship Id="rId2" Type="http://schemas.openxmlformats.org/officeDocument/2006/relationships/image" Target="../media/image3.svg"/><Relationship Id="rId16" Type="http://schemas.openxmlformats.org/officeDocument/2006/relationships/image" Target="../media/image17.svg"/><Relationship Id="rId20" Type="http://schemas.openxmlformats.org/officeDocument/2006/relationships/chart" Target="../charts/chart3.xml"/><Relationship Id="rId1" Type="http://schemas.openxmlformats.org/officeDocument/2006/relationships/image" Target="../media/image2.png"/><Relationship Id="rId6" Type="http://schemas.openxmlformats.org/officeDocument/2006/relationships/image" Target="../media/image7.sv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svg"/><Relationship Id="rId19" Type="http://schemas.openxmlformats.org/officeDocument/2006/relationships/chart" Target="../charts/chart2.xml"/><Relationship Id="rId4" Type="http://schemas.openxmlformats.org/officeDocument/2006/relationships/image" Target="../media/image5.svg"/><Relationship Id="rId9" Type="http://schemas.openxmlformats.org/officeDocument/2006/relationships/image" Target="../media/image10.png"/><Relationship Id="rId14" Type="http://schemas.openxmlformats.org/officeDocument/2006/relationships/image" Target="../media/image15.svg"/><Relationship Id="rId2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238124</xdr:colOff>
      <xdr:row>0</xdr:row>
      <xdr:rowOff>79375</xdr:rowOff>
    </xdr:from>
    <xdr:to>
      <xdr:col>14</xdr:col>
      <xdr:colOff>1190625</xdr:colOff>
      <xdr:row>4</xdr:row>
      <xdr:rowOff>79375</xdr:rowOff>
    </xdr:to>
    <xdr:sp macro="" textlink="">
      <xdr:nvSpPr>
        <xdr:cNvPr id="3" name="Rectangle: Rounded Corners 1">
          <a:extLst>
            <a:ext uri="{FF2B5EF4-FFF2-40B4-BE49-F238E27FC236}">
              <a16:creationId xmlns:a16="http://schemas.microsoft.com/office/drawing/2014/main" id="{2921F903-98EE-544F-B772-9276C6AB317D}"/>
            </a:ext>
          </a:extLst>
        </xdr:cNvPr>
        <xdr:cNvSpPr/>
      </xdr:nvSpPr>
      <xdr:spPr>
        <a:xfrm>
          <a:off x="238124" y="79375"/>
          <a:ext cx="16176626" cy="762000"/>
        </a:xfrm>
        <a:prstGeom prst="roundRect">
          <a:avLst/>
        </a:prstGeom>
        <a:solidFill>
          <a:srgbClr val="F8E9EF"/>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3200">
              <a:solidFill>
                <a:schemeClr val="accent5">
                  <a:lumMod val="60000"/>
                  <a:lumOff val="40000"/>
                </a:schemeClr>
              </a:solidFill>
            </a:rPr>
            <a:t>Personal Finance | Cash Flow </a:t>
          </a:r>
        </a:p>
        <a:p>
          <a:pPr algn="l"/>
          <a:r>
            <a:rPr lang="es-CO" sz="900">
              <a:solidFill>
                <a:schemeClr val="accent5">
                  <a:lumMod val="60000"/>
                  <a:lumOff val="40000"/>
                </a:schemeClr>
              </a:solidFill>
            </a:rPr>
            <a:t>kkpital.com</a:t>
          </a:r>
        </a:p>
      </xdr:txBody>
    </xdr:sp>
    <xdr:clientData/>
  </xdr:twoCellAnchor>
  <xdr:twoCellAnchor editAs="oneCell">
    <xdr:from>
      <xdr:col>15</xdr:col>
      <xdr:colOff>111125</xdr:colOff>
      <xdr:row>0</xdr:row>
      <xdr:rowOff>52052</xdr:rowOff>
    </xdr:from>
    <xdr:to>
      <xdr:col>15</xdr:col>
      <xdr:colOff>968375</xdr:colOff>
      <xdr:row>4</xdr:row>
      <xdr:rowOff>107463</xdr:rowOff>
    </xdr:to>
    <xdr:pic>
      <xdr:nvPicPr>
        <xdr:cNvPr id="5" name="Picture 4">
          <a:extLst>
            <a:ext uri="{FF2B5EF4-FFF2-40B4-BE49-F238E27FC236}">
              <a16:creationId xmlns:a16="http://schemas.microsoft.com/office/drawing/2014/main" id="{B1F895BE-39C4-BB43-B400-22CAE2B9EC61}"/>
            </a:ext>
          </a:extLst>
        </xdr:cNvPr>
        <xdr:cNvPicPr>
          <a:picLocks noChangeAspect="1"/>
        </xdr:cNvPicPr>
      </xdr:nvPicPr>
      <xdr:blipFill>
        <a:blip xmlns:r="http://schemas.openxmlformats.org/officeDocument/2006/relationships" r:embed="rId1"/>
        <a:stretch>
          <a:fillRect/>
        </a:stretch>
      </xdr:blipFill>
      <xdr:spPr>
        <a:xfrm>
          <a:off x="16827500" y="52052"/>
          <a:ext cx="857250" cy="81741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9262</xdr:colOff>
      <xdr:row>0</xdr:row>
      <xdr:rowOff>10583</xdr:rowOff>
    </xdr:from>
    <xdr:to>
      <xdr:col>22</xdr:col>
      <xdr:colOff>613834</xdr:colOff>
      <xdr:row>4</xdr:row>
      <xdr:rowOff>74083</xdr:rowOff>
    </xdr:to>
    <xdr:sp macro="" textlink="">
      <xdr:nvSpPr>
        <xdr:cNvPr id="2" name="Rectangle: Rounded Corners 1">
          <a:extLst>
            <a:ext uri="{FF2B5EF4-FFF2-40B4-BE49-F238E27FC236}">
              <a16:creationId xmlns:a16="http://schemas.microsoft.com/office/drawing/2014/main" id="{A2221B9E-2F82-4691-9E56-EB7F95C879DB}"/>
            </a:ext>
          </a:extLst>
        </xdr:cNvPr>
        <xdr:cNvSpPr/>
      </xdr:nvSpPr>
      <xdr:spPr>
        <a:xfrm>
          <a:off x="9262" y="10583"/>
          <a:ext cx="15738739" cy="783167"/>
        </a:xfrm>
        <a:prstGeom prst="roundRect">
          <a:avLst/>
        </a:prstGeom>
        <a:solidFill>
          <a:schemeClr val="tx2"/>
        </a:solidFill>
        <a:ln>
          <a:solidFill>
            <a:schemeClr val="tx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CO" sz="3200">
              <a:solidFill>
                <a:schemeClr val="accent5">
                  <a:lumMod val="60000"/>
                  <a:lumOff val="40000"/>
                </a:schemeClr>
              </a:solidFill>
            </a:rPr>
            <a:t>Personal Finance</a:t>
          </a:r>
        </a:p>
        <a:p>
          <a:pPr algn="l"/>
          <a:r>
            <a:rPr lang="es-CO" sz="900">
              <a:solidFill>
                <a:schemeClr val="accent5">
                  <a:lumMod val="60000"/>
                  <a:lumOff val="40000"/>
                </a:schemeClr>
              </a:solidFill>
            </a:rPr>
            <a:t>kkpital.com</a:t>
          </a:r>
        </a:p>
      </xdr:txBody>
    </xdr:sp>
    <xdr:clientData/>
  </xdr:twoCellAnchor>
  <xdr:twoCellAnchor editAs="oneCell">
    <xdr:from>
      <xdr:col>13</xdr:col>
      <xdr:colOff>269645</xdr:colOff>
      <xdr:row>1</xdr:row>
      <xdr:rowOff>23813</xdr:rowOff>
    </xdr:from>
    <xdr:to>
      <xdr:col>13</xdr:col>
      <xdr:colOff>626999</xdr:colOff>
      <xdr:row>3</xdr:row>
      <xdr:rowOff>26626</xdr:rowOff>
    </xdr:to>
    <xdr:pic>
      <xdr:nvPicPr>
        <xdr:cNvPr id="4" name="Graphic 3" descr="Heart with pulse outline">
          <a:extLst>
            <a:ext uri="{FF2B5EF4-FFF2-40B4-BE49-F238E27FC236}">
              <a16:creationId xmlns:a16="http://schemas.microsoft.com/office/drawing/2014/main" id="{CC6E0FF2-B0EE-4511-B163-D261AC7741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925614" y="202407"/>
          <a:ext cx="357354" cy="360000"/>
        </a:xfrm>
        <a:prstGeom prst="rect">
          <a:avLst/>
        </a:prstGeom>
      </xdr:spPr>
    </xdr:pic>
    <xdr:clientData/>
  </xdr:twoCellAnchor>
  <xdr:twoCellAnchor editAs="oneCell">
    <xdr:from>
      <xdr:col>17</xdr:col>
      <xdr:colOff>63622</xdr:colOff>
      <xdr:row>0</xdr:row>
      <xdr:rowOff>170311</xdr:rowOff>
    </xdr:from>
    <xdr:to>
      <xdr:col>17</xdr:col>
      <xdr:colOff>423622</xdr:colOff>
      <xdr:row>2</xdr:row>
      <xdr:rowOff>173123</xdr:rowOff>
    </xdr:to>
    <xdr:pic>
      <xdr:nvPicPr>
        <xdr:cNvPr id="6" name="Graphic 5" descr="Taxi outline">
          <a:extLst>
            <a:ext uri="{FF2B5EF4-FFF2-40B4-BE49-F238E27FC236}">
              <a16:creationId xmlns:a16="http://schemas.microsoft.com/office/drawing/2014/main" id="{317D9EE3-19E7-4D9E-B793-6B73C4F3FE9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2481841" y="170311"/>
          <a:ext cx="360000" cy="360000"/>
        </a:xfrm>
        <a:prstGeom prst="rect">
          <a:avLst/>
        </a:prstGeom>
      </xdr:spPr>
    </xdr:pic>
    <xdr:clientData/>
  </xdr:twoCellAnchor>
  <xdr:twoCellAnchor editAs="oneCell">
    <xdr:from>
      <xdr:col>7</xdr:col>
      <xdr:colOff>746648</xdr:colOff>
      <xdr:row>1</xdr:row>
      <xdr:rowOff>30937</xdr:rowOff>
    </xdr:from>
    <xdr:to>
      <xdr:col>8</xdr:col>
      <xdr:colOff>32440</xdr:colOff>
      <xdr:row>3</xdr:row>
      <xdr:rowOff>33750</xdr:rowOff>
    </xdr:to>
    <xdr:pic>
      <xdr:nvPicPr>
        <xdr:cNvPr id="8" name="Graphic 7" descr="Home outline">
          <a:extLst>
            <a:ext uri="{FF2B5EF4-FFF2-40B4-BE49-F238E27FC236}">
              <a16:creationId xmlns:a16="http://schemas.microsoft.com/office/drawing/2014/main" id="{DC5AA24A-5DBF-46AD-B601-8BAEC3CD635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580586" y="209531"/>
          <a:ext cx="357354" cy="360000"/>
        </a:xfrm>
        <a:prstGeom prst="rect">
          <a:avLst/>
        </a:prstGeom>
      </xdr:spPr>
    </xdr:pic>
    <xdr:clientData/>
  </xdr:twoCellAnchor>
  <xdr:twoCellAnchor editAs="oneCell">
    <xdr:from>
      <xdr:col>11</xdr:col>
      <xdr:colOff>422031</xdr:colOff>
      <xdr:row>1</xdr:row>
      <xdr:rowOff>35718</xdr:rowOff>
    </xdr:from>
    <xdr:to>
      <xdr:col>12</xdr:col>
      <xdr:colOff>94114</xdr:colOff>
      <xdr:row>3</xdr:row>
      <xdr:rowOff>38531</xdr:rowOff>
    </xdr:to>
    <xdr:pic>
      <xdr:nvPicPr>
        <xdr:cNvPr id="10" name="Graphic 9" descr="Avocado outline">
          <a:extLst>
            <a:ext uri="{FF2B5EF4-FFF2-40B4-BE49-F238E27FC236}">
              <a16:creationId xmlns:a16="http://schemas.microsoft.com/office/drawing/2014/main" id="{C82AA0CE-201F-4567-B76E-00C0FAD38E2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8696875" y="214312"/>
          <a:ext cx="362645" cy="360000"/>
        </a:xfrm>
        <a:prstGeom prst="rect">
          <a:avLst/>
        </a:prstGeom>
      </xdr:spPr>
    </xdr:pic>
    <xdr:clientData/>
  </xdr:twoCellAnchor>
  <xdr:twoCellAnchor editAs="oneCell">
    <xdr:from>
      <xdr:col>15</xdr:col>
      <xdr:colOff>150332</xdr:colOff>
      <xdr:row>1</xdr:row>
      <xdr:rowOff>7125</xdr:rowOff>
    </xdr:from>
    <xdr:to>
      <xdr:col>15</xdr:col>
      <xdr:colOff>507687</xdr:colOff>
      <xdr:row>3</xdr:row>
      <xdr:rowOff>13906</xdr:rowOff>
    </xdr:to>
    <xdr:pic>
      <xdr:nvPicPr>
        <xdr:cNvPr id="14" name="Graphic 13" descr="Dumbbell outline">
          <a:extLst>
            <a:ext uri="{FF2B5EF4-FFF2-40B4-BE49-F238E27FC236}">
              <a16:creationId xmlns:a16="http://schemas.microsoft.com/office/drawing/2014/main" id="{EC87714B-0C66-4CEE-984B-FBC0B50D14A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1187426" y="185719"/>
          <a:ext cx="357355" cy="363968"/>
        </a:xfrm>
        <a:prstGeom prst="rect">
          <a:avLst/>
        </a:prstGeom>
      </xdr:spPr>
    </xdr:pic>
    <xdr:clientData/>
  </xdr:twoCellAnchor>
  <xdr:twoCellAnchor editAs="oneCell">
    <xdr:from>
      <xdr:col>20</xdr:col>
      <xdr:colOff>556415</xdr:colOff>
      <xdr:row>1</xdr:row>
      <xdr:rowOff>20413</xdr:rowOff>
    </xdr:from>
    <xdr:to>
      <xdr:col>21</xdr:col>
      <xdr:colOff>225852</xdr:colOff>
      <xdr:row>3</xdr:row>
      <xdr:rowOff>23226</xdr:rowOff>
    </xdr:to>
    <xdr:pic>
      <xdr:nvPicPr>
        <xdr:cNvPr id="17" name="Graphic 16" descr="Remote control outline">
          <a:extLst>
            <a:ext uri="{FF2B5EF4-FFF2-40B4-BE49-F238E27FC236}">
              <a16:creationId xmlns:a16="http://schemas.microsoft.com/office/drawing/2014/main" id="{99E130EB-0D78-4739-B7EE-64A2FF83DA09}"/>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5046321" y="199007"/>
          <a:ext cx="360000" cy="360000"/>
        </a:xfrm>
        <a:prstGeom prst="rect">
          <a:avLst/>
        </a:prstGeom>
      </xdr:spPr>
    </xdr:pic>
    <xdr:clientData/>
  </xdr:twoCellAnchor>
  <xdr:twoCellAnchor editAs="oneCell">
    <xdr:from>
      <xdr:col>18</xdr:col>
      <xdr:colOff>631267</xdr:colOff>
      <xdr:row>0</xdr:row>
      <xdr:rowOff>178593</xdr:rowOff>
    </xdr:from>
    <xdr:to>
      <xdr:col>19</xdr:col>
      <xdr:colOff>262529</xdr:colOff>
      <xdr:row>3</xdr:row>
      <xdr:rowOff>2812</xdr:rowOff>
    </xdr:to>
    <xdr:pic>
      <xdr:nvPicPr>
        <xdr:cNvPr id="19" name="Graphic 18" descr="Shopping bag outline">
          <a:extLst>
            <a:ext uri="{FF2B5EF4-FFF2-40B4-BE49-F238E27FC236}">
              <a16:creationId xmlns:a16="http://schemas.microsoft.com/office/drawing/2014/main" id="{D9EEE0AA-F89B-4E72-A944-8C4B8AD46FBF}"/>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3740048" y="178593"/>
          <a:ext cx="321825" cy="360000"/>
        </a:xfrm>
        <a:prstGeom prst="rect">
          <a:avLst/>
        </a:prstGeom>
      </xdr:spPr>
    </xdr:pic>
    <xdr:clientData/>
  </xdr:twoCellAnchor>
  <xdr:twoCellAnchor editAs="oneCell">
    <xdr:from>
      <xdr:col>9</xdr:col>
      <xdr:colOff>541345</xdr:colOff>
      <xdr:row>1</xdr:row>
      <xdr:rowOff>47625</xdr:rowOff>
    </xdr:from>
    <xdr:to>
      <xdr:col>9</xdr:col>
      <xdr:colOff>893785</xdr:colOff>
      <xdr:row>3</xdr:row>
      <xdr:rowOff>50438</xdr:rowOff>
    </xdr:to>
    <xdr:pic>
      <xdr:nvPicPr>
        <xdr:cNvPr id="21" name="Graphic 20" descr="Leaky Tap outline">
          <a:extLst>
            <a:ext uri="{FF2B5EF4-FFF2-40B4-BE49-F238E27FC236}">
              <a16:creationId xmlns:a16="http://schemas.microsoft.com/office/drawing/2014/main" id="{B6F1EB28-1957-411F-9CA1-B4965B5C4762}"/>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7220751" y="226219"/>
          <a:ext cx="352440" cy="360000"/>
        </a:xfrm>
        <a:prstGeom prst="rect">
          <a:avLst/>
        </a:prstGeom>
      </xdr:spPr>
    </xdr:pic>
    <xdr:clientData/>
  </xdr:twoCellAnchor>
  <xdr:twoCellAnchor>
    <xdr:from>
      <xdr:col>8</xdr:col>
      <xdr:colOff>58219</xdr:colOff>
      <xdr:row>1</xdr:row>
      <xdr:rowOff>34016</xdr:rowOff>
    </xdr:from>
    <xdr:to>
      <xdr:col>9</xdr:col>
      <xdr:colOff>419751</xdr:colOff>
      <xdr:row>2</xdr:row>
      <xdr:rowOff>117361</xdr:rowOff>
    </xdr:to>
    <xdr:sp macro="" textlink="Analysis!B3">
      <xdr:nvSpPr>
        <xdr:cNvPr id="22" name="TextBox 21">
          <a:extLst>
            <a:ext uri="{FF2B5EF4-FFF2-40B4-BE49-F238E27FC236}">
              <a16:creationId xmlns:a16="http://schemas.microsoft.com/office/drawing/2014/main" id="{F460F9D5-B508-4A9B-AA0F-64F504EF9F9A}"/>
            </a:ext>
          </a:extLst>
        </xdr:cNvPr>
        <xdr:cNvSpPr txBox="1"/>
      </xdr:nvSpPr>
      <xdr:spPr>
        <a:xfrm>
          <a:off x="5882076" y="210909"/>
          <a:ext cx="1137139" cy="260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5F141C7-689E-4324-A9A9-1B518E7FE50B}" type="TxLink">
            <a:rPr lang="en-US" sz="1100" b="0" i="0" u="none" strike="noStrike">
              <a:solidFill>
                <a:schemeClr val="tx1">
                  <a:lumMod val="75000"/>
                </a:schemeClr>
              </a:solidFill>
              <a:latin typeface="Arial"/>
              <a:cs typeface="Arial"/>
            </a:rPr>
            <a:pPr/>
            <a:t>1,400 €</a:t>
          </a:fld>
          <a:endParaRPr lang="es-CO" sz="1600" b="0">
            <a:solidFill>
              <a:schemeClr val="tx1">
                <a:lumMod val="75000"/>
              </a:schemeClr>
            </a:solidFill>
          </a:endParaRPr>
        </a:p>
      </xdr:txBody>
    </xdr:sp>
    <xdr:clientData/>
  </xdr:twoCellAnchor>
  <xdr:twoCellAnchor>
    <xdr:from>
      <xdr:col>21</xdr:col>
      <xdr:colOff>115368</xdr:colOff>
      <xdr:row>1</xdr:row>
      <xdr:rowOff>21430</xdr:rowOff>
    </xdr:from>
    <xdr:to>
      <xdr:col>22</xdr:col>
      <xdr:colOff>427577</xdr:colOff>
      <xdr:row>2</xdr:row>
      <xdr:rowOff>164305</xdr:rowOff>
    </xdr:to>
    <xdr:sp macro="" textlink="Analysis!B9">
      <xdr:nvSpPr>
        <xdr:cNvPr id="23" name="TextBox 22">
          <a:extLst>
            <a:ext uri="{FF2B5EF4-FFF2-40B4-BE49-F238E27FC236}">
              <a16:creationId xmlns:a16="http://schemas.microsoft.com/office/drawing/2014/main" id="{B2B02E55-A2C6-4142-8B47-1AA7C39CABD2}"/>
            </a:ext>
          </a:extLst>
        </xdr:cNvPr>
        <xdr:cNvSpPr txBox="1"/>
      </xdr:nvSpPr>
      <xdr:spPr>
        <a:xfrm>
          <a:off x="15295837" y="200024"/>
          <a:ext cx="1002771" cy="321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7A6D5AE-30AC-E840-A1DD-DE1C7D0F29EE}" type="TxLink">
            <a:rPr lang="en-US" sz="1100" b="0" i="0" u="none" strike="noStrike">
              <a:solidFill>
                <a:srgbClr val="3A3838"/>
              </a:solidFill>
              <a:latin typeface="Arial"/>
              <a:ea typeface="+mn-ea"/>
              <a:cs typeface="Arial"/>
            </a:rPr>
            <a:pPr marL="0" indent="0"/>
            <a:t>70 €</a:t>
          </a:fld>
          <a:endParaRPr lang="es-CO" sz="1100" b="0" i="0" u="none" strike="noStrike">
            <a:solidFill>
              <a:schemeClr val="tx1">
                <a:lumMod val="75000"/>
              </a:schemeClr>
            </a:solidFill>
            <a:latin typeface="Arial"/>
            <a:ea typeface="+mn-ea"/>
            <a:cs typeface="Arial"/>
          </a:endParaRPr>
        </a:p>
      </xdr:txBody>
    </xdr:sp>
    <xdr:clientData/>
  </xdr:twoCellAnchor>
  <xdr:twoCellAnchor>
    <xdr:from>
      <xdr:col>10</xdr:col>
      <xdr:colOff>68439</xdr:colOff>
      <xdr:row>1</xdr:row>
      <xdr:rowOff>33336</xdr:rowOff>
    </xdr:from>
    <xdr:to>
      <xdr:col>11</xdr:col>
      <xdr:colOff>378001</xdr:colOff>
      <xdr:row>2</xdr:row>
      <xdr:rowOff>176211</xdr:rowOff>
    </xdr:to>
    <xdr:sp macro="" textlink="Analysis!B5">
      <xdr:nvSpPr>
        <xdr:cNvPr id="24" name="TextBox 23">
          <a:extLst>
            <a:ext uri="{FF2B5EF4-FFF2-40B4-BE49-F238E27FC236}">
              <a16:creationId xmlns:a16="http://schemas.microsoft.com/office/drawing/2014/main" id="{52C4CB3C-0D1E-4A71-94AC-6438B6509B9D}"/>
            </a:ext>
          </a:extLst>
        </xdr:cNvPr>
        <xdr:cNvSpPr txBox="1"/>
      </xdr:nvSpPr>
      <xdr:spPr>
        <a:xfrm>
          <a:off x="7652720" y="211930"/>
          <a:ext cx="1000125" cy="321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EF832B7-D17D-4D74-AB1E-8B0D4A20787D}" type="TxLink">
            <a:rPr lang="en-US" sz="1100" b="0" i="0" u="none" strike="noStrike">
              <a:solidFill>
                <a:schemeClr val="tx1">
                  <a:lumMod val="75000"/>
                </a:schemeClr>
              </a:solidFill>
              <a:latin typeface="Arial"/>
              <a:ea typeface="+mn-ea"/>
              <a:cs typeface="Arial"/>
            </a:rPr>
            <a:pPr marL="0" indent="0"/>
            <a:t>400 €</a:t>
          </a:fld>
          <a:endParaRPr lang="es-CO" sz="1100" b="0" i="0" u="none" strike="noStrike">
            <a:solidFill>
              <a:schemeClr val="tx1">
                <a:lumMod val="75000"/>
              </a:schemeClr>
            </a:solidFill>
            <a:latin typeface="Arial"/>
            <a:ea typeface="+mn-ea"/>
            <a:cs typeface="Arial"/>
          </a:endParaRPr>
        </a:p>
      </xdr:txBody>
    </xdr:sp>
    <xdr:clientData/>
  </xdr:twoCellAnchor>
  <xdr:twoCellAnchor>
    <xdr:from>
      <xdr:col>12</xdr:col>
      <xdr:colOff>110034</xdr:colOff>
      <xdr:row>1</xdr:row>
      <xdr:rowOff>42860</xdr:rowOff>
    </xdr:from>
    <xdr:to>
      <xdr:col>13</xdr:col>
      <xdr:colOff>381000</xdr:colOff>
      <xdr:row>3</xdr:row>
      <xdr:rowOff>27214</xdr:rowOff>
    </xdr:to>
    <xdr:sp macro="" textlink="Analysis!B7">
      <xdr:nvSpPr>
        <xdr:cNvPr id="25" name="TextBox 24">
          <a:extLst>
            <a:ext uri="{FF2B5EF4-FFF2-40B4-BE49-F238E27FC236}">
              <a16:creationId xmlns:a16="http://schemas.microsoft.com/office/drawing/2014/main" id="{B4034080-0CB2-48D2-B3AC-70F621EC8217}"/>
            </a:ext>
          </a:extLst>
        </xdr:cNvPr>
        <xdr:cNvSpPr txBox="1"/>
      </xdr:nvSpPr>
      <xdr:spPr>
        <a:xfrm>
          <a:off x="9075440" y="221454"/>
          <a:ext cx="961529" cy="3415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678A359-B421-443D-8846-98F2F6B2EFB2}" type="TxLink">
            <a:rPr lang="en-US" sz="1100" b="0" i="0" u="none" strike="noStrike">
              <a:solidFill>
                <a:schemeClr val="tx1">
                  <a:lumMod val="75000"/>
                </a:schemeClr>
              </a:solidFill>
              <a:latin typeface="Arial"/>
              <a:ea typeface="+mn-ea"/>
              <a:cs typeface="Arial"/>
            </a:rPr>
            <a:pPr marL="0" indent="0"/>
            <a:t>198 €</a:t>
          </a:fld>
          <a:endParaRPr lang="es-CO" sz="1100" b="0" i="0" u="none" strike="noStrike">
            <a:solidFill>
              <a:schemeClr val="tx1">
                <a:lumMod val="75000"/>
              </a:schemeClr>
            </a:solidFill>
            <a:latin typeface="Arial"/>
            <a:ea typeface="+mn-ea"/>
            <a:cs typeface="Arial"/>
          </a:endParaRPr>
        </a:p>
      </xdr:txBody>
    </xdr:sp>
    <xdr:clientData/>
  </xdr:twoCellAnchor>
  <xdr:twoCellAnchor>
    <xdr:from>
      <xdr:col>13</xdr:col>
      <xdr:colOff>641602</xdr:colOff>
      <xdr:row>1</xdr:row>
      <xdr:rowOff>52384</xdr:rowOff>
    </xdr:from>
    <xdr:to>
      <xdr:col>15</xdr:col>
      <xdr:colOff>583382</xdr:colOff>
      <xdr:row>3</xdr:row>
      <xdr:rowOff>81642</xdr:rowOff>
    </xdr:to>
    <xdr:sp macro="" textlink="Analysis!B6">
      <xdr:nvSpPr>
        <xdr:cNvPr id="26" name="TextBox 25">
          <a:extLst>
            <a:ext uri="{FF2B5EF4-FFF2-40B4-BE49-F238E27FC236}">
              <a16:creationId xmlns:a16="http://schemas.microsoft.com/office/drawing/2014/main" id="{9721C7A3-D199-495F-AA05-1B1DEBCF57F8}"/>
            </a:ext>
          </a:extLst>
        </xdr:cNvPr>
        <xdr:cNvSpPr txBox="1"/>
      </xdr:nvSpPr>
      <xdr:spPr>
        <a:xfrm>
          <a:off x="10297571" y="230978"/>
          <a:ext cx="1322905" cy="3864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FEAD139-D272-4794-91E9-C26892BF3FD4}" type="TxLink">
            <a:rPr lang="en-US" sz="1100" b="0" i="0" u="none" strike="noStrike">
              <a:solidFill>
                <a:schemeClr val="tx1">
                  <a:lumMod val="75000"/>
                </a:schemeClr>
              </a:solidFill>
              <a:latin typeface="Arial"/>
              <a:ea typeface="+mn-ea"/>
              <a:cs typeface="Arial"/>
            </a:rPr>
            <a:pPr marL="0" indent="0"/>
            <a:t>200 €</a:t>
          </a:fld>
          <a:endParaRPr lang="es-CO" sz="1100" b="0" i="0" u="none" strike="noStrike">
            <a:solidFill>
              <a:schemeClr val="tx1">
                <a:lumMod val="75000"/>
              </a:schemeClr>
            </a:solidFill>
            <a:latin typeface="Arial"/>
            <a:ea typeface="+mn-ea"/>
            <a:cs typeface="Arial"/>
          </a:endParaRPr>
        </a:p>
      </xdr:txBody>
    </xdr:sp>
    <xdr:clientData/>
  </xdr:twoCellAnchor>
  <xdr:twoCellAnchor>
    <xdr:from>
      <xdr:col>15</xdr:col>
      <xdr:colOff>541633</xdr:colOff>
      <xdr:row>1</xdr:row>
      <xdr:rowOff>50004</xdr:rowOff>
    </xdr:from>
    <xdr:to>
      <xdr:col>17</xdr:col>
      <xdr:colOff>199613</xdr:colOff>
      <xdr:row>3</xdr:row>
      <xdr:rowOff>27214</xdr:rowOff>
    </xdr:to>
    <xdr:sp macro="" textlink="Analysis!B9">
      <xdr:nvSpPr>
        <xdr:cNvPr id="27" name="TextBox 26">
          <a:extLst>
            <a:ext uri="{FF2B5EF4-FFF2-40B4-BE49-F238E27FC236}">
              <a16:creationId xmlns:a16="http://schemas.microsoft.com/office/drawing/2014/main" id="{14EAC8D2-ADA3-4F8A-BF24-DD65D8DF052B}"/>
            </a:ext>
          </a:extLst>
        </xdr:cNvPr>
        <xdr:cNvSpPr txBox="1"/>
      </xdr:nvSpPr>
      <xdr:spPr>
        <a:xfrm>
          <a:off x="11578727" y="228598"/>
          <a:ext cx="1039105" cy="3343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BE6DAAD-236A-4161-BAA6-B9D99712C2AB}" type="TxLink">
            <a:rPr lang="en-US" sz="1100" b="0" i="0" u="none" strike="noStrike">
              <a:solidFill>
                <a:schemeClr val="tx1">
                  <a:lumMod val="75000"/>
                </a:schemeClr>
              </a:solidFill>
              <a:latin typeface="Arial"/>
              <a:ea typeface="+mn-ea"/>
              <a:cs typeface="Arial"/>
            </a:rPr>
            <a:pPr marL="0" indent="0"/>
            <a:t>70 €</a:t>
          </a:fld>
          <a:endParaRPr lang="es-CO" sz="1100" b="0" i="0" u="none" strike="noStrike">
            <a:solidFill>
              <a:schemeClr val="tx1">
                <a:lumMod val="75000"/>
              </a:schemeClr>
            </a:solidFill>
            <a:latin typeface="Arial"/>
            <a:ea typeface="+mn-ea"/>
            <a:cs typeface="Arial"/>
          </a:endParaRPr>
        </a:p>
      </xdr:txBody>
    </xdr:sp>
    <xdr:clientData/>
  </xdr:twoCellAnchor>
  <xdr:twoCellAnchor>
    <xdr:from>
      <xdr:col>17</xdr:col>
      <xdr:colOff>407895</xdr:colOff>
      <xdr:row>1</xdr:row>
      <xdr:rowOff>57148</xdr:rowOff>
    </xdr:from>
    <xdr:to>
      <xdr:col>18</xdr:col>
      <xdr:colOff>571500</xdr:colOff>
      <xdr:row>3</xdr:row>
      <xdr:rowOff>21430</xdr:rowOff>
    </xdr:to>
    <xdr:sp macro="" textlink="Analysis!B11">
      <xdr:nvSpPr>
        <xdr:cNvPr id="29" name="TextBox 28">
          <a:extLst>
            <a:ext uri="{FF2B5EF4-FFF2-40B4-BE49-F238E27FC236}">
              <a16:creationId xmlns:a16="http://schemas.microsoft.com/office/drawing/2014/main" id="{FF08DF7D-D15E-4BA1-BCFF-3ABDA8D54F25}"/>
            </a:ext>
          </a:extLst>
        </xdr:cNvPr>
        <xdr:cNvSpPr txBox="1"/>
      </xdr:nvSpPr>
      <xdr:spPr>
        <a:xfrm>
          <a:off x="12826114" y="235742"/>
          <a:ext cx="854167" cy="321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FFA3312-E3A6-4DBB-A0E5-9C107A2EFB29}" type="TxLink">
            <a:rPr lang="en-US" sz="1100" b="0" i="0" u="none" strike="noStrike">
              <a:solidFill>
                <a:schemeClr val="tx1">
                  <a:lumMod val="75000"/>
                </a:schemeClr>
              </a:solidFill>
              <a:latin typeface="Arial"/>
              <a:ea typeface="+mn-ea"/>
              <a:cs typeface="Arial"/>
            </a:rPr>
            <a:pPr marL="0" indent="0"/>
            <a:t>14 €</a:t>
          </a:fld>
          <a:endParaRPr lang="es-CO" sz="1100" b="0" i="0" u="none" strike="noStrike">
            <a:solidFill>
              <a:schemeClr val="tx1">
                <a:lumMod val="75000"/>
              </a:schemeClr>
            </a:solidFill>
            <a:latin typeface="Arial"/>
            <a:ea typeface="+mn-ea"/>
            <a:cs typeface="Arial"/>
          </a:endParaRPr>
        </a:p>
      </xdr:txBody>
    </xdr:sp>
    <xdr:clientData/>
  </xdr:twoCellAnchor>
  <xdr:twoCellAnchor>
    <xdr:from>
      <xdr:col>19</xdr:col>
      <xdr:colOff>235637</xdr:colOff>
      <xdr:row>1</xdr:row>
      <xdr:rowOff>54767</xdr:rowOff>
    </xdr:from>
    <xdr:to>
      <xdr:col>20</xdr:col>
      <xdr:colOff>466683</xdr:colOff>
      <xdr:row>3</xdr:row>
      <xdr:rowOff>13607</xdr:rowOff>
    </xdr:to>
    <xdr:sp macro="" textlink="Analysis!B8">
      <xdr:nvSpPr>
        <xdr:cNvPr id="30" name="TextBox 29">
          <a:extLst>
            <a:ext uri="{FF2B5EF4-FFF2-40B4-BE49-F238E27FC236}">
              <a16:creationId xmlns:a16="http://schemas.microsoft.com/office/drawing/2014/main" id="{E8D373B9-B428-4338-BEDC-3049890428FD}"/>
            </a:ext>
          </a:extLst>
        </xdr:cNvPr>
        <xdr:cNvSpPr txBox="1"/>
      </xdr:nvSpPr>
      <xdr:spPr>
        <a:xfrm>
          <a:off x="14034981" y="233361"/>
          <a:ext cx="921608" cy="316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E1B2F04-EFAC-4F96-85A9-879FEE22C0AE}" type="TxLink">
            <a:rPr lang="en-US" sz="1100" b="0" i="0" u="none" strike="noStrike">
              <a:solidFill>
                <a:schemeClr val="tx1">
                  <a:lumMod val="75000"/>
                </a:schemeClr>
              </a:solidFill>
              <a:latin typeface="Arial"/>
              <a:ea typeface="+mn-ea"/>
              <a:cs typeface="Arial"/>
            </a:rPr>
            <a:pPr marL="0" indent="0"/>
            <a:t>80 €</a:t>
          </a:fld>
          <a:endParaRPr lang="es-CO" sz="1100" b="0" i="0" u="none" strike="noStrike">
            <a:solidFill>
              <a:schemeClr val="tx1">
                <a:lumMod val="75000"/>
              </a:schemeClr>
            </a:solidFill>
            <a:latin typeface="Arial"/>
            <a:ea typeface="+mn-ea"/>
            <a:cs typeface="Arial"/>
          </a:endParaRPr>
        </a:p>
      </xdr:txBody>
    </xdr:sp>
    <xdr:clientData/>
  </xdr:twoCellAnchor>
  <xdr:twoCellAnchor>
    <xdr:from>
      <xdr:col>8</xdr:col>
      <xdr:colOff>203737</xdr:colOff>
      <xdr:row>2</xdr:row>
      <xdr:rowOff>71436</xdr:rowOff>
    </xdr:from>
    <xdr:to>
      <xdr:col>9</xdr:col>
      <xdr:colOff>239455</xdr:colOff>
      <xdr:row>3</xdr:row>
      <xdr:rowOff>130968</xdr:rowOff>
    </xdr:to>
    <xdr:sp macro="" textlink="">
      <xdr:nvSpPr>
        <xdr:cNvPr id="31" name="TextBox 30">
          <a:extLst>
            <a:ext uri="{FF2B5EF4-FFF2-40B4-BE49-F238E27FC236}">
              <a16:creationId xmlns:a16="http://schemas.microsoft.com/office/drawing/2014/main" id="{F1FF7EF4-2A3B-4DB1-A7DB-7AA4F167C47F}"/>
            </a:ext>
          </a:extLst>
        </xdr:cNvPr>
        <xdr:cNvSpPr txBox="1"/>
      </xdr:nvSpPr>
      <xdr:spPr>
        <a:xfrm>
          <a:off x="5707070" y="431269"/>
          <a:ext cx="723635" cy="239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b="0">
              <a:solidFill>
                <a:schemeClr val="accent3">
                  <a:lumMod val="75000"/>
                  <a:lumOff val="25000"/>
                </a:schemeClr>
              </a:solidFill>
            </a:rPr>
            <a:t>Home</a:t>
          </a:r>
        </a:p>
      </xdr:txBody>
    </xdr:sp>
    <xdr:clientData/>
  </xdr:twoCellAnchor>
  <xdr:twoCellAnchor>
    <xdr:from>
      <xdr:col>10</xdr:col>
      <xdr:colOff>29905</xdr:colOff>
      <xdr:row>2</xdr:row>
      <xdr:rowOff>45243</xdr:rowOff>
    </xdr:from>
    <xdr:to>
      <xdr:col>11</xdr:col>
      <xdr:colOff>398734</xdr:colOff>
      <xdr:row>3</xdr:row>
      <xdr:rowOff>83343</xdr:rowOff>
    </xdr:to>
    <xdr:sp macro="" textlink="">
      <xdr:nvSpPr>
        <xdr:cNvPr id="32" name="TextBox 31">
          <a:extLst>
            <a:ext uri="{FF2B5EF4-FFF2-40B4-BE49-F238E27FC236}">
              <a16:creationId xmlns:a16="http://schemas.microsoft.com/office/drawing/2014/main" id="{BF38A08F-DB48-47A0-866F-78F80E502A81}"/>
            </a:ext>
          </a:extLst>
        </xdr:cNvPr>
        <xdr:cNvSpPr txBox="1"/>
      </xdr:nvSpPr>
      <xdr:spPr>
        <a:xfrm>
          <a:off x="7614186" y="402431"/>
          <a:ext cx="1059392" cy="2166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b="0">
              <a:solidFill>
                <a:schemeClr val="accent3">
                  <a:lumMod val="75000"/>
                  <a:lumOff val="25000"/>
                </a:schemeClr>
              </a:solidFill>
            </a:rPr>
            <a:t>Living expenses</a:t>
          </a:r>
        </a:p>
      </xdr:txBody>
    </xdr:sp>
    <xdr:clientData/>
  </xdr:twoCellAnchor>
  <xdr:twoCellAnchor>
    <xdr:from>
      <xdr:col>12</xdr:col>
      <xdr:colOff>287077</xdr:colOff>
      <xdr:row>2</xdr:row>
      <xdr:rowOff>66674</xdr:rowOff>
    </xdr:from>
    <xdr:to>
      <xdr:col>13</xdr:col>
      <xdr:colOff>322795</xdr:colOff>
      <xdr:row>3</xdr:row>
      <xdr:rowOff>126206</xdr:rowOff>
    </xdr:to>
    <xdr:sp macro="" textlink="">
      <xdr:nvSpPr>
        <xdr:cNvPr id="33" name="TextBox 32">
          <a:extLst>
            <a:ext uri="{FF2B5EF4-FFF2-40B4-BE49-F238E27FC236}">
              <a16:creationId xmlns:a16="http://schemas.microsoft.com/office/drawing/2014/main" id="{EE757900-B636-43DB-9B6A-4D9CF1C547F5}"/>
            </a:ext>
          </a:extLst>
        </xdr:cNvPr>
        <xdr:cNvSpPr txBox="1"/>
      </xdr:nvSpPr>
      <xdr:spPr>
        <a:xfrm>
          <a:off x="8542077" y="426507"/>
          <a:ext cx="723635" cy="239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b="0">
              <a:solidFill>
                <a:schemeClr val="accent3">
                  <a:lumMod val="75000"/>
                  <a:lumOff val="25000"/>
                </a:schemeClr>
              </a:solidFill>
            </a:rPr>
            <a:t>Food</a:t>
          </a:r>
        </a:p>
      </xdr:txBody>
    </xdr:sp>
    <xdr:clientData/>
  </xdr:twoCellAnchor>
  <xdr:twoCellAnchor>
    <xdr:from>
      <xdr:col>14</xdr:col>
      <xdr:colOff>6091</xdr:colOff>
      <xdr:row>2</xdr:row>
      <xdr:rowOff>88105</xdr:rowOff>
    </xdr:from>
    <xdr:to>
      <xdr:col>15</xdr:col>
      <xdr:colOff>41809</xdr:colOff>
      <xdr:row>3</xdr:row>
      <xdr:rowOff>147637</xdr:rowOff>
    </xdr:to>
    <xdr:sp macro="" textlink="">
      <xdr:nvSpPr>
        <xdr:cNvPr id="34" name="TextBox 33">
          <a:extLst>
            <a:ext uri="{FF2B5EF4-FFF2-40B4-BE49-F238E27FC236}">
              <a16:creationId xmlns:a16="http://schemas.microsoft.com/office/drawing/2014/main" id="{8A29BB40-F4C2-444A-9EE9-D7D9A878A486}"/>
            </a:ext>
          </a:extLst>
        </xdr:cNvPr>
        <xdr:cNvSpPr txBox="1"/>
      </xdr:nvSpPr>
      <xdr:spPr>
        <a:xfrm>
          <a:off x="9636924" y="447938"/>
          <a:ext cx="723635" cy="239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b="0">
              <a:solidFill>
                <a:schemeClr val="accent3">
                  <a:lumMod val="75000"/>
                  <a:lumOff val="25000"/>
                </a:schemeClr>
              </a:solidFill>
            </a:rPr>
            <a:t>Health</a:t>
          </a:r>
        </a:p>
      </xdr:txBody>
    </xdr:sp>
    <xdr:clientData/>
  </xdr:twoCellAnchor>
  <xdr:twoCellAnchor>
    <xdr:from>
      <xdr:col>15</xdr:col>
      <xdr:colOff>472552</xdr:colOff>
      <xdr:row>2</xdr:row>
      <xdr:rowOff>85724</xdr:rowOff>
    </xdr:from>
    <xdr:to>
      <xdr:col>16</xdr:col>
      <xdr:colOff>508269</xdr:colOff>
      <xdr:row>3</xdr:row>
      <xdr:rowOff>145256</xdr:rowOff>
    </xdr:to>
    <xdr:sp macro="" textlink="">
      <xdr:nvSpPr>
        <xdr:cNvPr id="35" name="TextBox 34">
          <a:extLst>
            <a:ext uri="{FF2B5EF4-FFF2-40B4-BE49-F238E27FC236}">
              <a16:creationId xmlns:a16="http://schemas.microsoft.com/office/drawing/2014/main" id="{FAE3FFF7-C6CE-4F30-869B-FCF7A442E46C}"/>
            </a:ext>
          </a:extLst>
        </xdr:cNvPr>
        <xdr:cNvSpPr txBox="1"/>
      </xdr:nvSpPr>
      <xdr:spPr>
        <a:xfrm>
          <a:off x="10791302" y="445557"/>
          <a:ext cx="723634" cy="239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b="0">
              <a:solidFill>
                <a:schemeClr val="accent3">
                  <a:lumMod val="75000"/>
                  <a:lumOff val="25000"/>
                </a:schemeClr>
              </a:solidFill>
            </a:rPr>
            <a:t>Leisure</a:t>
          </a:r>
        </a:p>
      </xdr:txBody>
    </xdr:sp>
    <xdr:clientData/>
  </xdr:twoCellAnchor>
  <xdr:twoCellAnchor>
    <xdr:from>
      <xdr:col>17</xdr:col>
      <xdr:colOff>488294</xdr:colOff>
      <xdr:row>2</xdr:row>
      <xdr:rowOff>80961</xdr:rowOff>
    </xdr:from>
    <xdr:to>
      <xdr:col>18</xdr:col>
      <xdr:colOff>524012</xdr:colOff>
      <xdr:row>3</xdr:row>
      <xdr:rowOff>140493</xdr:rowOff>
    </xdr:to>
    <xdr:sp macro="" textlink="">
      <xdr:nvSpPr>
        <xdr:cNvPr id="37" name="TextBox 36">
          <a:extLst>
            <a:ext uri="{FF2B5EF4-FFF2-40B4-BE49-F238E27FC236}">
              <a16:creationId xmlns:a16="http://schemas.microsoft.com/office/drawing/2014/main" id="{87D56F44-4C67-4ED7-B715-9DAB752E36EC}"/>
            </a:ext>
          </a:extLst>
        </xdr:cNvPr>
        <xdr:cNvSpPr txBox="1"/>
      </xdr:nvSpPr>
      <xdr:spPr>
        <a:xfrm>
          <a:off x="12175055" y="445396"/>
          <a:ext cx="723174" cy="241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b="0">
              <a:solidFill>
                <a:schemeClr val="accent3">
                  <a:lumMod val="75000"/>
                  <a:lumOff val="25000"/>
                </a:schemeClr>
              </a:solidFill>
            </a:rPr>
            <a:t>Transport</a:t>
          </a:r>
        </a:p>
      </xdr:txBody>
    </xdr:sp>
    <xdr:clientData/>
  </xdr:twoCellAnchor>
  <xdr:twoCellAnchor>
    <xdr:from>
      <xdr:col>19</xdr:col>
      <xdr:colOff>334711</xdr:colOff>
      <xdr:row>2</xdr:row>
      <xdr:rowOff>90486</xdr:rowOff>
    </xdr:from>
    <xdr:to>
      <xdr:col>20</xdr:col>
      <xdr:colOff>370430</xdr:colOff>
      <xdr:row>3</xdr:row>
      <xdr:rowOff>150018</xdr:rowOff>
    </xdr:to>
    <xdr:sp macro="" textlink="">
      <xdr:nvSpPr>
        <xdr:cNvPr id="38" name="TextBox 37">
          <a:extLst>
            <a:ext uri="{FF2B5EF4-FFF2-40B4-BE49-F238E27FC236}">
              <a16:creationId xmlns:a16="http://schemas.microsoft.com/office/drawing/2014/main" id="{3E51721A-17A0-4AE6-9FF9-21B89B9A822C}"/>
            </a:ext>
          </a:extLst>
        </xdr:cNvPr>
        <xdr:cNvSpPr txBox="1"/>
      </xdr:nvSpPr>
      <xdr:spPr>
        <a:xfrm>
          <a:off x="13405128" y="450319"/>
          <a:ext cx="723635" cy="239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b="0">
              <a:solidFill>
                <a:schemeClr val="accent3">
                  <a:lumMod val="75000"/>
                  <a:lumOff val="25000"/>
                </a:schemeClr>
              </a:solidFill>
            </a:rPr>
            <a:t>Shopping</a:t>
          </a:r>
        </a:p>
      </xdr:txBody>
    </xdr:sp>
    <xdr:clientData/>
  </xdr:twoCellAnchor>
  <xdr:twoCellAnchor>
    <xdr:from>
      <xdr:col>21</xdr:col>
      <xdr:colOff>148970</xdr:colOff>
      <xdr:row>2</xdr:row>
      <xdr:rowOff>76198</xdr:rowOff>
    </xdr:from>
    <xdr:to>
      <xdr:col>22</xdr:col>
      <xdr:colOff>403498</xdr:colOff>
      <xdr:row>3</xdr:row>
      <xdr:rowOff>154781</xdr:rowOff>
    </xdr:to>
    <xdr:sp macro="" textlink="">
      <xdr:nvSpPr>
        <xdr:cNvPr id="39" name="TextBox 38">
          <a:extLst>
            <a:ext uri="{FF2B5EF4-FFF2-40B4-BE49-F238E27FC236}">
              <a16:creationId xmlns:a16="http://schemas.microsoft.com/office/drawing/2014/main" id="{EA9ECDB3-3033-450B-ABD1-517A9F031585}"/>
            </a:ext>
          </a:extLst>
        </xdr:cNvPr>
        <xdr:cNvSpPr txBox="1"/>
      </xdr:nvSpPr>
      <xdr:spPr>
        <a:xfrm>
          <a:off x="14595220" y="436031"/>
          <a:ext cx="942445" cy="258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900" b="0">
              <a:solidFill>
                <a:schemeClr val="accent3">
                  <a:lumMod val="75000"/>
                  <a:lumOff val="25000"/>
                </a:schemeClr>
              </a:solidFill>
            </a:rPr>
            <a:t>Subscriptions</a:t>
          </a:r>
        </a:p>
      </xdr:txBody>
    </xdr:sp>
    <xdr:clientData/>
  </xdr:twoCellAnchor>
  <xdr:twoCellAnchor>
    <xdr:from>
      <xdr:col>6</xdr:col>
      <xdr:colOff>260888</xdr:colOff>
      <xdr:row>1</xdr:row>
      <xdr:rowOff>9525</xdr:rowOff>
    </xdr:from>
    <xdr:to>
      <xdr:col>7</xdr:col>
      <xdr:colOff>296606</xdr:colOff>
      <xdr:row>4</xdr:row>
      <xdr:rowOff>0</xdr:rowOff>
    </xdr:to>
    <xdr:sp macro="" textlink="">
      <xdr:nvSpPr>
        <xdr:cNvPr id="40" name="TextBox 39">
          <a:extLst>
            <a:ext uri="{FF2B5EF4-FFF2-40B4-BE49-F238E27FC236}">
              <a16:creationId xmlns:a16="http://schemas.microsoft.com/office/drawing/2014/main" id="{6C5497AA-D4C3-4AC0-8A23-97670465913B}"/>
            </a:ext>
          </a:extLst>
        </xdr:cNvPr>
        <xdr:cNvSpPr txBox="1"/>
      </xdr:nvSpPr>
      <xdr:spPr>
        <a:xfrm>
          <a:off x="4388388" y="189442"/>
          <a:ext cx="723635" cy="530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CO" sz="1100" b="1">
              <a:solidFill>
                <a:schemeClr val="accent3">
                  <a:lumMod val="90000"/>
                  <a:lumOff val="10000"/>
                </a:schemeClr>
              </a:solidFill>
            </a:rPr>
            <a:t>Spend YTD</a:t>
          </a:r>
        </a:p>
      </xdr:txBody>
    </xdr:sp>
    <xdr:clientData/>
  </xdr:twoCellAnchor>
  <xdr:twoCellAnchor>
    <xdr:from>
      <xdr:col>11</xdr:col>
      <xdr:colOff>142875</xdr:colOff>
      <xdr:row>4</xdr:row>
      <xdr:rowOff>95251</xdr:rowOff>
    </xdr:from>
    <xdr:to>
      <xdr:col>22</xdr:col>
      <xdr:colOff>631032</xdr:colOff>
      <xdr:row>26</xdr:row>
      <xdr:rowOff>83343</xdr:rowOff>
    </xdr:to>
    <xdr:sp macro="" textlink="">
      <xdr:nvSpPr>
        <xdr:cNvPr id="52" name="Rectangle: Rounded Corners 51">
          <a:extLst>
            <a:ext uri="{FF2B5EF4-FFF2-40B4-BE49-F238E27FC236}">
              <a16:creationId xmlns:a16="http://schemas.microsoft.com/office/drawing/2014/main" id="{EE9E34EF-72CF-401C-8A93-FCC365213A24}"/>
            </a:ext>
          </a:extLst>
        </xdr:cNvPr>
        <xdr:cNvSpPr/>
      </xdr:nvSpPr>
      <xdr:spPr>
        <a:xfrm>
          <a:off x="8417719" y="809626"/>
          <a:ext cx="8084344" cy="3917155"/>
        </a:xfrm>
        <a:prstGeom prst="roundRect">
          <a:avLst>
            <a:gd name="adj" fmla="val 1373"/>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0</xdr:col>
      <xdr:colOff>31749</xdr:colOff>
      <xdr:row>4</xdr:row>
      <xdr:rowOff>104776</xdr:rowOff>
    </xdr:from>
    <xdr:to>
      <xdr:col>7</xdr:col>
      <xdr:colOff>31749</xdr:colOff>
      <xdr:row>25</xdr:row>
      <xdr:rowOff>15875</xdr:rowOff>
    </xdr:to>
    <xdr:sp macro="" textlink="">
      <xdr:nvSpPr>
        <xdr:cNvPr id="53" name="Rectangle: Rounded Corners 52">
          <a:extLst>
            <a:ext uri="{FF2B5EF4-FFF2-40B4-BE49-F238E27FC236}">
              <a16:creationId xmlns:a16="http://schemas.microsoft.com/office/drawing/2014/main" id="{D908D4F2-7049-4870-87B0-8C3D18DE4A3E}"/>
            </a:ext>
          </a:extLst>
        </xdr:cNvPr>
        <xdr:cNvSpPr/>
      </xdr:nvSpPr>
      <xdr:spPr>
        <a:xfrm>
          <a:off x="31749" y="803276"/>
          <a:ext cx="4778375" cy="3578224"/>
        </a:xfrm>
        <a:prstGeom prst="roundRect">
          <a:avLst>
            <a:gd name="adj" fmla="val 1373"/>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7</xdr:col>
      <xdr:colOff>51026</xdr:colOff>
      <xdr:row>4</xdr:row>
      <xdr:rowOff>95250</xdr:rowOff>
    </xdr:from>
    <xdr:to>
      <xdr:col>11</xdr:col>
      <xdr:colOff>119062</xdr:colOff>
      <xdr:row>20</xdr:row>
      <xdr:rowOff>8164</xdr:rowOff>
    </xdr:to>
    <xdr:graphicFrame macro="">
      <xdr:nvGraphicFramePr>
        <xdr:cNvPr id="46" name="Chart 45">
          <a:extLst>
            <a:ext uri="{FF2B5EF4-FFF2-40B4-BE49-F238E27FC236}">
              <a16:creationId xmlns:a16="http://schemas.microsoft.com/office/drawing/2014/main" id="{CA5914A4-5C9B-4C70-BA85-D26CE94869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7</xdr:col>
      <xdr:colOff>71437</xdr:colOff>
      <xdr:row>4</xdr:row>
      <xdr:rowOff>120197</xdr:rowOff>
    </xdr:from>
    <xdr:to>
      <xdr:col>11</xdr:col>
      <xdr:colOff>95250</xdr:colOff>
      <xdr:row>20</xdr:row>
      <xdr:rowOff>18709</xdr:rowOff>
    </xdr:to>
    <xdr:sp macro="" textlink="">
      <xdr:nvSpPr>
        <xdr:cNvPr id="48" name="Rectangle: Rounded Corners 47">
          <a:extLst>
            <a:ext uri="{FF2B5EF4-FFF2-40B4-BE49-F238E27FC236}">
              <a16:creationId xmlns:a16="http://schemas.microsoft.com/office/drawing/2014/main" id="{BB08FE11-5F33-4C12-A4BD-EB78EEE2323E}"/>
            </a:ext>
          </a:extLst>
        </xdr:cNvPr>
        <xdr:cNvSpPr/>
      </xdr:nvSpPr>
      <xdr:spPr>
        <a:xfrm>
          <a:off x="4905375" y="834572"/>
          <a:ext cx="3464719" cy="2756012"/>
        </a:xfrm>
        <a:prstGeom prst="roundRect">
          <a:avLst>
            <a:gd name="adj" fmla="val 1373"/>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216694</xdr:colOff>
      <xdr:row>4</xdr:row>
      <xdr:rowOff>161924</xdr:rowOff>
    </xdr:from>
    <xdr:to>
      <xdr:col>22</xdr:col>
      <xdr:colOff>476250</xdr:colOff>
      <xdr:row>25</xdr:row>
      <xdr:rowOff>57150</xdr:rowOff>
    </xdr:to>
    <mc:AlternateContent xmlns:mc="http://schemas.openxmlformats.org/markup-compatibility/2006">
      <mc:Choice xmlns:cx1="http://schemas.microsoft.com/office/drawing/2015/9/8/chartex" Requires="cx1">
        <xdr:graphicFrame macro="">
          <xdr:nvGraphicFramePr>
            <xdr:cNvPr id="36" name="Chart 35">
              <a:extLst>
                <a:ext uri="{FF2B5EF4-FFF2-40B4-BE49-F238E27FC236}">
                  <a16:creationId xmlns:a16="http://schemas.microsoft.com/office/drawing/2014/main" id="{B281B91B-95C5-4116-ADBE-95777F163A1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8446294" y="873124"/>
              <a:ext cx="7803356" cy="3629026"/>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50800</xdr:colOff>
      <xdr:row>26</xdr:row>
      <xdr:rowOff>107950</xdr:rowOff>
    </xdr:from>
    <xdr:to>
      <xdr:col>6</xdr:col>
      <xdr:colOff>657224</xdr:colOff>
      <xdr:row>41</xdr:row>
      <xdr:rowOff>165100</xdr:rowOff>
    </xdr:to>
    <xdr:graphicFrame macro="">
      <xdr:nvGraphicFramePr>
        <xdr:cNvPr id="41" name="Chart 40">
          <a:extLst>
            <a:ext uri="{FF2B5EF4-FFF2-40B4-BE49-F238E27FC236}">
              <a16:creationId xmlns:a16="http://schemas.microsoft.com/office/drawing/2014/main" id="{88F448C5-5948-44F2-860D-BE1D570A8A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0</xdr:col>
      <xdr:colOff>15875</xdr:colOff>
      <xdr:row>5</xdr:row>
      <xdr:rowOff>79375</xdr:rowOff>
    </xdr:from>
    <xdr:to>
      <xdr:col>6</xdr:col>
      <xdr:colOff>635000</xdr:colOff>
      <xdr:row>22</xdr:row>
      <xdr:rowOff>95250</xdr:rowOff>
    </xdr:to>
    <xdr:graphicFrame macro="">
      <xdr:nvGraphicFramePr>
        <xdr:cNvPr id="43" name="Chart 42">
          <a:extLst>
            <a:ext uri="{FF2B5EF4-FFF2-40B4-BE49-F238E27FC236}">
              <a16:creationId xmlns:a16="http://schemas.microsoft.com/office/drawing/2014/main" id="{8560702A-3DA1-4E2C-8474-D615E64165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11</xdr:col>
      <xdr:colOff>206375</xdr:colOff>
      <xdr:row>26</xdr:row>
      <xdr:rowOff>158750</xdr:rowOff>
    </xdr:from>
    <xdr:to>
      <xdr:col>22</xdr:col>
      <xdr:colOff>666750</xdr:colOff>
      <xdr:row>42</xdr:row>
      <xdr:rowOff>107950</xdr:rowOff>
    </xdr:to>
    <xdr:graphicFrame macro="">
      <xdr:nvGraphicFramePr>
        <xdr:cNvPr id="44" name="Chart 43">
          <a:extLst>
            <a:ext uri="{FF2B5EF4-FFF2-40B4-BE49-F238E27FC236}">
              <a16:creationId xmlns:a16="http://schemas.microsoft.com/office/drawing/2014/main" id="{A7331DEC-3150-48CC-9631-0705CCE0F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11</xdr:col>
      <xdr:colOff>146844</xdr:colOff>
      <xdr:row>26</xdr:row>
      <xdr:rowOff>127001</xdr:rowOff>
    </xdr:from>
    <xdr:to>
      <xdr:col>22</xdr:col>
      <xdr:colOff>635001</xdr:colOff>
      <xdr:row>46</xdr:row>
      <xdr:rowOff>0</xdr:rowOff>
    </xdr:to>
    <xdr:sp macro="" textlink="">
      <xdr:nvSpPr>
        <xdr:cNvPr id="45" name="Rectangle: Rounded Corners 44">
          <a:extLst>
            <a:ext uri="{FF2B5EF4-FFF2-40B4-BE49-F238E27FC236}">
              <a16:creationId xmlns:a16="http://schemas.microsoft.com/office/drawing/2014/main" id="{2D5C987A-DEE7-4A30-8FC6-6A066892F368}"/>
            </a:ext>
          </a:extLst>
        </xdr:cNvPr>
        <xdr:cNvSpPr/>
      </xdr:nvSpPr>
      <xdr:spPr>
        <a:xfrm>
          <a:off x="8354219" y="4667251"/>
          <a:ext cx="7997032" cy="3381374"/>
        </a:xfrm>
        <a:prstGeom prst="roundRect">
          <a:avLst>
            <a:gd name="adj" fmla="val 1373"/>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0</xdr:col>
      <xdr:colOff>25399</xdr:colOff>
      <xdr:row>25</xdr:row>
      <xdr:rowOff>98426</xdr:rowOff>
    </xdr:from>
    <xdr:to>
      <xdr:col>7</xdr:col>
      <xdr:colOff>25399</xdr:colOff>
      <xdr:row>45</xdr:row>
      <xdr:rowOff>168275</xdr:rowOff>
    </xdr:to>
    <xdr:sp macro="" textlink="">
      <xdr:nvSpPr>
        <xdr:cNvPr id="49" name="Rectangle: Rounded Corners 48">
          <a:extLst>
            <a:ext uri="{FF2B5EF4-FFF2-40B4-BE49-F238E27FC236}">
              <a16:creationId xmlns:a16="http://schemas.microsoft.com/office/drawing/2014/main" id="{452B1E13-80FD-48C3-A918-60DA33336A82}"/>
            </a:ext>
          </a:extLst>
        </xdr:cNvPr>
        <xdr:cNvSpPr/>
      </xdr:nvSpPr>
      <xdr:spPr>
        <a:xfrm>
          <a:off x="25399" y="4464051"/>
          <a:ext cx="4778375" cy="3578224"/>
        </a:xfrm>
        <a:prstGeom prst="roundRect">
          <a:avLst>
            <a:gd name="adj" fmla="val 1373"/>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7</xdr:col>
      <xdr:colOff>79376</xdr:colOff>
      <xdr:row>28</xdr:row>
      <xdr:rowOff>0</xdr:rowOff>
    </xdr:from>
    <xdr:to>
      <xdr:col>11</xdr:col>
      <xdr:colOff>95250</xdr:colOff>
      <xdr:row>45</xdr:row>
      <xdr:rowOff>158750</xdr:rowOff>
    </xdr:to>
    <mc:AlternateContent xmlns:mc="http://schemas.openxmlformats.org/markup-compatibility/2006" xmlns:a14="http://schemas.microsoft.com/office/drawing/2010/main">
      <mc:Choice Requires="a14">
        <xdr:graphicFrame macro="">
          <xdr:nvGraphicFramePr>
            <xdr:cNvPr id="51" name="Category">
              <a:extLst>
                <a:ext uri="{FF2B5EF4-FFF2-40B4-BE49-F238E27FC236}">
                  <a16:creationId xmlns:a16="http://schemas.microsoft.com/office/drawing/2014/main" id="{C24E4989-4EB2-4B05-93C5-404FF980ECE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4857751" y="4889500"/>
              <a:ext cx="3444874" cy="3143250"/>
            </a:xfrm>
            <a:prstGeom prst="rect">
              <a:avLst/>
            </a:prstGeom>
            <a:solidFill>
              <a:prstClr val="white"/>
            </a:solidFill>
            <a:ln w="1">
              <a:solidFill>
                <a:prstClr val="green"/>
              </a:solidFill>
            </a:ln>
          </xdr:spPr>
          <xdr:txBody>
            <a:bodyPr vertOverflow="clip" horzOverflow="clip"/>
            <a:lstStyle/>
            <a:p>
              <a:r>
                <a:rPr lang="es-CO"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95250</xdr:colOff>
      <xdr:row>20</xdr:row>
      <xdr:rowOff>31751</xdr:rowOff>
    </xdr:from>
    <xdr:to>
      <xdr:col>11</xdr:col>
      <xdr:colOff>63499</xdr:colOff>
      <xdr:row>26</xdr:row>
      <xdr:rowOff>161925</xdr:rowOff>
    </xdr:to>
    <mc:AlternateContent xmlns:mc="http://schemas.openxmlformats.org/markup-compatibility/2006" xmlns:tsle="http://schemas.microsoft.com/office/drawing/2012/timeslicer">
      <mc:Choice Requires="tsle">
        <xdr:graphicFrame macro="">
          <xdr:nvGraphicFramePr>
            <xdr:cNvPr id="54" name="Date">
              <a:extLst>
                <a:ext uri="{FF2B5EF4-FFF2-40B4-BE49-F238E27FC236}">
                  <a16:creationId xmlns:a16="http://schemas.microsoft.com/office/drawing/2014/main" id="{A60A7384-9A9D-4F7A-840B-58C243A300D5}"/>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4873625" y="3524251"/>
              <a:ext cx="3397249" cy="1177924"/>
            </a:xfrm>
            <a:prstGeom prst="rect">
              <a:avLst/>
            </a:prstGeom>
            <a:solidFill>
              <a:prstClr val="white"/>
            </a:solidFill>
            <a:ln w="1">
              <a:solidFill>
                <a:prstClr val="green"/>
              </a:solidFill>
            </a:ln>
          </xdr:spPr>
          <xdr:txBody>
            <a:bodyPr vertOverflow="clip" horzOverflow="clip"/>
            <a:lstStyle/>
            <a:p>
              <a:r>
                <a:rPr lang="es-CO" sz="1100"/>
                <a:t>Timeline: Works in Excel 2013 or higher. Do not move or resize.</a:t>
              </a:r>
            </a:p>
          </xdr:txBody>
        </xdr:sp>
      </mc:Fallback>
    </mc:AlternateContent>
    <xdr:clientData/>
  </xdr:twoCellAnchor>
  <xdr:twoCellAnchor editAs="oneCell">
    <xdr:from>
      <xdr:col>21</xdr:col>
      <xdr:colOff>15875</xdr:colOff>
      <xdr:row>41</xdr:row>
      <xdr:rowOff>127000</xdr:rowOff>
    </xdr:from>
    <xdr:to>
      <xdr:col>22</xdr:col>
      <xdr:colOff>3968</xdr:colOff>
      <xdr:row>45</xdr:row>
      <xdr:rowOff>68048</xdr:rowOff>
    </xdr:to>
    <xdr:pic>
      <xdr:nvPicPr>
        <xdr:cNvPr id="55" name="Picture 54">
          <a:extLst>
            <a:ext uri="{FF2B5EF4-FFF2-40B4-BE49-F238E27FC236}">
              <a16:creationId xmlns:a16="http://schemas.microsoft.com/office/drawing/2014/main" id="{A31626F3-5604-4B8F-B825-D6C34D4FF461}"/>
            </a:ext>
          </a:extLst>
        </xdr:cNvPr>
        <xdr:cNvPicPr>
          <a:picLocks noChangeAspect="1"/>
        </xdr:cNvPicPr>
      </xdr:nvPicPr>
      <xdr:blipFill>
        <a:blip xmlns:r="http://schemas.openxmlformats.org/officeDocument/2006/relationships" r:embed="rId22"/>
        <a:stretch>
          <a:fillRect/>
        </a:stretch>
      </xdr:blipFill>
      <xdr:spPr>
        <a:xfrm>
          <a:off x="15049500" y="7286625"/>
          <a:ext cx="670718" cy="655423"/>
        </a:xfrm>
        <a:prstGeom prst="rect">
          <a:avLst/>
        </a:prstGeom>
      </xdr:spPr>
    </xdr:pic>
    <xdr:clientData/>
  </xdr:twoCellAnchor>
  <xdr:twoCellAnchor>
    <xdr:from>
      <xdr:col>0</xdr:col>
      <xdr:colOff>50799</xdr:colOff>
      <xdr:row>46</xdr:row>
      <xdr:rowOff>76201</xdr:rowOff>
    </xdr:from>
    <xdr:to>
      <xdr:col>22</xdr:col>
      <xdr:colOff>603250</xdr:colOff>
      <xdr:row>66</xdr:row>
      <xdr:rowOff>161925</xdr:rowOff>
    </xdr:to>
    <xdr:sp macro="" textlink="">
      <xdr:nvSpPr>
        <xdr:cNvPr id="42" name="Rectangle: Rounded Corners 41">
          <a:extLst>
            <a:ext uri="{FF2B5EF4-FFF2-40B4-BE49-F238E27FC236}">
              <a16:creationId xmlns:a16="http://schemas.microsoft.com/office/drawing/2014/main" id="{6B280A1A-5C71-491E-A703-D01B349E6336}"/>
            </a:ext>
          </a:extLst>
        </xdr:cNvPr>
        <xdr:cNvSpPr/>
      </xdr:nvSpPr>
      <xdr:spPr>
        <a:xfrm>
          <a:off x="50799" y="8124826"/>
          <a:ext cx="16268701" cy="3578224"/>
        </a:xfrm>
        <a:prstGeom prst="roundRect">
          <a:avLst>
            <a:gd name="adj" fmla="val 1373"/>
          </a:avLst>
        </a:prstGeom>
        <a:noFill/>
        <a:ln>
          <a:solidFill>
            <a:schemeClr val="accent1">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editAs="oneCell">
    <xdr:from>
      <xdr:col>21</xdr:col>
      <xdr:colOff>136525</xdr:colOff>
      <xdr:row>62</xdr:row>
      <xdr:rowOff>57150</xdr:rowOff>
    </xdr:from>
    <xdr:to>
      <xdr:col>22</xdr:col>
      <xdr:colOff>124618</xdr:colOff>
      <xdr:row>66</xdr:row>
      <xdr:rowOff>14073</xdr:rowOff>
    </xdr:to>
    <xdr:pic>
      <xdr:nvPicPr>
        <xdr:cNvPr id="47" name="Picture 46">
          <a:extLst>
            <a:ext uri="{FF2B5EF4-FFF2-40B4-BE49-F238E27FC236}">
              <a16:creationId xmlns:a16="http://schemas.microsoft.com/office/drawing/2014/main" id="{523E33ED-439D-4117-B61E-CBAC915214D7}"/>
            </a:ext>
          </a:extLst>
        </xdr:cNvPr>
        <xdr:cNvPicPr>
          <a:picLocks noChangeAspect="1"/>
        </xdr:cNvPicPr>
      </xdr:nvPicPr>
      <xdr:blipFill>
        <a:blip xmlns:r="http://schemas.openxmlformats.org/officeDocument/2006/relationships" r:embed="rId22"/>
        <a:stretch>
          <a:fillRect/>
        </a:stretch>
      </xdr:blipFill>
      <xdr:spPr>
        <a:xfrm>
          <a:off x="15170150" y="10899775"/>
          <a:ext cx="670718" cy="655423"/>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exandrasarmiento/Downloads/Template_Presupuesto_Final-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esupuesto"/>
      <sheetName val="Flujo de Caja"/>
      <sheetName val="Hoja1"/>
    </sheetNames>
    <sheetDataSet>
      <sheetData sheetId="0">
        <row r="17">
          <cell r="N17">
            <v>0</v>
          </cell>
          <cell r="V17">
            <v>0</v>
          </cell>
        </row>
        <row r="18">
          <cell r="N18">
            <v>0</v>
          </cell>
          <cell r="V18">
            <v>0</v>
          </cell>
        </row>
        <row r="19">
          <cell r="N19">
            <v>0</v>
          </cell>
          <cell r="V19">
            <v>0</v>
          </cell>
        </row>
        <row r="20">
          <cell r="F20">
            <v>0</v>
          </cell>
          <cell r="N20">
            <v>0</v>
          </cell>
          <cell r="V20">
            <v>0</v>
          </cell>
        </row>
        <row r="21">
          <cell r="N21">
            <v>0</v>
          </cell>
          <cell r="V21">
            <v>0</v>
          </cell>
        </row>
        <row r="22">
          <cell r="N22">
            <v>0</v>
          </cell>
        </row>
        <row r="23">
          <cell r="N23">
            <v>0</v>
          </cell>
          <cell r="V23">
            <v>0</v>
          </cell>
        </row>
        <row r="24">
          <cell r="N24">
            <v>0</v>
          </cell>
          <cell r="V24">
            <v>0</v>
          </cell>
        </row>
        <row r="25">
          <cell r="N25">
            <v>0</v>
          </cell>
          <cell r="V25">
            <v>0</v>
          </cell>
        </row>
        <row r="26">
          <cell r="N26">
            <v>0</v>
          </cell>
          <cell r="V26">
            <v>0</v>
          </cell>
        </row>
        <row r="27">
          <cell r="V27">
            <v>0</v>
          </cell>
        </row>
        <row r="28">
          <cell r="N28">
            <v>0</v>
          </cell>
          <cell r="V28">
            <v>0</v>
          </cell>
        </row>
        <row r="30">
          <cell r="N30">
            <v>0</v>
          </cell>
          <cell r="V30">
            <v>0</v>
          </cell>
        </row>
        <row r="31">
          <cell r="N31">
            <v>0</v>
          </cell>
          <cell r="V31">
            <v>0</v>
          </cell>
        </row>
        <row r="32">
          <cell r="V32">
            <v>0</v>
          </cell>
        </row>
        <row r="33">
          <cell r="N33">
            <v>0</v>
          </cell>
        </row>
        <row r="34">
          <cell r="N34">
            <v>0</v>
          </cell>
        </row>
        <row r="35">
          <cell r="N35">
            <v>0</v>
          </cell>
        </row>
        <row r="37">
          <cell r="N37">
            <v>0</v>
          </cell>
          <cell r="V37">
            <v>0</v>
          </cell>
        </row>
        <row r="38">
          <cell r="N38">
            <v>0</v>
          </cell>
          <cell r="V38">
            <v>0</v>
          </cell>
        </row>
      </sheetData>
      <sheetData sheetId="1"/>
      <sheetData sheetId="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67.495970833334" createdVersion="7" refreshedVersion="8" minRefreshableVersion="3" recordCount="36" xr:uid="{6E751C2D-0F58-4BFB-B604-80C2EF625D0A}">
  <cacheSource type="worksheet">
    <worksheetSource name="Table1"/>
  </cacheSource>
  <cacheFields count="8">
    <cacheField name="Concept" numFmtId="0">
      <sharedItems/>
    </cacheField>
    <cacheField name="Date" numFmtId="15">
      <sharedItems containsSemiMixedTypes="0" containsNonDate="0" containsDate="1" containsString="0" minDate="2022-06-01T00:00:00" maxDate="2022-07-27T00:00:00" count="24">
        <d v="2022-06-01T00:00:00"/>
        <d v="2022-06-02T00:00:00"/>
        <d v="2022-06-03T00:00:00"/>
        <d v="2022-06-05T00:00:00"/>
        <d v="2022-06-06T00:00:00"/>
        <d v="2022-06-15T00:00:00"/>
        <d v="2022-06-18T00:00:00"/>
        <d v="2022-06-20T00:00:00"/>
        <d v="2022-06-21T00:00:00"/>
        <d v="2022-06-23T00:00:00"/>
        <d v="2022-06-24T00:00:00"/>
        <d v="2022-06-26T00:00:00"/>
        <d v="2022-06-29T00:00:00"/>
        <d v="2022-07-01T00:00:00"/>
        <d v="2022-07-02T00:00:00"/>
        <d v="2022-07-05T00:00:00"/>
        <d v="2022-07-06T00:00:00"/>
        <d v="2022-07-15T00:00:00"/>
        <d v="2022-07-20T00:00:00"/>
        <d v="2022-07-21T00:00:00"/>
        <d v="2022-07-22T00:00:00"/>
        <d v="2022-07-23T00:00:00"/>
        <d v="2022-07-24T00:00:00"/>
        <d v="2022-07-26T00:00:00"/>
      </sharedItems>
    </cacheField>
    <cacheField name="Debit" numFmtId="170">
      <sharedItems containsString="0" containsBlank="1" containsNumber="1" containsInteger="1" minValue="5" maxValue="700"/>
    </cacheField>
    <cacheField name="Credit" numFmtId="170">
      <sharedItems containsString="0" containsBlank="1" containsNumber="1" containsInteger="1" minValue="2000" maxValue="2000"/>
    </cacheField>
    <cacheField name="Amount" numFmtId="170">
      <sharedItems containsSemiMixedTypes="0" containsString="0" containsNumber="1" containsInteger="1" minValue="-700" maxValue="2000"/>
    </cacheField>
    <cacheField name="Subcategory" numFmtId="0">
      <sharedItems count="29">
        <s v="C.Card Fee"/>
        <s v="C.card Insur"/>
        <s v="Uber"/>
        <s v="AmazonP"/>
        <s v="Mercado"/>
        <s v="Disney"/>
        <s v="Netflix"/>
        <s v="Income"/>
        <s v="H.Insurance"/>
        <s v="Credit"/>
        <s v="Rent"/>
        <s v="D.Card Fee"/>
        <s v="Services"/>
        <s v="C.Phone"/>
        <s v="Gym"/>
        <s v="Gas"/>
        <s v="Insurance"/>
        <s v="Bag"/>
        <s v="Wix" u="1"/>
        <s v="Microsoft" u="1"/>
        <s v="Administración" u="1"/>
        <s v="Agua" u="1"/>
        <s v="Cuota Apto" u="1"/>
        <s v="Salario" u="1"/>
        <s v="Gustos-tarjetero" u="1"/>
        <s v="Squarespace" u="1"/>
        <s v="Seguro Jelpit" u="1"/>
        <s v="Canva" u="1"/>
        <s v="Luz" u="1"/>
      </sharedItems>
    </cacheField>
    <cacheField name="Category" numFmtId="0">
      <sharedItems count="10">
        <s v="F.Expenses"/>
        <s v="Transportation"/>
        <s v="Subscription"/>
        <s v="Food"/>
        <s v="Income"/>
        <s v="Health"/>
        <s v="Home"/>
        <s v="L.Expenses"/>
        <s v="Gym"/>
        <s v="Shopping"/>
      </sharedItems>
    </cacheField>
    <cacheField name="Category type" numFmtId="0">
      <sharedItems count="3">
        <s v="Expenses"/>
        <s v="Income"/>
        <s v="Investment"/>
      </sharedItems>
    </cacheField>
  </cacheFields>
  <extLst>
    <ext xmlns:x14="http://schemas.microsoft.com/office/spreadsheetml/2009/9/main" uri="{725AE2AE-9491-48be-B2B4-4EB974FC3084}">
      <x14:pivotCacheDefinition pivotCacheId="23858959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icrosoft Office User" refreshedDate="45667.506241319446" createdVersion="7" refreshedVersion="8" minRefreshableVersion="3" recordCount="36" xr:uid="{1F0D0761-DEAF-4E77-B963-0F9AC30C8C0E}">
  <cacheSource type="worksheet">
    <worksheetSource name="Table1"/>
  </cacheSource>
  <cacheFields count="8">
    <cacheField name="Concept" numFmtId="0">
      <sharedItems/>
    </cacheField>
    <cacheField name="Date" numFmtId="15">
      <sharedItems containsSemiMixedTypes="0" containsNonDate="0" containsDate="1" containsString="0" minDate="2022-06-01T00:00:00" maxDate="2022-07-27T00:00:00" count="24">
        <d v="2022-06-01T00:00:00"/>
        <d v="2022-06-02T00:00:00"/>
        <d v="2022-06-03T00:00:00"/>
        <d v="2022-06-05T00:00:00"/>
        <d v="2022-06-06T00:00:00"/>
        <d v="2022-06-15T00:00:00"/>
        <d v="2022-06-18T00:00:00"/>
        <d v="2022-06-20T00:00:00"/>
        <d v="2022-06-21T00:00:00"/>
        <d v="2022-06-23T00:00:00"/>
        <d v="2022-06-24T00:00:00"/>
        <d v="2022-06-26T00:00:00"/>
        <d v="2022-06-29T00:00:00"/>
        <d v="2022-07-01T00:00:00"/>
        <d v="2022-07-02T00:00:00"/>
        <d v="2022-07-05T00:00:00"/>
        <d v="2022-07-06T00:00:00"/>
        <d v="2022-07-15T00:00:00"/>
        <d v="2022-07-20T00:00:00"/>
        <d v="2022-07-21T00:00:00"/>
        <d v="2022-07-22T00:00:00"/>
        <d v="2022-07-23T00:00:00"/>
        <d v="2022-07-24T00:00:00"/>
        <d v="2022-07-26T00:00:00"/>
      </sharedItems>
    </cacheField>
    <cacheField name="Debit" numFmtId="170">
      <sharedItems containsString="0" containsBlank="1" containsNumber="1" containsInteger="1" minValue="5" maxValue="700"/>
    </cacheField>
    <cacheField name="Credit" numFmtId="170">
      <sharedItems containsString="0" containsBlank="1" containsNumber="1" containsInteger="1" minValue="2000" maxValue="2000"/>
    </cacheField>
    <cacheField name="Amount" numFmtId="170">
      <sharedItems containsSemiMixedTypes="0" containsString="0" containsNumber="1" containsInteger="1" minValue="-700" maxValue="2000"/>
    </cacheField>
    <cacheField name="Subcategory" numFmtId="0">
      <sharedItems count="29">
        <s v="C.Card Fee"/>
        <s v="C.card Insur"/>
        <s v="Uber"/>
        <s v="AmazonP"/>
        <s v="Mercado"/>
        <s v="Disney"/>
        <s v="Netflix"/>
        <s v="Income"/>
        <s v="H.Insurance"/>
        <s v="Credit"/>
        <s v="Rent"/>
        <s v="D.Card Fee"/>
        <s v="Services"/>
        <s v="C.Phone"/>
        <s v="Gym"/>
        <s v="Gas"/>
        <s v="Insurance"/>
        <s v="Bag"/>
        <s v="Wix" u="1"/>
        <s v="Microsoft" u="1"/>
        <s v="Administración" u="1"/>
        <s v="Agua" u="1"/>
        <s v="Cuota Apto" u="1"/>
        <s v="Salario" u="1"/>
        <s v="Gustos-tarjetero" u="1"/>
        <s v="Squarespace" u="1"/>
        <s v="Seguro Jelpit" u="1"/>
        <s v="Canva" u="1"/>
        <s v="Luz" u="1"/>
      </sharedItems>
    </cacheField>
    <cacheField name="Category" numFmtId="0">
      <sharedItems count="22">
        <s v="F.Expenses"/>
        <s v="Transportation"/>
        <s v="Subscription"/>
        <s v="Food"/>
        <s v="Income"/>
        <s v="Health"/>
        <s v="Home"/>
        <s v="L.Expenses"/>
        <s v="Gym"/>
        <s v="Shopping"/>
        <s v="Services" u="1"/>
        <s v="Formula4" f="1"/>
        <s v="Formula9" f="1"/>
        <s v="F.L.Expenses" u="1" f="1"/>
        <s v="Formula3" f="1"/>
        <s v="Formula8" f="1"/>
        <s v="Formula2" f="1"/>
        <s v="Formula7" f="1"/>
        <s v="Formula1" f="1"/>
        <s v="Formula6" f="1"/>
        <s v="F.Services" u="1" f="1"/>
        <s v="Formula5" f="1"/>
      </sharedItems>
    </cacheField>
    <cacheField name="Category type" numFmtId="0">
      <sharedItems count="3">
        <s v="Expenses"/>
        <s v="Income"/>
        <s v="Investment"/>
      </sharedItems>
    </cacheField>
  </cacheFields>
  <calculatedItems count="9">
    <calculatedItem>
      <pivotArea cacheIndex="1" outline="0" fieldPosition="0">
        <references count="1">
          <reference field="6" count="1">
            <x v="18"/>
          </reference>
        </references>
      </pivotArea>
    </calculatedItem>
    <calculatedItem>
      <pivotArea cacheIndex="1" outline="0" fieldPosition="0">
        <references count="1">
          <reference field="6" count="1">
            <x v="16"/>
          </reference>
        </references>
      </pivotArea>
    </calculatedItem>
    <calculatedItem>
      <pivotArea cacheIndex="1" outline="0" fieldPosition="0">
        <references count="1">
          <reference field="6" count="1">
            <x v="14"/>
          </reference>
        </references>
      </pivotArea>
    </calculatedItem>
    <calculatedItem>
      <pivotArea cacheIndex="1" outline="0" fieldPosition="0">
        <references count="1">
          <reference field="6" count="1">
            <x v="11"/>
          </reference>
        </references>
      </pivotArea>
    </calculatedItem>
    <calculatedItem>
      <pivotArea cacheIndex="1" outline="0" fieldPosition="0">
        <references count="1">
          <reference field="6" count="1">
            <x v="21"/>
          </reference>
        </references>
      </pivotArea>
    </calculatedItem>
    <calculatedItem>
      <pivotArea cacheIndex="1" outline="0" fieldPosition="0">
        <references count="1">
          <reference field="6" count="1">
            <x v="19"/>
          </reference>
        </references>
      </pivotArea>
    </calculatedItem>
    <calculatedItem>
      <pivotArea cacheIndex="1" outline="0" fieldPosition="0">
        <references count="1">
          <reference field="6" count="1">
            <x v="17"/>
          </reference>
        </references>
      </pivotArea>
    </calculatedItem>
    <calculatedItem>
      <pivotArea cacheIndex="1" outline="0" fieldPosition="0">
        <references count="1">
          <reference field="6" count="1">
            <x v="15"/>
          </reference>
        </references>
      </pivotArea>
    </calculatedItem>
    <calculatedItem>
      <pivotArea cacheIndex="1" outline="0" fieldPosition="0">
        <references count="1">
          <reference field="6" count="1">
            <x v="12"/>
          </reference>
        </references>
      </pivotArea>
    </calculatedItem>
  </calculatedItem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s v="Pyment"/>
    <x v="0"/>
    <n v="5"/>
    <m/>
    <n v="-5"/>
    <x v="0"/>
    <x v="0"/>
    <x v="0"/>
  </r>
  <r>
    <s v="Pyment"/>
    <x v="0"/>
    <n v="5"/>
    <m/>
    <n v="-5"/>
    <x v="1"/>
    <x v="0"/>
    <x v="0"/>
  </r>
  <r>
    <s v="Pyment"/>
    <x v="1"/>
    <n v="7"/>
    <m/>
    <n v="-7"/>
    <x v="2"/>
    <x v="1"/>
    <x v="0"/>
  </r>
  <r>
    <s v="Pyment"/>
    <x v="2"/>
    <n v="10"/>
    <m/>
    <n v="-10"/>
    <x v="3"/>
    <x v="2"/>
    <x v="0"/>
  </r>
  <r>
    <s v="Pyment"/>
    <x v="2"/>
    <n v="10"/>
    <m/>
    <n v="-10"/>
    <x v="3"/>
    <x v="2"/>
    <x v="0"/>
  </r>
  <r>
    <s v="Pyment"/>
    <x v="3"/>
    <n v="180"/>
    <m/>
    <n v="-180"/>
    <x v="4"/>
    <x v="3"/>
    <x v="0"/>
  </r>
  <r>
    <s v="Pyment"/>
    <x v="4"/>
    <n v="10"/>
    <m/>
    <n v="-10"/>
    <x v="5"/>
    <x v="2"/>
    <x v="0"/>
  </r>
  <r>
    <s v="Pyment"/>
    <x v="5"/>
    <n v="10"/>
    <m/>
    <n v="-10"/>
    <x v="6"/>
    <x v="2"/>
    <x v="0"/>
  </r>
  <r>
    <s v="Pyment"/>
    <x v="6"/>
    <n v="10"/>
    <m/>
    <n v="-10"/>
    <x v="5"/>
    <x v="2"/>
    <x v="0"/>
  </r>
  <r>
    <s v="Income"/>
    <x v="7"/>
    <m/>
    <n v="2000"/>
    <n v="2000"/>
    <x v="7"/>
    <x v="4"/>
    <x v="1"/>
  </r>
  <r>
    <s v="Pyment"/>
    <x v="7"/>
    <n v="200"/>
    <m/>
    <n v="-200"/>
    <x v="8"/>
    <x v="5"/>
    <x v="0"/>
  </r>
  <r>
    <s v="Pyment"/>
    <x v="7"/>
    <n v="700"/>
    <m/>
    <n v="-700"/>
    <x v="9"/>
    <x v="6"/>
    <x v="2"/>
  </r>
  <r>
    <s v="Pyment"/>
    <x v="8"/>
    <n v="500"/>
    <m/>
    <n v="-500"/>
    <x v="10"/>
    <x v="7"/>
    <x v="0"/>
  </r>
  <r>
    <s v="Pyment"/>
    <x v="8"/>
    <n v="7"/>
    <m/>
    <n v="-7"/>
    <x v="11"/>
    <x v="0"/>
    <x v="0"/>
  </r>
  <r>
    <s v="Pyment"/>
    <x v="9"/>
    <n v="50"/>
    <m/>
    <n v="-50"/>
    <x v="12"/>
    <x v="7"/>
    <x v="0"/>
  </r>
  <r>
    <s v="Pyment"/>
    <x v="9"/>
    <n v="25"/>
    <m/>
    <n v="-25"/>
    <x v="13"/>
    <x v="7"/>
    <x v="0"/>
  </r>
  <r>
    <s v="Pyment"/>
    <x v="10"/>
    <n v="100"/>
    <m/>
    <n v="-100"/>
    <x v="14"/>
    <x v="8"/>
    <x v="0"/>
  </r>
  <r>
    <s v="Pyment"/>
    <x v="11"/>
    <n v="5"/>
    <m/>
    <n v="-5"/>
    <x v="15"/>
    <x v="7"/>
    <x v="0"/>
  </r>
  <r>
    <s v="Pyment"/>
    <x v="12"/>
    <n v="7"/>
    <m/>
    <n v="-7"/>
    <x v="16"/>
    <x v="0"/>
    <x v="0"/>
  </r>
  <r>
    <s v="Pyment"/>
    <x v="13"/>
    <n v="5"/>
    <m/>
    <n v="-5"/>
    <x v="0"/>
    <x v="0"/>
    <x v="0"/>
  </r>
  <r>
    <s v="Pyment"/>
    <x v="13"/>
    <n v="5"/>
    <m/>
    <n v="-5"/>
    <x v="1"/>
    <x v="0"/>
    <x v="0"/>
  </r>
  <r>
    <s v="Pyment"/>
    <x v="14"/>
    <n v="7"/>
    <m/>
    <n v="-7"/>
    <x v="2"/>
    <x v="1"/>
    <x v="0"/>
  </r>
  <r>
    <s v="Pyment"/>
    <x v="15"/>
    <n v="18"/>
    <m/>
    <n v="-18"/>
    <x v="4"/>
    <x v="3"/>
    <x v="0"/>
  </r>
  <r>
    <s v="Pyment"/>
    <x v="16"/>
    <n v="10"/>
    <m/>
    <n v="-10"/>
    <x v="3"/>
    <x v="2"/>
    <x v="0"/>
  </r>
  <r>
    <s v="Pyment"/>
    <x v="17"/>
    <n v="10"/>
    <m/>
    <n v="-10"/>
    <x v="6"/>
    <x v="2"/>
    <x v="0"/>
  </r>
  <r>
    <s v="Pyment"/>
    <x v="17"/>
    <n v="80"/>
    <m/>
    <n v="-80"/>
    <x v="17"/>
    <x v="9"/>
    <x v="0"/>
  </r>
  <r>
    <s v="Income"/>
    <x v="18"/>
    <m/>
    <n v="2000"/>
    <n v="2000"/>
    <x v="7"/>
    <x v="4"/>
    <x v="1"/>
  </r>
  <r>
    <s v="Pyment"/>
    <x v="18"/>
    <n v="200"/>
    <m/>
    <n v="-200"/>
    <x v="8"/>
    <x v="5"/>
    <x v="0"/>
  </r>
  <r>
    <s v="Pyment"/>
    <x v="18"/>
    <n v="700"/>
    <m/>
    <n v="-700"/>
    <x v="9"/>
    <x v="6"/>
    <x v="2"/>
  </r>
  <r>
    <s v="Pyment"/>
    <x v="19"/>
    <n v="500"/>
    <m/>
    <n v="-500"/>
    <x v="10"/>
    <x v="7"/>
    <x v="0"/>
  </r>
  <r>
    <s v="Pyment"/>
    <x v="19"/>
    <n v="7"/>
    <m/>
    <n v="-7"/>
    <x v="11"/>
    <x v="0"/>
    <x v="0"/>
  </r>
  <r>
    <s v="Pyment"/>
    <x v="20"/>
    <n v="50"/>
    <m/>
    <n v="-50"/>
    <x v="12"/>
    <x v="7"/>
    <x v="0"/>
  </r>
  <r>
    <s v="Pyment"/>
    <x v="21"/>
    <n v="25"/>
    <m/>
    <n v="-25"/>
    <x v="12"/>
    <x v="7"/>
    <x v="0"/>
  </r>
  <r>
    <s v="Pyment"/>
    <x v="21"/>
    <n v="25"/>
    <m/>
    <n v="-25"/>
    <x v="13"/>
    <x v="7"/>
    <x v="0"/>
  </r>
  <r>
    <s v="Pyment"/>
    <x v="22"/>
    <n v="100"/>
    <m/>
    <n v="-100"/>
    <x v="14"/>
    <x v="8"/>
    <x v="0"/>
  </r>
  <r>
    <s v="Pyment"/>
    <x v="23"/>
    <n v="5"/>
    <m/>
    <n v="-5"/>
    <x v="15"/>
    <x v="7"/>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s v="Pyment"/>
    <x v="0"/>
    <n v="5"/>
    <m/>
    <n v="-5"/>
    <x v="0"/>
    <x v="0"/>
    <x v="0"/>
  </r>
  <r>
    <s v="Pyment"/>
    <x v="0"/>
    <n v="5"/>
    <m/>
    <n v="-5"/>
    <x v="1"/>
    <x v="0"/>
    <x v="0"/>
  </r>
  <r>
    <s v="Pyment"/>
    <x v="1"/>
    <n v="7"/>
    <m/>
    <n v="-7"/>
    <x v="2"/>
    <x v="1"/>
    <x v="0"/>
  </r>
  <r>
    <s v="Pyment"/>
    <x v="2"/>
    <n v="10"/>
    <m/>
    <n v="-10"/>
    <x v="3"/>
    <x v="2"/>
    <x v="0"/>
  </r>
  <r>
    <s v="Pyment"/>
    <x v="2"/>
    <n v="10"/>
    <m/>
    <n v="-10"/>
    <x v="3"/>
    <x v="2"/>
    <x v="0"/>
  </r>
  <r>
    <s v="Pyment"/>
    <x v="3"/>
    <n v="180"/>
    <m/>
    <n v="-180"/>
    <x v="4"/>
    <x v="3"/>
    <x v="0"/>
  </r>
  <r>
    <s v="Pyment"/>
    <x v="4"/>
    <n v="10"/>
    <m/>
    <n v="-10"/>
    <x v="5"/>
    <x v="2"/>
    <x v="0"/>
  </r>
  <r>
    <s v="Pyment"/>
    <x v="5"/>
    <n v="10"/>
    <m/>
    <n v="-10"/>
    <x v="6"/>
    <x v="2"/>
    <x v="0"/>
  </r>
  <r>
    <s v="Pyment"/>
    <x v="6"/>
    <n v="10"/>
    <m/>
    <n v="-10"/>
    <x v="5"/>
    <x v="2"/>
    <x v="0"/>
  </r>
  <r>
    <s v="Income"/>
    <x v="7"/>
    <m/>
    <n v="2000"/>
    <n v="2000"/>
    <x v="7"/>
    <x v="4"/>
    <x v="1"/>
  </r>
  <r>
    <s v="Pyment"/>
    <x v="7"/>
    <n v="200"/>
    <m/>
    <n v="-200"/>
    <x v="8"/>
    <x v="5"/>
    <x v="0"/>
  </r>
  <r>
    <s v="Pyment"/>
    <x v="7"/>
    <n v="700"/>
    <m/>
    <n v="-700"/>
    <x v="9"/>
    <x v="6"/>
    <x v="2"/>
  </r>
  <r>
    <s v="Pyment"/>
    <x v="8"/>
    <n v="500"/>
    <m/>
    <n v="-500"/>
    <x v="10"/>
    <x v="7"/>
    <x v="0"/>
  </r>
  <r>
    <s v="Pyment"/>
    <x v="8"/>
    <n v="7"/>
    <m/>
    <n v="-7"/>
    <x v="11"/>
    <x v="0"/>
    <x v="0"/>
  </r>
  <r>
    <s v="Pyment"/>
    <x v="9"/>
    <n v="50"/>
    <m/>
    <n v="-50"/>
    <x v="12"/>
    <x v="7"/>
    <x v="0"/>
  </r>
  <r>
    <s v="Pyment"/>
    <x v="9"/>
    <n v="25"/>
    <m/>
    <n v="-25"/>
    <x v="13"/>
    <x v="7"/>
    <x v="0"/>
  </r>
  <r>
    <s v="Pyment"/>
    <x v="10"/>
    <n v="100"/>
    <m/>
    <n v="-100"/>
    <x v="14"/>
    <x v="8"/>
    <x v="0"/>
  </r>
  <r>
    <s v="Pyment"/>
    <x v="11"/>
    <n v="5"/>
    <m/>
    <n v="-5"/>
    <x v="15"/>
    <x v="7"/>
    <x v="0"/>
  </r>
  <r>
    <s v="Pyment"/>
    <x v="12"/>
    <n v="7"/>
    <m/>
    <n v="-7"/>
    <x v="16"/>
    <x v="0"/>
    <x v="0"/>
  </r>
  <r>
    <s v="Pyment"/>
    <x v="13"/>
    <n v="5"/>
    <m/>
    <n v="-5"/>
    <x v="0"/>
    <x v="0"/>
    <x v="0"/>
  </r>
  <r>
    <s v="Pyment"/>
    <x v="13"/>
    <n v="5"/>
    <m/>
    <n v="-5"/>
    <x v="1"/>
    <x v="0"/>
    <x v="0"/>
  </r>
  <r>
    <s v="Pyment"/>
    <x v="14"/>
    <n v="7"/>
    <m/>
    <n v="-7"/>
    <x v="2"/>
    <x v="1"/>
    <x v="0"/>
  </r>
  <r>
    <s v="Pyment"/>
    <x v="15"/>
    <n v="18"/>
    <m/>
    <n v="-18"/>
    <x v="4"/>
    <x v="3"/>
    <x v="0"/>
  </r>
  <r>
    <s v="Pyment"/>
    <x v="16"/>
    <n v="10"/>
    <m/>
    <n v="-10"/>
    <x v="3"/>
    <x v="2"/>
    <x v="0"/>
  </r>
  <r>
    <s v="Pyment"/>
    <x v="17"/>
    <n v="10"/>
    <m/>
    <n v="-10"/>
    <x v="6"/>
    <x v="2"/>
    <x v="0"/>
  </r>
  <r>
    <s v="Pyment"/>
    <x v="17"/>
    <n v="80"/>
    <m/>
    <n v="-80"/>
    <x v="17"/>
    <x v="9"/>
    <x v="0"/>
  </r>
  <r>
    <s v="Income"/>
    <x v="18"/>
    <m/>
    <n v="2000"/>
    <n v="2000"/>
    <x v="7"/>
    <x v="4"/>
    <x v="1"/>
  </r>
  <r>
    <s v="Pyment"/>
    <x v="18"/>
    <n v="200"/>
    <m/>
    <n v="-200"/>
    <x v="8"/>
    <x v="5"/>
    <x v="0"/>
  </r>
  <r>
    <s v="Pyment"/>
    <x v="18"/>
    <n v="700"/>
    <m/>
    <n v="-700"/>
    <x v="9"/>
    <x v="6"/>
    <x v="2"/>
  </r>
  <r>
    <s v="Pyment"/>
    <x v="19"/>
    <n v="500"/>
    <m/>
    <n v="-500"/>
    <x v="10"/>
    <x v="7"/>
    <x v="0"/>
  </r>
  <r>
    <s v="Pyment"/>
    <x v="19"/>
    <n v="7"/>
    <m/>
    <n v="-7"/>
    <x v="11"/>
    <x v="0"/>
    <x v="0"/>
  </r>
  <r>
    <s v="Pyment"/>
    <x v="20"/>
    <n v="50"/>
    <m/>
    <n v="-50"/>
    <x v="12"/>
    <x v="7"/>
    <x v="0"/>
  </r>
  <r>
    <s v="Pyment"/>
    <x v="21"/>
    <n v="25"/>
    <m/>
    <n v="-25"/>
    <x v="12"/>
    <x v="7"/>
    <x v="0"/>
  </r>
  <r>
    <s v="Pyment"/>
    <x v="21"/>
    <n v="25"/>
    <m/>
    <n v="-25"/>
    <x v="13"/>
    <x v="7"/>
    <x v="0"/>
  </r>
  <r>
    <s v="Pyment"/>
    <x v="22"/>
    <n v="100"/>
    <m/>
    <n v="-100"/>
    <x v="14"/>
    <x v="8"/>
    <x v="0"/>
  </r>
  <r>
    <s v="Pyment"/>
    <x v="23"/>
    <n v="5"/>
    <m/>
    <n v="-5"/>
    <x v="15"/>
    <x v="7"/>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B0D440-7BB9-442E-A920-A5EE5B4AA29E}" name="PT.Slicer" cacheId="204" applyNumberFormats="0" applyBorderFormats="0" applyFontFormats="0" applyPatternFormats="0" applyAlignmentFormats="0" applyWidthHeightFormats="1" dataCaption="Values" updatedVersion="8" minRefreshableVersion="5" useAutoFormatting="1" rowGrandTotals="0" itemPrintTitles="1" createdVersion="7" indent="0" outline="1" outlineData="1" multipleFieldFilters="0">
  <location ref="P3:P7" firstHeaderRow="1" firstDataRow="1" firstDataCol="1" rowPageCount="1" colPageCount="1"/>
  <pivotFields count="8">
    <pivotField showAll="0"/>
    <pivotField numFmtId="15"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numFmtId="167" showAll="0"/>
    <pivotField showAll="0"/>
    <pivotField axis="axisRow" showAll="0">
      <items count="11">
        <item h="1" x="0"/>
        <item h="1" x="3"/>
        <item x="8"/>
        <item x="5"/>
        <item x="6"/>
        <item h="1" x="4"/>
        <item x="7"/>
        <item h="1" x="9"/>
        <item h="1" x="2"/>
        <item h="1" x="1"/>
        <item t="default"/>
      </items>
    </pivotField>
    <pivotField axis="axisPage" multipleItemSelectionAllowed="1" showAll="0">
      <items count="4">
        <item x="0"/>
        <item h="1" x="1"/>
        <item x="2"/>
        <item t="default"/>
      </items>
    </pivotField>
  </pivotFields>
  <rowFields count="1">
    <field x="6"/>
  </rowFields>
  <rowItems count="4">
    <i>
      <x v="2"/>
    </i>
    <i>
      <x v="3"/>
    </i>
    <i>
      <x v="4"/>
    </i>
    <i>
      <x v="6"/>
    </i>
  </rowItems>
  <colItems count="1">
    <i/>
  </colItems>
  <pageFields count="1">
    <pageField fld="7" hier="-1"/>
  </pageFields>
  <pivotTableStyleInfo name="PivotStyleLight16" showRowHeaders="1" showColHeaders="1" showRowStripes="0" showColStripes="0" showLastColumn="1"/>
  <filters count="1">
    <filter fld="1" type="dateBetween" evalOrder="-1" id="123" name="Date">
      <autoFilter ref="A1">
        <filterColumn colId="0">
          <customFilters and="1">
            <customFilter operator="greaterThanOrEqual" val="44743"/>
            <customFilter operator="lessThanOrEqual" val="4477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C2C70D-79C9-40C4-AEFB-219C27A71FAF}" name="PT.Balance" cacheId="212" applyNumberFormats="0" applyBorderFormats="0" applyFontFormats="0" applyPatternFormats="0" applyAlignmentFormats="0" applyWidthHeightFormats="1" dataCaption="Values" grandTotalCaption="Net" updatedVersion="8" minRefreshableVersion="3" useAutoFormatting="1" itemPrintTitles="1" createdVersion="7" indent="0" outline="1" outlineData="1" multipleFieldFilters="0" chartFormat="12">
  <location ref="E3:F6" firstHeaderRow="1" firstDataRow="1" firstDataCol="1" rowPageCount="1" colPageCount="1"/>
  <pivotFields count="8">
    <pivotField showAll="0"/>
    <pivotField axis="axisPage" numFmtId="15" multipleItemSelectionAllowed="1"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dataField="1" numFmtId="167" showAll="0"/>
    <pivotField showAll="0"/>
    <pivotField showAll="0">
      <items count="23">
        <item x="0"/>
        <item f="1" m="1" x="13"/>
        <item f="1" m="1" x="20"/>
        <item x="3"/>
        <item x="8"/>
        <item x="5"/>
        <item x="6"/>
        <item x="4"/>
        <item x="7"/>
        <item m="1" x="10"/>
        <item x="9"/>
        <item x="2"/>
        <item x="1"/>
        <item f="1" x="18"/>
        <item f="1" x="16"/>
        <item f="1" x="14"/>
        <item f="1" x="11"/>
        <item f="1" x="21"/>
        <item f="1" x="19"/>
        <item f="1" x="17"/>
        <item f="1" x="15"/>
        <item f="1" x="12"/>
        <item t="default"/>
      </items>
    </pivotField>
    <pivotField axis="axisRow" showAll="0">
      <items count="4">
        <item x="0"/>
        <item x="1"/>
        <item h="1" x="2"/>
        <item t="default"/>
      </items>
    </pivotField>
  </pivotFields>
  <rowFields count="1">
    <field x="7"/>
  </rowFields>
  <rowItems count="3">
    <i>
      <x/>
    </i>
    <i>
      <x v="1"/>
    </i>
    <i t="grand">
      <x/>
    </i>
  </rowItems>
  <colItems count="1">
    <i/>
  </colItems>
  <pageFields count="1">
    <pageField fld="1" hier="-1"/>
  </pageFields>
  <dataFields count="1">
    <dataField name="Sum of Amount" fld="4" baseField="0" baseItem="0" numFmtId="170"/>
  </dataFields>
  <chartFormats count="6">
    <chartFormat chart="8" format="7" series="1">
      <pivotArea type="data" outline="0" fieldPosition="0">
        <references count="1">
          <reference field="4294967294" count="1" selected="0">
            <x v="0"/>
          </reference>
        </references>
      </pivotArea>
    </chartFormat>
    <chartFormat chart="8" format="8">
      <pivotArea type="data" outline="0" fieldPosition="0">
        <references count="2">
          <reference field="4294967294" count="1" selected="0">
            <x v="0"/>
          </reference>
          <reference field="7" count="1" selected="0">
            <x v="0"/>
          </reference>
        </references>
      </pivotArea>
    </chartFormat>
    <chartFormat chart="8" format="9">
      <pivotArea type="data" outline="0" fieldPosition="0">
        <references count="2">
          <reference field="4294967294" count="1" selected="0">
            <x v="0"/>
          </reference>
          <reference field="7" count="1" selected="0">
            <x v="1"/>
          </reference>
        </references>
      </pivotArea>
    </chartFormat>
    <chartFormat chart="8" format="10">
      <pivotArea type="data" outline="0" fieldPosition="0">
        <references count="2">
          <reference field="4294967294" count="1" selected="0">
            <x v="0"/>
          </reference>
          <reference field="7" count="1" selected="0">
            <x v="2"/>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F3669C-F398-467C-9FFB-0110FCDB394A}" name="PT.Headlines" cacheId="212"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2:B12" firstHeaderRow="1" firstDataRow="1" firstDataCol="1"/>
  <pivotFields count="8">
    <pivotField showAll="0"/>
    <pivotField numFmtId="15" showAll="0"/>
    <pivotField dataField="1" showAll="0"/>
    <pivotField showAll="0"/>
    <pivotField numFmtId="167" showAll="0"/>
    <pivotField showAll="0"/>
    <pivotField axis="axisRow" showAll="0" sortType="descending">
      <items count="23">
        <item f="1" m="1" x="20"/>
        <item x="3"/>
        <item x="8"/>
        <item x="5"/>
        <item x="6"/>
        <item h="1" x="4"/>
        <item m="1" x="10"/>
        <item x="9"/>
        <item x="2"/>
        <item x="1"/>
        <item f="1" m="1" x="13"/>
        <item x="7"/>
        <item x="0"/>
        <item h="1" f="1" x="18"/>
        <item h="1" f="1" x="16"/>
        <item h="1" f="1" x="14"/>
        <item h="1" f="1" x="11"/>
        <item h="1" f="1" x="21"/>
        <item h="1" f="1" x="19"/>
        <item h="1" f="1" x="17"/>
        <item h="1" f="1" x="15"/>
        <item h="1" f="1" x="12"/>
        <item t="default"/>
      </items>
      <autoSortScope>
        <pivotArea dataOnly="0" outline="0" fieldPosition="0">
          <references count="1">
            <reference field="4294967294" count="1" selected="0">
              <x v="0"/>
            </reference>
          </references>
        </pivotArea>
      </autoSortScope>
    </pivotField>
    <pivotField showAll="0"/>
  </pivotFields>
  <rowFields count="1">
    <field x="6"/>
  </rowFields>
  <rowItems count="10">
    <i>
      <x v="4"/>
    </i>
    <i>
      <x v="11"/>
    </i>
    <i>
      <x v="3"/>
    </i>
    <i>
      <x v="2"/>
    </i>
    <i>
      <x v="1"/>
    </i>
    <i>
      <x v="7"/>
    </i>
    <i>
      <x v="8"/>
    </i>
    <i>
      <x v="12"/>
    </i>
    <i>
      <x v="9"/>
    </i>
    <i t="grand">
      <x/>
    </i>
  </rowItems>
  <colItems count="1">
    <i/>
  </colItems>
  <dataFields count="1">
    <dataField name="Sum of Debit" fld="2" baseField="6" baseItem="0" numFmtId="17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14D1C0E-1F36-412C-ADB6-320D0BE060FC}" name="PT.FExpenses" cacheId="212"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3">
  <location ref="A41:B47" firstHeaderRow="1" firstDataRow="1" firstDataCol="1" rowPageCount="1" colPageCount="1"/>
  <pivotFields count="8">
    <pivotField showAll="0"/>
    <pivotField axis="axisPage" numFmtId="15" multipleItemSelectionAllowed="1"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showAll="0"/>
    <pivotField numFmtId="167" showAll="0"/>
    <pivotField axis="axisRow" showAll="0">
      <items count="30">
        <item m="1" x="20"/>
        <item m="1" x="21"/>
        <item x="0"/>
        <item x="1"/>
        <item x="13"/>
        <item m="1" x="27"/>
        <item m="1" x="22"/>
        <item x="11"/>
        <item x="15"/>
        <item m="1" x="24"/>
        <item x="14"/>
        <item x="8"/>
        <item m="1" x="28"/>
        <item x="4"/>
        <item m="1" x="19"/>
        <item x="6"/>
        <item m="1" x="23"/>
        <item m="1" x="26"/>
        <item m="1" x="25"/>
        <item x="2"/>
        <item m="1" x="18"/>
        <item x="3"/>
        <item x="7"/>
        <item x="9"/>
        <item x="16"/>
        <item x="5"/>
        <item x="10"/>
        <item x="12"/>
        <item x="17"/>
        <item t="default"/>
      </items>
    </pivotField>
    <pivotField axis="axisRow" showAll="0">
      <items count="23">
        <item x="0"/>
        <item h="1" f="1" m="1" x="13"/>
        <item h="1" f="1" m="1" x="20"/>
        <item h="1" x="3"/>
        <item h="1" f="1" x="18"/>
        <item h="1" f="1" x="16"/>
        <item h="1" f="1" x="14"/>
        <item h="1" f="1" x="11"/>
        <item h="1" f="1" x="21"/>
        <item h="1" f="1" x="19"/>
        <item h="1" f="1" x="17"/>
        <item h="1" f="1" x="15"/>
        <item h="1" f="1" x="12"/>
        <item h="1" x="8"/>
        <item h="1" x="5"/>
        <item h="1" x="6"/>
        <item h="1" x="4"/>
        <item h="1" x="7"/>
        <item h="1" m="1" x="10"/>
        <item h="1" x="9"/>
        <item h="1" x="2"/>
        <item h="1" x="1"/>
        <item t="default"/>
      </items>
    </pivotField>
    <pivotField showAll="0"/>
  </pivotFields>
  <rowFields count="2">
    <field x="6"/>
    <field x="5"/>
  </rowFields>
  <rowItems count="6">
    <i>
      <x/>
    </i>
    <i r="1">
      <x v="2"/>
    </i>
    <i r="1">
      <x v="3"/>
    </i>
    <i r="1">
      <x v="7"/>
    </i>
    <i r="1">
      <x v="24"/>
    </i>
    <i t="grand">
      <x/>
    </i>
  </rowItems>
  <colItems count="1">
    <i/>
  </colItems>
  <pageFields count="1">
    <pageField fld="1" hier="-1"/>
  </pageFields>
  <dataFields count="1">
    <dataField name="Sum of Debit" fld="2" baseField="6" baseItem="0" numFmtId="17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9C4FB9D-BB9B-4557-912A-F4AFDD58591C}" name="PT.Tree" cacheId="204" applyNumberFormats="0" applyBorderFormats="0" applyFontFormats="0" applyPatternFormats="0" applyAlignmentFormats="0" applyWidthHeightFormats="1" dataCaption="Values" updatedVersion="8" minRefreshableVersion="5" useAutoFormatting="1" rowGrandTotals="0" itemPrintTitles="1" createdVersion="7" indent="0" compact="0" compactData="0" multipleFieldFilters="0">
  <location ref="J3:L7" firstHeaderRow="1" firstDataRow="1" firstDataCol="2" rowPageCount="1" colPageCount="1"/>
  <pivotFields count="8">
    <pivotField compact="0" outline="0" showAll="0"/>
    <pivotField axis="axisPage" compact="0" numFmtId="15" outline="0"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compact="0" outline="0" showAll="0"/>
    <pivotField compact="0" outline="0" showAll="0"/>
    <pivotField compact="0" numFmtId="167" outline="0" showAll="0"/>
    <pivotField axis="axisRow" compact="0" outline="0" showAll="0">
      <items count="30">
        <item m="1" x="20"/>
        <item m="1" x="21"/>
        <item x="0"/>
        <item x="1"/>
        <item x="13"/>
        <item m="1" x="27"/>
        <item m="1" x="22"/>
        <item x="11"/>
        <item x="15"/>
        <item m="1" x="24"/>
        <item x="14"/>
        <item x="8"/>
        <item m="1" x="28"/>
        <item x="4"/>
        <item m="1" x="19"/>
        <item x="6"/>
        <item m="1" x="23"/>
        <item m="1" x="26"/>
        <item m="1" x="25"/>
        <item x="2"/>
        <item m="1" x="18"/>
        <item x="3"/>
        <item x="7"/>
        <item x="9"/>
        <item x="16"/>
        <item x="5"/>
        <item x="10"/>
        <item x="12"/>
        <item x="17"/>
        <item t="default"/>
      </items>
    </pivotField>
    <pivotField axis="axisRow" compact="0" outline="0" multipleItemSelectionAllowed="1" showAll="0">
      <items count="11">
        <item h="1" sd="0" x="0"/>
        <item h="1" sd="0" x="3"/>
        <item sd="0" x="8"/>
        <item sd="0" x="5"/>
        <item sd="0" x="6"/>
        <item h="1" sd="0" x="4"/>
        <item sd="0" x="7"/>
        <item h="1" sd="0" x="9"/>
        <item h="1" sd="0" x="2"/>
        <item h="1" sd="0" x="1"/>
        <item t="default" sd="0"/>
      </items>
    </pivotField>
    <pivotField compact="0" outline="0" showAll="0"/>
  </pivotFields>
  <rowFields count="2">
    <field x="6"/>
    <field x="5"/>
  </rowFields>
  <rowItems count="4">
    <i>
      <x v="2"/>
    </i>
    <i>
      <x v="3"/>
    </i>
    <i>
      <x v="4"/>
    </i>
    <i>
      <x v="6"/>
    </i>
  </rowItems>
  <colItems count="1">
    <i/>
  </colItems>
  <pageFields count="1">
    <pageField fld="1" hier="-1"/>
  </pageFields>
  <dataFields count="1">
    <dataField name="Sum of Debit" fld="2" baseField="0" baseItem="1" numFmtId="170"/>
  </dataFields>
  <pivotTableStyleInfo name="PivotStyleLight16" showRowHeaders="1" showColHeaders="1" showRowStripes="0" showColStripes="0" showLastColumn="1"/>
  <filters count="1">
    <filter fld="1" type="dateBetween" evalOrder="-1" id="93" name="Date">
      <autoFilter ref="A1">
        <filterColumn colId="0">
          <customFilters and="1">
            <customFilter operator="greaterThanOrEqual" val="44743"/>
            <customFilter operator="lessThanOrEqual" val="4477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2EC59F7-911D-4457-B7F7-5E91BDECFBF0}" name="PT.Subsc" cacheId="204"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3">
  <location ref="A27:B30" firstHeaderRow="1" firstDataRow="1" firstDataCol="1" rowPageCount="2" colPageCount="1"/>
  <pivotFields count="8">
    <pivotField showAll="0"/>
    <pivotField axis="axisPage" numFmtId="15"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showAll="0"/>
    <pivotField numFmtId="167" showAll="0"/>
    <pivotField axis="axisRow" showAll="0">
      <items count="30">
        <item m="1" x="20"/>
        <item m="1" x="21"/>
        <item x="0"/>
        <item x="1"/>
        <item x="13"/>
        <item m="1" x="27"/>
        <item m="1" x="22"/>
        <item x="11"/>
        <item x="15"/>
        <item m="1" x="24"/>
        <item x="14"/>
        <item x="8"/>
        <item m="1" x="28"/>
        <item x="4"/>
        <item m="1" x="19"/>
        <item x="6"/>
        <item m="1" x="23"/>
        <item m="1" x="26"/>
        <item m="1" x="25"/>
        <item x="2"/>
        <item m="1" x="18"/>
        <item x="3"/>
        <item x="7"/>
        <item x="9"/>
        <item x="16"/>
        <item x="5"/>
        <item x="10"/>
        <item x="12"/>
        <item x="17"/>
        <item t="default"/>
      </items>
    </pivotField>
    <pivotField axis="axisPage" multipleItemSelectionAllowed="1" showAll="0">
      <items count="11">
        <item h="1" x="0"/>
        <item h="1" x="3"/>
        <item h="1" x="8"/>
        <item h="1" x="5"/>
        <item h="1" x="6"/>
        <item h="1" x="4"/>
        <item h="1" x="7"/>
        <item h="1" x="9"/>
        <item x="2"/>
        <item h="1" x="1"/>
        <item t="default"/>
      </items>
    </pivotField>
    <pivotField showAll="0"/>
  </pivotFields>
  <rowFields count="1">
    <field x="5"/>
  </rowFields>
  <rowItems count="3">
    <i>
      <x v="15"/>
    </i>
    <i>
      <x v="21"/>
    </i>
    <i t="grand">
      <x/>
    </i>
  </rowItems>
  <colItems count="1">
    <i/>
  </colItems>
  <pageFields count="2">
    <pageField fld="1" hier="-1"/>
    <pageField fld="6" hier="-1"/>
  </pageFields>
  <dataFields count="1">
    <dataField name="Sum of Debit" fld="2" baseField="5" baseItem="0" numFmtId="170"/>
  </dataFields>
  <formats count="2">
    <format dxfId="11">
      <pivotArea field="1" type="button" dataOnly="0" labelOnly="1" outline="0" axis="axisPage" fieldPosition="0"/>
    </format>
    <format dxfId="10">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101" name="Date">
      <autoFilter ref="A1">
        <filterColumn colId="0">
          <customFilters and="1">
            <customFilter operator="greaterThanOrEqual" val="44743"/>
            <customFilter operator="lessThanOrEqual" val="44773"/>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FD6BB68-6560-4F38-A6C7-420302E6ECD5}" name="PT.Net" cacheId="212" applyNumberFormats="0" applyBorderFormats="0" applyFontFormats="0" applyPatternFormats="0" applyAlignmentFormats="0" applyWidthHeightFormats="1" dataCaption="Values" grandTotalCaption="Net" updatedVersion="8" minRefreshableVersion="3" useAutoFormatting="1" itemPrintTitles="1" createdVersion="7" indent="0" outline="1" outlineData="1" multipleFieldFilters="0" chartFormat="15">
  <location ref="E13:F17" firstHeaderRow="1" firstDataRow="1" firstDataCol="1" rowPageCount="1" colPageCount="1"/>
  <pivotFields count="8">
    <pivotField showAll="0"/>
    <pivotField axis="axisPage" numFmtId="15" multipleItemSelectionAllowed="1"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dataField="1" numFmtId="167" showAll="0"/>
    <pivotField showAll="0"/>
    <pivotField showAll="0">
      <items count="23">
        <item x="0"/>
        <item f="1" m="1" x="13"/>
        <item f="1" m="1" x="20"/>
        <item x="3"/>
        <item x="8"/>
        <item x="5"/>
        <item x="6"/>
        <item x="4"/>
        <item x="7"/>
        <item m="1" x="10"/>
        <item x="9"/>
        <item x="2"/>
        <item x="1"/>
        <item f="1" x="18"/>
        <item f="1" x="16"/>
        <item f="1" x="14"/>
        <item f="1" x="11"/>
        <item f="1" x="21"/>
        <item f="1" x="19"/>
        <item f="1" x="17"/>
        <item f="1" x="15"/>
        <item f="1" x="12"/>
        <item t="default"/>
      </items>
    </pivotField>
    <pivotField axis="axisRow" showAll="0">
      <items count="4">
        <item x="0"/>
        <item x="1"/>
        <item x="2"/>
        <item t="default"/>
      </items>
    </pivotField>
  </pivotFields>
  <rowFields count="1">
    <field x="7"/>
  </rowFields>
  <rowItems count="4">
    <i>
      <x/>
    </i>
    <i>
      <x v="1"/>
    </i>
    <i>
      <x v="2"/>
    </i>
    <i t="grand">
      <x/>
    </i>
  </rowItems>
  <colItems count="1">
    <i/>
  </colItems>
  <pageFields count="1">
    <pageField fld="1" hier="-1"/>
  </pageFields>
  <dataFields count="1">
    <dataField name="Sum of Amount" fld="4" baseField="0" baseItem="0" numFmtId="170"/>
  </dataFields>
  <chartFormats count="8">
    <chartFormat chart="8" format="7" series="1">
      <pivotArea type="data" outline="0" fieldPosition="0">
        <references count="1">
          <reference field="4294967294" count="1" selected="0">
            <x v="0"/>
          </reference>
        </references>
      </pivotArea>
    </chartFormat>
    <chartFormat chart="8" format="8">
      <pivotArea type="data" outline="0" fieldPosition="0">
        <references count="2">
          <reference field="4294967294" count="1" selected="0">
            <x v="0"/>
          </reference>
          <reference field="7" count="1" selected="0">
            <x v="0"/>
          </reference>
        </references>
      </pivotArea>
    </chartFormat>
    <chartFormat chart="8" format="9">
      <pivotArea type="data" outline="0" fieldPosition="0">
        <references count="2">
          <reference field="4294967294" count="1" selected="0">
            <x v="0"/>
          </reference>
          <reference field="7" count="1" selected="0">
            <x v="1"/>
          </reference>
        </references>
      </pivotArea>
    </chartFormat>
    <chartFormat chart="8" format="10">
      <pivotArea type="data" outline="0" fieldPosition="0">
        <references count="2">
          <reference field="4294967294" count="1" selected="0">
            <x v="0"/>
          </reference>
          <reference field="7" count="1" selected="0">
            <x v="2"/>
          </reference>
        </references>
      </pivotArea>
    </chartFormat>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8C243D1-CBC5-44AE-B602-C1F3D0AE8695}" sourceName="Category">
  <pivotTables>
    <pivotTable tabId="4" name="PT.Tree"/>
    <pivotTable tabId="4" name="PT.Slicer"/>
  </pivotTables>
  <data>
    <tabular pivotCacheId="238589590">
      <items count="10">
        <i x="0"/>
        <i x="3"/>
        <i x="8" s="1"/>
        <i x="5" s="1"/>
        <i x="6" s="1"/>
        <i x="7" s="1"/>
        <i x="9"/>
        <i x="2"/>
        <i x="1"/>
        <i x="4"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88EB65BB-8C5F-4E25-93FE-3BED90454DC3}" cache="Slicer_Category" caption="Category"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5B2AFF-0ED5-46AA-B964-5D8F8411F669}" name="Table1" displayName="Table1" ref="A1:H37" totalsRowShown="0" headerRowDxfId="9" dataDxfId="8">
  <autoFilter ref="A1:H37" xr:uid="{DD5B2AFF-0ED5-46AA-B964-5D8F8411F669}"/>
  <sortState xmlns:xlrd2="http://schemas.microsoft.com/office/spreadsheetml/2017/richdata2" ref="A2:H37">
    <sortCondition ref="B2:B37"/>
  </sortState>
  <tableColumns count="8">
    <tableColumn id="1" xr3:uid="{C9BB62EE-09A2-4F65-8F6F-3FB2FCF5AEA7}" name="Concept" dataDxfId="7"/>
    <tableColumn id="2" xr3:uid="{830FA239-EDBB-4E4E-AE20-691691AF8ED1}" name="Date" dataDxfId="6"/>
    <tableColumn id="3" xr3:uid="{85A5018B-36D9-48A0-ADD4-7411A39A9012}" name="Debit" dataDxfId="5"/>
    <tableColumn id="4" xr3:uid="{71F9D146-50F2-4D34-B9DA-338A4145EFC4}" name="Credit" dataDxfId="4"/>
    <tableColumn id="5" xr3:uid="{A71E7120-3626-47D7-A0AB-FA3F5EDA6A69}" name="Amount" dataDxfId="3">
      <calculatedColumnFormula>Table1[[#This Row],[Debit]]</calculatedColumnFormula>
    </tableColumn>
    <tableColumn id="6" xr3:uid="{1CD8B983-BAF2-4B9F-A679-2D8BE1D7BDB7}" name="Subcategory" dataDxfId="2"/>
    <tableColumn id="7" xr3:uid="{B6D73BF8-164C-4EE8-A2E3-6C53E3D87BCD}" name="Category" dataDxfId="1"/>
    <tableColumn id="8" xr3:uid="{A5D7E5B7-CDA3-499A-983E-898DCFBB1476}" name="Category type"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Kpital">
      <a:dk1>
        <a:srgbClr val="3A3838"/>
      </a:dk1>
      <a:lt1>
        <a:srgbClr val="FFFFFF"/>
      </a:lt1>
      <a:dk2>
        <a:srgbClr val="F8E9EE"/>
      </a:dk2>
      <a:lt2>
        <a:srgbClr val="EFC6CE"/>
      </a:lt2>
      <a:accent1>
        <a:srgbClr val="F19FA3"/>
      </a:accent1>
      <a:accent2>
        <a:srgbClr val="027276"/>
      </a:accent2>
      <a:accent3>
        <a:srgbClr val="8A8686"/>
      </a:accent3>
      <a:accent4>
        <a:srgbClr val="FFFFFF"/>
      </a:accent4>
      <a:accent5>
        <a:srgbClr val="3F3F3F"/>
      </a:accent5>
      <a:accent6>
        <a:srgbClr val="03989E"/>
      </a:accent6>
      <a:hlink>
        <a:srgbClr val="F19FA3"/>
      </a:hlink>
      <a:folHlink>
        <a:srgbClr val="EFC6CE"/>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EF88C817-0DF3-4BD3-B0EB-4CC10760532E}" sourceName="Date">
  <pivotTables>
    <pivotTable tabId="4" name="PT.Subsc"/>
    <pivotTable tabId="4" name="PT.Slicer"/>
    <pivotTable tabId="4" name="PT.Tree"/>
  </pivotTables>
  <state minimalRefreshVersion="6" lastRefreshVersion="6" pivotCacheId="238589590" filterType="dateBetween">
    <selection startDate="2022-07-01T00:00:00" endDate="2022-07-31T00:00:00"/>
    <bounds startDate="2022-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35488F5A-4B3D-4046-8FCF-2ED168A8CF56}" cache="NativeTimeline_Date" caption="Date" showHeader="0" level="2" selectionLevel="2" scrollPosition="2022-05-27T00:00:00"/>
</timeline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AD5A7-ACA7-A044-8EB9-77C829321464}">
  <sheetPr>
    <tabColor theme="0" tint="-0.14999847407452621"/>
  </sheetPr>
  <dimension ref="A5:AD1006"/>
  <sheetViews>
    <sheetView showGridLines="0" zoomScale="80" zoomScaleNormal="80" workbookViewId="0">
      <selection activeCell="H83" sqref="H83"/>
    </sheetView>
  </sheetViews>
  <sheetFormatPr baseColWidth="10" defaultColWidth="12.6640625" defaultRowHeight="15" customHeight="1" x14ac:dyDescent="0.15"/>
  <cols>
    <col min="1" max="1" width="3.5" style="17" customWidth="1"/>
    <col min="2" max="2" width="15.1640625" style="17" customWidth="1"/>
    <col min="3" max="3" width="15.6640625" style="17" customWidth="1"/>
    <col min="4" max="4" width="19.1640625" style="17" customWidth="1"/>
    <col min="5" max="10" width="16" style="17" customWidth="1"/>
    <col min="11" max="11" width="13.5" style="17" customWidth="1"/>
    <col min="12" max="12" width="12.33203125" style="17" customWidth="1"/>
    <col min="13" max="13" width="12.6640625" style="17" customWidth="1"/>
    <col min="14" max="14" width="13.5" style="17" customWidth="1"/>
    <col min="15" max="15" width="17.5" style="17" bestFit="1" customWidth="1"/>
    <col min="16" max="16" width="14" style="17" bestFit="1" customWidth="1"/>
    <col min="17" max="17" width="12.5" style="17" customWidth="1"/>
    <col min="18" max="18" width="13.6640625" style="17" customWidth="1"/>
    <col min="19" max="20" width="12.1640625" style="17" customWidth="1"/>
    <col min="21" max="21" width="13" style="17" customWidth="1"/>
    <col min="22" max="22" width="10" style="17" customWidth="1"/>
    <col min="23" max="23" width="3.33203125" style="17" customWidth="1"/>
    <col min="24" max="25" width="13" style="17" customWidth="1"/>
    <col min="26" max="26" width="10" style="17" customWidth="1"/>
    <col min="27" max="27" width="12.1640625" style="17" customWidth="1"/>
    <col min="28" max="29" width="10" style="17" customWidth="1"/>
    <col min="30" max="30" width="12.1640625" style="17" customWidth="1"/>
    <col min="31" max="16384" width="12.6640625" style="17"/>
  </cols>
  <sheetData>
    <row r="5" spans="1:30" ht="21" customHeight="1" x14ac:dyDescent="0.15"/>
    <row r="6" spans="1:30" ht="16" customHeight="1" x14ac:dyDescent="0.2">
      <c r="A6" s="16"/>
      <c r="B6" s="37" t="s">
        <v>10</v>
      </c>
      <c r="C6" s="38"/>
      <c r="D6" s="38"/>
      <c r="E6" s="21" t="s">
        <v>57</v>
      </c>
      <c r="F6" s="21" t="s">
        <v>58</v>
      </c>
      <c r="G6" s="21" t="s">
        <v>59</v>
      </c>
      <c r="H6" s="21" t="s">
        <v>60</v>
      </c>
      <c r="I6" s="21" t="s">
        <v>61</v>
      </c>
      <c r="J6" s="21" t="s">
        <v>62</v>
      </c>
      <c r="K6" s="21" t="s">
        <v>63</v>
      </c>
      <c r="L6" s="21" t="s">
        <v>64</v>
      </c>
      <c r="M6" s="21" t="s">
        <v>65</v>
      </c>
      <c r="N6" s="21" t="s">
        <v>66</v>
      </c>
      <c r="O6" s="21" t="s">
        <v>67</v>
      </c>
      <c r="P6" s="21" t="s">
        <v>68</v>
      </c>
      <c r="Q6" s="16"/>
      <c r="R6" s="16"/>
      <c r="S6" s="16"/>
      <c r="T6" s="16"/>
      <c r="U6" s="16"/>
      <c r="V6" s="16"/>
      <c r="W6" s="16"/>
      <c r="X6" s="16"/>
      <c r="Y6" s="16"/>
      <c r="Z6" s="16"/>
      <c r="AA6" s="16"/>
      <c r="AB6" s="16"/>
      <c r="AC6" s="16"/>
      <c r="AD6" s="16"/>
    </row>
    <row r="7" spans="1:30" ht="16" customHeight="1" x14ac:dyDescent="0.2">
      <c r="A7" s="16"/>
      <c r="B7" s="38"/>
      <c r="C7" s="38"/>
      <c r="D7" s="38"/>
      <c r="E7" s="68"/>
      <c r="F7" s="22"/>
      <c r="G7" s="22"/>
      <c r="H7" s="22"/>
      <c r="I7" s="22"/>
      <c r="J7" s="22"/>
      <c r="K7" s="22"/>
      <c r="L7" s="22"/>
      <c r="M7" s="22"/>
      <c r="N7" s="22"/>
      <c r="O7" s="22"/>
      <c r="P7" s="22"/>
      <c r="Q7" s="16"/>
      <c r="R7" s="16"/>
      <c r="S7" s="16"/>
      <c r="T7" s="16"/>
      <c r="U7" s="16"/>
      <c r="V7" s="16"/>
      <c r="W7" s="16"/>
      <c r="X7" s="26"/>
      <c r="Y7" s="26"/>
      <c r="Z7" s="26"/>
      <c r="AA7" s="16"/>
      <c r="AB7" s="16"/>
      <c r="AC7" s="16"/>
      <c r="AD7" s="16"/>
    </row>
    <row r="8" spans="1:30" ht="16" x14ac:dyDescent="0.2">
      <c r="A8" s="16"/>
      <c r="B8" s="103" t="s">
        <v>54</v>
      </c>
      <c r="C8" s="104"/>
      <c r="D8" s="74">
        <v>2000</v>
      </c>
      <c r="E8" s="75">
        <f t="shared" ref="E8:E11" si="0">+D8</f>
        <v>2000</v>
      </c>
      <c r="F8" s="75">
        <f t="shared" ref="F8:F11" si="1">+D8</f>
        <v>2000</v>
      </c>
      <c r="G8" s="75">
        <f t="shared" ref="G8:G11" si="2">+D8</f>
        <v>2000</v>
      </c>
      <c r="H8" s="75">
        <f t="shared" ref="H8:H11" si="3">+D8</f>
        <v>2000</v>
      </c>
      <c r="I8" s="75">
        <f t="shared" ref="I8:I11" si="4">+D8</f>
        <v>2000</v>
      </c>
      <c r="J8" s="75">
        <f t="shared" ref="J8:J11" si="5">+D8</f>
        <v>2000</v>
      </c>
      <c r="K8" s="75">
        <f t="shared" ref="K8:K11" si="6">+E8</f>
        <v>2000</v>
      </c>
      <c r="L8" s="75">
        <f t="shared" ref="L8:L11" si="7">+F8</f>
        <v>2000</v>
      </c>
      <c r="M8" s="75">
        <f t="shared" ref="M8:M11" si="8">+G8</f>
        <v>2000</v>
      </c>
      <c r="N8" s="75">
        <f t="shared" ref="N8:N11" si="9">+H8</f>
        <v>2000</v>
      </c>
      <c r="O8" s="75">
        <f t="shared" ref="O8:O11" si="10">+I8</f>
        <v>2000</v>
      </c>
      <c r="P8" s="75">
        <f t="shared" ref="P8:P11" si="11">+J8</f>
        <v>2000</v>
      </c>
      <c r="Q8" s="16"/>
      <c r="R8" s="16"/>
      <c r="S8" s="16"/>
      <c r="T8" s="16"/>
      <c r="U8" s="16"/>
      <c r="V8" s="16"/>
      <c r="W8" s="16"/>
      <c r="X8" s="26"/>
      <c r="Y8" s="26"/>
      <c r="Z8" s="26"/>
      <c r="AA8" s="16"/>
      <c r="AB8" s="16"/>
      <c r="AC8" s="16"/>
      <c r="AD8" s="16"/>
    </row>
    <row r="9" spans="1:30" ht="16" x14ac:dyDescent="0.2">
      <c r="A9" s="16"/>
      <c r="B9" s="92" t="s">
        <v>72</v>
      </c>
      <c r="C9" s="93"/>
      <c r="D9" s="76">
        <v>0</v>
      </c>
      <c r="E9" s="77">
        <f>D9</f>
        <v>0</v>
      </c>
      <c r="F9" s="77">
        <f t="shared" si="1"/>
        <v>0</v>
      </c>
      <c r="G9" s="77">
        <f t="shared" si="2"/>
        <v>0</v>
      </c>
      <c r="H9" s="77">
        <f t="shared" si="3"/>
        <v>0</v>
      </c>
      <c r="I9" s="77">
        <f t="shared" si="4"/>
        <v>0</v>
      </c>
      <c r="J9" s="77">
        <f t="shared" si="5"/>
        <v>0</v>
      </c>
      <c r="K9" s="77">
        <f t="shared" si="6"/>
        <v>0</v>
      </c>
      <c r="L9" s="77">
        <f t="shared" si="7"/>
        <v>0</v>
      </c>
      <c r="M9" s="77">
        <f t="shared" si="8"/>
        <v>0</v>
      </c>
      <c r="N9" s="77">
        <f t="shared" si="9"/>
        <v>0</v>
      </c>
      <c r="O9" s="77">
        <f t="shared" si="10"/>
        <v>0</v>
      </c>
      <c r="P9" s="77">
        <f t="shared" si="11"/>
        <v>0</v>
      </c>
      <c r="Q9" s="16"/>
      <c r="R9" s="16"/>
      <c r="S9" s="16"/>
      <c r="T9" s="16"/>
      <c r="U9" s="16"/>
      <c r="V9" s="16"/>
      <c r="W9" s="16"/>
      <c r="X9" s="69"/>
      <c r="Y9" s="69"/>
      <c r="Z9" s="26"/>
      <c r="AA9" s="16"/>
      <c r="AB9" s="16"/>
      <c r="AC9" s="16"/>
      <c r="AD9" s="18"/>
    </row>
    <row r="10" spans="1:30" ht="16" x14ac:dyDescent="0.2">
      <c r="A10" s="16"/>
      <c r="B10" s="92" t="s">
        <v>70</v>
      </c>
      <c r="C10" s="93"/>
      <c r="D10" s="76">
        <f>+[1]Presupuesto!F20</f>
        <v>0</v>
      </c>
      <c r="E10" s="77">
        <f t="shared" si="0"/>
        <v>0</v>
      </c>
      <c r="F10" s="77">
        <f t="shared" si="1"/>
        <v>0</v>
      </c>
      <c r="G10" s="77">
        <f t="shared" si="2"/>
        <v>0</v>
      </c>
      <c r="H10" s="77">
        <f t="shared" si="3"/>
        <v>0</v>
      </c>
      <c r="I10" s="77">
        <f t="shared" si="4"/>
        <v>0</v>
      </c>
      <c r="J10" s="77">
        <f t="shared" si="5"/>
        <v>0</v>
      </c>
      <c r="K10" s="77">
        <f t="shared" si="6"/>
        <v>0</v>
      </c>
      <c r="L10" s="77">
        <f t="shared" si="7"/>
        <v>0</v>
      </c>
      <c r="M10" s="77">
        <f t="shared" si="8"/>
        <v>0</v>
      </c>
      <c r="N10" s="77">
        <f t="shared" si="9"/>
        <v>0</v>
      </c>
      <c r="O10" s="77">
        <f t="shared" si="10"/>
        <v>0</v>
      </c>
      <c r="P10" s="77">
        <f t="shared" si="11"/>
        <v>0</v>
      </c>
      <c r="Q10" s="16"/>
      <c r="R10" s="16"/>
      <c r="S10" s="16"/>
      <c r="T10" s="16"/>
      <c r="U10" s="16"/>
      <c r="V10" s="16"/>
      <c r="W10" s="16"/>
      <c r="X10" s="26"/>
      <c r="Y10" s="70"/>
      <c r="Z10" s="26"/>
      <c r="AA10" s="16"/>
      <c r="AB10" s="16"/>
      <c r="AC10" s="16"/>
      <c r="AD10" s="16"/>
    </row>
    <row r="11" spans="1:30" ht="16" x14ac:dyDescent="0.2">
      <c r="A11" s="16"/>
      <c r="B11" s="101" t="s">
        <v>55</v>
      </c>
      <c r="C11" s="102"/>
      <c r="D11" s="78">
        <f>+SUM(D8:D10)</f>
        <v>2000</v>
      </c>
      <c r="E11" s="78">
        <f t="shared" si="0"/>
        <v>2000</v>
      </c>
      <c r="F11" s="78">
        <f t="shared" si="1"/>
        <v>2000</v>
      </c>
      <c r="G11" s="78">
        <f t="shared" si="2"/>
        <v>2000</v>
      </c>
      <c r="H11" s="78">
        <f t="shared" si="3"/>
        <v>2000</v>
      </c>
      <c r="I11" s="78">
        <f t="shared" si="4"/>
        <v>2000</v>
      </c>
      <c r="J11" s="78">
        <f t="shared" si="5"/>
        <v>2000</v>
      </c>
      <c r="K11" s="78">
        <f t="shared" si="6"/>
        <v>2000</v>
      </c>
      <c r="L11" s="78">
        <f t="shared" si="7"/>
        <v>2000</v>
      </c>
      <c r="M11" s="78">
        <f t="shared" si="8"/>
        <v>2000</v>
      </c>
      <c r="N11" s="78">
        <f t="shared" si="9"/>
        <v>2000</v>
      </c>
      <c r="O11" s="78">
        <f t="shared" si="10"/>
        <v>2000</v>
      </c>
      <c r="P11" s="78">
        <f t="shared" si="11"/>
        <v>2000</v>
      </c>
      <c r="Q11" s="16"/>
      <c r="R11" s="16"/>
      <c r="S11" s="16"/>
      <c r="T11" s="16"/>
      <c r="U11" s="16"/>
      <c r="V11" s="16"/>
      <c r="W11" s="16"/>
      <c r="X11" s="26"/>
      <c r="Y11" s="26"/>
      <c r="Z11" s="26"/>
      <c r="AA11" s="16"/>
      <c r="AB11" s="16"/>
      <c r="AC11" s="16"/>
      <c r="AD11" s="16"/>
    </row>
    <row r="12" spans="1:30" ht="16" x14ac:dyDescent="0.2">
      <c r="A12" s="16"/>
      <c r="B12" s="23"/>
      <c r="C12" s="24"/>
      <c r="D12" s="25"/>
      <c r="E12" s="25"/>
      <c r="F12" s="25"/>
      <c r="G12" s="25"/>
      <c r="H12" s="25"/>
      <c r="I12" s="25"/>
      <c r="J12" s="25"/>
      <c r="K12" s="25"/>
      <c r="L12" s="25"/>
      <c r="M12" s="25"/>
      <c r="N12" s="25"/>
      <c r="O12" s="25"/>
      <c r="P12" s="25"/>
      <c r="Q12" s="16"/>
      <c r="R12" s="16"/>
      <c r="S12" s="16"/>
      <c r="T12" s="16"/>
      <c r="U12" s="16"/>
      <c r="V12" s="16"/>
      <c r="W12" s="16"/>
      <c r="X12" s="16"/>
      <c r="Y12" s="16"/>
      <c r="Z12" s="16"/>
      <c r="AA12" s="16"/>
      <c r="AB12" s="16"/>
      <c r="AC12" s="16"/>
      <c r="AD12" s="16"/>
    </row>
    <row r="13" spans="1:30" ht="22" customHeight="1" x14ac:dyDescent="0.2">
      <c r="A13" s="16"/>
      <c r="B13" s="39" t="s">
        <v>71</v>
      </c>
      <c r="C13" s="38"/>
      <c r="D13" s="38"/>
      <c r="E13" s="40"/>
      <c r="F13" s="40"/>
      <c r="G13" s="40"/>
      <c r="H13" s="40"/>
      <c r="I13" s="40"/>
      <c r="J13" s="40"/>
      <c r="K13" s="40"/>
      <c r="L13" s="40"/>
      <c r="M13" s="40"/>
      <c r="N13" s="40"/>
      <c r="O13" s="40"/>
      <c r="P13" s="40"/>
      <c r="Q13" s="16"/>
      <c r="R13" s="16"/>
      <c r="S13" s="16"/>
      <c r="T13" s="16"/>
      <c r="U13" s="16"/>
      <c r="V13" s="16"/>
      <c r="W13" s="16"/>
      <c r="X13" s="16"/>
      <c r="Y13" s="16"/>
      <c r="Z13" s="16"/>
      <c r="AA13" s="16"/>
      <c r="AB13" s="16"/>
      <c r="AC13" s="16"/>
      <c r="AD13" s="16"/>
    </row>
    <row r="14" spans="1:30" ht="16" x14ac:dyDescent="0.2">
      <c r="A14" s="16"/>
      <c r="B14" s="42"/>
      <c r="C14" s="43"/>
      <c r="D14" s="47"/>
      <c r="E14" s="25"/>
      <c r="F14" s="25"/>
      <c r="G14" s="25"/>
      <c r="H14" s="25"/>
      <c r="I14" s="25"/>
      <c r="J14" s="25"/>
      <c r="K14" s="25"/>
      <c r="L14" s="25"/>
      <c r="M14" s="25"/>
      <c r="N14" s="25"/>
      <c r="O14" s="25"/>
      <c r="P14" s="25"/>
      <c r="Q14" s="16"/>
      <c r="R14" s="16"/>
      <c r="S14" s="16"/>
      <c r="T14" s="16"/>
      <c r="U14" s="16"/>
      <c r="V14" s="16"/>
      <c r="W14" s="16"/>
      <c r="X14" s="16"/>
      <c r="Y14" s="16"/>
      <c r="Z14" s="16"/>
      <c r="AA14" s="16"/>
      <c r="AB14" s="16"/>
      <c r="AC14" s="16"/>
      <c r="AD14" s="16"/>
    </row>
    <row r="15" spans="1:30" ht="16" x14ac:dyDescent="0.2">
      <c r="A15" s="16"/>
      <c r="B15" s="48" t="s">
        <v>100</v>
      </c>
      <c r="C15" s="43"/>
      <c r="D15" s="44"/>
      <c r="E15" s="79">
        <v>0</v>
      </c>
      <c r="F15" s="79">
        <v>0</v>
      </c>
      <c r="G15" s="79">
        <v>0</v>
      </c>
      <c r="H15" s="79">
        <v>0</v>
      </c>
      <c r="I15" s="79">
        <v>0</v>
      </c>
      <c r="J15" s="79">
        <v>0</v>
      </c>
      <c r="K15" s="79">
        <v>0</v>
      </c>
      <c r="L15" s="79">
        <v>0</v>
      </c>
      <c r="M15" s="79">
        <v>0</v>
      </c>
      <c r="N15" s="79">
        <v>0</v>
      </c>
      <c r="O15" s="79">
        <v>0</v>
      </c>
      <c r="P15" s="79">
        <v>0</v>
      </c>
      <c r="Q15" s="16"/>
      <c r="R15" s="16"/>
      <c r="S15" s="16"/>
      <c r="T15" s="16"/>
      <c r="U15" s="16"/>
      <c r="V15" s="16"/>
      <c r="W15" s="16"/>
      <c r="X15" s="16"/>
      <c r="Y15" s="16"/>
      <c r="Z15" s="16"/>
      <c r="AA15" s="16"/>
      <c r="AB15" s="16"/>
      <c r="AC15" s="16"/>
      <c r="AD15" s="16"/>
    </row>
    <row r="16" spans="1:30" ht="16" x14ac:dyDescent="0.2">
      <c r="A16" s="16"/>
      <c r="B16" s="49" t="s">
        <v>73</v>
      </c>
      <c r="C16" s="45"/>
      <c r="D16" s="46"/>
      <c r="E16" s="79">
        <v>0</v>
      </c>
      <c r="F16" s="79">
        <v>0</v>
      </c>
      <c r="G16" s="79">
        <v>0</v>
      </c>
      <c r="H16" s="79">
        <v>0</v>
      </c>
      <c r="I16" s="79">
        <v>0</v>
      </c>
      <c r="J16" s="79">
        <v>0</v>
      </c>
      <c r="K16" s="79">
        <v>0</v>
      </c>
      <c r="L16" s="79">
        <v>0</v>
      </c>
      <c r="M16" s="79">
        <v>0</v>
      </c>
      <c r="N16" s="79">
        <v>0</v>
      </c>
      <c r="O16" s="79">
        <v>0</v>
      </c>
      <c r="P16" s="79">
        <v>0</v>
      </c>
      <c r="Q16" s="16"/>
      <c r="R16" s="16"/>
      <c r="S16" s="16"/>
      <c r="T16" s="16"/>
      <c r="U16" s="16"/>
      <c r="V16" s="16"/>
      <c r="W16" s="16"/>
      <c r="X16" s="16"/>
      <c r="Y16" s="16"/>
      <c r="Z16" s="16"/>
      <c r="AA16" s="16"/>
      <c r="AB16" s="16"/>
      <c r="AC16" s="16"/>
      <c r="AD16" s="16"/>
    </row>
    <row r="17" spans="1:30" ht="16" x14ac:dyDescent="0.2">
      <c r="A17" s="16"/>
      <c r="B17" s="49" t="s">
        <v>74</v>
      </c>
      <c r="C17" s="45"/>
      <c r="D17" s="46"/>
      <c r="E17" s="79">
        <v>0</v>
      </c>
      <c r="F17" s="79">
        <v>0</v>
      </c>
      <c r="G17" s="79">
        <v>0</v>
      </c>
      <c r="H17" s="79">
        <v>0</v>
      </c>
      <c r="I17" s="79">
        <v>0</v>
      </c>
      <c r="J17" s="79">
        <v>0</v>
      </c>
      <c r="K17" s="79">
        <v>0</v>
      </c>
      <c r="L17" s="79">
        <v>0</v>
      </c>
      <c r="M17" s="79">
        <v>0</v>
      </c>
      <c r="N17" s="79">
        <v>0</v>
      </c>
      <c r="O17" s="79">
        <v>0</v>
      </c>
      <c r="P17" s="79">
        <v>0</v>
      </c>
      <c r="Q17" s="16"/>
      <c r="R17" s="16"/>
      <c r="S17" s="16"/>
      <c r="T17" s="16"/>
      <c r="U17" s="16"/>
      <c r="V17" s="16"/>
      <c r="W17" s="16"/>
      <c r="X17" s="16"/>
      <c r="Y17" s="16"/>
      <c r="Z17" s="16"/>
      <c r="AA17" s="16"/>
      <c r="AB17" s="16"/>
      <c r="AC17" s="16"/>
      <c r="AD17" s="16"/>
    </row>
    <row r="18" spans="1:30" ht="16" x14ac:dyDescent="0.2">
      <c r="A18" s="16"/>
      <c r="B18" s="49" t="s">
        <v>101</v>
      </c>
      <c r="C18" s="45"/>
      <c r="D18" s="46"/>
      <c r="E18" s="79">
        <v>0</v>
      </c>
      <c r="F18" s="79">
        <v>0</v>
      </c>
      <c r="G18" s="79">
        <v>0</v>
      </c>
      <c r="H18" s="79">
        <v>0</v>
      </c>
      <c r="I18" s="79">
        <v>0</v>
      </c>
      <c r="J18" s="79">
        <v>0</v>
      </c>
      <c r="K18" s="79">
        <v>0</v>
      </c>
      <c r="L18" s="79">
        <v>0</v>
      </c>
      <c r="M18" s="79">
        <v>0</v>
      </c>
      <c r="N18" s="79">
        <v>0</v>
      </c>
      <c r="O18" s="79">
        <v>0</v>
      </c>
      <c r="P18" s="79">
        <v>0</v>
      </c>
      <c r="Q18" s="16"/>
      <c r="R18" s="16"/>
      <c r="S18" s="16"/>
      <c r="T18" s="16"/>
      <c r="U18" s="16"/>
      <c r="V18" s="16"/>
      <c r="W18" s="16"/>
      <c r="X18" s="16"/>
      <c r="Y18" s="16"/>
      <c r="Z18" s="16"/>
      <c r="AA18" s="16"/>
      <c r="AB18" s="16"/>
      <c r="AC18" s="16"/>
      <c r="AD18" s="16"/>
    </row>
    <row r="19" spans="1:30" ht="16" x14ac:dyDescent="0.2">
      <c r="A19" s="16"/>
      <c r="B19" s="51"/>
      <c r="C19" s="24"/>
      <c r="D19" s="41"/>
      <c r="E19" s="41"/>
      <c r="F19" s="41"/>
      <c r="G19" s="41"/>
      <c r="H19" s="41"/>
      <c r="I19" s="41"/>
      <c r="J19" s="41"/>
      <c r="K19" s="41"/>
      <c r="L19" s="41"/>
      <c r="M19" s="41"/>
      <c r="N19" s="41"/>
      <c r="O19" s="41"/>
      <c r="P19" s="41"/>
      <c r="Q19" s="16"/>
      <c r="R19" s="16"/>
      <c r="S19" s="16"/>
      <c r="T19" s="16"/>
      <c r="U19" s="16"/>
      <c r="V19" s="16"/>
      <c r="W19" s="16"/>
      <c r="X19" s="16"/>
      <c r="Y19" s="16"/>
      <c r="Z19" s="16"/>
      <c r="AA19" s="16"/>
      <c r="AB19" s="16"/>
      <c r="AC19" s="16"/>
      <c r="AD19" s="16"/>
    </row>
    <row r="20" spans="1:30" ht="25" customHeight="1" x14ac:dyDescent="0.2">
      <c r="A20" s="16"/>
      <c r="B20" s="61" t="s">
        <v>55</v>
      </c>
      <c r="C20" s="52"/>
      <c r="D20" s="53"/>
      <c r="E20" s="53"/>
      <c r="F20" s="53"/>
      <c r="G20" s="53"/>
      <c r="H20" s="53"/>
      <c r="I20" s="53"/>
      <c r="J20" s="53"/>
      <c r="K20" s="53"/>
      <c r="L20" s="53"/>
      <c r="M20" s="53"/>
      <c r="N20" s="53"/>
      <c r="O20" s="53"/>
      <c r="P20" s="53"/>
      <c r="Q20" s="16"/>
      <c r="R20" s="16"/>
      <c r="S20" s="16"/>
      <c r="T20" s="16"/>
      <c r="U20" s="16"/>
      <c r="V20" s="16"/>
      <c r="W20" s="16"/>
      <c r="X20" s="16"/>
      <c r="Y20" s="16"/>
      <c r="Z20" s="16"/>
      <c r="AA20" s="16"/>
      <c r="AB20" s="16"/>
      <c r="AC20" s="16"/>
      <c r="AD20" s="16"/>
    </row>
    <row r="21" spans="1:30" ht="16" x14ac:dyDescent="0.2">
      <c r="A21" s="16"/>
      <c r="B21" s="23"/>
      <c r="C21" s="24"/>
      <c r="D21" s="25"/>
      <c r="E21" s="25"/>
      <c r="F21" s="25"/>
      <c r="G21" s="25"/>
      <c r="H21" s="25"/>
      <c r="I21" s="25"/>
      <c r="J21" s="25"/>
      <c r="K21" s="25"/>
      <c r="L21" s="25"/>
      <c r="M21" s="25"/>
      <c r="N21" s="25"/>
      <c r="O21" s="25"/>
      <c r="P21" s="25"/>
      <c r="Q21" s="16"/>
      <c r="R21" s="16"/>
      <c r="S21" s="16"/>
      <c r="T21" s="16"/>
      <c r="U21" s="16"/>
      <c r="V21" s="16"/>
      <c r="W21" s="16"/>
      <c r="X21" s="16"/>
      <c r="Y21" s="16"/>
      <c r="Z21" s="16"/>
      <c r="AA21" s="16"/>
      <c r="AB21" s="16"/>
      <c r="AC21" s="16"/>
      <c r="AD21" s="16"/>
    </row>
    <row r="22" spans="1:30" ht="34" customHeight="1" x14ac:dyDescent="0.2">
      <c r="A22" s="16"/>
      <c r="B22" s="54" t="s">
        <v>56</v>
      </c>
      <c r="C22" s="55"/>
      <c r="D22" s="55"/>
      <c r="E22" s="56"/>
      <c r="F22" s="57"/>
      <c r="G22" s="57"/>
      <c r="H22" s="57"/>
      <c r="I22" s="57"/>
      <c r="J22" s="57"/>
      <c r="K22" s="57"/>
      <c r="L22" s="57"/>
      <c r="M22" s="57"/>
      <c r="N22" s="57"/>
      <c r="O22" s="57"/>
      <c r="P22" s="57"/>
      <c r="Q22" s="16"/>
      <c r="R22" s="16"/>
      <c r="S22" s="16"/>
      <c r="T22" s="16"/>
      <c r="U22" s="16"/>
      <c r="V22" s="16"/>
      <c r="W22" s="16"/>
      <c r="X22" s="16"/>
      <c r="Y22" s="16"/>
      <c r="Z22" s="16"/>
      <c r="AA22" s="16"/>
      <c r="AB22" s="16"/>
      <c r="AC22" s="16"/>
      <c r="AD22" s="16"/>
    </row>
    <row r="23" spans="1:30" ht="15" customHeight="1" x14ac:dyDescent="0.2">
      <c r="A23" s="26"/>
      <c r="B23" s="30"/>
      <c r="C23" s="31"/>
      <c r="D23" s="31"/>
      <c r="E23" s="32"/>
      <c r="F23" s="33"/>
      <c r="G23" s="33"/>
      <c r="H23" s="33"/>
      <c r="I23" s="33"/>
      <c r="J23" s="33"/>
      <c r="K23" s="33"/>
      <c r="L23" s="33"/>
      <c r="M23" s="33"/>
      <c r="N23" s="33"/>
      <c r="O23" s="33"/>
      <c r="P23" s="33"/>
      <c r="Q23" s="26"/>
      <c r="R23" s="26"/>
      <c r="S23" s="26"/>
      <c r="T23" s="26"/>
      <c r="U23" s="26"/>
      <c r="V23" s="26"/>
      <c r="W23" s="26"/>
      <c r="X23" s="26"/>
      <c r="Y23" s="26"/>
      <c r="Z23" s="26"/>
      <c r="AA23" s="26"/>
      <c r="AB23" s="26"/>
      <c r="AC23" s="26"/>
      <c r="AD23" s="26"/>
    </row>
    <row r="24" spans="1:30" ht="15.75" customHeight="1" x14ac:dyDescent="0.2">
      <c r="A24" s="16"/>
      <c r="B24" s="27" t="s">
        <v>37</v>
      </c>
      <c r="C24" s="28"/>
      <c r="D24" s="28"/>
      <c r="E24" s="29"/>
      <c r="F24" s="29"/>
      <c r="G24" s="29"/>
      <c r="H24" s="29"/>
      <c r="I24" s="29"/>
      <c r="J24" s="29"/>
      <c r="K24" s="29"/>
      <c r="L24" s="29"/>
      <c r="M24" s="29"/>
      <c r="N24" s="29"/>
      <c r="O24" s="29"/>
      <c r="P24" s="29"/>
      <c r="Q24" s="16"/>
      <c r="R24" s="16"/>
      <c r="S24" s="16"/>
      <c r="T24" s="16"/>
      <c r="U24" s="16"/>
      <c r="V24" s="16"/>
      <c r="W24" s="16"/>
      <c r="X24" s="16"/>
      <c r="Y24" s="16"/>
      <c r="Z24" s="16"/>
      <c r="AA24" s="16"/>
      <c r="AB24" s="16"/>
      <c r="AC24" s="16"/>
      <c r="AD24" s="16"/>
    </row>
    <row r="25" spans="1:30" ht="15.75" customHeight="1" x14ac:dyDescent="0.2">
      <c r="A25" s="16"/>
      <c r="B25" s="92" t="s">
        <v>39</v>
      </c>
      <c r="C25" s="93"/>
      <c r="D25" s="80">
        <f>+[1]Presupuesto!N17</f>
        <v>0</v>
      </c>
      <c r="E25" s="81">
        <f t="shared" ref="E25:E34" si="12">+D25</f>
        <v>0</v>
      </c>
      <c r="F25" s="81">
        <f t="shared" ref="F25:F34" si="13">+D25</f>
        <v>0</v>
      </c>
      <c r="G25" s="81">
        <f t="shared" ref="G25:G34" si="14">+D25</f>
        <v>0</v>
      </c>
      <c r="H25" s="81">
        <f t="shared" ref="H25:H34" si="15">+D25</f>
        <v>0</v>
      </c>
      <c r="I25" s="81">
        <f t="shared" ref="I25:I34" si="16">+D25</f>
        <v>0</v>
      </c>
      <c r="J25" s="81">
        <f t="shared" ref="J25:J34" si="17">+D25</f>
        <v>0</v>
      </c>
      <c r="K25" s="81">
        <f t="shared" ref="K25:K34" si="18">+E25</f>
        <v>0</v>
      </c>
      <c r="L25" s="81">
        <f t="shared" ref="L25:L34" si="19">+F25</f>
        <v>0</v>
      </c>
      <c r="M25" s="81">
        <f t="shared" ref="M25:M34" si="20">+G25</f>
        <v>0</v>
      </c>
      <c r="N25" s="81">
        <f t="shared" ref="N25:N34" si="21">+H25</f>
        <v>0</v>
      </c>
      <c r="O25" s="81">
        <f t="shared" ref="O25:O34" si="22">+I25</f>
        <v>0</v>
      </c>
      <c r="P25" s="81">
        <f t="shared" ref="P25:P34" si="23">+J25</f>
        <v>0</v>
      </c>
      <c r="Q25" s="16"/>
      <c r="R25" s="16"/>
      <c r="S25" s="16"/>
      <c r="T25" s="16"/>
      <c r="U25" s="16"/>
      <c r="V25" s="16"/>
      <c r="W25" s="19"/>
      <c r="X25" s="19"/>
      <c r="Y25" s="19"/>
      <c r="Z25" s="19"/>
      <c r="AA25" s="19"/>
      <c r="AB25" s="16"/>
      <c r="AC25" s="16"/>
      <c r="AD25" s="16"/>
    </row>
    <row r="26" spans="1:30" ht="15.75" customHeight="1" x14ac:dyDescent="0.2">
      <c r="A26" s="16"/>
      <c r="B26" s="92" t="s">
        <v>75</v>
      </c>
      <c r="C26" s="93"/>
      <c r="D26" s="80">
        <f>+[1]Presupuesto!N18</f>
        <v>0</v>
      </c>
      <c r="E26" s="81">
        <f t="shared" si="12"/>
        <v>0</v>
      </c>
      <c r="F26" s="81">
        <f t="shared" si="13"/>
        <v>0</v>
      </c>
      <c r="G26" s="81">
        <f t="shared" si="14"/>
        <v>0</v>
      </c>
      <c r="H26" s="81">
        <f t="shared" si="15"/>
        <v>0</v>
      </c>
      <c r="I26" s="81">
        <f t="shared" si="16"/>
        <v>0</v>
      </c>
      <c r="J26" s="81">
        <f t="shared" si="17"/>
        <v>0</v>
      </c>
      <c r="K26" s="81">
        <f t="shared" si="18"/>
        <v>0</v>
      </c>
      <c r="L26" s="81">
        <f t="shared" si="19"/>
        <v>0</v>
      </c>
      <c r="M26" s="81">
        <f t="shared" si="20"/>
        <v>0</v>
      </c>
      <c r="N26" s="81">
        <f t="shared" si="21"/>
        <v>0</v>
      </c>
      <c r="O26" s="81">
        <f t="shared" si="22"/>
        <v>0</v>
      </c>
      <c r="P26" s="81">
        <f t="shared" si="23"/>
        <v>0</v>
      </c>
      <c r="Q26" s="16"/>
      <c r="R26" s="16"/>
      <c r="S26" s="16"/>
      <c r="T26" s="16"/>
      <c r="U26" s="16"/>
      <c r="V26" s="16"/>
      <c r="W26" s="19" t="s">
        <v>48</v>
      </c>
      <c r="X26" s="20">
        <f>+N28</f>
        <v>0</v>
      </c>
      <c r="Y26" s="19"/>
      <c r="Z26" s="19" t="s">
        <v>43</v>
      </c>
      <c r="AA26" s="20">
        <f>+G9</f>
        <v>0</v>
      </c>
      <c r="AB26" s="16"/>
      <c r="AC26" s="16"/>
      <c r="AD26" s="16"/>
    </row>
    <row r="27" spans="1:30" ht="15.75" customHeight="1" x14ac:dyDescent="0.2">
      <c r="A27" s="16"/>
      <c r="B27" s="92" t="s">
        <v>76</v>
      </c>
      <c r="C27" s="93"/>
      <c r="D27" s="80">
        <f>+[1]Presupuesto!N19</f>
        <v>0</v>
      </c>
      <c r="E27" s="81">
        <f t="shared" si="12"/>
        <v>0</v>
      </c>
      <c r="F27" s="81">
        <f t="shared" si="13"/>
        <v>0</v>
      </c>
      <c r="G27" s="81">
        <f t="shared" si="14"/>
        <v>0</v>
      </c>
      <c r="H27" s="81">
        <f t="shared" si="15"/>
        <v>0</v>
      </c>
      <c r="I27" s="81">
        <f t="shared" si="16"/>
        <v>0</v>
      </c>
      <c r="J27" s="81">
        <f t="shared" si="17"/>
        <v>0</v>
      </c>
      <c r="K27" s="81">
        <f t="shared" si="18"/>
        <v>0</v>
      </c>
      <c r="L27" s="81">
        <f t="shared" si="19"/>
        <v>0</v>
      </c>
      <c r="M27" s="81">
        <f t="shared" si="20"/>
        <v>0</v>
      </c>
      <c r="N27" s="81">
        <f t="shared" si="21"/>
        <v>0</v>
      </c>
      <c r="O27" s="81">
        <f t="shared" si="22"/>
        <v>0</v>
      </c>
      <c r="P27" s="81">
        <f t="shared" si="23"/>
        <v>0</v>
      </c>
      <c r="Q27" s="16"/>
      <c r="R27" s="16"/>
      <c r="S27" s="16"/>
      <c r="T27" s="16"/>
      <c r="U27" s="16"/>
      <c r="V27" s="16"/>
      <c r="W27" s="19" t="s">
        <v>49</v>
      </c>
      <c r="X27" s="20">
        <f>+N33</f>
        <v>0</v>
      </c>
      <c r="Y27" s="19"/>
      <c r="Z27" s="19" t="s">
        <v>44</v>
      </c>
      <c r="AA27" s="20"/>
      <c r="AB27" s="16"/>
      <c r="AC27" s="16"/>
      <c r="AD27" s="16"/>
    </row>
    <row r="28" spans="1:30" ht="15.75" customHeight="1" x14ac:dyDescent="0.2">
      <c r="A28" s="16"/>
      <c r="B28" s="92" t="s">
        <v>77</v>
      </c>
      <c r="C28" s="93"/>
      <c r="D28" s="80">
        <f>+[1]Presupuesto!N20</f>
        <v>0</v>
      </c>
      <c r="E28" s="81">
        <f t="shared" si="12"/>
        <v>0</v>
      </c>
      <c r="F28" s="81">
        <f t="shared" si="13"/>
        <v>0</v>
      </c>
      <c r="G28" s="81">
        <f t="shared" si="14"/>
        <v>0</v>
      </c>
      <c r="H28" s="81">
        <f t="shared" si="15"/>
        <v>0</v>
      </c>
      <c r="I28" s="81">
        <f t="shared" si="16"/>
        <v>0</v>
      </c>
      <c r="J28" s="81">
        <f t="shared" si="17"/>
        <v>0</v>
      </c>
      <c r="K28" s="81">
        <f t="shared" si="18"/>
        <v>0</v>
      </c>
      <c r="L28" s="81">
        <f t="shared" si="19"/>
        <v>0</v>
      </c>
      <c r="M28" s="81">
        <f t="shared" si="20"/>
        <v>0</v>
      </c>
      <c r="N28" s="81">
        <f t="shared" si="21"/>
        <v>0</v>
      </c>
      <c r="O28" s="81">
        <f t="shared" si="22"/>
        <v>0</v>
      </c>
      <c r="P28" s="81">
        <f t="shared" si="23"/>
        <v>0</v>
      </c>
      <c r="Q28" s="16"/>
      <c r="R28" s="16"/>
      <c r="S28" s="16"/>
      <c r="T28" s="16"/>
      <c r="U28" s="16"/>
      <c r="V28" s="16"/>
      <c r="W28" s="19" t="s">
        <v>50</v>
      </c>
      <c r="X28" s="20">
        <f>+N41</f>
        <v>0</v>
      </c>
      <c r="Y28" s="19"/>
      <c r="Z28" s="19" t="s">
        <v>45</v>
      </c>
      <c r="AA28" s="20"/>
      <c r="AB28" s="16"/>
      <c r="AC28" s="16"/>
      <c r="AD28" s="16"/>
    </row>
    <row r="29" spans="1:30" ht="15.75" customHeight="1" x14ac:dyDescent="0.2">
      <c r="A29" s="16"/>
      <c r="B29" s="92" t="s">
        <v>25</v>
      </c>
      <c r="C29" s="93"/>
      <c r="D29" s="80">
        <f>+[1]Presupuesto!N21</f>
        <v>0</v>
      </c>
      <c r="E29" s="81">
        <f t="shared" si="12"/>
        <v>0</v>
      </c>
      <c r="F29" s="81">
        <f t="shared" si="13"/>
        <v>0</v>
      </c>
      <c r="G29" s="81">
        <f t="shared" si="14"/>
        <v>0</v>
      </c>
      <c r="H29" s="81">
        <f t="shared" si="15"/>
        <v>0</v>
      </c>
      <c r="I29" s="81">
        <f t="shared" si="16"/>
        <v>0</v>
      </c>
      <c r="J29" s="81">
        <f t="shared" si="17"/>
        <v>0</v>
      </c>
      <c r="K29" s="81">
        <f t="shared" si="18"/>
        <v>0</v>
      </c>
      <c r="L29" s="81">
        <f t="shared" si="19"/>
        <v>0</v>
      </c>
      <c r="M29" s="81">
        <f t="shared" si="20"/>
        <v>0</v>
      </c>
      <c r="N29" s="81">
        <f t="shared" si="21"/>
        <v>0</v>
      </c>
      <c r="O29" s="81">
        <f t="shared" si="22"/>
        <v>0</v>
      </c>
      <c r="P29" s="81">
        <f t="shared" si="23"/>
        <v>0</v>
      </c>
      <c r="Q29" s="16"/>
      <c r="R29" s="16"/>
      <c r="S29" s="16"/>
      <c r="T29" s="16"/>
      <c r="U29" s="16"/>
      <c r="V29" s="16"/>
      <c r="W29" s="19" t="s">
        <v>51</v>
      </c>
      <c r="X29" s="20">
        <f>+U22</f>
        <v>0</v>
      </c>
      <c r="Y29" s="19"/>
      <c r="Z29" s="19" t="s">
        <v>46</v>
      </c>
      <c r="AA29" s="20">
        <f>+G10</f>
        <v>0</v>
      </c>
      <c r="AB29" s="16"/>
      <c r="AC29" s="16"/>
      <c r="AD29" s="16"/>
    </row>
    <row r="30" spans="1:30" ht="18" customHeight="1" x14ac:dyDescent="0.2">
      <c r="A30" s="16"/>
      <c r="B30" s="92" t="s">
        <v>78</v>
      </c>
      <c r="C30" s="93"/>
      <c r="D30" s="80">
        <f>+[1]Presupuesto!N22</f>
        <v>0</v>
      </c>
      <c r="E30" s="81">
        <f t="shared" si="12"/>
        <v>0</v>
      </c>
      <c r="F30" s="81">
        <f t="shared" si="13"/>
        <v>0</v>
      </c>
      <c r="G30" s="81">
        <f t="shared" si="14"/>
        <v>0</v>
      </c>
      <c r="H30" s="81">
        <f t="shared" si="15"/>
        <v>0</v>
      </c>
      <c r="I30" s="81">
        <f t="shared" si="16"/>
        <v>0</v>
      </c>
      <c r="J30" s="81">
        <f t="shared" si="17"/>
        <v>0</v>
      </c>
      <c r="K30" s="81">
        <f t="shared" si="18"/>
        <v>0</v>
      </c>
      <c r="L30" s="81">
        <f t="shared" si="19"/>
        <v>0</v>
      </c>
      <c r="M30" s="81">
        <f t="shared" si="20"/>
        <v>0</v>
      </c>
      <c r="N30" s="81">
        <f t="shared" si="21"/>
        <v>0</v>
      </c>
      <c r="O30" s="81">
        <f t="shared" si="22"/>
        <v>0</v>
      </c>
      <c r="P30" s="81">
        <f t="shared" si="23"/>
        <v>0</v>
      </c>
      <c r="Q30" s="16"/>
      <c r="R30" s="16"/>
      <c r="S30" s="16"/>
      <c r="T30" s="16"/>
      <c r="U30" s="16"/>
      <c r="V30" s="16"/>
      <c r="W30" s="19" t="s">
        <v>52</v>
      </c>
      <c r="X30" s="20">
        <f>+U30</f>
        <v>0</v>
      </c>
      <c r="Y30" s="19"/>
      <c r="Z30" s="19" t="s">
        <v>47</v>
      </c>
      <c r="AA30" s="20">
        <f>+G11</f>
        <v>2000</v>
      </c>
      <c r="AB30" s="16"/>
      <c r="AC30" s="16"/>
      <c r="AD30" s="16"/>
    </row>
    <row r="31" spans="1:30" ht="15.75" customHeight="1" x14ac:dyDescent="0.2">
      <c r="A31" s="16"/>
      <c r="B31" s="92" t="s">
        <v>79</v>
      </c>
      <c r="C31" s="93"/>
      <c r="D31" s="80">
        <f>+[1]Presupuesto!N23</f>
        <v>0</v>
      </c>
      <c r="E31" s="81">
        <f t="shared" si="12"/>
        <v>0</v>
      </c>
      <c r="F31" s="81">
        <f t="shared" si="13"/>
        <v>0</v>
      </c>
      <c r="G31" s="81">
        <f t="shared" si="14"/>
        <v>0</v>
      </c>
      <c r="H31" s="81">
        <f t="shared" si="15"/>
        <v>0</v>
      </c>
      <c r="I31" s="81">
        <f t="shared" si="16"/>
        <v>0</v>
      </c>
      <c r="J31" s="81">
        <f t="shared" si="17"/>
        <v>0</v>
      </c>
      <c r="K31" s="81">
        <f t="shared" si="18"/>
        <v>0</v>
      </c>
      <c r="L31" s="81">
        <f t="shared" si="19"/>
        <v>0</v>
      </c>
      <c r="M31" s="81">
        <f t="shared" si="20"/>
        <v>0</v>
      </c>
      <c r="N31" s="81">
        <f t="shared" si="21"/>
        <v>0</v>
      </c>
      <c r="O31" s="81">
        <f t="shared" si="22"/>
        <v>0</v>
      </c>
      <c r="P31" s="81">
        <f t="shared" si="23"/>
        <v>0</v>
      </c>
      <c r="Q31" s="16"/>
      <c r="R31" s="16"/>
      <c r="S31" s="16"/>
      <c r="T31" s="16"/>
      <c r="U31" s="16"/>
      <c r="V31" s="16"/>
      <c r="W31" s="19" t="s">
        <v>53</v>
      </c>
      <c r="X31" s="20">
        <f>+U41</f>
        <v>0</v>
      </c>
      <c r="Y31" s="19"/>
      <c r="Z31" s="19"/>
      <c r="AA31" s="19"/>
      <c r="AB31" s="16"/>
      <c r="AC31" s="16"/>
      <c r="AD31" s="16"/>
    </row>
    <row r="32" spans="1:30" ht="15.75" customHeight="1" x14ac:dyDescent="0.2">
      <c r="A32" s="16"/>
      <c r="B32" s="92" t="s">
        <v>80</v>
      </c>
      <c r="C32" s="93"/>
      <c r="D32" s="80">
        <f>+[1]Presupuesto!N24</f>
        <v>0</v>
      </c>
      <c r="E32" s="81">
        <f t="shared" si="12"/>
        <v>0</v>
      </c>
      <c r="F32" s="81">
        <f t="shared" si="13"/>
        <v>0</v>
      </c>
      <c r="G32" s="81">
        <f t="shared" si="14"/>
        <v>0</v>
      </c>
      <c r="H32" s="81">
        <f t="shared" si="15"/>
        <v>0</v>
      </c>
      <c r="I32" s="81">
        <f t="shared" si="16"/>
        <v>0</v>
      </c>
      <c r="J32" s="81">
        <f t="shared" si="17"/>
        <v>0</v>
      </c>
      <c r="K32" s="81">
        <f t="shared" si="18"/>
        <v>0</v>
      </c>
      <c r="L32" s="81">
        <f t="shared" si="19"/>
        <v>0</v>
      </c>
      <c r="M32" s="81">
        <f t="shared" si="20"/>
        <v>0</v>
      </c>
      <c r="N32" s="81">
        <f t="shared" si="21"/>
        <v>0</v>
      </c>
      <c r="O32" s="81">
        <f t="shared" si="22"/>
        <v>0</v>
      </c>
      <c r="P32" s="81">
        <f t="shared" si="23"/>
        <v>0</v>
      </c>
      <c r="Q32" s="16"/>
      <c r="R32" s="16"/>
      <c r="S32" s="16"/>
      <c r="T32" s="16"/>
      <c r="U32" s="16"/>
      <c r="V32" s="16"/>
      <c r="W32" s="16"/>
      <c r="X32" s="16"/>
      <c r="Y32" s="16"/>
      <c r="Z32" s="16"/>
      <c r="AA32" s="16"/>
      <c r="AB32" s="16"/>
      <c r="AC32" s="16"/>
      <c r="AD32" s="16"/>
    </row>
    <row r="33" spans="1:30" ht="15.75" customHeight="1" x14ac:dyDescent="0.2">
      <c r="A33" s="16"/>
      <c r="B33" s="92" t="s">
        <v>70</v>
      </c>
      <c r="C33" s="93"/>
      <c r="D33" s="80">
        <f>+[1]Presupuesto!N25</f>
        <v>0</v>
      </c>
      <c r="E33" s="81">
        <f t="shared" si="12"/>
        <v>0</v>
      </c>
      <c r="F33" s="81">
        <f t="shared" si="13"/>
        <v>0</v>
      </c>
      <c r="G33" s="81">
        <f t="shared" si="14"/>
        <v>0</v>
      </c>
      <c r="H33" s="81">
        <f t="shared" si="15"/>
        <v>0</v>
      </c>
      <c r="I33" s="81">
        <f t="shared" si="16"/>
        <v>0</v>
      </c>
      <c r="J33" s="81">
        <f t="shared" si="17"/>
        <v>0</v>
      </c>
      <c r="K33" s="81">
        <f t="shared" si="18"/>
        <v>0</v>
      </c>
      <c r="L33" s="81">
        <f t="shared" si="19"/>
        <v>0</v>
      </c>
      <c r="M33" s="81">
        <f t="shared" si="20"/>
        <v>0</v>
      </c>
      <c r="N33" s="81">
        <f t="shared" si="21"/>
        <v>0</v>
      </c>
      <c r="O33" s="81">
        <f t="shared" si="22"/>
        <v>0</v>
      </c>
      <c r="P33" s="81">
        <f t="shared" si="23"/>
        <v>0</v>
      </c>
      <c r="Q33" s="16"/>
      <c r="R33" s="16"/>
      <c r="S33" s="16"/>
      <c r="T33" s="16"/>
      <c r="U33" s="16"/>
      <c r="V33" s="16"/>
      <c r="W33" s="16"/>
      <c r="X33" s="16"/>
      <c r="Y33" s="16"/>
      <c r="Z33" s="16"/>
      <c r="AA33" s="16"/>
      <c r="AB33" s="16"/>
      <c r="AC33" s="16"/>
      <c r="AD33" s="16"/>
    </row>
    <row r="34" spans="1:30" ht="15.75" customHeight="1" x14ac:dyDescent="0.2">
      <c r="A34" s="16"/>
      <c r="B34" s="97"/>
      <c r="C34" s="98"/>
      <c r="D34" s="82">
        <f>+[1]Presupuesto!N26</f>
        <v>0</v>
      </c>
      <c r="E34" s="83">
        <f t="shared" si="12"/>
        <v>0</v>
      </c>
      <c r="F34" s="83">
        <f t="shared" si="13"/>
        <v>0</v>
      </c>
      <c r="G34" s="83">
        <f t="shared" si="14"/>
        <v>0</v>
      </c>
      <c r="H34" s="83">
        <f t="shared" si="15"/>
        <v>0</v>
      </c>
      <c r="I34" s="83">
        <f t="shared" si="16"/>
        <v>0</v>
      </c>
      <c r="J34" s="83">
        <f t="shared" si="17"/>
        <v>0</v>
      </c>
      <c r="K34" s="83">
        <f t="shared" si="18"/>
        <v>0</v>
      </c>
      <c r="L34" s="83">
        <f t="shared" si="19"/>
        <v>0</v>
      </c>
      <c r="M34" s="83">
        <f t="shared" si="20"/>
        <v>0</v>
      </c>
      <c r="N34" s="83">
        <f t="shared" si="21"/>
        <v>0</v>
      </c>
      <c r="O34" s="83">
        <f t="shared" si="22"/>
        <v>0</v>
      </c>
      <c r="P34" s="83">
        <f t="shared" si="23"/>
        <v>0</v>
      </c>
      <c r="Q34" s="16"/>
      <c r="R34" s="16"/>
      <c r="S34" s="16"/>
      <c r="T34" s="16"/>
      <c r="U34" s="16"/>
      <c r="V34" s="16"/>
      <c r="W34" s="16"/>
      <c r="X34" s="16"/>
      <c r="Y34" s="16"/>
      <c r="Z34" s="16"/>
      <c r="AA34" s="16"/>
      <c r="AB34" s="16"/>
      <c r="AC34" s="16"/>
      <c r="AD34" s="16"/>
    </row>
    <row r="35" spans="1:30" ht="15.75" customHeight="1" x14ac:dyDescent="0.2">
      <c r="A35" s="26"/>
      <c r="B35" s="23"/>
      <c r="C35" s="24"/>
      <c r="D35" s="25"/>
      <c r="E35" s="25"/>
      <c r="F35" s="25"/>
      <c r="G35" s="25"/>
      <c r="H35" s="25"/>
      <c r="I35" s="25"/>
      <c r="J35" s="25"/>
      <c r="K35" s="25"/>
      <c r="L35" s="25"/>
      <c r="M35" s="25"/>
      <c r="N35" s="25"/>
      <c r="O35" s="25"/>
      <c r="P35" s="25"/>
      <c r="Q35" s="26"/>
      <c r="R35" s="26"/>
      <c r="S35" s="26"/>
      <c r="T35" s="26"/>
      <c r="U35" s="26"/>
      <c r="V35" s="26"/>
      <c r="W35" s="26"/>
      <c r="X35" s="26"/>
      <c r="Y35" s="26"/>
      <c r="Z35" s="26"/>
      <c r="AA35" s="26"/>
      <c r="AB35" s="26"/>
      <c r="AC35" s="26"/>
      <c r="AD35" s="26"/>
    </row>
    <row r="36" spans="1:30" ht="40" customHeight="1" x14ac:dyDescent="0.2">
      <c r="A36" s="16"/>
      <c r="B36" s="34" t="s">
        <v>82</v>
      </c>
      <c r="C36" s="35"/>
      <c r="D36" s="35"/>
      <c r="E36" s="36"/>
      <c r="F36" s="36"/>
      <c r="G36" s="36"/>
      <c r="H36" s="36"/>
      <c r="I36" s="36"/>
      <c r="J36" s="36"/>
      <c r="K36" s="36"/>
      <c r="L36" s="36"/>
      <c r="M36" s="36"/>
      <c r="N36" s="36"/>
      <c r="O36" s="36"/>
      <c r="P36" s="36"/>
      <c r="Q36" s="16"/>
      <c r="R36" s="16"/>
      <c r="S36" s="16"/>
      <c r="T36" s="16"/>
      <c r="U36" s="16"/>
      <c r="V36" s="16"/>
      <c r="W36" s="16"/>
      <c r="X36" s="16"/>
      <c r="Y36" s="16"/>
      <c r="Z36" s="16"/>
      <c r="AA36" s="16"/>
      <c r="AB36" s="16"/>
      <c r="AC36" s="16"/>
      <c r="AD36" s="16"/>
    </row>
    <row r="37" spans="1:30" ht="15.75" customHeight="1" x14ac:dyDescent="0.2">
      <c r="A37" s="16"/>
      <c r="B37" s="92" t="s">
        <v>81</v>
      </c>
      <c r="C37" s="93"/>
      <c r="D37" s="84">
        <f>+[1]Presupuesto!N28</f>
        <v>0</v>
      </c>
      <c r="E37" s="85">
        <f t="shared" ref="E37:E39" si="24">+D37</f>
        <v>0</v>
      </c>
      <c r="F37" s="85">
        <f t="shared" ref="F37:F39" si="25">+D37</f>
        <v>0</v>
      </c>
      <c r="G37" s="85">
        <f t="shared" ref="G37:G39" si="26">+D37</f>
        <v>0</v>
      </c>
      <c r="H37" s="85">
        <f t="shared" ref="H37:H39" si="27">+D37</f>
        <v>0</v>
      </c>
      <c r="I37" s="85">
        <f t="shared" ref="I37:I39" si="28">+D37</f>
        <v>0</v>
      </c>
      <c r="J37" s="85">
        <f t="shared" ref="J37:J39" si="29">+D37</f>
        <v>0</v>
      </c>
      <c r="K37" s="85">
        <f t="shared" ref="K37:K39" si="30">+E37</f>
        <v>0</v>
      </c>
      <c r="L37" s="85">
        <f t="shared" ref="L37:L39" si="31">+F37</f>
        <v>0</v>
      </c>
      <c r="M37" s="85">
        <f t="shared" ref="M37:M39" si="32">+G37</f>
        <v>0</v>
      </c>
      <c r="N37" s="85">
        <f t="shared" ref="N37:N39" si="33">+H37</f>
        <v>0</v>
      </c>
      <c r="O37" s="85">
        <f t="shared" ref="O37:O39" si="34">+I37</f>
        <v>0</v>
      </c>
      <c r="P37" s="85">
        <f t="shared" ref="P37:P39" si="35">+J37</f>
        <v>0</v>
      </c>
      <c r="Q37" s="16"/>
      <c r="R37" s="16"/>
      <c r="S37" s="16"/>
      <c r="T37" s="16"/>
      <c r="U37" s="16"/>
      <c r="V37" s="16"/>
      <c r="W37" s="16"/>
      <c r="X37" s="16"/>
      <c r="Y37" s="16"/>
      <c r="Z37" s="16"/>
      <c r="AA37" s="16"/>
      <c r="AB37" s="16"/>
      <c r="AC37" s="16"/>
      <c r="AD37" s="16"/>
    </row>
    <row r="38" spans="1:30" ht="15.75" customHeight="1" x14ac:dyDescent="0.2">
      <c r="A38" s="16"/>
      <c r="B38" s="92" t="s">
        <v>70</v>
      </c>
      <c r="C38" s="93"/>
      <c r="D38" s="84">
        <f>+[1]Presupuesto!N30</f>
        <v>0</v>
      </c>
      <c r="E38" s="85">
        <f t="shared" si="24"/>
        <v>0</v>
      </c>
      <c r="F38" s="85">
        <f t="shared" si="25"/>
        <v>0</v>
      </c>
      <c r="G38" s="85">
        <f t="shared" si="26"/>
        <v>0</v>
      </c>
      <c r="H38" s="85">
        <f t="shared" si="27"/>
        <v>0</v>
      </c>
      <c r="I38" s="85">
        <f t="shared" si="28"/>
        <v>0</v>
      </c>
      <c r="J38" s="85">
        <f t="shared" si="29"/>
        <v>0</v>
      </c>
      <c r="K38" s="85">
        <f t="shared" si="30"/>
        <v>0</v>
      </c>
      <c r="L38" s="85">
        <f t="shared" si="31"/>
        <v>0</v>
      </c>
      <c r="M38" s="85">
        <f t="shared" si="32"/>
        <v>0</v>
      </c>
      <c r="N38" s="85">
        <f t="shared" si="33"/>
        <v>0</v>
      </c>
      <c r="O38" s="85">
        <f t="shared" si="34"/>
        <v>0</v>
      </c>
      <c r="P38" s="85">
        <f t="shared" si="35"/>
        <v>0</v>
      </c>
      <c r="Q38" s="16"/>
      <c r="R38" s="16"/>
      <c r="S38" s="16"/>
      <c r="T38" s="16"/>
      <c r="U38" s="16"/>
      <c r="V38" s="16"/>
      <c r="W38" s="16"/>
      <c r="X38" s="16"/>
      <c r="Y38" s="16"/>
      <c r="Z38" s="16"/>
      <c r="AA38" s="16"/>
      <c r="AB38" s="16"/>
      <c r="AC38" s="16"/>
      <c r="AD38" s="16"/>
    </row>
    <row r="39" spans="1:30" ht="15.75" customHeight="1" x14ac:dyDescent="0.2">
      <c r="A39" s="16"/>
      <c r="B39" s="97"/>
      <c r="C39" s="98"/>
      <c r="D39" s="86">
        <f>+[1]Presupuesto!N31</f>
        <v>0</v>
      </c>
      <c r="E39" s="87">
        <f t="shared" si="24"/>
        <v>0</v>
      </c>
      <c r="F39" s="87">
        <f t="shared" si="25"/>
        <v>0</v>
      </c>
      <c r="G39" s="87">
        <f t="shared" si="26"/>
        <v>0</v>
      </c>
      <c r="H39" s="87">
        <f t="shared" si="27"/>
        <v>0</v>
      </c>
      <c r="I39" s="87">
        <f t="shared" si="28"/>
        <v>0</v>
      </c>
      <c r="J39" s="87">
        <f t="shared" si="29"/>
        <v>0</v>
      </c>
      <c r="K39" s="87">
        <f t="shared" si="30"/>
        <v>0</v>
      </c>
      <c r="L39" s="87">
        <f t="shared" si="31"/>
        <v>0</v>
      </c>
      <c r="M39" s="87">
        <f t="shared" si="32"/>
        <v>0</v>
      </c>
      <c r="N39" s="87">
        <f t="shared" si="33"/>
        <v>0</v>
      </c>
      <c r="O39" s="87">
        <f t="shared" si="34"/>
        <v>0</v>
      </c>
      <c r="P39" s="87">
        <f t="shared" si="35"/>
        <v>0</v>
      </c>
      <c r="Q39" s="16"/>
      <c r="R39" s="16"/>
      <c r="S39" s="16"/>
      <c r="T39" s="16"/>
      <c r="U39" s="16"/>
      <c r="V39" s="16"/>
      <c r="W39" s="16"/>
      <c r="X39" s="16"/>
      <c r="Y39" s="16"/>
      <c r="Z39" s="16"/>
      <c r="AA39" s="16"/>
      <c r="AB39" s="16"/>
      <c r="AC39" s="16"/>
      <c r="AD39" s="16"/>
    </row>
    <row r="40" spans="1:30" ht="15.75" customHeight="1" x14ac:dyDescent="0.2">
      <c r="A40" s="26"/>
      <c r="B40" s="23"/>
      <c r="C40" s="24"/>
      <c r="D40" s="25"/>
      <c r="E40" s="25"/>
      <c r="F40" s="25"/>
      <c r="G40" s="25"/>
      <c r="H40" s="25"/>
      <c r="I40" s="25"/>
      <c r="J40" s="25"/>
      <c r="K40" s="25"/>
      <c r="L40" s="25"/>
      <c r="M40" s="25"/>
      <c r="N40" s="25"/>
      <c r="O40" s="25"/>
      <c r="P40" s="25"/>
      <c r="Q40" s="26"/>
      <c r="R40" s="26"/>
      <c r="S40" s="26"/>
      <c r="T40" s="26"/>
      <c r="U40" s="26"/>
      <c r="V40" s="26"/>
      <c r="W40" s="26"/>
      <c r="X40" s="26"/>
      <c r="Y40" s="26"/>
      <c r="Z40" s="26"/>
      <c r="AA40" s="26"/>
      <c r="AB40" s="26"/>
      <c r="AC40" s="26"/>
      <c r="AD40" s="26"/>
    </row>
    <row r="41" spans="1:30" ht="34" customHeight="1" x14ac:dyDescent="0.2">
      <c r="A41" s="16"/>
      <c r="B41" s="34" t="s">
        <v>12</v>
      </c>
      <c r="C41" s="35"/>
      <c r="D41" s="35"/>
      <c r="E41" s="36"/>
      <c r="F41" s="36"/>
      <c r="G41" s="36"/>
      <c r="H41" s="36"/>
      <c r="I41" s="36"/>
      <c r="J41" s="36"/>
      <c r="K41" s="36"/>
      <c r="L41" s="36"/>
      <c r="M41" s="36"/>
      <c r="N41" s="36"/>
      <c r="O41" s="36"/>
      <c r="P41" s="36"/>
      <c r="Q41" s="16"/>
      <c r="R41" s="16"/>
      <c r="S41" s="16"/>
      <c r="T41" s="16"/>
      <c r="U41" s="16"/>
      <c r="V41" s="16"/>
      <c r="W41" s="16"/>
      <c r="X41" s="16"/>
      <c r="Y41" s="16"/>
      <c r="Z41" s="16"/>
      <c r="AA41" s="16"/>
      <c r="AB41" s="16"/>
      <c r="AC41" s="16"/>
      <c r="AD41" s="16"/>
    </row>
    <row r="42" spans="1:30" ht="15.75" customHeight="1" x14ac:dyDescent="0.2">
      <c r="A42" s="16"/>
      <c r="B42" s="92" t="s">
        <v>25</v>
      </c>
      <c r="C42" s="93"/>
      <c r="D42" s="84">
        <f>+[1]Presupuesto!N33</f>
        <v>0</v>
      </c>
      <c r="E42" s="85">
        <f t="shared" ref="E42:E46" si="36">+D42</f>
        <v>0</v>
      </c>
      <c r="F42" s="85">
        <f t="shared" ref="F42:F46" si="37">+D42</f>
        <v>0</v>
      </c>
      <c r="G42" s="85">
        <f t="shared" ref="G42:G46" si="38">+D42</f>
        <v>0</v>
      </c>
      <c r="H42" s="85">
        <f t="shared" ref="H42:H46" si="39">+D42</f>
        <v>0</v>
      </c>
      <c r="I42" s="85">
        <f t="shared" ref="I42:I46" si="40">+D42</f>
        <v>0</v>
      </c>
      <c r="J42" s="85">
        <f t="shared" ref="J42:J46" si="41">+D42</f>
        <v>0</v>
      </c>
      <c r="K42" s="85">
        <f t="shared" ref="K42:K46" si="42">+E42</f>
        <v>0</v>
      </c>
      <c r="L42" s="85">
        <f t="shared" ref="L42:L46" si="43">+F42</f>
        <v>0</v>
      </c>
      <c r="M42" s="85">
        <f t="shared" ref="M42:M46" si="44">+G42</f>
        <v>0</v>
      </c>
      <c r="N42" s="85">
        <f t="shared" ref="N42:N46" si="45">+H42</f>
        <v>0</v>
      </c>
      <c r="O42" s="85">
        <f t="shared" ref="O42:O46" si="46">+I42</f>
        <v>0</v>
      </c>
      <c r="P42" s="85">
        <f t="shared" ref="P42:P46" si="47">+J42</f>
        <v>0</v>
      </c>
      <c r="Q42" s="16"/>
      <c r="R42" s="16"/>
      <c r="S42" s="16"/>
      <c r="T42" s="16"/>
      <c r="U42" s="16"/>
      <c r="V42" s="16"/>
      <c r="W42" s="16"/>
      <c r="X42" s="16"/>
      <c r="Y42" s="16"/>
      <c r="Z42" s="16"/>
      <c r="AA42" s="16"/>
      <c r="AB42" s="16"/>
      <c r="AC42" s="16"/>
      <c r="AD42" s="16"/>
    </row>
    <row r="43" spans="1:30" ht="15.75" customHeight="1" x14ac:dyDescent="0.2">
      <c r="A43" s="16"/>
      <c r="B43" s="92" t="s">
        <v>83</v>
      </c>
      <c r="C43" s="93"/>
      <c r="D43" s="84">
        <f>+[1]Presupuesto!N34</f>
        <v>0</v>
      </c>
      <c r="E43" s="85">
        <f t="shared" si="36"/>
        <v>0</v>
      </c>
      <c r="F43" s="85">
        <f t="shared" si="37"/>
        <v>0</v>
      </c>
      <c r="G43" s="85">
        <f t="shared" si="38"/>
        <v>0</v>
      </c>
      <c r="H43" s="85">
        <f t="shared" si="39"/>
        <v>0</v>
      </c>
      <c r="I43" s="85">
        <f t="shared" si="40"/>
        <v>0</v>
      </c>
      <c r="J43" s="85">
        <f t="shared" si="41"/>
        <v>0</v>
      </c>
      <c r="K43" s="85">
        <f t="shared" si="42"/>
        <v>0</v>
      </c>
      <c r="L43" s="85">
        <f t="shared" si="43"/>
        <v>0</v>
      </c>
      <c r="M43" s="85">
        <f t="shared" si="44"/>
        <v>0</v>
      </c>
      <c r="N43" s="85">
        <f t="shared" si="45"/>
        <v>0</v>
      </c>
      <c r="O43" s="85">
        <f t="shared" si="46"/>
        <v>0</v>
      </c>
      <c r="P43" s="85">
        <f t="shared" si="47"/>
        <v>0</v>
      </c>
      <c r="Q43" s="16"/>
      <c r="R43" s="16"/>
      <c r="S43" s="16"/>
      <c r="T43" s="16"/>
      <c r="U43" s="16"/>
      <c r="V43" s="16"/>
      <c r="W43" s="16"/>
      <c r="X43" s="16"/>
      <c r="Y43" s="16"/>
      <c r="Z43" s="16"/>
      <c r="AA43" s="16"/>
      <c r="AB43" s="16"/>
      <c r="AC43" s="16"/>
      <c r="AD43" s="16"/>
    </row>
    <row r="44" spans="1:30" ht="15.75" customHeight="1" x14ac:dyDescent="0.2">
      <c r="A44" s="16"/>
      <c r="B44" s="92" t="s">
        <v>84</v>
      </c>
      <c r="C44" s="93"/>
      <c r="D44" s="84">
        <f>+[1]Presupuesto!N35</f>
        <v>0</v>
      </c>
      <c r="E44" s="85">
        <f t="shared" si="36"/>
        <v>0</v>
      </c>
      <c r="F44" s="85">
        <f t="shared" si="37"/>
        <v>0</v>
      </c>
      <c r="G44" s="85">
        <f t="shared" si="38"/>
        <v>0</v>
      </c>
      <c r="H44" s="85">
        <f t="shared" si="39"/>
        <v>0</v>
      </c>
      <c r="I44" s="85">
        <f t="shared" si="40"/>
        <v>0</v>
      </c>
      <c r="J44" s="85">
        <f t="shared" si="41"/>
        <v>0</v>
      </c>
      <c r="K44" s="85">
        <f t="shared" si="42"/>
        <v>0</v>
      </c>
      <c r="L44" s="85">
        <f t="shared" si="43"/>
        <v>0</v>
      </c>
      <c r="M44" s="85">
        <f t="shared" si="44"/>
        <v>0</v>
      </c>
      <c r="N44" s="85">
        <f t="shared" si="45"/>
        <v>0</v>
      </c>
      <c r="O44" s="85">
        <f t="shared" si="46"/>
        <v>0</v>
      </c>
      <c r="P44" s="85">
        <f t="shared" si="47"/>
        <v>0</v>
      </c>
      <c r="Q44" s="16"/>
      <c r="R44" s="16"/>
      <c r="S44" s="16"/>
      <c r="T44" s="16"/>
      <c r="U44" s="16"/>
      <c r="V44" s="16"/>
      <c r="W44" s="16"/>
      <c r="X44" s="16"/>
      <c r="Y44" s="16"/>
      <c r="Z44" s="16"/>
      <c r="AA44" s="16"/>
      <c r="AB44" s="16"/>
      <c r="AC44" s="16"/>
      <c r="AD44" s="16"/>
    </row>
    <row r="45" spans="1:30" ht="15.75" customHeight="1" x14ac:dyDescent="0.2">
      <c r="A45" s="16"/>
      <c r="B45" s="92" t="s">
        <v>70</v>
      </c>
      <c r="C45" s="93"/>
      <c r="D45" s="84">
        <f>+[1]Presupuesto!N37</f>
        <v>0</v>
      </c>
      <c r="E45" s="85">
        <f t="shared" si="36"/>
        <v>0</v>
      </c>
      <c r="F45" s="85">
        <f t="shared" si="37"/>
        <v>0</v>
      </c>
      <c r="G45" s="85">
        <f t="shared" si="38"/>
        <v>0</v>
      </c>
      <c r="H45" s="85">
        <f t="shared" si="39"/>
        <v>0</v>
      </c>
      <c r="I45" s="85">
        <f t="shared" si="40"/>
        <v>0</v>
      </c>
      <c r="J45" s="85">
        <f t="shared" si="41"/>
        <v>0</v>
      </c>
      <c r="K45" s="85">
        <f t="shared" si="42"/>
        <v>0</v>
      </c>
      <c r="L45" s="85">
        <f t="shared" si="43"/>
        <v>0</v>
      </c>
      <c r="M45" s="85">
        <f t="shared" si="44"/>
        <v>0</v>
      </c>
      <c r="N45" s="85">
        <f t="shared" si="45"/>
        <v>0</v>
      </c>
      <c r="O45" s="85">
        <f t="shared" si="46"/>
        <v>0</v>
      </c>
      <c r="P45" s="85">
        <f t="shared" si="47"/>
        <v>0</v>
      </c>
      <c r="Q45" s="16"/>
      <c r="R45" s="16"/>
      <c r="S45" s="16"/>
      <c r="T45" s="16"/>
      <c r="U45" s="16"/>
      <c r="V45" s="16"/>
      <c r="W45" s="16"/>
      <c r="X45" s="16"/>
      <c r="Y45" s="16"/>
      <c r="Z45" s="16"/>
      <c r="AA45" s="16"/>
      <c r="AB45" s="16"/>
      <c r="AC45" s="16"/>
      <c r="AD45" s="16"/>
    </row>
    <row r="46" spans="1:30" ht="15.75" customHeight="1" x14ac:dyDescent="0.2">
      <c r="A46" s="16"/>
      <c r="B46" s="97"/>
      <c r="C46" s="98"/>
      <c r="D46" s="86">
        <f>+[1]Presupuesto!N38</f>
        <v>0</v>
      </c>
      <c r="E46" s="87">
        <f t="shared" si="36"/>
        <v>0</v>
      </c>
      <c r="F46" s="87">
        <f t="shared" si="37"/>
        <v>0</v>
      </c>
      <c r="G46" s="87">
        <f t="shared" si="38"/>
        <v>0</v>
      </c>
      <c r="H46" s="87">
        <f t="shared" si="39"/>
        <v>0</v>
      </c>
      <c r="I46" s="87">
        <f t="shared" si="40"/>
        <v>0</v>
      </c>
      <c r="J46" s="87">
        <f t="shared" si="41"/>
        <v>0</v>
      </c>
      <c r="K46" s="87">
        <f t="shared" si="42"/>
        <v>0</v>
      </c>
      <c r="L46" s="87">
        <f t="shared" si="43"/>
        <v>0</v>
      </c>
      <c r="M46" s="87">
        <f t="shared" si="44"/>
        <v>0</v>
      </c>
      <c r="N46" s="87">
        <f t="shared" si="45"/>
        <v>0</v>
      </c>
      <c r="O46" s="87">
        <f t="shared" si="46"/>
        <v>0</v>
      </c>
      <c r="P46" s="87">
        <f t="shared" si="47"/>
        <v>0</v>
      </c>
      <c r="Q46" s="16"/>
      <c r="R46" s="16"/>
      <c r="S46" s="16"/>
      <c r="T46" s="16"/>
      <c r="U46" s="16"/>
      <c r="V46" s="16"/>
      <c r="W46" s="16"/>
      <c r="X46" s="16"/>
      <c r="Y46" s="16"/>
      <c r="Z46" s="16"/>
      <c r="AA46" s="16"/>
      <c r="AB46" s="16"/>
      <c r="AC46" s="16"/>
      <c r="AD46" s="16"/>
    </row>
    <row r="47" spans="1:30" ht="15.75" customHeight="1" x14ac:dyDescent="0.2">
      <c r="A47" s="26"/>
      <c r="B47" s="23"/>
      <c r="C47" s="24"/>
      <c r="D47" s="25"/>
      <c r="E47" s="25"/>
      <c r="F47" s="25"/>
      <c r="G47" s="25"/>
      <c r="H47" s="25"/>
      <c r="I47" s="25"/>
      <c r="J47" s="25"/>
      <c r="K47" s="25"/>
      <c r="L47" s="25"/>
      <c r="M47" s="25"/>
      <c r="N47" s="25"/>
      <c r="O47" s="25"/>
      <c r="P47" s="25"/>
      <c r="Q47" s="26"/>
      <c r="R47" s="26"/>
      <c r="S47" s="26"/>
      <c r="T47" s="26"/>
      <c r="U47" s="26"/>
      <c r="V47" s="26"/>
      <c r="W47" s="26"/>
      <c r="X47" s="26"/>
      <c r="Y47" s="26"/>
      <c r="Z47" s="26"/>
      <c r="AA47" s="26"/>
      <c r="AB47" s="26"/>
      <c r="AC47" s="26"/>
      <c r="AD47" s="26"/>
    </row>
    <row r="48" spans="1:30" ht="29" customHeight="1" x14ac:dyDescent="0.2">
      <c r="A48" s="16"/>
      <c r="B48" s="34" t="s">
        <v>69</v>
      </c>
      <c r="C48" s="35"/>
      <c r="D48" s="35"/>
      <c r="E48" s="36"/>
      <c r="F48" s="36"/>
      <c r="G48" s="36"/>
      <c r="H48" s="36"/>
      <c r="I48" s="36"/>
      <c r="J48" s="36"/>
      <c r="K48" s="36"/>
      <c r="L48" s="36"/>
      <c r="M48" s="36"/>
      <c r="N48" s="36"/>
      <c r="O48" s="36"/>
      <c r="P48" s="36"/>
      <c r="Q48" s="16"/>
      <c r="R48" s="16"/>
      <c r="S48" s="16"/>
      <c r="T48" s="16"/>
      <c r="U48" s="16"/>
      <c r="V48" s="16"/>
      <c r="W48" s="16"/>
      <c r="X48" s="16"/>
      <c r="Y48" s="16"/>
      <c r="Z48" s="16"/>
      <c r="AA48" s="16"/>
      <c r="AB48" s="16"/>
      <c r="AC48" s="16"/>
      <c r="AD48" s="16"/>
    </row>
    <row r="49" spans="1:30" ht="15.75" customHeight="1" x14ac:dyDescent="0.2">
      <c r="A49" s="16"/>
      <c r="B49" s="99" t="s">
        <v>85</v>
      </c>
      <c r="C49" s="100"/>
      <c r="D49" s="84">
        <f>+[1]Presupuesto!V17</f>
        <v>0</v>
      </c>
      <c r="E49" s="85">
        <f t="shared" ref="E49:E53" si="48">+D49</f>
        <v>0</v>
      </c>
      <c r="F49" s="85">
        <f t="shared" ref="F49:F53" si="49">+D49</f>
        <v>0</v>
      </c>
      <c r="G49" s="85">
        <f t="shared" ref="G49:G53" si="50">+D49</f>
        <v>0</v>
      </c>
      <c r="H49" s="85">
        <f t="shared" ref="H49:H53" si="51">+D49</f>
        <v>0</v>
      </c>
      <c r="I49" s="85">
        <f t="shared" ref="I49:I53" si="52">+D49</f>
        <v>0</v>
      </c>
      <c r="J49" s="85">
        <f t="shared" ref="J49:J53" si="53">+D49</f>
        <v>0</v>
      </c>
      <c r="K49" s="85">
        <f t="shared" ref="K49:K53" si="54">+E49</f>
        <v>0</v>
      </c>
      <c r="L49" s="85">
        <f t="shared" ref="L49:L53" si="55">+F49</f>
        <v>0</v>
      </c>
      <c r="M49" s="85">
        <f t="shared" ref="M49:M53" si="56">+G49</f>
        <v>0</v>
      </c>
      <c r="N49" s="85">
        <f t="shared" ref="N49:N53" si="57">+H49</f>
        <v>0</v>
      </c>
      <c r="O49" s="85">
        <f t="shared" ref="O49:O53" si="58">+I49</f>
        <v>0</v>
      </c>
      <c r="P49" s="85">
        <f t="shared" ref="P49:P53" si="59">+J49</f>
        <v>0</v>
      </c>
      <c r="Q49" s="16"/>
      <c r="R49" s="16"/>
      <c r="S49" s="16"/>
      <c r="T49" s="16"/>
      <c r="U49" s="16"/>
      <c r="V49" s="16"/>
      <c r="W49" s="16"/>
      <c r="X49" s="16"/>
      <c r="Y49" s="16"/>
      <c r="Z49" s="16"/>
      <c r="AA49" s="16"/>
      <c r="AB49" s="16"/>
      <c r="AC49" s="16"/>
      <c r="AD49" s="16"/>
    </row>
    <row r="50" spans="1:30" ht="15.75" customHeight="1" x14ac:dyDescent="0.2">
      <c r="A50" s="16"/>
      <c r="B50" s="92" t="s">
        <v>86</v>
      </c>
      <c r="C50" s="93"/>
      <c r="D50" s="84">
        <f>+[1]Presupuesto!V18</f>
        <v>0</v>
      </c>
      <c r="E50" s="85">
        <f t="shared" si="48"/>
        <v>0</v>
      </c>
      <c r="F50" s="85">
        <f t="shared" si="49"/>
        <v>0</v>
      </c>
      <c r="G50" s="85">
        <f t="shared" si="50"/>
        <v>0</v>
      </c>
      <c r="H50" s="85">
        <f t="shared" si="51"/>
        <v>0</v>
      </c>
      <c r="I50" s="85">
        <f t="shared" si="52"/>
        <v>0</v>
      </c>
      <c r="J50" s="85">
        <f t="shared" si="53"/>
        <v>0</v>
      </c>
      <c r="K50" s="85">
        <f t="shared" si="54"/>
        <v>0</v>
      </c>
      <c r="L50" s="85">
        <f t="shared" si="55"/>
        <v>0</v>
      </c>
      <c r="M50" s="85">
        <f t="shared" si="56"/>
        <v>0</v>
      </c>
      <c r="N50" s="85">
        <f t="shared" si="57"/>
        <v>0</v>
      </c>
      <c r="O50" s="85">
        <f t="shared" si="58"/>
        <v>0</v>
      </c>
      <c r="P50" s="85">
        <f t="shared" si="59"/>
        <v>0</v>
      </c>
      <c r="Q50" s="16"/>
      <c r="R50" s="16"/>
      <c r="S50" s="16"/>
      <c r="T50" s="16"/>
      <c r="U50" s="16"/>
      <c r="V50" s="16"/>
      <c r="W50" s="16"/>
      <c r="X50" s="16"/>
      <c r="Y50" s="16"/>
      <c r="Z50" s="16"/>
      <c r="AA50" s="16"/>
      <c r="AB50" s="16"/>
      <c r="AC50" s="16"/>
      <c r="AD50" s="16"/>
    </row>
    <row r="51" spans="1:30" ht="15.75" customHeight="1" x14ac:dyDescent="0.2">
      <c r="A51" s="16"/>
      <c r="B51" s="92" t="s">
        <v>87</v>
      </c>
      <c r="C51" s="93"/>
      <c r="D51" s="84">
        <f>+[1]Presupuesto!V19</f>
        <v>0</v>
      </c>
      <c r="E51" s="85">
        <f t="shared" si="48"/>
        <v>0</v>
      </c>
      <c r="F51" s="85">
        <f t="shared" si="49"/>
        <v>0</v>
      </c>
      <c r="G51" s="85">
        <f t="shared" si="50"/>
        <v>0</v>
      </c>
      <c r="H51" s="85">
        <f t="shared" si="51"/>
        <v>0</v>
      </c>
      <c r="I51" s="85">
        <f t="shared" si="52"/>
        <v>0</v>
      </c>
      <c r="J51" s="85">
        <f t="shared" si="53"/>
        <v>0</v>
      </c>
      <c r="K51" s="85">
        <f t="shared" si="54"/>
        <v>0</v>
      </c>
      <c r="L51" s="85">
        <f t="shared" si="55"/>
        <v>0</v>
      </c>
      <c r="M51" s="85">
        <f t="shared" si="56"/>
        <v>0</v>
      </c>
      <c r="N51" s="85">
        <f t="shared" si="57"/>
        <v>0</v>
      </c>
      <c r="O51" s="85">
        <f t="shared" si="58"/>
        <v>0</v>
      </c>
      <c r="P51" s="85">
        <f t="shared" si="59"/>
        <v>0</v>
      </c>
      <c r="Q51" s="16"/>
      <c r="R51" s="16"/>
      <c r="S51" s="16"/>
      <c r="T51" s="16"/>
      <c r="U51" s="16"/>
      <c r="V51" s="16"/>
      <c r="W51" s="16"/>
      <c r="X51" s="16"/>
      <c r="Y51" s="16"/>
      <c r="Z51" s="16"/>
      <c r="AA51" s="16"/>
      <c r="AB51" s="16"/>
      <c r="AC51" s="16"/>
      <c r="AD51" s="16"/>
    </row>
    <row r="52" spans="1:30" ht="15.75" customHeight="1" x14ac:dyDescent="0.2">
      <c r="A52" s="16"/>
      <c r="B52" s="92" t="s">
        <v>70</v>
      </c>
      <c r="C52" s="93"/>
      <c r="D52" s="84">
        <f>+[1]Presupuesto!V20</f>
        <v>0</v>
      </c>
      <c r="E52" s="85">
        <f t="shared" si="48"/>
        <v>0</v>
      </c>
      <c r="F52" s="85">
        <f t="shared" si="49"/>
        <v>0</v>
      </c>
      <c r="G52" s="85">
        <f t="shared" si="50"/>
        <v>0</v>
      </c>
      <c r="H52" s="85">
        <f t="shared" si="51"/>
        <v>0</v>
      </c>
      <c r="I52" s="85">
        <f t="shared" si="52"/>
        <v>0</v>
      </c>
      <c r="J52" s="85">
        <f t="shared" si="53"/>
        <v>0</v>
      </c>
      <c r="K52" s="85">
        <f t="shared" si="54"/>
        <v>0</v>
      </c>
      <c r="L52" s="85">
        <f t="shared" si="55"/>
        <v>0</v>
      </c>
      <c r="M52" s="85">
        <f t="shared" si="56"/>
        <v>0</v>
      </c>
      <c r="N52" s="85">
        <f t="shared" si="57"/>
        <v>0</v>
      </c>
      <c r="O52" s="85">
        <f t="shared" si="58"/>
        <v>0</v>
      </c>
      <c r="P52" s="85">
        <f t="shared" si="59"/>
        <v>0</v>
      </c>
      <c r="Q52" s="16"/>
      <c r="R52" s="16"/>
      <c r="S52" s="16"/>
      <c r="T52" s="16"/>
      <c r="U52" s="16"/>
      <c r="V52" s="16"/>
      <c r="W52" s="16"/>
      <c r="X52" s="16"/>
      <c r="Y52" s="16"/>
      <c r="Z52" s="16"/>
      <c r="AA52" s="16"/>
      <c r="AB52" s="16"/>
      <c r="AC52" s="16"/>
      <c r="AD52" s="16"/>
    </row>
    <row r="53" spans="1:30" ht="15.75" customHeight="1" x14ac:dyDescent="0.2">
      <c r="A53" s="16"/>
      <c r="B53" s="97"/>
      <c r="C53" s="98"/>
      <c r="D53" s="86">
        <f>+[1]Presupuesto!V21</f>
        <v>0</v>
      </c>
      <c r="E53" s="87">
        <f t="shared" si="48"/>
        <v>0</v>
      </c>
      <c r="F53" s="87">
        <f t="shared" si="49"/>
        <v>0</v>
      </c>
      <c r="G53" s="87">
        <f t="shared" si="50"/>
        <v>0</v>
      </c>
      <c r="H53" s="87">
        <f t="shared" si="51"/>
        <v>0</v>
      </c>
      <c r="I53" s="87">
        <f t="shared" si="52"/>
        <v>0</v>
      </c>
      <c r="J53" s="87">
        <f t="shared" si="53"/>
        <v>0</v>
      </c>
      <c r="K53" s="87">
        <f t="shared" si="54"/>
        <v>0</v>
      </c>
      <c r="L53" s="87">
        <f t="shared" si="55"/>
        <v>0</v>
      </c>
      <c r="M53" s="87">
        <f t="shared" si="56"/>
        <v>0</v>
      </c>
      <c r="N53" s="87">
        <f t="shared" si="57"/>
        <v>0</v>
      </c>
      <c r="O53" s="87">
        <f t="shared" si="58"/>
        <v>0</v>
      </c>
      <c r="P53" s="87">
        <f t="shared" si="59"/>
        <v>0</v>
      </c>
      <c r="Q53" s="16"/>
      <c r="R53" s="16"/>
      <c r="S53" s="16"/>
      <c r="T53" s="16"/>
      <c r="U53" s="16"/>
      <c r="V53" s="16"/>
      <c r="W53" s="16"/>
      <c r="X53" s="16"/>
      <c r="Y53" s="16"/>
      <c r="Z53" s="16"/>
      <c r="AA53" s="16"/>
      <c r="AB53" s="16"/>
      <c r="AC53" s="16"/>
      <c r="AD53" s="16"/>
    </row>
    <row r="54" spans="1:30" ht="15.75" customHeight="1" x14ac:dyDescent="0.2">
      <c r="A54" s="26"/>
      <c r="B54" s="23"/>
      <c r="C54" s="24"/>
      <c r="D54" s="25"/>
      <c r="E54" s="25"/>
      <c r="F54" s="25"/>
      <c r="G54" s="25"/>
      <c r="H54" s="25"/>
      <c r="I54" s="25"/>
      <c r="J54" s="25"/>
      <c r="K54" s="25"/>
      <c r="L54" s="25"/>
      <c r="M54" s="25"/>
      <c r="N54" s="25"/>
      <c r="O54" s="25"/>
      <c r="P54" s="25"/>
      <c r="Q54" s="26"/>
      <c r="R54" s="26"/>
      <c r="S54" s="26"/>
      <c r="T54" s="26"/>
      <c r="U54" s="26"/>
      <c r="V54" s="26"/>
      <c r="W54" s="26"/>
      <c r="X54" s="26"/>
      <c r="Y54" s="26"/>
      <c r="Z54" s="26"/>
      <c r="AA54" s="26"/>
      <c r="AB54" s="26"/>
      <c r="AC54" s="26"/>
      <c r="AD54" s="26"/>
    </row>
    <row r="55" spans="1:30" ht="30" customHeight="1" x14ac:dyDescent="0.2">
      <c r="A55" s="16"/>
      <c r="B55" s="34" t="s">
        <v>97</v>
      </c>
      <c r="C55" s="35"/>
      <c r="D55" s="35"/>
      <c r="E55" s="36"/>
      <c r="F55" s="36"/>
      <c r="G55" s="36"/>
      <c r="H55" s="36"/>
      <c r="I55" s="36"/>
      <c r="J55" s="36"/>
      <c r="K55" s="36"/>
      <c r="L55" s="36"/>
      <c r="M55" s="36"/>
      <c r="N55" s="36"/>
      <c r="O55" s="36"/>
      <c r="P55" s="36"/>
      <c r="Q55" s="16"/>
      <c r="R55" s="16"/>
      <c r="S55" s="16"/>
      <c r="T55" s="16"/>
      <c r="U55" s="16"/>
      <c r="V55" s="16"/>
      <c r="W55" s="16"/>
      <c r="X55" s="16"/>
      <c r="Y55" s="16"/>
      <c r="Z55" s="16"/>
      <c r="AA55" s="16"/>
      <c r="AB55" s="16"/>
      <c r="AC55" s="16"/>
      <c r="AD55" s="16"/>
    </row>
    <row r="56" spans="1:30" ht="15.75" customHeight="1" x14ac:dyDescent="0.2">
      <c r="A56" s="16"/>
      <c r="B56" s="92" t="s">
        <v>18</v>
      </c>
      <c r="C56" s="93"/>
      <c r="D56" s="84">
        <f>+[1]Presupuesto!V23</f>
        <v>0</v>
      </c>
      <c r="E56" s="85">
        <f t="shared" ref="E56:E64" si="60">+D56</f>
        <v>0</v>
      </c>
      <c r="F56" s="85">
        <f t="shared" ref="F56:F64" si="61">+D56</f>
        <v>0</v>
      </c>
      <c r="G56" s="85">
        <f t="shared" ref="G56:G64" si="62">+D56</f>
        <v>0</v>
      </c>
      <c r="H56" s="85">
        <f t="shared" ref="H56:H64" si="63">+D56</f>
        <v>0</v>
      </c>
      <c r="I56" s="85">
        <f t="shared" ref="I56:I64" si="64">+D56</f>
        <v>0</v>
      </c>
      <c r="J56" s="85">
        <f t="shared" ref="J56:J64" si="65">+D56</f>
        <v>0</v>
      </c>
      <c r="K56" s="85">
        <f t="shared" ref="K56:K64" si="66">+E56</f>
        <v>0</v>
      </c>
      <c r="L56" s="85">
        <f t="shared" ref="L56:L64" si="67">+F56</f>
        <v>0</v>
      </c>
      <c r="M56" s="85">
        <f t="shared" ref="M56:M64" si="68">+G56</f>
        <v>0</v>
      </c>
      <c r="N56" s="85">
        <f t="shared" ref="N56:N64" si="69">+H56</f>
        <v>0</v>
      </c>
      <c r="O56" s="85">
        <f t="shared" ref="O56:O64" si="70">+I56</f>
        <v>0</v>
      </c>
      <c r="P56" s="85">
        <f t="shared" ref="P56:P64" si="71">+J56</f>
        <v>0</v>
      </c>
      <c r="Q56" s="16"/>
      <c r="R56" s="16"/>
      <c r="S56" s="16"/>
      <c r="T56" s="16"/>
      <c r="U56" s="16"/>
      <c r="V56" s="16"/>
      <c r="W56" s="16"/>
      <c r="X56" s="16"/>
      <c r="Y56" s="16"/>
      <c r="Z56" s="16"/>
      <c r="AA56" s="16"/>
      <c r="AB56" s="16"/>
      <c r="AC56" s="16"/>
      <c r="AD56" s="16"/>
    </row>
    <row r="57" spans="1:30" ht="15.75" customHeight="1" x14ac:dyDescent="0.2">
      <c r="A57" s="16"/>
      <c r="B57" s="92" t="s">
        <v>88</v>
      </c>
      <c r="C57" s="93"/>
      <c r="D57" s="84">
        <f>+[1]Presupuesto!V24</f>
        <v>0</v>
      </c>
      <c r="E57" s="85">
        <f t="shared" si="60"/>
        <v>0</v>
      </c>
      <c r="F57" s="85">
        <f t="shared" si="61"/>
        <v>0</v>
      </c>
      <c r="G57" s="85">
        <f t="shared" si="62"/>
        <v>0</v>
      </c>
      <c r="H57" s="85">
        <f t="shared" si="63"/>
        <v>0</v>
      </c>
      <c r="I57" s="85">
        <f t="shared" si="64"/>
        <v>0</v>
      </c>
      <c r="J57" s="85">
        <f t="shared" si="65"/>
        <v>0</v>
      </c>
      <c r="K57" s="85">
        <f t="shared" si="66"/>
        <v>0</v>
      </c>
      <c r="L57" s="85">
        <f t="shared" si="67"/>
        <v>0</v>
      </c>
      <c r="M57" s="85">
        <f t="shared" si="68"/>
        <v>0</v>
      </c>
      <c r="N57" s="85">
        <f t="shared" si="69"/>
        <v>0</v>
      </c>
      <c r="O57" s="85">
        <f t="shared" si="70"/>
        <v>0</v>
      </c>
      <c r="P57" s="85">
        <f t="shared" si="71"/>
        <v>0</v>
      </c>
      <c r="Q57" s="16"/>
      <c r="R57" s="16"/>
      <c r="S57" s="16"/>
      <c r="T57" s="16"/>
      <c r="U57" s="16"/>
      <c r="V57" s="16"/>
      <c r="W57" s="16"/>
      <c r="X57" s="16"/>
      <c r="Y57" s="16"/>
      <c r="Z57" s="16"/>
      <c r="AA57" s="16"/>
      <c r="AB57" s="16"/>
      <c r="AC57" s="16"/>
      <c r="AD57" s="16"/>
    </row>
    <row r="58" spans="1:30" ht="15.75" customHeight="1" x14ac:dyDescent="0.2">
      <c r="A58" s="16"/>
      <c r="B58" s="92" t="s">
        <v>90</v>
      </c>
      <c r="C58" s="93"/>
      <c r="D58" s="84">
        <f>+[1]Presupuesto!V25</f>
        <v>0</v>
      </c>
      <c r="E58" s="85">
        <f t="shared" si="60"/>
        <v>0</v>
      </c>
      <c r="F58" s="85">
        <f t="shared" si="61"/>
        <v>0</v>
      </c>
      <c r="G58" s="85">
        <f t="shared" si="62"/>
        <v>0</v>
      </c>
      <c r="H58" s="85">
        <f t="shared" si="63"/>
        <v>0</v>
      </c>
      <c r="I58" s="85">
        <f t="shared" si="64"/>
        <v>0</v>
      </c>
      <c r="J58" s="85">
        <f t="shared" si="65"/>
        <v>0</v>
      </c>
      <c r="K58" s="85">
        <f t="shared" si="66"/>
        <v>0</v>
      </c>
      <c r="L58" s="85">
        <f t="shared" si="67"/>
        <v>0</v>
      </c>
      <c r="M58" s="85">
        <f t="shared" si="68"/>
        <v>0</v>
      </c>
      <c r="N58" s="85">
        <f t="shared" si="69"/>
        <v>0</v>
      </c>
      <c r="O58" s="85">
        <f t="shared" si="70"/>
        <v>0</v>
      </c>
      <c r="P58" s="85">
        <f t="shared" si="71"/>
        <v>0</v>
      </c>
      <c r="Q58" s="16"/>
      <c r="R58" s="16"/>
      <c r="S58" s="16"/>
      <c r="T58" s="16"/>
      <c r="U58" s="16"/>
      <c r="V58" s="16"/>
      <c r="W58" s="16"/>
      <c r="X58" s="16"/>
      <c r="Y58" s="16"/>
      <c r="Z58" s="16"/>
      <c r="AA58" s="16"/>
      <c r="AB58" s="16"/>
      <c r="AC58" s="16"/>
      <c r="AD58" s="16"/>
    </row>
    <row r="59" spans="1:30" ht="15.75" customHeight="1" x14ac:dyDescent="0.2">
      <c r="A59" s="16"/>
      <c r="B59" s="94" t="s">
        <v>89</v>
      </c>
      <c r="C59" s="95"/>
      <c r="D59" s="88">
        <f>+[1]Presupuesto!V26</f>
        <v>0</v>
      </c>
      <c r="E59" s="85">
        <f t="shared" si="60"/>
        <v>0</v>
      </c>
      <c r="F59" s="85">
        <f t="shared" si="61"/>
        <v>0</v>
      </c>
      <c r="G59" s="85">
        <f t="shared" si="62"/>
        <v>0</v>
      </c>
      <c r="H59" s="85">
        <f t="shared" si="63"/>
        <v>0</v>
      </c>
      <c r="I59" s="85">
        <f t="shared" si="64"/>
        <v>0</v>
      </c>
      <c r="J59" s="85">
        <f t="shared" si="65"/>
        <v>0</v>
      </c>
      <c r="K59" s="85">
        <f t="shared" si="66"/>
        <v>0</v>
      </c>
      <c r="L59" s="85">
        <f t="shared" si="67"/>
        <v>0</v>
      </c>
      <c r="M59" s="85">
        <f t="shared" si="68"/>
        <v>0</v>
      </c>
      <c r="N59" s="85">
        <f t="shared" si="69"/>
        <v>0</v>
      </c>
      <c r="O59" s="85">
        <f t="shared" si="70"/>
        <v>0</v>
      </c>
      <c r="P59" s="85">
        <f t="shared" si="71"/>
        <v>0</v>
      </c>
      <c r="Q59" s="16"/>
      <c r="R59" s="16"/>
      <c r="S59" s="16"/>
      <c r="T59" s="16"/>
      <c r="U59" s="16"/>
      <c r="V59" s="16"/>
      <c r="W59" s="16"/>
      <c r="X59" s="16"/>
      <c r="Y59" s="16"/>
      <c r="Z59" s="16"/>
      <c r="AA59" s="16"/>
      <c r="AB59" s="16"/>
      <c r="AC59" s="16"/>
      <c r="AD59" s="16"/>
    </row>
    <row r="60" spans="1:30" ht="15.75" customHeight="1" x14ac:dyDescent="0.2">
      <c r="A60" s="16"/>
      <c r="B60" s="48" t="s">
        <v>92</v>
      </c>
      <c r="C60" s="43"/>
      <c r="D60" s="89">
        <f>+[1]Presupuesto!V27</f>
        <v>0</v>
      </c>
      <c r="E60" s="90">
        <f t="shared" ref="E60" si="72">+D60</f>
        <v>0</v>
      </c>
      <c r="F60" s="85">
        <f t="shared" ref="F60" si="73">+D60</f>
        <v>0</v>
      </c>
      <c r="G60" s="85">
        <f t="shared" ref="G60" si="74">+D60</f>
        <v>0</v>
      </c>
      <c r="H60" s="85">
        <f t="shared" ref="H60" si="75">+D60</f>
        <v>0</v>
      </c>
      <c r="I60" s="85">
        <f t="shared" ref="I60" si="76">+D60</f>
        <v>0</v>
      </c>
      <c r="J60" s="85">
        <f t="shared" ref="J60" si="77">+D60</f>
        <v>0</v>
      </c>
      <c r="K60" s="85">
        <f t="shared" ref="K60" si="78">+E60</f>
        <v>0</v>
      </c>
      <c r="L60" s="85">
        <f t="shared" ref="L60" si="79">+F60</f>
        <v>0</v>
      </c>
      <c r="M60" s="85">
        <f t="shared" ref="M60" si="80">+G60</f>
        <v>0</v>
      </c>
      <c r="N60" s="85">
        <f t="shared" ref="N60" si="81">+H60</f>
        <v>0</v>
      </c>
      <c r="O60" s="85">
        <f t="shared" ref="O60" si="82">+I60</f>
        <v>0</v>
      </c>
      <c r="P60" s="85">
        <f t="shared" ref="P60" si="83">+J60</f>
        <v>0</v>
      </c>
      <c r="Q60" s="16"/>
      <c r="R60" s="16"/>
      <c r="S60" s="16"/>
      <c r="T60" s="16"/>
      <c r="U60" s="16"/>
      <c r="V60" s="16"/>
      <c r="W60" s="16"/>
      <c r="X60" s="16"/>
      <c r="Y60" s="16"/>
      <c r="Z60" s="16"/>
      <c r="AA60" s="16"/>
      <c r="AB60" s="16"/>
      <c r="AC60" s="16"/>
      <c r="AD60" s="16"/>
    </row>
    <row r="61" spans="1:30" ht="15.75" customHeight="1" x14ac:dyDescent="0.2">
      <c r="A61" s="16"/>
      <c r="B61" s="48" t="s">
        <v>99</v>
      </c>
      <c r="C61" s="43"/>
      <c r="D61" s="89">
        <f>+[1]Presupuesto!V28</f>
        <v>0</v>
      </c>
      <c r="E61" s="90">
        <f t="shared" ref="E61:E62" si="84">+D61</f>
        <v>0</v>
      </c>
      <c r="F61" s="85">
        <f t="shared" ref="F61:F62" si="85">+D61</f>
        <v>0</v>
      </c>
      <c r="G61" s="85">
        <f t="shared" ref="G61:G62" si="86">+D61</f>
        <v>0</v>
      </c>
      <c r="H61" s="85">
        <f t="shared" ref="H61:H62" si="87">+D61</f>
        <v>0</v>
      </c>
      <c r="I61" s="85">
        <f t="shared" ref="I61:I62" si="88">+D61</f>
        <v>0</v>
      </c>
      <c r="J61" s="85">
        <f t="shared" ref="J61:J62" si="89">+D61</f>
        <v>0</v>
      </c>
      <c r="K61" s="85">
        <f t="shared" ref="K61:K62" si="90">+E61</f>
        <v>0</v>
      </c>
      <c r="L61" s="85">
        <f t="shared" ref="L61:L62" si="91">+F61</f>
        <v>0</v>
      </c>
      <c r="M61" s="85">
        <f t="shared" ref="M61:M62" si="92">+G61</f>
        <v>0</v>
      </c>
      <c r="N61" s="85">
        <f t="shared" ref="N61:N62" si="93">+H61</f>
        <v>0</v>
      </c>
      <c r="O61" s="85">
        <f t="shared" ref="O61:O62" si="94">+I61</f>
        <v>0</v>
      </c>
      <c r="P61" s="85">
        <f t="shared" ref="P61:P62" si="95">+J61</f>
        <v>0</v>
      </c>
      <c r="Q61" s="16"/>
      <c r="R61" s="16"/>
      <c r="S61" s="16"/>
      <c r="T61" s="16"/>
      <c r="U61" s="16"/>
      <c r="V61" s="16"/>
      <c r="W61" s="16"/>
      <c r="X61" s="16"/>
      <c r="Y61" s="16"/>
      <c r="Z61" s="16"/>
      <c r="AA61" s="16"/>
      <c r="AB61" s="16"/>
      <c r="AC61" s="16"/>
      <c r="AD61" s="16"/>
    </row>
    <row r="62" spans="1:30" ht="15.75" customHeight="1" x14ac:dyDescent="0.2">
      <c r="A62" s="16"/>
      <c r="B62" s="48" t="s">
        <v>98</v>
      </c>
      <c r="C62" s="43"/>
      <c r="D62" s="89">
        <f>+[1]Presupuesto!V29</f>
        <v>0</v>
      </c>
      <c r="E62" s="90">
        <f t="shared" si="84"/>
        <v>0</v>
      </c>
      <c r="F62" s="85">
        <f t="shared" si="85"/>
        <v>0</v>
      </c>
      <c r="G62" s="85">
        <f t="shared" si="86"/>
        <v>0</v>
      </c>
      <c r="H62" s="85">
        <f t="shared" si="87"/>
        <v>0</v>
      </c>
      <c r="I62" s="85">
        <f t="shared" si="88"/>
        <v>0</v>
      </c>
      <c r="J62" s="85">
        <f t="shared" si="89"/>
        <v>0</v>
      </c>
      <c r="K62" s="85">
        <f t="shared" si="90"/>
        <v>0</v>
      </c>
      <c r="L62" s="85">
        <f t="shared" si="91"/>
        <v>0</v>
      </c>
      <c r="M62" s="85">
        <f t="shared" si="92"/>
        <v>0</v>
      </c>
      <c r="N62" s="85">
        <f t="shared" si="93"/>
        <v>0</v>
      </c>
      <c r="O62" s="85">
        <f t="shared" si="94"/>
        <v>0</v>
      </c>
      <c r="P62" s="85">
        <f t="shared" si="95"/>
        <v>0</v>
      </c>
      <c r="Q62" s="16"/>
      <c r="R62" s="16"/>
      <c r="S62" s="16"/>
      <c r="T62" s="16"/>
      <c r="U62" s="16"/>
      <c r="V62" s="16"/>
      <c r="W62" s="16"/>
      <c r="X62" s="16"/>
      <c r="Y62" s="16"/>
      <c r="Z62" s="16"/>
      <c r="AA62" s="16"/>
      <c r="AB62" s="16"/>
      <c r="AC62" s="16"/>
      <c r="AD62" s="16"/>
    </row>
    <row r="63" spans="1:30" ht="15.75" customHeight="1" x14ac:dyDescent="0.2">
      <c r="A63" s="16"/>
      <c r="B63" s="92" t="s">
        <v>70</v>
      </c>
      <c r="C63" s="96"/>
      <c r="D63" s="89">
        <f>+[1]Presupuesto!V27</f>
        <v>0</v>
      </c>
      <c r="E63" s="90">
        <f t="shared" si="60"/>
        <v>0</v>
      </c>
      <c r="F63" s="85">
        <f t="shared" si="61"/>
        <v>0</v>
      </c>
      <c r="G63" s="85">
        <f t="shared" si="62"/>
        <v>0</v>
      </c>
      <c r="H63" s="85">
        <f t="shared" si="63"/>
        <v>0</v>
      </c>
      <c r="I63" s="85">
        <f t="shared" si="64"/>
        <v>0</v>
      </c>
      <c r="J63" s="85">
        <f t="shared" si="65"/>
        <v>0</v>
      </c>
      <c r="K63" s="85">
        <f t="shared" si="66"/>
        <v>0</v>
      </c>
      <c r="L63" s="85">
        <f t="shared" si="67"/>
        <v>0</v>
      </c>
      <c r="M63" s="85">
        <f t="shared" si="68"/>
        <v>0</v>
      </c>
      <c r="N63" s="85">
        <f t="shared" si="69"/>
        <v>0</v>
      </c>
      <c r="O63" s="85">
        <f t="shared" si="70"/>
        <v>0</v>
      </c>
      <c r="P63" s="85">
        <f t="shared" si="71"/>
        <v>0</v>
      </c>
      <c r="Q63" s="16"/>
      <c r="R63" s="16"/>
      <c r="S63" s="16"/>
      <c r="T63" s="16"/>
      <c r="U63" s="16"/>
      <c r="V63" s="16"/>
      <c r="W63" s="16"/>
      <c r="X63" s="16"/>
      <c r="Y63" s="16"/>
      <c r="Z63" s="16"/>
      <c r="AA63" s="16"/>
      <c r="AB63" s="16"/>
      <c r="AC63" s="16"/>
      <c r="AD63" s="16"/>
    </row>
    <row r="64" spans="1:30" ht="15.75" customHeight="1" x14ac:dyDescent="0.2">
      <c r="A64" s="16"/>
      <c r="B64" s="97"/>
      <c r="C64" s="98"/>
      <c r="D64" s="91">
        <f>+[1]Presupuesto!V28</f>
        <v>0</v>
      </c>
      <c r="E64" s="87">
        <f t="shared" si="60"/>
        <v>0</v>
      </c>
      <c r="F64" s="87">
        <f t="shared" si="61"/>
        <v>0</v>
      </c>
      <c r="G64" s="87">
        <f t="shared" si="62"/>
        <v>0</v>
      </c>
      <c r="H64" s="87">
        <f t="shared" si="63"/>
        <v>0</v>
      </c>
      <c r="I64" s="87">
        <f t="shared" si="64"/>
        <v>0</v>
      </c>
      <c r="J64" s="87">
        <f t="shared" si="65"/>
        <v>0</v>
      </c>
      <c r="K64" s="87">
        <f t="shared" si="66"/>
        <v>0</v>
      </c>
      <c r="L64" s="87">
        <f t="shared" si="67"/>
        <v>0</v>
      </c>
      <c r="M64" s="87">
        <f t="shared" si="68"/>
        <v>0</v>
      </c>
      <c r="N64" s="87">
        <f t="shared" si="69"/>
        <v>0</v>
      </c>
      <c r="O64" s="87">
        <f t="shared" si="70"/>
        <v>0</v>
      </c>
      <c r="P64" s="87">
        <f t="shared" si="71"/>
        <v>0</v>
      </c>
      <c r="Q64" s="16"/>
      <c r="R64" s="16"/>
      <c r="S64" s="16"/>
      <c r="T64" s="16"/>
      <c r="U64" s="16"/>
      <c r="V64" s="16"/>
      <c r="W64" s="16"/>
      <c r="X64" s="16"/>
      <c r="Y64" s="16"/>
      <c r="Z64" s="16"/>
      <c r="AA64" s="16"/>
      <c r="AB64" s="16"/>
      <c r="AC64" s="16"/>
      <c r="AD64" s="16"/>
    </row>
    <row r="65" spans="1:30" ht="15.75" customHeight="1" x14ac:dyDescent="0.2">
      <c r="A65" s="26"/>
      <c r="B65" s="23"/>
      <c r="C65" s="24"/>
      <c r="D65" s="25"/>
      <c r="E65" s="25"/>
      <c r="F65" s="25"/>
      <c r="G65" s="25"/>
      <c r="H65" s="25"/>
      <c r="I65" s="25"/>
      <c r="J65" s="25"/>
      <c r="K65" s="25"/>
      <c r="L65" s="25"/>
      <c r="M65" s="25"/>
      <c r="N65" s="25"/>
      <c r="O65" s="25"/>
      <c r="P65" s="25"/>
      <c r="Q65" s="26"/>
      <c r="R65" s="26"/>
      <c r="S65" s="26"/>
      <c r="T65" s="26"/>
      <c r="U65" s="26"/>
      <c r="V65" s="26"/>
      <c r="W65" s="26"/>
      <c r="X65" s="26"/>
      <c r="Y65" s="26"/>
      <c r="Z65" s="26"/>
      <c r="AA65" s="26"/>
      <c r="AB65" s="26"/>
      <c r="AC65" s="26"/>
      <c r="AD65" s="26"/>
    </row>
    <row r="66" spans="1:30" ht="26" customHeight="1" x14ac:dyDescent="0.2">
      <c r="A66" s="16"/>
      <c r="B66" s="34" t="s">
        <v>94</v>
      </c>
      <c r="C66" s="35"/>
      <c r="D66" s="35"/>
      <c r="E66" s="36"/>
      <c r="F66" s="36"/>
      <c r="G66" s="36"/>
      <c r="H66" s="36"/>
      <c r="I66" s="36"/>
      <c r="J66" s="36"/>
      <c r="K66" s="36"/>
      <c r="L66" s="36"/>
      <c r="M66" s="36"/>
      <c r="N66" s="36"/>
      <c r="O66" s="36"/>
      <c r="P66" s="36"/>
      <c r="Q66" s="16"/>
      <c r="R66" s="16"/>
      <c r="S66" s="16"/>
      <c r="T66" s="16"/>
      <c r="U66" s="16"/>
      <c r="V66" s="16"/>
      <c r="W66" s="16"/>
      <c r="X66" s="16"/>
      <c r="Y66" s="16"/>
      <c r="Z66" s="16"/>
      <c r="AA66" s="16"/>
      <c r="AB66" s="16"/>
      <c r="AC66" s="16"/>
      <c r="AD66" s="16"/>
    </row>
    <row r="67" spans="1:30" ht="15.75" customHeight="1" x14ac:dyDescent="0.2">
      <c r="A67" s="16"/>
      <c r="B67" s="92" t="s">
        <v>91</v>
      </c>
      <c r="C67" s="93"/>
      <c r="D67" s="84">
        <f>+[1]Presupuesto!V30</f>
        <v>0</v>
      </c>
      <c r="E67" s="85">
        <f t="shared" ref="E67:E72" si="96">+D67</f>
        <v>0</v>
      </c>
      <c r="F67" s="85">
        <f t="shared" ref="F67:F72" si="97">+D67</f>
        <v>0</v>
      </c>
      <c r="G67" s="85">
        <f t="shared" ref="G67:G72" si="98">+D67</f>
        <v>0</v>
      </c>
      <c r="H67" s="85">
        <f t="shared" ref="H67:H72" si="99">+D67</f>
        <v>0</v>
      </c>
      <c r="I67" s="85">
        <f t="shared" ref="I67:I72" si="100">+D67</f>
        <v>0</v>
      </c>
      <c r="J67" s="85">
        <f t="shared" ref="J67:J72" si="101">+D67</f>
        <v>0</v>
      </c>
      <c r="K67" s="85">
        <f t="shared" ref="K67:K72" si="102">+E67</f>
        <v>0</v>
      </c>
      <c r="L67" s="85">
        <f t="shared" ref="L67:L72" si="103">+F67</f>
        <v>0</v>
      </c>
      <c r="M67" s="85">
        <f t="shared" ref="M67:M72" si="104">+G67</f>
        <v>0</v>
      </c>
      <c r="N67" s="85">
        <f t="shared" ref="N67:N72" si="105">+H67</f>
        <v>0</v>
      </c>
      <c r="O67" s="85">
        <f t="shared" ref="O67:O72" si="106">+I67</f>
        <v>0</v>
      </c>
      <c r="P67" s="85">
        <f t="shared" ref="P67:P72" si="107">+J67</f>
        <v>0</v>
      </c>
      <c r="Q67" s="16"/>
      <c r="R67" s="16"/>
      <c r="S67" s="16"/>
      <c r="T67" s="16"/>
      <c r="U67" s="16"/>
      <c r="V67" s="16"/>
      <c r="W67" s="16"/>
      <c r="X67" s="16"/>
      <c r="Y67" s="16"/>
      <c r="Z67" s="16"/>
      <c r="AA67" s="16"/>
      <c r="AB67" s="16"/>
      <c r="AC67" s="16"/>
      <c r="AD67" s="16"/>
    </row>
    <row r="68" spans="1:30" ht="15.75" customHeight="1" x14ac:dyDescent="0.2">
      <c r="A68" s="16"/>
      <c r="B68" s="92" t="s">
        <v>95</v>
      </c>
      <c r="C68" s="93"/>
      <c r="D68" s="84">
        <f>+[1]Presupuesto!V31</f>
        <v>0</v>
      </c>
      <c r="E68" s="85">
        <f t="shared" ref="E68" si="108">+D68</f>
        <v>0</v>
      </c>
      <c r="F68" s="85">
        <f t="shared" ref="F68" si="109">+D68</f>
        <v>0</v>
      </c>
      <c r="G68" s="85">
        <f t="shared" ref="G68" si="110">+D68</f>
        <v>0</v>
      </c>
      <c r="H68" s="85">
        <f t="shared" ref="H68" si="111">+D68</f>
        <v>0</v>
      </c>
      <c r="I68" s="85">
        <f t="shared" ref="I68" si="112">+D68</f>
        <v>0</v>
      </c>
      <c r="J68" s="85">
        <f t="shared" ref="J68" si="113">+D68</f>
        <v>0</v>
      </c>
      <c r="K68" s="85">
        <f t="shared" ref="K68" si="114">+E68</f>
        <v>0</v>
      </c>
      <c r="L68" s="85">
        <f t="shared" ref="L68" si="115">+F68</f>
        <v>0</v>
      </c>
      <c r="M68" s="85">
        <f t="shared" ref="M68" si="116">+G68</f>
        <v>0</v>
      </c>
      <c r="N68" s="85">
        <f t="shared" ref="N68" si="117">+H68</f>
        <v>0</v>
      </c>
      <c r="O68" s="85">
        <f t="shared" ref="O68" si="118">+I68</f>
        <v>0</v>
      </c>
      <c r="P68" s="85">
        <f t="shared" ref="P68" si="119">+J68</f>
        <v>0</v>
      </c>
      <c r="Q68" s="16"/>
      <c r="R68" s="16"/>
      <c r="S68" s="16"/>
      <c r="T68" s="16"/>
      <c r="U68" s="16"/>
      <c r="V68" s="16"/>
      <c r="W68" s="16"/>
      <c r="X68" s="16"/>
      <c r="Y68" s="16"/>
      <c r="Z68" s="16"/>
      <c r="AA68" s="16"/>
      <c r="AB68" s="16"/>
      <c r="AC68" s="16"/>
      <c r="AD68" s="16"/>
    </row>
    <row r="69" spans="1:30" ht="15.75" customHeight="1" x14ac:dyDescent="0.2">
      <c r="A69" s="16"/>
      <c r="B69" s="92" t="s">
        <v>84</v>
      </c>
      <c r="C69" s="93"/>
      <c r="D69" s="84">
        <f>+[1]Presupuesto!V31</f>
        <v>0</v>
      </c>
      <c r="E69" s="85">
        <f t="shared" si="96"/>
        <v>0</v>
      </c>
      <c r="F69" s="85">
        <f t="shared" si="97"/>
        <v>0</v>
      </c>
      <c r="G69" s="85">
        <f t="shared" si="98"/>
        <v>0</v>
      </c>
      <c r="H69" s="85">
        <f t="shared" si="99"/>
        <v>0</v>
      </c>
      <c r="I69" s="85">
        <f t="shared" si="100"/>
        <v>0</v>
      </c>
      <c r="J69" s="85">
        <f t="shared" si="101"/>
        <v>0</v>
      </c>
      <c r="K69" s="85">
        <f t="shared" si="102"/>
        <v>0</v>
      </c>
      <c r="L69" s="85">
        <f t="shared" si="103"/>
        <v>0</v>
      </c>
      <c r="M69" s="85">
        <f t="shared" si="104"/>
        <v>0</v>
      </c>
      <c r="N69" s="85">
        <f t="shared" si="105"/>
        <v>0</v>
      </c>
      <c r="O69" s="85">
        <f t="shared" si="106"/>
        <v>0</v>
      </c>
      <c r="P69" s="85">
        <f t="shared" si="107"/>
        <v>0</v>
      </c>
      <c r="Q69" s="16"/>
      <c r="R69" s="16"/>
      <c r="S69" s="16"/>
      <c r="T69" s="16"/>
      <c r="U69" s="16"/>
      <c r="V69" s="16"/>
      <c r="W69" s="16"/>
      <c r="X69" s="16"/>
      <c r="Y69" s="16"/>
      <c r="Z69" s="16"/>
      <c r="AA69" s="16"/>
      <c r="AB69" s="16"/>
      <c r="AC69" s="16"/>
      <c r="AD69" s="16"/>
    </row>
    <row r="70" spans="1:30" ht="15.75" customHeight="1" x14ac:dyDescent="0.2">
      <c r="A70" s="16"/>
      <c r="B70" s="92" t="s">
        <v>93</v>
      </c>
      <c r="C70" s="93"/>
      <c r="D70" s="84">
        <f>+[1]Presupuesto!V32</f>
        <v>0</v>
      </c>
      <c r="E70" s="85">
        <f t="shared" si="96"/>
        <v>0</v>
      </c>
      <c r="F70" s="85">
        <f t="shared" si="97"/>
        <v>0</v>
      </c>
      <c r="G70" s="85">
        <f t="shared" si="98"/>
        <v>0</v>
      </c>
      <c r="H70" s="85">
        <f t="shared" si="99"/>
        <v>0</v>
      </c>
      <c r="I70" s="85">
        <f t="shared" si="100"/>
        <v>0</v>
      </c>
      <c r="J70" s="85">
        <f t="shared" si="101"/>
        <v>0</v>
      </c>
      <c r="K70" s="85">
        <f t="shared" si="102"/>
        <v>0</v>
      </c>
      <c r="L70" s="85">
        <f t="shared" si="103"/>
        <v>0</v>
      </c>
      <c r="M70" s="85">
        <f t="shared" si="104"/>
        <v>0</v>
      </c>
      <c r="N70" s="85">
        <f t="shared" si="105"/>
        <v>0</v>
      </c>
      <c r="O70" s="85">
        <f t="shared" si="106"/>
        <v>0</v>
      </c>
      <c r="P70" s="85">
        <f t="shared" si="107"/>
        <v>0</v>
      </c>
      <c r="Q70" s="16"/>
      <c r="R70" s="16"/>
      <c r="S70" s="16"/>
      <c r="T70" s="16"/>
      <c r="U70" s="16"/>
      <c r="V70" s="16"/>
      <c r="W70" s="16"/>
      <c r="X70" s="16"/>
      <c r="Y70" s="16"/>
      <c r="Z70" s="16"/>
      <c r="AA70" s="16"/>
      <c r="AB70" s="16"/>
      <c r="AC70" s="16"/>
      <c r="AD70" s="16"/>
    </row>
    <row r="71" spans="1:30" ht="15.75" customHeight="1" x14ac:dyDescent="0.2">
      <c r="A71" s="16"/>
      <c r="B71" s="92" t="s">
        <v>70</v>
      </c>
      <c r="C71" s="93"/>
      <c r="D71" s="84">
        <f>+[1]Presupuesto!V37</f>
        <v>0</v>
      </c>
      <c r="E71" s="85">
        <f t="shared" si="96"/>
        <v>0</v>
      </c>
      <c r="F71" s="85">
        <f t="shared" si="97"/>
        <v>0</v>
      </c>
      <c r="G71" s="85">
        <f t="shared" si="98"/>
        <v>0</v>
      </c>
      <c r="H71" s="85">
        <f t="shared" si="99"/>
        <v>0</v>
      </c>
      <c r="I71" s="85">
        <f t="shared" si="100"/>
        <v>0</v>
      </c>
      <c r="J71" s="85">
        <f t="shared" si="101"/>
        <v>0</v>
      </c>
      <c r="K71" s="85">
        <f t="shared" si="102"/>
        <v>0</v>
      </c>
      <c r="L71" s="85">
        <f t="shared" si="103"/>
        <v>0</v>
      </c>
      <c r="M71" s="85">
        <f t="shared" si="104"/>
        <v>0</v>
      </c>
      <c r="N71" s="85">
        <f t="shared" si="105"/>
        <v>0</v>
      </c>
      <c r="O71" s="85">
        <f t="shared" si="106"/>
        <v>0</v>
      </c>
      <c r="P71" s="85">
        <f t="shared" si="107"/>
        <v>0</v>
      </c>
      <c r="Q71" s="16"/>
      <c r="R71" s="16"/>
      <c r="S71" s="16"/>
      <c r="T71" s="16"/>
      <c r="U71" s="16"/>
      <c r="V71" s="16"/>
      <c r="W71" s="16"/>
      <c r="X71" s="16"/>
      <c r="Y71" s="16"/>
      <c r="Z71" s="16"/>
      <c r="AA71" s="16"/>
      <c r="AB71" s="16"/>
      <c r="AC71" s="16"/>
      <c r="AD71" s="16"/>
    </row>
    <row r="72" spans="1:30" ht="15.75" customHeight="1" x14ac:dyDescent="0.2">
      <c r="A72" s="16"/>
      <c r="B72" s="50"/>
      <c r="C72" s="24"/>
      <c r="D72" s="86">
        <f>+[1]Presupuesto!V38</f>
        <v>0</v>
      </c>
      <c r="E72" s="87">
        <f t="shared" si="96"/>
        <v>0</v>
      </c>
      <c r="F72" s="87">
        <f t="shared" si="97"/>
        <v>0</v>
      </c>
      <c r="G72" s="87">
        <f t="shared" si="98"/>
        <v>0</v>
      </c>
      <c r="H72" s="87">
        <f t="shared" si="99"/>
        <v>0</v>
      </c>
      <c r="I72" s="87">
        <f t="shared" si="100"/>
        <v>0</v>
      </c>
      <c r="J72" s="87">
        <f t="shared" si="101"/>
        <v>0</v>
      </c>
      <c r="K72" s="87">
        <f t="shared" si="102"/>
        <v>0</v>
      </c>
      <c r="L72" s="87">
        <f t="shared" si="103"/>
        <v>0</v>
      </c>
      <c r="M72" s="87">
        <f t="shared" si="104"/>
        <v>0</v>
      </c>
      <c r="N72" s="87">
        <f t="shared" si="105"/>
        <v>0</v>
      </c>
      <c r="O72" s="87">
        <f t="shared" si="106"/>
        <v>0</v>
      </c>
      <c r="P72" s="87">
        <f t="shared" si="107"/>
        <v>0</v>
      </c>
      <c r="Q72" s="16"/>
      <c r="R72" s="16"/>
      <c r="S72" s="16"/>
      <c r="T72" s="16"/>
      <c r="U72" s="16"/>
      <c r="V72" s="16"/>
      <c r="W72" s="16"/>
      <c r="X72" s="16"/>
      <c r="Y72" s="16"/>
      <c r="Z72" s="16"/>
      <c r="AA72" s="16"/>
      <c r="AB72" s="16"/>
      <c r="AC72" s="16"/>
      <c r="AD72" s="16"/>
    </row>
    <row r="73" spans="1:30" ht="15.75" customHeight="1" x14ac:dyDescent="0.2">
      <c r="A73" s="26"/>
      <c r="B73" s="23"/>
      <c r="C73" s="24"/>
      <c r="D73" s="25"/>
      <c r="E73" s="25"/>
      <c r="F73" s="25"/>
      <c r="G73" s="25"/>
      <c r="H73" s="25"/>
      <c r="I73" s="25"/>
      <c r="J73" s="25"/>
      <c r="K73" s="25"/>
      <c r="L73" s="25"/>
      <c r="M73" s="25"/>
      <c r="N73" s="25"/>
      <c r="O73" s="25"/>
      <c r="P73" s="25"/>
      <c r="Q73" s="26"/>
      <c r="R73" s="16"/>
      <c r="S73" s="16"/>
      <c r="T73" s="16"/>
      <c r="U73" s="16"/>
      <c r="V73" s="16"/>
      <c r="W73" s="16"/>
      <c r="X73" s="16"/>
      <c r="Y73" s="16"/>
      <c r="Z73" s="16"/>
      <c r="AA73" s="16"/>
      <c r="AB73" s="16"/>
      <c r="AC73" s="16"/>
      <c r="AD73" s="16"/>
    </row>
    <row r="74" spans="1:30" ht="30" customHeight="1" x14ac:dyDescent="0.2">
      <c r="A74" s="26"/>
      <c r="B74" s="58" t="s">
        <v>96</v>
      </c>
      <c r="C74" s="59"/>
      <c r="D74" s="60"/>
      <c r="E74" s="60"/>
      <c r="F74" s="60"/>
      <c r="G74" s="60"/>
      <c r="H74" s="60"/>
      <c r="I74" s="60"/>
      <c r="J74" s="60"/>
      <c r="K74" s="60"/>
      <c r="L74" s="60"/>
      <c r="M74" s="60"/>
      <c r="N74" s="60"/>
      <c r="O74" s="60"/>
      <c r="P74" s="60"/>
      <c r="Q74" s="26"/>
      <c r="R74" s="16"/>
      <c r="S74" s="16"/>
      <c r="T74" s="16"/>
      <c r="U74" s="16"/>
      <c r="V74" s="16"/>
      <c r="W74" s="16"/>
      <c r="X74" s="16"/>
      <c r="Y74" s="16"/>
      <c r="Z74" s="16"/>
      <c r="AA74" s="16"/>
      <c r="AB74" s="16"/>
      <c r="AC74" s="16"/>
      <c r="AD74" s="16"/>
    </row>
    <row r="75" spans="1:30" ht="15.75" customHeight="1" x14ac:dyDescent="0.2">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c r="AC75" s="16"/>
      <c r="AD75" s="16"/>
    </row>
    <row r="76" spans="1:30" s="63" customFormat="1" ht="23" customHeight="1" x14ac:dyDescent="0.2">
      <c r="A76" s="62"/>
      <c r="B76" s="64" t="s">
        <v>32</v>
      </c>
      <c r="C76" s="65"/>
      <c r="D76" s="65"/>
      <c r="E76" s="65"/>
      <c r="F76" s="65"/>
      <c r="G76" s="65"/>
      <c r="H76" s="65"/>
      <c r="I76" s="65"/>
      <c r="J76" s="65"/>
      <c r="K76" s="65"/>
      <c r="L76" s="65"/>
      <c r="M76" s="65"/>
      <c r="N76" s="65"/>
      <c r="O76" s="65"/>
      <c r="P76" s="65"/>
      <c r="Q76" s="62"/>
      <c r="R76" s="62"/>
      <c r="S76" s="62"/>
      <c r="T76" s="62"/>
      <c r="U76" s="62"/>
      <c r="V76" s="62"/>
      <c r="W76" s="62"/>
      <c r="X76" s="62"/>
      <c r="Y76" s="62"/>
      <c r="Z76" s="62"/>
      <c r="AA76" s="62"/>
      <c r="AB76" s="62"/>
      <c r="AC76" s="62"/>
      <c r="AD76" s="62"/>
    </row>
    <row r="77" spans="1:30" ht="15.75" customHeight="1" x14ac:dyDescent="0.2">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c r="AC77" s="16"/>
      <c r="AD77" s="16"/>
    </row>
    <row r="78" spans="1:30" ht="15.75" customHeight="1" x14ac:dyDescent="0.2">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c r="AB78" s="16"/>
      <c r="AC78" s="16"/>
      <c r="AD78" s="16"/>
    </row>
    <row r="79" spans="1:30" ht="26" customHeight="1" x14ac:dyDescent="0.2">
      <c r="A79" s="16"/>
      <c r="B79" s="66" t="s">
        <v>102</v>
      </c>
      <c r="C79" s="67"/>
      <c r="D79" s="67"/>
      <c r="E79" s="67"/>
      <c r="F79" s="67"/>
      <c r="G79" s="67"/>
      <c r="H79" s="67"/>
      <c r="I79" s="67"/>
      <c r="J79" s="67"/>
      <c r="K79" s="67"/>
      <c r="L79" s="67"/>
      <c r="M79" s="67"/>
      <c r="N79" s="67"/>
      <c r="O79" s="67"/>
      <c r="P79" s="67"/>
      <c r="Q79" s="16"/>
      <c r="R79" s="16"/>
      <c r="S79" s="16"/>
      <c r="T79" s="16"/>
      <c r="U79" s="16"/>
      <c r="V79" s="16"/>
      <c r="W79" s="16"/>
      <c r="X79" s="16"/>
      <c r="Y79" s="16"/>
      <c r="Z79" s="16"/>
      <c r="AA79" s="16"/>
      <c r="AB79" s="16"/>
      <c r="AC79" s="16"/>
      <c r="AD79" s="16"/>
    </row>
    <row r="80" spans="1:30" ht="15.75" customHeight="1" x14ac:dyDescent="0.2">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c r="AB80" s="16"/>
      <c r="AC80" s="16"/>
      <c r="AD80" s="16"/>
    </row>
    <row r="81" spans="1:30" ht="15.75" customHeight="1" x14ac:dyDescent="0.2">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c r="AB81" s="16"/>
      <c r="AC81" s="16"/>
      <c r="AD81" s="16"/>
    </row>
    <row r="82" spans="1:30" ht="15.75" customHeight="1" x14ac:dyDescent="0.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c r="AB82" s="16"/>
      <c r="AC82" s="16"/>
      <c r="AD82" s="16"/>
    </row>
    <row r="83" spans="1:30" ht="15.75" customHeight="1" x14ac:dyDescent="0.2">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c r="AB83" s="16"/>
      <c r="AC83" s="16"/>
      <c r="AD83" s="16"/>
    </row>
    <row r="84" spans="1:30" ht="15.75" customHeight="1" x14ac:dyDescent="0.2">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c r="AB84" s="16"/>
      <c r="AC84" s="16"/>
      <c r="AD84" s="16"/>
    </row>
    <row r="85" spans="1:30" ht="15.75" customHeight="1" x14ac:dyDescent="0.2">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c r="AB85" s="16"/>
      <c r="AC85" s="16"/>
      <c r="AD85" s="16"/>
    </row>
    <row r="86" spans="1:30" ht="15.75" customHeight="1" x14ac:dyDescent="0.2">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c r="AB86" s="16"/>
      <c r="AC86" s="16"/>
      <c r="AD86" s="16"/>
    </row>
    <row r="87" spans="1:30" ht="15.75" customHeight="1" x14ac:dyDescent="0.2">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c r="AB87" s="16"/>
      <c r="AC87" s="16"/>
      <c r="AD87" s="16"/>
    </row>
    <row r="88" spans="1:30" ht="15.75" customHeight="1" x14ac:dyDescent="0.2">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c r="AB88" s="16"/>
      <c r="AC88" s="16"/>
      <c r="AD88" s="16"/>
    </row>
    <row r="89" spans="1:30" ht="15.75" customHeight="1" x14ac:dyDescent="0.2">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c r="AB89" s="16"/>
      <c r="AC89" s="16"/>
      <c r="AD89" s="16"/>
    </row>
    <row r="90" spans="1:30" ht="15.75" customHeight="1" x14ac:dyDescent="0.2">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c r="AB90" s="16"/>
      <c r="AC90" s="16"/>
      <c r="AD90" s="16"/>
    </row>
    <row r="91" spans="1:30" ht="15.75" customHeight="1" x14ac:dyDescent="0.2">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c r="AB91" s="16"/>
      <c r="AC91" s="16"/>
      <c r="AD91" s="16"/>
    </row>
    <row r="92" spans="1:30" ht="15.75" customHeight="1" x14ac:dyDescent="0.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c r="AB92" s="16"/>
      <c r="AC92" s="16"/>
      <c r="AD92" s="16"/>
    </row>
    <row r="93" spans="1:30" ht="15.75" customHeight="1" x14ac:dyDescent="0.2">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c r="AB93" s="16"/>
      <c r="AC93" s="16"/>
      <c r="AD93" s="16"/>
    </row>
    <row r="94" spans="1:30" ht="15.75" customHeight="1" x14ac:dyDescent="0.2">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c r="AB94" s="16"/>
      <c r="AC94" s="16"/>
      <c r="AD94" s="16"/>
    </row>
    <row r="95" spans="1:30" ht="15.75" customHeight="1" x14ac:dyDescent="0.2">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c r="AB95" s="16"/>
      <c r="AC95" s="16"/>
      <c r="AD95" s="16"/>
    </row>
    <row r="96" spans="1:30" ht="15.75" customHeight="1" x14ac:dyDescent="0.2">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c r="AB96" s="16"/>
      <c r="AC96" s="16"/>
      <c r="AD96" s="16"/>
    </row>
    <row r="97" spans="1:30" ht="15.75" customHeight="1" x14ac:dyDescent="0.2">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c r="AB97" s="16"/>
      <c r="AC97" s="16"/>
      <c r="AD97" s="16"/>
    </row>
    <row r="98" spans="1:30" ht="15.75" customHeight="1" x14ac:dyDescent="0.2">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c r="AB98" s="16"/>
      <c r="AC98" s="16"/>
      <c r="AD98" s="16"/>
    </row>
    <row r="99" spans="1:30" ht="15.75" customHeight="1" x14ac:dyDescent="0.2">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c r="AB99" s="16"/>
      <c r="AC99" s="16"/>
      <c r="AD99" s="16"/>
    </row>
    <row r="100" spans="1:30" ht="15.75" customHeight="1" x14ac:dyDescent="0.2">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row>
    <row r="101" spans="1:30" ht="15.75" customHeight="1" x14ac:dyDescent="0.2">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row>
    <row r="102" spans="1:30" ht="15.75" customHeight="1" x14ac:dyDescent="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row>
    <row r="103" spans="1:30" ht="15.75" customHeight="1" x14ac:dyDescent="0.2">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row>
    <row r="104" spans="1:30" ht="15.75" customHeight="1" x14ac:dyDescent="0.2">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row>
    <row r="105" spans="1:30" ht="15.75" customHeight="1" x14ac:dyDescent="0.2">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row>
    <row r="106" spans="1:30" ht="15.75" customHeight="1" x14ac:dyDescent="0.2">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row>
    <row r="107" spans="1:30" ht="15.75" customHeight="1" x14ac:dyDescent="0.2">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row>
    <row r="108" spans="1:30" ht="15.75" customHeight="1" x14ac:dyDescent="0.2">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row>
    <row r="109" spans="1:30" ht="15.75" customHeight="1" x14ac:dyDescent="0.2">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row>
    <row r="110" spans="1:30" ht="15.75" customHeight="1" x14ac:dyDescent="0.2">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row>
    <row r="111" spans="1:30" ht="15.75" customHeight="1" x14ac:dyDescent="0.2">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row>
    <row r="112" spans="1:30" ht="15.75" customHeight="1" x14ac:dyDescent="0.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row>
    <row r="113" spans="1:30" ht="15.75" customHeight="1" x14ac:dyDescent="0.2">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row>
    <row r="114" spans="1:30" ht="15.75" customHeight="1" x14ac:dyDescent="0.2">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row>
    <row r="115" spans="1:30" ht="15.75" customHeight="1" x14ac:dyDescent="0.2">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row>
    <row r="116" spans="1:30" ht="15.75" customHeight="1" x14ac:dyDescent="0.2">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row>
    <row r="117" spans="1:30" ht="15.75" customHeight="1" x14ac:dyDescent="0.2">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row>
    <row r="118" spans="1:30" ht="15.75" customHeight="1" x14ac:dyDescent="0.2">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row>
    <row r="119" spans="1:30" ht="15.75" customHeight="1" x14ac:dyDescent="0.2">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row>
    <row r="120" spans="1:30" ht="15.75" customHeight="1" x14ac:dyDescent="0.2">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row>
    <row r="121" spans="1:30" ht="15.75" customHeight="1" x14ac:dyDescent="0.2">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row>
    <row r="122" spans="1:30" ht="15.75" customHeight="1" x14ac:dyDescent="0.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row>
    <row r="123" spans="1:30" ht="15.75" customHeight="1" x14ac:dyDescent="0.2">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row>
    <row r="124" spans="1:30" ht="15.75" customHeight="1" x14ac:dyDescent="0.2">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row>
    <row r="125" spans="1:30" ht="15.75" customHeight="1" x14ac:dyDescent="0.2">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row>
    <row r="126" spans="1:30" ht="15.75" customHeight="1" x14ac:dyDescent="0.2">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row>
    <row r="127" spans="1:30" ht="15.75" customHeight="1" x14ac:dyDescent="0.2">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row>
    <row r="128" spans="1:30" ht="15.75" customHeight="1" x14ac:dyDescent="0.2">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row>
    <row r="129" spans="1:30" ht="15.75" customHeight="1" x14ac:dyDescent="0.2">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row>
    <row r="130" spans="1:30" ht="15.75" customHeight="1" x14ac:dyDescent="0.2">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row>
    <row r="131" spans="1:30" ht="15.75" customHeight="1" x14ac:dyDescent="0.2">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row>
    <row r="132" spans="1:30" ht="15.75" customHeight="1" x14ac:dyDescent="0.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row>
    <row r="133" spans="1:30" ht="15.75" customHeight="1" x14ac:dyDescent="0.2">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row>
    <row r="134" spans="1:30" ht="15.75" customHeight="1" x14ac:dyDescent="0.2">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row>
    <row r="135" spans="1:30" ht="15.75" customHeight="1" x14ac:dyDescent="0.2">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row>
    <row r="136" spans="1:30" ht="15.75" customHeight="1" x14ac:dyDescent="0.2">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row>
    <row r="137" spans="1:30" ht="15.75" customHeight="1" x14ac:dyDescent="0.2">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row>
    <row r="138" spans="1:30" ht="15.75" customHeight="1" x14ac:dyDescent="0.2">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row>
    <row r="139" spans="1:30" ht="15.75" customHeight="1" x14ac:dyDescent="0.2">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row>
    <row r="140" spans="1:30" ht="15.75" customHeight="1" x14ac:dyDescent="0.2">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row>
    <row r="141" spans="1:30" ht="15.75" customHeight="1" x14ac:dyDescent="0.2">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row>
    <row r="142" spans="1:30" ht="15.75" customHeight="1" x14ac:dyDescent="0.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row>
    <row r="143" spans="1:30" ht="15.75" customHeight="1" x14ac:dyDescent="0.2">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row>
    <row r="144" spans="1:30" ht="15.75" customHeight="1" x14ac:dyDescent="0.2">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row>
    <row r="145" spans="1:30" ht="15.75" customHeight="1" x14ac:dyDescent="0.2">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row>
    <row r="146" spans="1:30" ht="15.75" customHeight="1" x14ac:dyDescent="0.2">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row>
    <row r="147" spans="1:30" ht="15.75" customHeight="1" x14ac:dyDescent="0.2">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row>
    <row r="148" spans="1:30" ht="15.75" customHeight="1" x14ac:dyDescent="0.2">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row>
    <row r="149" spans="1:30" ht="15.75" customHeight="1" x14ac:dyDescent="0.2">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row>
    <row r="150" spans="1:30" ht="15.75" customHeight="1" x14ac:dyDescent="0.2">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row>
    <row r="151" spans="1:30" ht="15.75" customHeight="1" x14ac:dyDescent="0.2">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row>
    <row r="152" spans="1:30" ht="15.75" customHeight="1" x14ac:dyDescent="0.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row>
    <row r="153" spans="1:30" ht="15.75" customHeight="1" x14ac:dyDescent="0.2">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row>
    <row r="154" spans="1:30" ht="15.75" customHeight="1" x14ac:dyDescent="0.2">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row>
    <row r="155" spans="1:30" ht="15.75" customHeight="1" x14ac:dyDescent="0.2">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row>
    <row r="156" spans="1:30" ht="15.75" customHeight="1" x14ac:dyDescent="0.2">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row>
    <row r="157" spans="1:30" ht="15.75" customHeight="1" x14ac:dyDescent="0.2">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row>
    <row r="158" spans="1:30" ht="15.75" customHeight="1" x14ac:dyDescent="0.2">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row>
    <row r="159" spans="1:30" ht="15.75" customHeight="1" x14ac:dyDescent="0.2">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row>
    <row r="160" spans="1:30" ht="15.75" customHeight="1" x14ac:dyDescent="0.2">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row>
    <row r="161" spans="1:30" ht="15.75" customHeight="1" x14ac:dyDescent="0.2">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row>
    <row r="162" spans="1:30" ht="15.75" customHeight="1" x14ac:dyDescent="0.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row>
    <row r="163" spans="1:30" ht="15.75" customHeight="1" x14ac:dyDescent="0.2">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row>
    <row r="164" spans="1:30" ht="15.75" customHeight="1" x14ac:dyDescent="0.2">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row>
    <row r="165" spans="1:30" ht="15.75" customHeight="1" x14ac:dyDescent="0.2">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row>
    <row r="166" spans="1:30" ht="15.75" customHeight="1" x14ac:dyDescent="0.2">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row>
    <row r="167" spans="1:30" ht="15.75" customHeight="1" x14ac:dyDescent="0.2">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row>
    <row r="168" spans="1:30" ht="15.75" customHeight="1" x14ac:dyDescent="0.2">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row>
    <row r="169" spans="1:30" ht="15.75" customHeight="1" x14ac:dyDescent="0.2">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row>
    <row r="170" spans="1:30" ht="15.75" customHeight="1" x14ac:dyDescent="0.2">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row>
    <row r="171" spans="1:30" ht="15.75" customHeight="1" x14ac:dyDescent="0.2">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row>
    <row r="172" spans="1:30" ht="15.75" customHeight="1" x14ac:dyDescent="0.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row>
    <row r="173" spans="1:30" ht="15.75" customHeight="1" x14ac:dyDescent="0.2">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row>
    <row r="174" spans="1:30" ht="15.75" customHeight="1" x14ac:dyDescent="0.2">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row>
    <row r="175" spans="1:30" ht="15.75" customHeight="1" x14ac:dyDescent="0.2">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row>
    <row r="176" spans="1:30" ht="15.75" customHeight="1" x14ac:dyDescent="0.2">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row>
    <row r="177" spans="1:30" ht="15.75" customHeight="1" x14ac:dyDescent="0.2">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row>
    <row r="178" spans="1:30" ht="15.75" customHeight="1" x14ac:dyDescent="0.2">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row>
    <row r="179" spans="1:30" ht="15.75" customHeight="1" x14ac:dyDescent="0.2">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row>
    <row r="180" spans="1:30" ht="15.75" customHeight="1" x14ac:dyDescent="0.2">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row>
    <row r="181" spans="1:30" ht="15.75" customHeight="1" x14ac:dyDescent="0.2">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row>
    <row r="182" spans="1:30" ht="15.75" customHeight="1" x14ac:dyDescent="0.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row>
    <row r="183" spans="1:30" ht="15.75" customHeight="1" x14ac:dyDescent="0.2">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row>
    <row r="184" spans="1:30" ht="15.75" customHeight="1" x14ac:dyDescent="0.2">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row>
    <row r="185" spans="1:30" ht="15.75" customHeight="1" x14ac:dyDescent="0.2">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row>
    <row r="186" spans="1:30" ht="15.75" customHeight="1" x14ac:dyDescent="0.2">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row>
    <row r="187" spans="1:30" ht="15.75" customHeight="1" x14ac:dyDescent="0.2">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row>
    <row r="188" spans="1:30" ht="15.75" customHeight="1" x14ac:dyDescent="0.2">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row>
    <row r="189" spans="1:30" ht="15.75" customHeight="1" x14ac:dyDescent="0.2">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row>
    <row r="190" spans="1:30" ht="15.75" customHeight="1" x14ac:dyDescent="0.2">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row>
    <row r="191" spans="1:30" ht="15.75" customHeight="1" x14ac:dyDescent="0.2">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row>
    <row r="192" spans="1:30" ht="15.75" customHeight="1" x14ac:dyDescent="0.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row>
    <row r="193" spans="1:30" ht="15.75" customHeight="1" x14ac:dyDescent="0.2">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row>
    <row r="194" spans="1:30" ht="15.75" customHeight="1" x14ac:dyDescent="0.2">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row>
    <row r="195" spans="1:30" ht="15.75" customHeight="1" x14ac:dyDescent="0.2">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row>
    <row r="196" spans="1:30" ht="15.75" customHeight="1" x14ac:dyDescent="0.2">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row>
    <row r="197" spans="1:30" ht="15.75" customHeight="1" x14ac:dyDescent="0.2">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row>
    <row r="198" spans="1:30" ht="15.75" customHeight="1" x14ac:dyDescent="0.2">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row>
    <row r="199" spans="1:30" ht="15.75" customHeight="1" x14ac:dyDescent="0.2">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row>
    <row r="200" spans="1:30" ht="15.75" customHeight="1" x14ac:dyDescent="0.2">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row>
    <row r="201" spans="1:30" ht="15.75" customHeight="1" x14ac:dyDescent="0.2">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row>
    <row r="202" spans="1:30" ht="15.75" customHeight="1" x14ac:dyDescent="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row>
    <row r="203" spans="1:30" ht="15.75" customHeight="1" x14ac:dyDescent="0.2">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row>
    <row r="204" spans="1:30" ht="15.75" customHeight="1" x14ac:dyDescent="0.2">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row>
    <row r="205" spans="1:30" ht="15.75" customHeight="1" x14ac:dyDescent="0.2">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row>
    <row r="206" spans="1:30" ht="15.75" customHeight="1" x14ac:dyDescent="0.2">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row>
    <row r="207" spans="1:30" ht="15.75" customHeight="1" x14ac:dyDescent="0.2">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row>
    <row r="208" spans="1:30" ht="15.75" customHeight="1" x14ac:dyDescent="0.2">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row>
    <row r="209" spans="1:30" ht="15.75" customHeight="1" x14ac:dyDescent="0.2">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row>
    <row r="210" spans="1:30" ht="15.75" customHeight="1" x14ac:dyDescent="0.2">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row>
    <row r="211" spans="1:30" ht="15.75" customHeight="1" x14ac:dyDescent="0.2">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row>
    <row r="212" spans="1:30" ht="15.75" customHeight="1" x14ac:dyDescent="0.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row>
    <row r="213" spans="1:30" ht="15.75" customHeight="1" x14ac:dyDescent="0.2">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row>
    <row r="214" spans="1:30" ht="15.75" customHeight="1" x14ac:dyDescent="0.2">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row>
    <row r="215" spans="1:30" ht="15.75" customHeight="1" x14ac:dyDescent="0.2">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row>
    <row r="216" spans="1:30" ht="15.75" customHeight="1" x14ac:dyDescent="0.2">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row>
    <row r="217" spans="1:30" ht="15.75" customHeight="1" x14ac:dyDescent="0.2">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row>
    <row r="218" spans="1:30" ht="15.75" customHeight="1" x14ac:dyDescent="0.2">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row>
    <row r="219" spans="1:30" ht="15.75" customHeight="1" x14ac:dyDescent="0.2">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row>
    <row r="220" spans="1:30" ht="15.75" customHeight="1" x14ac:dyDescent="0.2">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row>
    <row r="221" spans="1:30" ht="15.75" customHeight="1" x14ac:dyDescent="0.2">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row>
    <row r="222" spans="1:30" ht="15.75" customHeight="1" x14ac:dyDescent="0.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row>
    <row r="223" spans="1:30" ht="15.75" customHeight="1" x14ac:dyDescent="0.2">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row>
    <row r="224" spans="1:30" ht="15.75" customHeight="1" x14ac:dyDescent="0.2">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row>
    <row r="225" spans="1:30" ht="15.75" customHeight="1" x14ac:dyDescent="0.2">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row>
    <row r="226" spans="1:30" ht="15.75" customHeight="1" x14ac:dyDescent="0.2">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row>
    <row r="227" spans="1:30" ht="15.75" customHeight="1" x14ac:dyDescent="0.2">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row>
    <row r="228" spans="1:30" ht="15.75" customHeight="1" x14ac:dyDescent="0.2">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row>
    <row r="229" spans="1:30" ht="15.75" customHeight="1" x14ac:dyDescent="0.2">
      <c r="A229" s="16"/>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row>
    <row r="230" spans="1:30" ht="15.75" customHeight="1" x14ac:dyDescent="0.2">
      <c r="A230" s="16"/>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row>
    <row r="231" spans="1:30" ht="15.75" customHeight="1" x14ac:dyDescent="0.2">
      <c r="A231" s="16"/>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row>
    <row r="232" spans="1:30" ht="15.75" customHeight="1" x14ac:dyDescent="0.2">
      <c r="A232" s="16"/>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row>
    <row r="233" spans="1:30" ht="15.75" customHeight="1" x14ac:dyDescent="0.2">
      <c r="A233" s="16"/>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row>
    <row r="234" spans="1:30" ht="15.75" customHeight="1" x14ac:dyDescent="0.2">
      <c r="A234" s="16"/>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row>
    <row r="235" spans="1:30" ht="15.75" customHeight="1" x14ac:dyDescent="0.2">
      <c r="A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row>
    <row r="236" spans="1:30" ht="15.75" customHeight="1" x14ac:dyDescent="0.2">
      <c r="A236" s="16"/>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row>
    <row r="237" spans="1:30" ht="15.75" customHeight="1" x14ac:dyDescent="0.2">
      <c r="A237" s="16"/>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row>
    <row r="238" spans="1:30" ht="15.75" customHeight="1" x14ac:dyDescent="0.2">
      <c r="A238" s="16"/>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row>
    <row r="239" spans="1:30" ht="15.75" customHeight="1" x14ac:dyDescent="0.2">
      <c r="A239" s="16"/>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row>
    <row r="240" spans="1:30" ht="15.75" customHeight="1" x14ac:dyDescent="0.2">
      <c r="A240" s="16"/>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row>
    <row r="241" spans="1:30" ht="15.75" customHeight="1" x14ac:dyDescent="0.2">
      <c r="A241" s="16"/>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row>
    <row r="242" spans="1:30" ht="15.75" customHeight="1" x14ac:dyDescent="0.2">
      <c r="A242" s="16"/>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row>
    <row r="243" spans="1:30" ht="15.75" customHeight="1" x14ac:dyDescent="0.2">
      <c r="A243" s="16"/>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row>
    <row r="244" spans="1:30" ht="15.75" customHeight="1" x14ac:dyDescent="0.2">
      <c r="A244" s="16"/>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row>
    <row r="245" spans="1:30" ht="15.75" customHeight="1" x14ac:dyDescent="0.2">
      <c r="A245" s="16"/>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row>
    <row r="246" spans="1:30" ht="15.75" customHeight="1" x14ac:dyDescent="0.2">
      <c r="A246" s="16"/>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row>
    <row r="247" spans="1:30" ht="15.75" customHeight="1" x14ac:dyDescent="0.2">
      <c r="A247" s="16"/>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row>
    <row r="248" spans="1:30" ht="15.75" customHeight="1" x14ac:dyDescent="0.2">
      <c r="A248" s="16"/>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row>
    <row r="249" spans="1:30" ht="15.75" customHeight="1" x14ac:dyDescent="0.2">
      <c r="A249" s="16"/>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row>
    <row r="250" spans="1:30" ht="15.75" customHeight="1" x14ac:dyDescent="0.2">
      <c r="A250" s="16"/>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row>
    <row r="251" spans="1:30" ht="15.75" customHeight="1" x14ac:dyDescent="0.2">
      <c r="A251" s="16"/>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row>
    <row r="252" spans="1:30" ht="15.75" customHeight="1" x14ac:dyDescent="0.2">
      <c r="A252" s="16"/>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row>
    <row r="253" spans="1:30" ht="15.75" customHeight="1" x14ac:dyDescent="0.2">
      <c r="A253" s="16"/>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row>
    <row r="254" spans="1:30" ht="15.75" customHeight="1" x14ac:dyDescent="0.2">
      <c r="A254" s="16"/>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row>
    <row r="255" spans="1:30" ht="15.75" customHeight="1" x14ac:dyDescent="0.2">
      <c r="A255" s="16"/>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row>
    <row r="256" spans="1:30" ht="15.75" customHeight="1" x14ac:dyDescent="0.2">
      <c r="A256" s="16"/>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row>
    <row r="257" spans="1:30" ht="15.75" customHeight="1" x14ac:dyDescent="0.2">
      <c r="A257" s="16"/>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row>
    <row r="258" spans="1:30" ht="15.75" customHeight="1" x14ac:dyDescent="0.2">
      <c r="A258" s="16"/>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row>
    <row r="259" spans="1:30" ht="15.75" customHeight="1" x14ac:dyDescent="0.2">
      <c r="A259" s="16"/>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row>
    <row r="260" spans="1:30" ht="15.75" customHeight="1" x14ac:dyDescent="0.2">
      <c r="A260" s="16"/>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row>
    <row r="261" spans="1:30" ht="15.75" customHeight="1" x14ac:dyDescent="0.2">
      <c r="A261" s="16"/>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row>
    <row r="262" spans="1:30" ht="15.75" customHeight="1" x14ac:dyDescent="0.2">
      <c r="A262" s="16"/>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row>
    <row r="263" spans="1:30" ht="15.75" customHeight="1" x14ac:dyDescent="0.2">
      <c r="A263" s="16"/>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row>
    <row r="264" spans="1:30" ht="15.75" customHeight="1" x14ac:dyDescent="0.2">
      <c r="A264" s="16"/>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row>
    <row r="265" spans="1:30" ht="15.75" customHeight="1" x14ac:dyDescent="0.2">
      <c r="A265" s="16"/>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row>
    <row r="266" spans="1:30" ht="15.75" customHeight="1" x14ac:dyDescent="0.2">
      <c r="A266" s="16"/>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row>
    <row r="267" spans="1:30" ht="15.75" customHeight="1" x14ac:dyDescent="0.2">
      <c r="A267" s="16"/>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row>
    <row r="268" spans="1:30" ht="15.75" customHeight="1" x14ac:dyDescent="0.2">
      <c r="A268" s="16"/>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row>
    <row r="269" spans="1:30" ht="15.75" customHeight="1" x14ac:dyDescent="0.2">
      <c r="A269" s="16"/>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row>
    <row r="270" spans="1:30" ht="15.75" customHeight="1" x14ac:dyDescent="0.2">
      <c r="A270" s="16"/>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row>
    <row r="271" spans="1:30" ht="15.75" customHeight="1" x14ac:dyDescent="0.2">
      <c r="A271" s="16"/>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row>
    <row r="272" spans="1:30" ht="15.75" customHeight="1" x14ac:dyDescent="0.2">
      <c r="A272" s="16"/>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row>
    <row r="273" spans="1:30" ht="15.75" customHeight="1" x14ac:dyDescent="0.2">
      <c r="A273" s="16"/>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row>
    <row r="274" spans="1:30" ht="15.75" customHeight="1" x14ac:dyDescent="0.2">
      <c r="A274" s="16"/>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row>
    <row r="275" spans="1:30" ht="15.75" customHeight="1" x14ac:dyDescent="0.2">
      <c r="A275" s="16"/>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row>
    <row r="276" spans="1:30" ht="15.75" customHeight="1" x14ac:dyDescent="0.2">
      <c r="A276" s="16"/>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row>
    <row r="277" spans="1:30" ht="15.75" customHeight="1" x14ac:dyDescent="0.2">
      <c r="A277" s="16"/>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row>
    <row r="278" spans="1:30" ht="15.75" customHeight="1" x14ac:dyDescent="0.2">
      <c r="A278" s="16"/>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row>
    <row r="279" spans="1:30" ht="15.75" customHeight="1" x14ac:dyDescent="0.2">
      <c r="A279" s="16"/>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row>
    <row r="280" spans="1:30" ht="15.75" customHeight="1" x14ac:dyDescent="0.2">
      <c r="A280" s="16"/>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row>
    <row r="281" spans="1:30" ht="15.75" customHeight="1" x14ac:dyDescent="0.2">
      <c r="A281" s="16"/>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row>
    <row r="282" spans="1:30" ht="15.75" customHeight="1" x14ac:dyDescent="0.2">
      <c r="A282" s="16"/>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row>
    <row r="283" spans="1:30" ht="15.75" customHeight="1" x14ac:dyDescent="0.2">
      <c r="A283" s="16"/>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row>
    <row r="284" spans="1:30" ht="15.75" customHeight="1" x14ac:dyDescent="0.2">
      <c r="A284" s="16"/>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row>
    <row r="285" spans="1:30" ht="15.75" customHeight="1" x14ac:dyDescent="0.2">
      <c r="A285" s="16"/>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row>
    <row r="286" spans="1:30" ht="15.75" customHeight="1" x14ac:dyDescent="0.2">
      <c r="A286" s="16"/>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row>
    <row r="287" spans="1:30" ht="15.75" customHeight="1" x14ac:dyDescent="0.2">
      <c r="A287" s="16"/>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row>
    <row r="288" spans="1:30" ht="15.75" customHeight="1" x14ac:dyDescent="0.2">
      <c r="A288" s="16"/>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row>
    <row r="289" spans="1:30" ht="15.75" customHeight="1" x14ac:dyDescent="0.2">
      <c r="A289" s="16"/>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row>
    <row r="290" spans="1:30" ht="15.75" customHeight="1" x14ac:dyDescent="0.2">
      <c r="A290" s="16"/>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row>
    <row r="291" spans="1:30" ht="15.75" customHeight="1" x14ac:dyDescent="0.2">
      <c r="A291" s="16"/>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row>
    <row r="292" spans="1:30" ht="15.75" customHeight="1" x14ac:dyDescent="0.2">
      <c r="A292" s="16"/>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row>
    <row r="293" spans="1:30" ht="15.75" customHeight="1" x14ac:dyDescent="0.2">
      <c r="A293" s="16"/>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row>
    <row r="294" spans="1:30" ht="15.75" customHeight="1" x14ac:dyDescent="0.2">
      <c r="A294" s="16"/>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row>
    <row r="295" spans="1:30" ht="15.75" customHeight="1" x14ac:dyDescent="0.2">
      <c r="A295" s="16"/>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row>
    <row r="296" spans="1:30" ht="15.75" customHeight="1" x14ac:dyDescent="0.2">
      <c r="A296" s="16"/>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row>
    <row r="297" spans="1:30" ht="15.75" customHeight="1" x14ac:dyDescent="0.2">
      <c r="A297" s="16"/>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row>
    <row r="298" spans="1:30" ht="15.75" customHeight="1" x14ac:dyDescent="0.2">
      <c r="A298" s="16"/>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row>
    <row r="299" spans="1:30" ht="15.75" customHeight="1" x14ac:dyDescent="0.2">
      <c r="A299" s="16"/>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row>
    <row r="300" spans="1:30" ht="15.75" customHeight="1" x14ac:dyDescent="0.2">
      <c r="A300" s="16"/>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row>
    <row r="301" spans="1:30" ht="15.75" customHeight="1" x14ac:dyDescent="0.2">
      <c r="A301" s="16"/>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row>
    <row r="302" spans="1:30" ht="15.75" customHeight="1" x14ac:dyDescent="0.2">
      <c r="A302" s="16"/>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row>
    <row r="303" spans="1:30" ht="15.75" customHeight="1" x14ac:dyDescent="0.2">
      <c r="A303" s="16"/>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row>
    <row r="304" spans="1:30" ht="15.75" customHeight="1" x14ac:dyDescent="0.2">
      <c r="A304" s="16"/>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row>
    <row r="305" spans="1:30" ht="15.75" customHeight="1" x14ac:dyDescent="0.2">
      <c r="A305" s="16"/>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row>
    <row r="306" spans="1:30" ht="15.75" customHeight="1" x14ac:dyDescent="0.2">
      <c r="A306" s="16"/>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row>
    <row r="307" spans="1:30" ht="15.75" customHeight="1" x14ac:dyDescent="0.2">
      <c r="A307" s="16"/>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row>
    <row r="308" spans="1:30" ht="15.75" customHeight="1" x14ac:dyDescent="0.2">
      <c r="A308" s="16"/>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row>
    <row r="309" spans="1:30" ht="15.75" customHeight="1" x14ac:dyDescent="0.2">
      <c r="A309" s="16"/>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row>
    <row r="310" spans="1:30" ht="15.75" customHeight="1" x14ac:dyDescent="0.2">
      <c r="A310" s="16"/>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row>
    <row r="311" spans="1:30" ht="15.75" customHeight="1" x14ac:dyDescent="0.2">
      <c r="A311" s="16"/>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row>
    <row r="312" spans="1:30" ht="15.75" customHeight="1" x14ac:dyDescent="0.2">
      <c r="A312" s="16"/>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row>
    <row r="313" spans="1:30" ht="15.75" customHeight="1" x14ac:dyDescent="0.2">
      <c r="A313" s="16"/>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row>
    <row r="314" spans="1:30" ht="15.75" customHeight="1" x14ac:dyDescent="0.2">
      <c r="A314" s="16"/>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row>
    <row r="315" spans="1:30" ht="15.75" customHeight="1" x14ac:dyDescent="0.2">
      <c r="A315" s="16"/>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row>
    <row r="316" spans="1:30" ht="15.75" customHeight="1" x14ac:dyDescent="0.2">
      <c r="A316" s="16"/>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row>
    <row r="317" spans="1:30" ht="15.75" customHeight="1" x14ac:dyDescent="0.2">
      <c r="A317" s="16"/>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row>
    <row r="318" spans="1:30" ht="15.75" customHeight="1" x14ac:dyDescent="0.2">
      <c r="A318" s="16"/>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row>
    <row r="319" spans="1:30" ht="15.75" customHeight="1" x14ac:dyDescent="0.2">
      <c r="A319" s="16"/>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row>
    <row r="320" spans="1:30" ht="15.75" customHeight="1" x14ac:dyDescent="0.2">
      <c r="A320" s="16"/>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row>
    <row r="321" spans="1:30" ht="15.75" customHeight="1" x14ac:dyDescent="0.2">
      <c r="A321" s="16"/>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row>
    <row r="322" spans="1:30" ht="15.75" customHeight="1" x14ac:dyDescent="0.2">
      <c r="A322" s="16"/>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row>
    <row r="323" spans="1:30" ht="15.75" customHeight="1" x14ac:dyDescent="0.2">
      <c r="A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row>
    <row r="324" spans="1:30" ht="15.75" customHeight="1" x14ac:dyDescent="0.2">
      <c r="A324" s="16"/>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row>
    <row r="325" spans="1:30" ht="15.75" customHeight="1" x14ac:dyDescent="0.2">
      <c r="A325" s="16"/>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row>
    <row r="326" spans="1:30" ht="15.75" customHeight="1" x14ac:dyDescent="0.2">
      <c r="A326" s="16"/>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row>
    <row r="327" spans="1:30" ht="15.75" customHeight="1" x14ac:dyDescent="0.2">
      <c r="A327" s="16"/>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row>
    <row r="328" spans="1:30" ht="15.75" customHeight="1" x14ac:dyDescent="0.2">
      <c r="A328" s="16"/>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row>
    <row r="329" spans="1:30" ht="15.75" customHeight="1" x14ac:dyDescent="0.2">
      <c r="A329" s="16"/>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row>
    <row r="330" spans="1:30" ht="15.75" customHeight="1" x14ac:dyDescent="0.2">
      <c r="A330" s="16"/>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row>
    <row r="331" spans="1:30" ht="15.75" customHeight="1" x14ac:dyDescent="0.2">
      <c r="A331" s="16"/>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row>
    <row r="332" spans="1:30" ht="15.75" customHeight="1" x14ac:dyDescent="0.2">
      <c r="A332" s="16"/>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row>
    <row r="333" spans="1:30" ht="15.75" customHeight="1" x14ac:dyDescent="0.2">
      <c r="A333" s="1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row>
    <row r="334" spans="1:30" ht="15.75" customHeight="1" x14ac:dyDescent="0.2">
      <c r="A334" s="1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row>
    <row r="335" spans="1:30" ht="15.75" customHeight="1" x14ac:dyDescent="0.2">
      <c r="A335" s="16"/>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row>
    <row r="336" spans="1:30" ht="15.75" customHeight="1" x14ac:dyDescent="0.2">
      <c r="A336" s="16"/>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row>
    <row r="337" spans="1:30" ht="15.75" customHeight="1" x14ac:dyDescent="0.2">
      <c r="A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row>
    <row r="338" spans="1:30" ht="15.75" customHeight="1" x14ac:dyDescent="0.2">
      <c r="A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row>
    <row r="339" spans="1:30" ht="15.75" customHeight="1" x14ac:dyDescent="0.2">
      <c r="A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row>
    <row r="340" spans="1:30" ht="15.75" customHeight="1" x14ac:dyDescent="0.2">
      <c r="A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row>
    <row r="341" spans="1:30" ht="15.75" customHeight="1" x14ac:dyDescent="0.2">
      <c r="A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row>
    <row r="342" spans="1:30" ht="15.75" customHeight="1" x14ac:dyDescent="0.2">
      <c r="A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row>
    <row r="343" spans="1:30" ht="15.75" customHeight="1" x14ac:dyDescent="0.2">
      <c r="A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row>
    <row r="344" spans="1:30" ht="15.75" customHeight="1" x14ac:dyDescent="0.2">
      <c r="A344" s="16"/>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row>
    <row r="345" spans="1:30" ht="15.75" customHeight="1" x14ac:dyDescent="0.2">
      <c r="A345" s="16"/>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row>
    <row r="346" spans="1:30" ht="15.75" customHeight="1" x14ac:dyDescent="0.2">
      <c r="A346" s="16"/>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row>
    <row r="347" spans="1:30" ht="15.75" customHeight="1" x14ac:dyDescent="0.2">
      <c r="A347" s="16"/>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row>
    <row r="348" spans="1:30" ht="15.75" customHeight="1" x14ac:dyDescent="0.2">
      <c r="A348" s="16"/>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row>
    <row r="349" spans="1:30" ht="15.75" customHeight="1" x14ac:dyDescent="0.2">
      <c r="A349" s="16"/>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row>
    <row r="350" spans="1:30" ht="15.75" customHeight="1" x14ac:dyDescent="0.2">
      <c r="A350" s="16"/>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row>
    <row r="351" spans="1:30" ht="15.75" customHeight="1" x14ac:dyDescent="0.2">
      <c r="A351" s="16"/>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row>
    <row r="352" spans="1:30" ht="15.75" customHeight="1" x14ac:dyDescent="0.2">
      <c r="A352" s="16"/>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row>
    <row r="353" spans="1:30" ht="15.75" customHeight="1" x14ac:dyDescent="0.2">
      <c r="A353" s="16"/>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row>
    <row r="354" spans="1:30" ht="15.75" customHeight="1" x14ac:dyDescent="0.2">
      <c r="A354" s="16"/>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row>
    <row r="355" spans="1:30" ht="15.75" customHeight="1" x14ac:dyDescent="0.2">
      <c r="A355" s="16"/>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row>
    <row r="356" spans="1:30" ht="15.75" customHeight="1" x14ac:dyDescent="0.2">
      <c r="A356" s="16"/>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row>
    <row r="357" spans="1:30" ht="15.75" customHeight="1" x14ac:dyDescent="0.2">
      <c r="A357" s="16"/>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row>
    <row r="358" spans="1:30" ht="15.75" customHeight="1" x14ac:dyDescent="0.2">
      <c r="A358" s="16"/>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row>
    <row r="359" spans="1:30" ht="15.75" customHeight="1" x14ac:dyDescent="0.2">
      <c r="A359" s="16"/>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row>
    <row r="360" spans="1:30" ht="15.75" customHeight="1" x14ac:dyDescent="0.2">
      <c r="A360" s="16"/>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row>
    <row r="361" spans="1:30" ht="15.75" customHeight="1" x14ac:dyDescent="0.2">
      <c r="A361" s="16"/>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row>
    <row r="362" spans="1:30" ht="15.75" customHeight="1" x14ac:dyDescent="0.2">
      <c r="A362" s="16"/>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row>
    <row r="363" spans="1:30" ht="15.75" customHeight="1" x14ac:dyDescent="0.2">
      <c r="A363" s="16"/>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row>
    <row r="364" spans="1:30" ht="15.75" customHeight="1" x14ac:dyDescent="0.2">
      <c r="A364" s="16"/>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row>
    <row r="365" spans="1:30" ht="15.75" customHeight="1" x14ac:dyDescent="0.2">
      <c r="A365" s="16"/>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row>
    <row r="366" spans="1:30" ht="15.75" customHeight="1" x14ac:dyDescent="0.2">
      <c r="A366" s="16"/>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row>
    <row r="367" spans="1:30" ht="15.75" customHeight="1" x14ac:dyDescent="0.2">
      <c r="A367" s="16"/>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row>
    <row r="368" spans="1:30" ht="15.75" customHeight="1" x14ac:dyDescent="0.2">
      <c r="A368" s="16"/>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row>
    <row r="369" spans="1:30" ht="15.75" customHeight="1" x14ac:dyDescent="0.2">
      <c r="A369" s="16"/>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row>
    <row r="370" spans="1:30" ht="15.75" customHeight="1" x14ac:dyDescent="0.2">
      <c r="A370" s="16"/>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row>
    <row r="371" spans="1:30" ht="15.75" customHeight="1" x14ac:dyDescent="0.2">
      <c r="A371" s="16"/>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row>
    <row r="372" spans="1:30" ht="15.75" customHeight="1" x14ac:dyDescent="0.2">
      <c r="A372" s="16"/>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row>
    <row r="373" spans="1:30" ht="15.75" customHeight="1" x14ac:dyDescent="0.2">
      <c r="A373" s="16"/>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row>
    <row r="374" spans="1:30" ht="15.75" customHeight="1" x14ac:dyDescent="0.2">
      <c r="A374" s="16"/>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row>
    <row r="375" spans="1:30" ht="15.75" customHeight="1" x14ac:dyDescent="0.2">
      <c r="A375" s="16"/>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row>
    <row r="376" spans="1:30" ht="15.75" customHeight="1" x14ac:dyDescent="0.2">
      <c r="A376" s="16"/>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row>
    <row r="377" spans="1:30" ht="15.75" customHeight="1" x14ac:dyDescent="0.2">
      <c r="A377" s="16"/>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row>
    <row r="378" spans="1:30" ht="15.75" customHeight="1" x14ac:dyDescent="0.2">
      <c r="A378" s="16"/>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row>
    <row r="379" spans="1:30" ht="15.75" customHeight="1" x14ac:dyDescent="0.2">
      <c r="A379" s="16"/>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row>
    <row r="380" spans="1:30" ht="15.75" customHeight="1" x14ac:dyDescent="0.2">
      <c r="A380" s="16"/>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row>
    <row r="381" spans="1:30" ht="15.75" customHeight="1" x14ac:dyDescent="0.2">
      <c r="A381" s="16"/>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row>
    <row r="382" spans="1:30" ht="15.75" customHeight="1" x14ac:dyDescent="0.2">
      <c r="A382" s="16"/>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row>
    <row r="383" spans="1:30" ht="15.75" customHeight="1" x14ac:dyDescent="0.2">
      <c r="A383" s="16"/>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row>
    <row r="384" spans="1:30" ht="15.75" customHeight="1" x14ac:dyDescent="0.2">
      <c r="A384" s="16"/>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row>
    <row r="385" spans="1:30" ht="15.75" customHeight="1" x14ac:dyDescent="0.2">
      <c r="A385" s="16"/>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row>
    <row r="386" spans="1:30" ht="15.75" customHeight="1" x14ac:dyDescent="0.2">
      <c r="A386" s="16"/>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row>
    <row r="387" spans="1:30" ht="15.75" customHeight="1" x14ac:dyDescent="0.2">
      <c r="A387" s="16"/>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row>
    <row r="388" spans="1:30" ht="15.75" customHeight="1" x14ac:dyDescent="0.2">
      <c r="A388" s="16"/>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row>
    <row r="389" spans="1:30" ht="15.75" customHeight="1" x14ac:dyDescent="0.2">
      <c r="A389" s="16"/>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row>
    <row r="390" spans="1:30" ht="15.75" customHeight="1" x14ac:dyDescent="0.2">
      <c r="A390" s="16"/>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row>
    <row r="391" spans="1:30" ht="15.75" customHeight="1" x14ac:dyDescent="0.2">
      <c r="A391" s="16"/>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row>
    <row r="392" spans="1:30" ht="15.75" customHeight="1" x14ac:dyDescent="0.2">
      <c r="A392" s="16"/>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row>
    <row r="393" spans="1:30" ht="15.75" customHeight="1" x14ac:dyDescent="0.2">
      <c r="A393" s="16"/>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row>
    <row r="394" spans="1:30" ht="15.75" customHeight="1" x14ac:dyDescent="0.2">
      <c r="A394" s="16"/>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row>
    <row r="395" spans="1:30" ht="15.75" customHeight="1" x14ac:dyDescent="0.2">
      <c r="A395" s="16"/>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row>
    <row r="396" spans="1:30" ht="15.75" customHeight="1" x14ac:dyDescent="0.2">
      <c r="A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row>
    <row r="397" spans="1:30" ht="15.75" customHeight="1" x14ac:dyDescent="0.2">
      <c r="A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row>
    <row r="398" spans="1:30" ht="15.75" customHeight="1" x14ac:dyDescent="0.2">
      <c r="A398" s="16"/>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row>
    <row r="399" spans="1:30" ht="15.75" customHeight="1" x14ac:dyDescent="0.2">
      <c r="A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row>
    <row r="400" spans="1:30" ht="15.75" customHeight="1" x14ac:dyDescent="0.2">
      <c r="A400" s="16"/>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row>
    <row r="401" spans="1:30" ht="15.75" customHeight="1" x14ac:dyDescent="0.2">
      <c r="A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row>
    <row r="402" spans="1:30" ht="15.75" customHeight="1" x14ac:dyDescent="0.2">
      <c r="A402" s="16"/>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row>
    <row r="403" spans="1:30" ht="15.75" customHeight="1" x14ac:dyDescent="0.2">
      <c r="A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row>
    <row r="404" spans="1:30" ht="15.75" customHeight="1" x14ac:dyDescent="0.2">
      <c r="A404" s="16"/>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row>
    <row r="405" spans="1:30" ht="15.75" customHeight="1" x14ac:dyDescent="0.2">
      <c r="A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row>
    <row r="406" spans="1:30" ht="15.75" customHeight="1" x14ac:dyDescent="0.2">
      <c r="A406" s="16"/>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row>
    <row r="407" spans="1:30" ht="15.75" customHeight="1" x14ac:dyDescent="0.2">
      <c r="A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row>
    <row r="408" spans="1:30" ht="15.75" customHeight="1" x14ac:dyDescent="0.2">
      <c r="A408" s="1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row>
    <row r="409" spans="1:30" ht="15.75" customHeight="1" x14ac:dyDescent="0.2">
      <c r="A409" s="1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row>
    <row r="410" spans="1:30" ht="15.75" customHeight="1" x14ac:dyDescent="0.2">
      <c r="A410" s="1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row>
    <row r="411" spans="1:30" ht="15.75" customHeight="1" x14ac:dyDescent="0.2">
      <c r="A411" s="1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row>
    <row r="412" spans="1:30" ht="15.75" customHeight="1" x14ac:dyDescent="0.2">
      <c r="A412" s="1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row>
    <row r="413" spans="1:30" ht="15.75" customHeight="1" x14ac:dyDescent="0.2">
      <c r="A413" s="1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row>
    <row r="414" spans="1:30" ht="15.75" customHeight="1" x14ac:dyDescent="0.2">
      <c r="A414" s="1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row>
    <row r="415" spans="1:30" ht="15.75" customHeight="1" x14ac:dyDescent="0.2">
      <c r="A415" s="16"/>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row>
    <row r="416" spans="1:30" ht="15.75" customHeight="1" x14ac:dyDescent="0.2">
      <c r="A416" s="16"/>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row>
    <row r="417" spans="1:30" ht="15.75" customHeight="1" x14ac:dyDescent="0.2">
      <c r="A417" s="1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row>
    <row r="418" spans="1:30" ht="15.75" customHeight="1" x14ac:dyDescent="0.2">
      <c r="A418" s="1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row>
    <row r="419" spans="1:30" ht="15.75" customHeight="1" x14ac:dyDescent="0.2">
      <c r="A419" s="1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row>
    <row r="420" spans="1:30" ht="15.75" customHeight="1" x14ac:dyDescent="0.2">
      <c r="A420" s="1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row>
    <row r="421" spans="1:30" ht="15.75" customHeight="1" x14ac:dyDescent="0.2">
      <c r="A421" s="16"/>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row>
    <row r="422" spans="1:30" ht="15.75" customHeight="1" x14ac:dyDescent="0.2">
      <c r="A422" s="16"/>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row>
    <row r="423" spans="1:30" ht="15.75" customHeight="1" x14ac:dyDescent="0.2">
      <c r="A423" s="16"/>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row>
    <row r="424" spans="1:30" ht="15.75" customHeight="1" x14ac:dyDescent="0.2">
      <c r="A424" s="16"/>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row>
    <row r="425" spans="1:30" ht="15.75" customHeight="1" x14ac:dyDescent="0.2">
      <c r="A425" s="16"/>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row>
    <row r="426" spans="1:30" ht="15.75" customHeight="1" x14ac:dyDescent="0.2">
      <c r="A426" s="16"/>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row>
    <row r="427" spans="1:30" ht="15.75" customHeight="1" x14ac:dyDescent="0.2">
      <c r="A427" s="16"/>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row>
    <row r="428" spans="1:30" ht="15.75" customHeight="1" x14ac:dyDescent="0.2">
      <c r="A428" s="1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row>
    <row r="429" spans="1:30" ht="15.75" customHeight="1" x14ac:dyDescent="0.2">
      <c r="A429" s="16"/>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row>
    <row r="430" spans="1:30" ht="15.75" customHeight="1" x14ac:dyDescent="0.2">
      <c r="A430" s="16"/>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row>
    <row r="431" spans="1:30" ht="15.75" customHeight="1" x14ac:dyDescent="0.2">
      <c r="A431" s="1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row>
    <row r="432" spans="1:30" ht="15.75" customHeight="1" x14ac:dyDescent="0.2">
      <c r="A432" s="16"/>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row>
    <row r="433" spans="1:30" ht="15.75" customHeight="1" x14ac:dyDescent="0.2">
      <c r="A433" s="16"/>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row>
    <row r="434" spans="1:30" ht="15.75" customHeight="1" x14ac:dyDescent="0.2">
      <c r="A434" s="16"/>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row>
    <row r="435" spans="1:30" ht="15.75" customHeight="1" x14ac:dyDescent="0.2">
      <c r="A435" s="16"/>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row>
    <row r="436" spans="1:30" ht="15.75" customHeight="1" x14ac:dyDescent="0.2">
      <c r="A436" s="16"/>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row>
    <row r="437" spans="1:30" ht="15.75" customHeight="1" x14ac:dyDescent="0.2">
      <c r="A437" s="16"/>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row>
    <row r="438" spans="1:30" ht="15.75" customHeight="1" x14ac:dyDescent="0.2">
      <c r="A438" s="16"/>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row>
    <row r="439" spans="1:30" ht="15.75" customHeight="1" x14ac:dyDescent="0.2">
      <c r="A439" s="16"/>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row>
    <row r="440" spans="1:30" ht="15.75" customHeight="1" x14ac:dyDescent="0.2">
      <c r="A440" s="16"/>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row>
    <row r="441" spans="1:30" ht="15.75" customHeight="1" x14ac:dyDescent="0.2">
      <c r="A441" s="16"/>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row>
    <row r="442" spans="1:30" ht="15.75" customHeight="1" x14ac:dyDescent="0.2">
      <c r="A442" s="16"/>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row>
    <row r="443" spans="1:30" ht="15.75" customHeight="1" x14ac:dyDescent="0.2">
      <c r="A443" s="16"/>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row>
    <row r="444" spans="1:30" ht="15.75" customHeight="1" x14ac:dyDescent="0.2">
      <c r="A444" s="16"/>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row>
    <row r="445" spans="1:30" ht="15.75" customHeight="1" x14ac:dyDescent="0.2">
      <c r="A445" s="16"/>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row>
    <row r="446" spans="1:30" ht="15.75" customHeight="1" x14ac:dyDescent="0.2">
      <c r="A446" s="16"/>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row>
    <row r="447" spans="1:30" ht="15.75" customHeight="1" x14ac:dyDescent="0.2">
      <c r="A447" s="16"/>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row>
    <row r="448" spans="1:30" ht="15.75" customHeight="1" x14ac:dyDescent="0.2">
      <c r="A448" s="16"/>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row>
    <row r="449" spans="1:30" ht="15.75" customHeight="1" x14ac:dyDescent="0.2">
      <c r="A449" s="16"/>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row>
    <row r="450" spans="1:30" ht="15.75" customHeight="1" x14ac:dyDescent="0.2">
      <c r="A450" s="16"/>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row>
    <row r="451" spans="1:30" ht="15.75" customHeight="1" x14ac:dyDescent="0.2">
      <c r="A451" s="16"/>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row>
    <row r="452" spans="1:30" ht="15.75" customHeight="1" x14ac:dyDescent="0.2">
      <c r="A452" s="16"/>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row>
    <row r="453" spans="1:30" ht="15.75" customHeight="1" x14ac:dyDescent="0.2">
      <c r="A453" s="16"/>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row>
    <row r="454" spans="1:30" ht="15.75" customHeight="1" x14ac:dyDescent="0.2">
      <c r="A454" s="16"/>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row>
    <row r="455" spans="1:30" ht="15.75" customHeight="1" x14ac:dyDescent="0.2">
      <c r="A455" s="16"/>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row>
    <row r="456" spans="1:30" ht="15.75" customHeight="1" x14ac:dyDescent="0.2">
      <c r="A456" s="16"/>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row>
    <row r="457" spans="1:30" ht="15.75" customHeight="1" x14ac:dyDescent="0.2">
      <c r="A457" s="16"/>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row>
    <row r="458" spans="1:30" ht="15.75" customHeight="1" x14ac:dyDescent="0.2">
      <c r="A458" s="16"/>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row>
    <row r="459" spans="1:30" ht="15.75" customHeight="1" x14ac:dyDescent="0.2">
      <c r="A459" s="16"/>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row>
    <row r="460" spans="1:30" ht="15.75" customHeight="1" x14ac:dyDescent="0.2">
      <c r="A460" s="16"/>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row>
    <row r="461" spans="1:30" ht="15.75" customHeight="1" x14ac:dyDescent="0.2">
      <c r="A461" s="16"/>
      <c r="H461" s="16"/>
      <c r="I461" s="16"/>
      <c r="J461" s="16"/>
      <c r="K461" s="16"/>
      <c r="L461" s="16"/>
      <c r="M461" s="16"/>
      <c r="N461" s="16"/>
      <c r="O461" s="16"/>
      <c r="P461" s="16"/>
      <c r="Q461" s="16"/>
      <c r="R461" s="16"/>
      <c r="S461" s="16"/>
      <c r="T461" s="16"/>
      <c r="U461" s="16"/>
      <c r="V461" s="16"/>
      <c r="W461" s="16"/>
      <c r="X461" s="16"/>
      <c r="Y461" s="16"/>
      <c r="Z461" s="16"/>
      <c r="AA461" s="16"/>
      <c r="AB461" s="16"/>
      <c r="AC461" s="16"/>
      <c r="AD461" s="16"/>
    </row>
    <row r="462" spans="1:30" ht="15.75" customHeight="1" x14ac:dyDescent="0.2">
      <c r="A462" s="16"/>
      <c r="H462" s="16"/>
      <c r="I462" s="16"/>
      <c r="J462" s="16"/>
      <c r="K462" s="16"/>
      <c r="L462" s="16"/>
      <c r="M462" s="16"/>
      <c r="N462" s="16"/>
      <c r="O462" s="16"/>
      <c r="P462" s="16"/>
      <c r="Q462" s="16"/>
      <c r="R462" s="16"/>
      <c r="S462" s="16"/>
      <c r="T462" s="16"/>
      <c r="U462" s="16"/>
      <c r="V462" s="16"/>
      <c r="W462" s="16"/>
      <c r="X462" s="16"/>
      <c r="Y462" s="16"/>
      <c r="Z462" s="16"/>
      <c r="AA462" s="16"/>
      <c r="AB462" s="16"/>
      <c r="AC462" s="16"/>
      <c r="AD462" s="16"/>
    </row>
    <row r="463" spans="1:30" ht="15.75" customHeight="1" x14ac:dyDescent="0.2">
      <c r="A463" s="16"/>
      <c r="H463" s="16"/>
      <c r="I463" s="16"/>
      <c r="J463" s="16"/>
      <c r="K463" s="16"/>
      <c r="L463" s="16"/>
      <c r="M463" s="16"/>
      <c r="N463" s="16"/>
      <c r="O463" s="16"/>
      <c r="P463" s="16"/>
      <c r="Q463" s="16"/>
      <c r="R463" s="16"/>
      <c r="S463" s="16"/>
      <c r="T463" s="16"/>
      <c r="U463" s="16"/>
      <c r="V463" s="16"/>
      <c r="W463" s="16"/>
      <c r="X463" s="16"/>
      <c r="Y463" s="16"/>
      <c r="Z463" s="16"/>
      <c r="AA463" s="16"/>
      <c r="AB463" s="16"/>
      <c r="AC463" s="16"/>
      <c r="AD463" s="16"/>
    </row>
    <row r="464" spans="1:30" ht="15.75" customHeight="1" x14ac:dyDescent="0.2">
      <c r="A464" s="16"/>
      <c r="H464" s="16"/>
      <c r="I464" s="16"/>
      <c r="J464" s="16"/>
      <c r="K464" s="16"/>
      <c r="L464" s="16"/>
      <c r="M464" s="16"/>
      <c r="N464" s="16"/>
      <c r="O464" s="16"/>
      <c r="P464" s="16"/>
      <c r="Q464" s="16"/>
      <c r="R464" s="16"/>
      <c r="S464" s="16"/>
      <c r="T464" s="16"/>
      <c r="U464" s="16"/>
      <c r="V464" s="16"/>
      <c r="W464" s="16"/>
      <c r="X464" s="16"/>
      <c r="Y464" s="16"/>
      <c r="Z464" s="16"/>
      <c r="AA464" s="16"/>
      <c r="AB464" s="16"/>
      <c r="AC464" s="16"/>
      <c r="AD464" s="16"/>
    </row>
    <row r="465" spans="1:30" ht="15.75" customHeight="1" x14ac:dyDescent="0.2">
      <c r="A465" s="16"/>
      <c r="H465" s="16"/>
      <c r="I465" s="16"/>
      <c r="J465" s="16"/>
      <c r="K465" s="16"/>
      <c r="L465" s="16"/>
      <c r="M465" s="16"/>
      <c r="N465" s="16"/>
      <c r="O465" s="16"/>
      <c r="P465" s="16"/>
      <c r="Q465" s="16"/>
      <c r="R465" s="16"/>
      <c r="S465" s="16"/>
      <c r="T465" s="16"/>
      <c r="U465" s="16"/>
      <c r="V465" s="16"/>
      <c r="W465" s="16"/>
      <c r="X465" s="16"/>
      <c r="Y465" s="16"/>
      <c r="Z465" s="16"/>
      <c r="AA465" s="16"/>
      <c r="AB465" s="16"/>
      <c r="AC465" s="16"/>
      <c r="AD465" s="16"/>
    </row>
    <row r="466" spans="1:30" ht="15.75" customHeight="1" x14ac:dyDescent="0.2">
      <c r="A466" s="16"/>
      <c r="H466" s="16"/>
      <c r="I466" s="16"/>
      <c r="J466" s="16"/>
      <c r="K466" s="16"/>
      <c r="L466" s="16"/>
      <c r="M466" s="16"/>
      <c r="N466" s="16"/>
      <c r="O466" s="16"/>
      <c r="P466" s="16"/>
      <c r="Q466" s="16"/>
      <c r="R466" s="16"/>
      <c r="S466" s="16"/>
      <c r="T466" s="16"/>
      <c r="U466" s="16"/>
      <c r="V466" s="16"/>
      <c r="W466" s="16"/>
      <c r="X466" s="16"/>
      <c r="Y466" s="16"/>
      <c r="Z466" s="16"/>
      <c r="AA466" s="16"/>
      <c r="AB466" s="16"/>
      <c r="AC466" s="16"/>
      <c r="AD466" s="16"/>
    </row>
    <row r="467" spans="1:30" ht="15.75" customHeight="1" x14ac:dyDescent="0.2">
      <c r="A467" s="16"/>
      <c r="H467" s="16"/>
      <c r="I467" s="16"/>
      <c r="J467" s="16"/>
      <c r="K467" s="16"/>
      <c r="L467" s="16"/>
      <c r="M467" s="16"/>
      <c r="N467" s="16"/>
      <c r="O467" s="16"/>
      <c r="P467" s="16"/>
      <c r="Q467" s="16"/>
      <c r="R467" s="16"/>
      <c r="S467" s="16"/>
      <c r="T467" s="16"/>
      <c r="U467" s="16"/>
      <c r="V467" s="16"/>
      <c r="W467" s="16"/>
      <c r="X467" s="16"/>
      <c r="Y467" s="16"/>
      <c r="Z467" s="16"/>
      <c r="AA467" s="16"/>
      <c r="AB467" s="16"/>
      <c r="AC467" s="16"/>
      <c r="AD467" s="16"/>
    </row>
    <row r="468" spans="1:30" ht="15.75" customHeight="1" x14ac:dyDescent="0.2">
      <c r="A468" s="16"/>
      <c r="H468" s="16"/>
      <c r="I468" s="16"/>
      <c r="J468" s="16"/>
      <c r="K468" s="16"/>
      <c r="L468" s="16"/>
      <c r="M468" s="16"/>
      <c r="N468" s="16"/>
      <c r="O468" s="16"/>
      <c r="P468" s="16"/>
      <c r="Q468" s="16"/>
      <c r="R468" s="16"/>
      <c r="S468" s="16"/>
      <c r="T468" s="16"/>
      <c r="U468" s="16"/>
      <c r="V468" s="16"/>
      <c r="W468" s="16"/>
      <c r="X468" s="16"/>
      <c r="Y468" s="16"/>
      <c r="Z468" s="16"/>
      <c r="AA468" s="16"/>
      <c r="AB468" s="16"/>
      <c r="AC468" s="16"/>
      <c r="AD468" s="16"/>
    </row>
    <row r="469" spans="1:30" ht="15.75" customHeight="1" x14ac:dyDescent="0.2">
      <c r="A469" s="16"/>
      <c r="H469" s="16"/>
      <c r="I469" s="16"/>
      <c r="J469" s="16"/>
      <c r="K469" s="16"/>
      <c r="L469" s="16"/>
      <c r="M469" s="16"/>
      <c r="N469" s="16"/>
      <c r="O469" s="16"/>
      <c r="P469" s="16"/>
      <c r="Q469" s="16"/>
      <c r="R469" s="16"/>
      <c r="S469" s="16"/>
      <c r="T469" s="16"/>
      <c r="U469" s="16"/>
      <c r="V469" s="16"/>
      <c r="W469" s="16"/>
      <c r="X469" s="16"/>
      <c r="Y469" s="16"/>
      <c r="Z469" s="16"/>
      <c r="AA469" s="16"/>
      <c r="AB469" s="16"/>
      <c r="AC469" s="16"/>
      <c r="AD469" s="16"/>
    </row>
    <row r="470" spans="1:30" ht="15.75" customHeight="1" x14ac:dyDescent="0.2">
      <c r="A470" s="16"/>
      <c r="H470" s="16"/>
      <c r="I470" s="16"/>
      <c r="J470" s="16"/>
      <c r="K470" s="16"/>
      <c r="L470" s="16"/>
      <c r="M470" s="16"/>
      <c r="N470" s="16"/>
      <c r="O470" s="16"/>
      <c r="P470" s="16"/>
      <c r="Q470" s="16"/>
      <c r="R470" s="16"/>
      <c r="S470" s="16"/>
      <c r="T470" s="16"/>
      <c r="U470" s="16"/>
      <c r="V470" s="16"/>
      <c r="W470" s="16"/>
      <c r="X470" s="16"/>
      <c r="Y470" s="16"/>
      <c r="Z470" s="16"/>
      <c r="AA470" s="16"/>
      <c r="AB470" s="16"/>
      <c r="AC470" s="16"/>
      <c r="AD470" s="16"/>
    </row>
    <row r="471" spans="1:30" ht="15.75" customHeight="1" x14ac:dyDescent="0.2">
      <c r="A471" s="16"/>
      <c r="H471" s="16"/>
      <c r="I471" s="16"/>
      <c r="J471" s="16"/>
      <c r="K471" s="16"/>
      <c r="L471" s="16"/>
      <c r="M471" s="16"/>
      <c r="N471" s="16"/>
      <c r="O471" s="16"/>
      <c r="P471" s="16"/>
      <c r="Q471" s="16"/>
      <c r="R471" s="16"/>
      <c r="S471" s="16"/>
      <c r="T471" s="16"/>
      <c r="U471" s="16"/>
      <c r="V471" s="16"/>
      <c r="W471" s="16"/>
      <c r="X471" s="16"/>
      <c r="Y471" s="16"/>
      <c r="Z471" s="16"/>
      <c r="AA471" s="16"/>
      <c r="AB471" s="16"/>
      <c r="AC471" s="16"/>
      <c r="AD471" s="16"/>
    </row>
    <row r="472" spans="1:30" ht="15.75" customHeight="1" x14ac:dyDescent="0.2">
      <c r="A472" s="16"/>
      <c r="H472" s="16"/>
      <c r="I472" s="16"/>
      <c r="J472" s="16"/>
      <c r="K472" s="16"/>
      <c r="L472" s="16"/>
      <c r="M472" s="16"/>
      <c r="N472" s="16"/>
      <c r="O472" s="16"/>
      <c r="P472" s="16"/>
      <c r="Q472" s="16"/>
      <c r="R472" s="16"/>
      <c r="S472" s="16"/>
      <c r="T472" s="16"/>
      <c r="U472" s="16"/>
      <c r="V472" s="16"/>
      <c r="W472" s="16"/>
      <c r="X472" s="16"/>
      <c r="Y472" s="16"/>
      <c r="Z472" s="16"/>
      <c r="AA472" s="16"/>
      <c r="AB472" s="16"/>
      <c r="AC472" s="16"/>
      <c r="AD472" s="16"/>
    </row>
    <row r="473" spans="1:30" ht="15.75" customHeight="1" x14ac:dyDescent="0.2">
      <c r="A473" s="16"/>
      <c r="H473" s="16"/>
      <c r="I473" s="16"/>
      <c r="J473" s="16"/>
      <c r="K473" s="16"/>
      <c r="L473" s="16"/>
      <c r="M473" s="16"/>
      <c r="N473" s="16"/>
      <c r="O473" s="16"/>
      <c r="P473" s="16"/>
      <c r="Q473" s="16"/>
      <c r="R473" s="16"/>
      <c r="S473" s="16"/>
      <c r="T473" s="16"/>
      <c r="U473" s="16"/>
      <c r="V473" s="16"/>
      <c r="W473" s="16"/>
      <c r="X473" s="16"/>
      <c r="Y473" s="16"/>
      <c r="Z473" s="16"/>
      <c r="AA473" s="16"/>
      <c r="AB473" s="16"/>
      <c r="AC473" s="16"/>
      <c r="AD473" s="16"/>
    </row>
    <row r="474" spans="1:30" ht="15.75" customHeight="1" x14ac:dyDescent="0.2">
      <c r="A474" s="16"/>
      <c r="H474" s="16"/>
      <c r="I474" s="16"/>
      <c r="J474" s="16"/>
      <c r="K474" s="16"/>
      <c r="L474" s="16"/>
      <c r="M474" s="16"/>
      <c r="N474" s="16"/>
      <c r="O474" s="16"/>
      <c r="P474" s="16"/>
      <c r="Q474" s="16"/>
      <c r="R474" s="16"/>
      <c r="S474" s="16"/>
      <c r="T474" s="16"/>
      <c r="U474" s="16"/>
      <c r="V474" s="16"/>
      <c r="W474" s="16"/>
      <c r="X474" s="16"/>
      <c r="Y474" s="16"/>
      <c r="Z474" s="16"/>
      <c r="AA474" s="16"/>
      <c r="AB474" s="16"/>
      <c r="AC474" s="16"/>
      <c r="AD474" s="16"/>
    </row>
    <row r="475" spans="1:30" ht="15.75" customHeight="1" x14ac:dyDescent="0.2">
      <c r="A475" s="16"/>
      <c r="H475" s="16"/>
      <c r="I475" s="16"/>
      <c r="J475" s="16"/>
      <c r="K475" s="16"/>
      <c r="L475" s="16"/>
      <c r="M475" s="16"/>
      <c r="N475" s="16"/>
      <c r="O475" s="16"/>
      <c r="P475" s="16"/>
      <c r="Q475" s="16"/>
      <c r="R475" s="16"/>
      <c r="S475" s="16"/>
      <c r="T475" s="16"/>
      <c r="U475" s="16"/>
      <c r="V475" s="16"/>
      <c r="W475" s="16"/>
      <c r="X475" s="16"/>
      <c r="Y475" s="16"/>
      <c r="Z475" s="16"/>
      <c r="AA475" s="16"/>
      <c r="AB475" s="16"/>
      <c r="AC475" s="16"/>
      <c r="AD475" s="16"/>
    </row>
    <row r="476" spans="1:30" ht="15.75" customHeight="1" x14ac:dyDescent="0.2">
      <c r="A476" s="16"/>
      <c r="H476" s="16"/>
      <c r="I476" s="16"/>
      <c r="J476" s="16"/>
      <c r="K476" s="16"/>
      <c r="L476" s="16"/>
      <c r="M476" s="16"/>
      <c r="N476" s="16"/>
      <c r="O476" s="16"/>
      <c r="P476" s="16"/>
      <c r="Q476" s="16"/>
      <c r="R476" s="16"/>
      <c r="S476" s="16"/>
      <c r="T476" s="16"/>
      <c r="U476" s="16"/>
      <c r="V476" s="16"/>
      <c r="W476" s="16"/>
      <c r="X476" s="16"/>
      <c r="Y476" s="16"/>
      <c r="Z476" s="16"/>
      <c r="AA476" s="16"/>
      <c r="AB476" s="16"/>
      <c r="AC476" s="16"/>
      <c r="AD476" s="16"/>
    </row>
    <row r="477" spans="1:30" ht="15.75" customHeight="1" x14ac:dyDescent="0.2">
      <c r="A477" s="16"/>
      <c r="H477" s="16"/>
      <c r="I477" s="16"/>
      <c r="J477" s="16"/>
      <c r="K477" s="16"/>
      <c r="L477" s="16"/>
      <c r="M477" s="16"/>
      <c r="N477" s="16"/>
      <c r="O477" s="16"/>
      <c r="P477" s="16"/>
      <c r="Q477" s="16"/>
      <c r="R477" s="16"/>
      <c r="S477" s="16"/>
      <c r="T477" s="16"/>
      <c r="U477" s="16"/>
      <c r="V477" s="16"/>
      <c r="W477" s="16"/>
      <c r="X477" s="16"/>
      <c r="Y477" s="16"/>
      <c r="Z477" s="16"/>
      <c r="AA477" s="16"/>
      <c r="AB477" s="16"/>
      <c r="AC477" s="16"/>
      <c r="AD477" s="16"/>
    </row>
    <row r="478" spans="1:30" ht="15.75" customHeight="1" x14ac:dyDescent="0.2">
      <c r="A478" s="16"/>
      <c r="H478" s="16"/>
      <c r="I478" s="16"/>
      <c r="J478" s="16"/>
      <c r="K478" s="16"/>
      <c r="L478" s="16"/>
      <c r="M478" s="16"/>
      <c r="N478" s="16"/>
      <c r="O478" s="16"/>
      <c r="P478" s="16"/>
      <c r="Q478" s="16"/>
      <c r="R478" s="16"/>
      <c r="S478" s="16"/>
      <c r="T478" s="16"/>
      <c r="U478" s="16"/>
      <c r="V478" s="16"/>
      <c r="W478" s="16"/>
      <c r="X478" s="16"/>
      <c r="Y478" s="16"/>
      <c r="Z478" s="16"/>
      <c r="AA478" s="16"/>
      <c r="AB478" s="16"/>
      <c r="AC478" s="16"/>
      <c r="AD478" s="16"/>
    </row>
    <row r="479" spans="1:30" ht="15.75" customHeight="1" x14ac:dyDescent="0.2">
      <c r="A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row>
    <row r="480" spans="1:30" ht="15.75" customHeight="1" x14ac:dyDescent="0.2">
      <c r="A480" s="16"/>
      <c r="H480" s="16"/>
      <c r="I480" s="16"/>
      <c r="J480" s="16"/>
      <c r="K480" s="16"/>
      <c r="L480" s="16"/>
      <c r="M480" s="16"/>
      <c r="N480" s="16"/>
      <c r="O480" s="16"/>
      <c r="P480" s="16"/>
      <c r="Q480" s="16"/>
      <c r="R480" s="16"/>
      <c r="S480" s="16"/>
      <c r="T480" s="16"/>
      <c r="U480" s="16"/>
      <c r="V480" s="16"/>
      <c r="W480" s="16"/>
      <c r="X480" s="16"/>
      <c r="Y480" s="16"/>
      <c r="Z480" s="16"/>
      <c r="AA480" s="16"/>
      <c r="AB480" s="16"/>
      <c r="AC480" s="16"/>
      <c r="AD480" s="16"/>
    </row>
    <row r="481" spans="1:30" ht="15.75" customHeight="1" x14ac:dyDescent="0.2">
      <c r="A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row>
    <row r="482" spans="1:30" ht="15.75" customHeight="1" x14ac:dyDescent="0.2">
      <c r="A482" s="16"/>
      <c r="H482" s="16"/>
      <c r="I482" s="16"/>
      <c r="J482" s="16"/>
      <c r="K482" s="16"/>
      <c r="L482" s="16"/>
      <c r="M482" s="16"/>
      <c r="N482" s="16"/>
      <c r="O482" s="16"/>
      <c r="P482" s="16"/>
      <c r="Q482" s="16"/>
      <c r="R482" s="16"/>
      <c r="S482" s="16"/>
      <c r="T482" s="16"/>
      <c r="U482" s="16"/>
      <c r="V482" s="16"/>
      <c r="W482" s="16"/>
      <c r="X482" s="16"/>
      <c r="Y482" s="16"/>
      <c r="Z482" s="16"/>
      <c r="AA482" s="16"/>
      <c r="AB482" s="16"/>
      <c r="AC482" s="16"/>
      <c r="AD482" s="16"/>
    </row>
    <row r="483" spans="1:30" ht="15.75" customHeight="1" x14ac:dyDescent="0.2">
      <c r="A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row>
    <row r="484" spans="1:30" ht="15.75" customHeight="1" x14ac:dyDescent="0.2">
      <c r="A484" s="16"/>
      <c r="H484" s="16"/>
      <c r="I484" s="16"/>
      <c r="J484" s="16"/>
      <c r="K484" s="16"/>
      <c r="L484" s="16"/>
      <c r="M484" s="16"/>
      <c r="N484" s="16"/>
      <c r="O484" s="16"/>
      <c r="P484" s="16"/>
      <c r="Q484" s="16"/>
      <c r="R484" s="16"/>
      <c r="S484" s="16"/>
      <c r="T484" s="16"/>
      <c r="U484" s="16"/>
      <c r="V484" s="16"/>
      <c r="W484" s="16"/>
      <c r="X484" s="16"/>
      <c r="Y484" s="16"/>
      <c r="Z484" s="16"/>
      <c r="AA484" s="16"/>
      <c r="AB484" s="16"/>
      <c r="AC484" s="16"/>
      <c r="AD484" s="16"/>
    </row>
    <row r="485" spans="1:30" ht="15.75" customHeight="1" x14ac:dyDescent="0.2">
      <c r="A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row>
    <row r="486" spans="1:30" ht="15.75" customHeight="1" x14ac:dyDescent="0.2">
      <c r="A486" s="16"/>
      <c r="H486" s="16"/>
      <c r="I486" s="16"/>
      <c r="J486" s="16"/>
      <c r="K486" s="16"/>
      <c r="L486" s="16"/>
      <c r="M486" s="16"/>
      <c r="N486" s="16"/>
      <c r="O486" s="16"/>
      <c r="P486" s="16"/>
      <c r="Q486" s="16"/>
      <c r="R486" s="16"/>
      <c r="S486" s="16"/>
      <c r="T486" s="16"/>
      <c r="U486" s="16"/>
      <c r="V486" s="16"/>
      <c r="W486" s="16"/>
      <c r="X486" s="16"/>
      <c r="Y486" s="16"/>
      <c r="Z486" s="16"/>
      <c r="AA486" s="16"/>
      <c r="AB486" s="16"/>
      <c r="AC486" s="16"/>
      <c r="AD486" s="16"/>
    </row>
    <row r="487" spans="1:30" ht="15.75" customHeight="1" x14ac:dyDescent="0.2">
      <c r="A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row>
    <row r="488" spans="1:30" ht="15.75" customHeight="1" x14ac:dyDescent="0.2">
      <c r="A488" s="16"/>
      <c r="H488" s="16"/>
      <c r="I488" s="16"/>
      <c r="J488" s="16"/>
      <c r="K488" s="16"/>
      <c r="L488" s="16"/>
      <c r="M488" s="16"/>
      <c r="N488" s="16"/>
      <c r="O488" s="16"/>
      <c r="P488" s="16"/>
      <c r="Q488" s="16"/>
      <c r="R488" s="16"/>
      <c r="S488" s="16"/>
      <c r="T488" s="16"/>
      <c r="U488" s="16"/>
      <c r="V488" s="16"/>
      <c r="W488" s="16"/>
      <c r="X488" s="16"/>
      <c r="Y488" s="16"/>
      <c r="Z488" s="16"/>
      <c r="AA488" s="16"/>
      <c r="AB488" s="16"/>
      <c r="AC488" s="16"/>
      <c r="AD488" s="16"/>
    </row>
    <row r="489" spans="1:30" ht="15.75" customHeight="1" x14ac:dyDescent="0.2">
      <c r="A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row>
    <row r="490" spans="1:30" ht="15.75" customHeight="1" x14ac:dyDescent="0.2">
      <c r="A490" s="16"/>
      <c r="H490" s="16"/>
      <c r="I490" s="16"/>
      <c r="J490" s="16"/>
      <c r="K490" s="16"/>
      <c r="L490" s="16"/>
      <c r="M490" s="16"/>
      <c r="N490" s="16"/>
      <c r="O490" s="16"/>
      <c r="P490" s="16"/>
      <c r="Q490" s="16"/>
      <c r="R490" s="16"/>
      <c r="S490" s="16"/>
      <c r="T490" s="16"/>
      <c r="U490" s="16"/>
      <c r="V490" s="16"/>
      <c r="W490" s="16"/>
      <c r="X490" s="16"/>
      <c r="Y490" s="16"/>
      <c r="Z490" s="16"/>
      <c r="AA490" s="16"/>
      <c r="AB490" s="16"/>
      <c r="AC490" s="16"/>
      <c r="AD490" s="16"/>
    </row>
    <row r="491" spans="1:30" ht="15.75" customHeight="1" x14ac:dyDescent="0.2">
      <c r="A491" s="16"/>
      <c r="H491" s="16"/>
      <c r="I491" s="16"/>
      <c r="J491" s="16"/>
      <c r="K491" s="16"/>
      <c r="L491" s="16"/>
      <c r="M491" s="16"/>
      <c r="N491" s="16"/>
      <c r="O491" s="16"/>
      <c r="P491" s="16"/>
      <c r="Q491" s="16"/>
      <c r="R491" s="16"/>
      <c r="S491" s="16"/>
      <c r="T491" s="16"/>
      <c r="U491" s="16"/>
      <c r="V491" s="16"/>
      <c r="W491" s="16"/>
      <c r="X491" s="16"/>
      <c r="Y491" s="16"/>
      <c r="Z491" s="16"/>
      <c r="AA491" s="16"/>
      <c r="AB491" s="16"/>
      <c r="AC491" s="16"/>
      <c r="AD491" s="16"/>
    </row>
    <row r="492" spans="1:30" ht="15.75" customHeight="1" x14ac:dyDescent="0.2">
      <c r="A492" s="16"/>
      <c r="H492" s="16"/>
      <c r="I492" s="16"/>
      <c r="J492" s="16"/>
      <c r="K492" s="16"/>
      <c r="L492" s="16"/>
      <c r="M492" s="16"/>
      <c r="N492" s="16"/>
      <c r="O492" s="16"/>
      <c r="P492" s="16"/>
      <c r="Q492" s="16"/>
      <c r="R492" s="16"/>
      <c r="S492" s="16"/>
      <c r="T492" s="16"/>
      <c r="U492" s="16"/>
      <c r="V492" s="16"/>
      <c r="W492" s="16"/>
      <c r="X492" s="16"/>
      <c r="Y492" s="16"/>
      <c r="Z492" s="16"/>
      <c r="AA492" s="16"/>
      <c r="AB492" s="16"/>
      <c r="AC492" s="16"/>
      <c r="AD492" s="16"/>
    </row>
    <row r="493" spans="1:30" ht="15.75" customHeight="1" x14ac:dyDescent="0.2">
      <c r="A493" s="16"/>
      <c r="H493" s="16"/>
      <c r="I493" s="16"/>
      <c r="J493" s="16"/>
      <c r="K493" s="16"/>
      <c r="L493" s="16"/>
      <c r="M493" s="16"/>
      <c r="N493" s="16"/>
      <c r="O493" s="16"/>
      <c r="P493" s="16"/>
      <c r="Q493" s="16"/>
      <c r="R493" s="16"/>
      <c r="S493" s="16"/>
      <c r="T493" s="16"/>
      <c r="U493" s="16"/>
      <c r="V493" s="16"/>
      <c r="W493" s="16"/>
      <c r="X493" s="16"/>
      <c r="Y493" s="16"/>
      <c r="Z493" s="16"/>
      <c r="AA493" s="16"/>
      <c r="AB493" s="16"/>
      <c r="AC493" s="16"/>
      <c r="AD493" s="16"/>
    </row>
    <row r="494" spans="1:30" ht="15.75" customHeight="1" x14ac:dyDescent="0.2">
      <c r="A494" s="16"/>
      <c r="H494" s="16"/>
      <c r="I494" s="16"/>
      <c r="J494" s="16"/>
      <c r="K494" s="16"/>
      <c r="L494" s="16"/>
      <c r="M494" s="16"/>
      <c r="N494" s="16"/>
      <c r="O494" s="16"/>
      <c r="P494" s="16"/>
      <c r="Q494" s="16"/>
      <c r="R494" s="16"/>
      <c r="S494" s="16"/>
      <c r="T494" s="16"/>
      <c r="U494" s="16"/>
      <c r="V494" s="16"/>
      <c r="W494" s="16"/>
      <c r="X494" s="16"/>
      <c r="Y494" s="16"/>
      <c r="Z494" s="16"/>
      <c r="AA494" s="16"/>
      <c r="AB494" s="16"/>
      <c r="AC494" s="16"/>
      <c r="AD494" s="16"/>
    </row>
    <row r="495" spans="1:30" ht="15.75" customHeight="1" x14ac:dyDescent="0.2">
      <c r="A495" s="16"/>
      <c r="H495" s="16"/>
      <c r="I495" s="16"/>
      <c r="J495" s="16"/>
      <c r="K495" s="16"/>
      <c r="L495" s="16"/>
      <c r="M495" s="16"/>
      <c r="N495" s="16"/>
      <c r="O495" s="16"/>
      <c r="P495" s="16"/>
      <c r="Q495" s="16"/>
      <c r="R495" s="16"/>
      <c r="S495" s="16"/>
      <c r="T495" s="16"/>
      <c r="U495" s="16"/>
      <c r="V495" s="16"/>
      <c r="W495" s="16"/>
      <c r="X495" s="16"/>
      <c r="Y495" s="16"/>
      <c r="Z495" s="16"/>
      <c r="AA495" s="16"/>
      <c r="AB495" s="16"/>
      <c r="AC495" s="16"/>
      <c r="AD495" s="16"/>
    </row>
    <row r="496" spans="1:30" ht="15.75" customHeight="1" x14ac:dyDescent="0.2">
      <c r="A496" s="16"/>
      <c r="H496" s="16"/>
      <c r="I496" s="16"/>
      <c r="J496" s="16"/>
      <c r="K496" s="16"/>
      <c r="L496" s="16"/>
      <c r="M496" s="16"/>
      <c r="N496" s="16"/>
      <c r="O496" s="16"/>
      <c r="P496" s="16"/>
      <c r="Q496" s="16"/>
      <c r="R496" s="16"/>
      <c r="S496" s="16"/>
      <c r="T496" s="16"/>
      <c r="U496" s="16"/>
      <c r="V496" s="16"/>
      <c r="W496" s="16"/>
      <c r="X496" s="16"/>
      <c r="Y496" s="16"/>
      <c r="Z496" s="16"/>
      <c r="AA496" s="16"/>
      <c r="AB496" s="16"/>
      <c r="AC496" s="16"/>
      <c r="AD496" s="16"/>
    </row>
    <row r="497" spans="1:30" ht="15.75" customHeight="1" x14ac:dyDescent="0.2">
      <c r="A497" s="16"/>
      <c r="H497" s="16"/>
      <c r="I497" s="16"/>
      <c r="J497" s="16"/>
      <c r="K497" s="16"/>
      <c r="L497" s="16"/>
      <c r="M497" s="16"/>
      <c r="N497" s="16"/>
      <c r="O497" s="16"/>
      <c r="P497" s="16"/>
      <c r="Q497" s="16"/>
      <c r="R497" s="16"/>
      <c r="S497" s="16"/>
      <c r="T497" s="16"/>
      <c r="U497" s="16"/>
      <c r="V497" s="16"/>
      <c r="W497" s="16"/>
      <c r="X497" s="16"/>
      <c r="Y497" s="16"/>
      <c r="Z497" s="16"/>
      <c r="AA497" s="16"/>
      <c r="AB497" s="16"/>
      <c r="AC497" s="16"/>
      <c r="AD497" s="16"/>
    </row>
    <row r="498" spans="1:30" ht="15.75" customHeight="1" x14ac:dyDescent="0.2">
      <c r="A498" s="16"/>
      <c r="H498" s="16"/>
      <c r="I498" s="16"/>
      <c r="J498" s="16"/>
      <c r="K498" s="16"/>
      <c r="L498" s="16"/>
      <c r="M498" s="16"/>
      <c r="N498" s="16"/>
      <c r="O498" s="16"/>
      <c r="P498" s="16"/>
      <c r="Q498" s="16"/>
      <c r="R498" s="16"/>
      <c r="S498" s="16"/>
      <c r="T498" s="16"/>
      <c r="U498" s="16"/>
      <c r="V498" s="16"/>
      <c r="W498" s="16"/>
      <c r="X498" s="16"/>
      <c r="Y498" s="16"/>
      <c r="Z498" s="16"/>
      <c r="AA498" s="16"/>
      <c r="AB498" s="16"/>
      <c r="AC498" s="16"/>
      <c r="AD498" s="16"/>
    </row>
    <row r="499" spans="1:30" ht="15.75" customHeight="1" x14ac:dyDescent="0.2">
      <c r="A499" s="16"/>
      <c r="H499" s="16"/>
      <c r="I499" s="16"/>
      <c r="J499" s="16"/>
      <c r="K499" s="16"/>
      <c r="L499" s="16"/>
      <c r="M499" s="16"/>
      <c r="N499" s="16"/>
      <c r="O499" s="16"/>
      <c r="P499" s="16"/>
      <c r="Q499" s="16"/>
      <c r="R499" s="16"/>
      <c r="S499" s="16"/>
      <c r="T499" s="16"/>
      <c r="U499" s="16"/>
      <c r="V499" s="16"/>
      <c r="W499" s="16"/>
      <c r="X499" s="16"/>
      <c r="Y499" s="16"/>
      <c r="Z499" s="16"/>
      <c r="AA499" s="16"/>
      <c r="AB499" s="16"/>
      <c r="AC499" s="16"/>
      <c r="AD499" s="16"/>
    </row>
    <row r="500" spans="1:30" ht="15.75" customHeight="1" x14ac:dyDescent="0.2">
      <c r="A500" s="16"/>
      <c r="H500" s="16"/>
      <c r="I500" s="16"/>
      <c r="J500" s="16"/>
      <c r="K500" s="16"/>
      <c r="L500" s="16"/>
      <c r="M500" s="16"/>
      <c r="N500" s="16"/>
      <c r="O500" s="16"/>
      <c r="P500" s="16"/>
      <c r="Q500" s="16"/>
      <c r="R500" s="16"/>
      <c r="S500" s="16"/>
      <c r="T500" s="16"/>
      <c r="U500" s="16"/>
      <c r="V500" s="16"/>
      <c r="W500" s="16"/>
      <c r="X500" s="16"/>
      <c r="Y500" s="16"/>
      <c r="Z500" s="16"/>
      <c r="AA500" s="16"/>
      <c r="AB500" s="16"/>
      <c r="AC500" s="16"/>
      <c r="AD500" s="16"/>
    </row>
    <row r="501" spans="1:30" ht="15.75" customHeight="1" x14ac:dyDescent="0.2">
      <c r="A501" s="16"/>
      <c r="H501" s="16"/>
      <c r="I501" s="16"/>
      <c r="J501" s="16"/>
      <c r="K501" s="16"/>
      <c r="L501" s="16"/>
      <c r="M501" s="16"/>
      <c r="N501" s="16"/>
      <c r="O501" s="16"/>
      <c r="P501" s="16"/>
      <c r="Q501" s="16"/>
      <c r="R501" s="16"/>
      <c r="S501" s="16"/>
      <c r="T501" s="16"/>
      <c r="U501" s="16"/>
      <c r="V501" s="16"/>
      <c r="W501" s="16"/>
      <c r="X501" s="16"/>
      <c r="Y501" s="16"/>
      <c r="Z501" s="16"/>
      <c r="AA501" s="16"/>
      <c r="AB501" s="16"/>
      <c r="AC501" s="16"/>
      <c r="AD501" s="16"/>
    </row>
    <row r="502" spans="1:30" ht="15.75" customHeight="1" x14ac:dyDescent="0.2">
      <c r="A502" s="16"/>
      <c r="H502" s="16"/>
      <c r="I502" s="16"/>
      <c r="J502" s="16"/>
      <c r="K502" s="16"/>
      <c r="L502" s="16"/>
      <c r="M502" s="16"/>
      <c r="N502" s="16"/>
      <c r="O502" s="16"/>
      <c r="P502" s="16"/>
      <c r="Q502" s="16"/>
      <c r="R502" s="16"/>
      <c r="S502" s="16"/>
      <c r="T502" s="16"/>
      <c r="U502" s="16"/>
      <c r="V502" s="16"/>
      <c r="W502" s="16"/>
      <c r="X502" s="16"/>
      <c r="Y502" s="16"/>
      <c r="Z502" s="16"/>
      <c r="AA502" s="16"/>
      <c r="AB502" s="16"/>
      <c r="AC502" s="16"/>
      <c r="AD502" s="16"/>
    </row>
    <row r="503" spans="1:30" ht="15.75" customHeight="1" x14ac:dyDescent="0.2">
      <c r="A503" s="16"/>
      <c r="H503" s="16"/>
      <c r="I503" s="16"/>
      <c r="J503" s="16"/>
      <c r="K503" s="16"/>
      <c r="L503" s="16"/>
      <c r="M503" s="16"/>
      <c r="N503" s="16"/>
      <c r="O503" s="16"/>
      <c r="P503" s="16"/>
      <c r="Q503" s="16"/>
      <c r="R503" s="16"/>
      <c r="S503" s="16"/>
      <c r="T503" s="16"/>
      <c r="U503" s="16"/>
      <c r="V503" s="16"/>
      <c r="W503" s="16"/>
      <c r="X503" s="16"/>
      <c r="Y503" s="16"/>
      <c r="Z503" s="16"/>
      <c r="AA503" s="16"/>
      <c r="AB503" s="16"/>
      <c r="AC503" s="16"/>
      <c r="AD503" s="16"/>
    </row>
    <row r="504" spans="1:30" ht="15.75" customHeight="1" x14ac:dyDescent="0.2">
      <c r="A504" s="16"/>
      <c r="H504" s="16"/>
      <c r="I504" s="16"/>
      <c r="J504" s="16"/>
      <c r="K504" s="16"/>
      <c r="L504" s="16"/>
      <c r="M504" s="16"/>
      <c r="N504" s="16"/>
      <c r="O504" s="16"/>
      <c r="P504" s="16"/>
      <c r="Q504" s="16"/>
      <c r="R504" s="16"/>
      <c r="S504" s="16"/>
      <c r="T504" s="16"/>
      <c r="U504" s="16"/>
      <c r="V504" s="16"/>
      <c r="W504" s="16"/>
      <c r="X504" s="16"/>
      <c r="Y504" s="16"/>
      <c r="Z504" s="16"/>
      <c r="AA504" s="16"/>
      <c r="AB504" s="16"/>
      <c r="AC504" s="16"/>
      <c r="AD504" s="16"/>
    </row>
    <row r="505" spans="1:30" ht="15.75" customHeight="1" x14ac:dyDescent="0.2">
      <c r="A505" s="16"/>
      <c r="H505" s="16"/>
      <c r="I505" s="16"/>
      <c r="J505" s="16"/>
      <c r="K505" s="16"/>
      <c r="L505" s="16"/>
      <c r="M505" s="16"/>
      <c r="N505" s="16"/>
      <c r="O505" s="16"/>
      <c r="P505" s="16"/>
      <c r="Q505" s="16"/>
      <c r="R505" s="16"/>
      <c r="S505" s="16"/>
      <c r="T505" s="16"/>
      <c r="U505" s="16"/>
      <c r="V505" s="16"/>
      <c r="W505" s="16"/>
      <c r="X505" s="16"/>
      <c r="Y505" s="16"/>
      <c r="Z505" s="16"/>
      <c r="AA505" s="16"/>
      <c r="AB505" s="16"/>
      <c r="AC505" s="16"/>
      <c r="AD505" s="16"/>
    </row>
    <row r="506" spans="1:30" ht="15.75" customHeight="1" x14ac:dyDescent="0.2">
      <c r="A506" s="16"/>
      <c r="H506" s="16"/>
      <c r="I506" s="16"/>
      <c r="J506" s="16"/>
      <c r="K506" s="16"/>
      <c r="L506" s="16"/>
      <c r="M506" s="16"/>
      <c r="N506" s="16"/>
      <c r="O506" s="16"/>
      <c r="P506" s="16"/>
      <c r="Q506" s="16"/>
      <c r="R506" s="16"/>
      <c r="S506" s="16"/>
      <c r="T506" s="16"/>
      <c r="U506" s="16"/>
      <c r="V506" s="16"/>
      <c r="W506" s="16"/>
      <c r="X506" s="16"/>
      <c r="Y506" s="16"/>
      <c r="Z506" s="16"/>
      <c r="AA506" s="16"/>
      <c r="AB506" s="16"/>
      <c r="AC506" s="16"/>
      <c r="AD506" s="16"/>
    </row>
    <row r="507" spans="1:30" ht="15.75" customHeight="1" x14ac:dyDescent="0.2">
      <c r="A507" s="16"/>
      <c r="H507" s="16"/>
      <c r="I507" s="16"/>
      <c r="J507" s="16"/>
      <c r="K507" s="16"/>
      <c r="L507" s="16"/>
      <c r="M507" s="16"/>
      <c r="N507" s="16"/>
      <c r="O507" s="16"/>
      <c r="P507" s="16"/>
      <c r="Q507" s="16"/>
      <c r="R507" s="16"/>
      <c r="S507" s="16"/>
      <c r="T507" s="16"/>
      <c r="U507" s="16"/>
      <c r="V507" s="16"/>
      <c r="W507" s="16"/>
      <c r="X507" s="16"/>
      <c r="Y507" s="16"/>
      <c r="Z507" s="16"/>
      <c r="AA507" s="16"/>
      <c r="AB507" s="16"/>
      <c r="AC507" s="16"/>
      <c r="AD507" s="16"/>
    </row>
    <row r="508" spans="1:30" ht="15.75" customHeight="1" x14ac:dyDescent="0.2">
      <c r="A508" s="16"/>
      <c r="H508" s="16"/>
      <c r="I508" s="16"/>
      <c r="J508" s="16"/>
      <c r="K508" s="16"/>
      <c r="L508" s="16"/>
      <c r="M508" s="16"/>
      <c r="N508" s="16"/>
      <c r="O508" s="16"/>
      <c r="P508" s="16"/>
      <c r="Q508" s="16"/>
      <c r="R508" s="16"/>
      <c r="S508" s="16"/>
      <c r="T508" s="16"/>
      <c r="U508" s="16"/>
      <c r="V508" s="16"/>
      <c r="W508" s="16"/>
      <c r="X508" s="16"/>
      <c r="Y508" s="16"/>
      <c r="Z508" s="16"/>
      <c r="AA508" s="16"/>
      <c r="AB508" s="16"/>
      <c r="AC508" s="16"/>
      <c r="AD508" s="16"/>
    </row>
    <row r="509" spans="1:30" ht="15.75" customHeight="1" x14ac:dyDescent="0.2">
      <c r="A509" s="16"/>
      <c r="H509" s="16"/>
      <c r="I509" s="16"/>
      <c r="J509" s="16"/>
      <c r="K509" s="16"/>
      <c r="L509" s="16"/>
      <c r="M509" s="16"/>
      <c r="N509" s="16"/>
      <c r="O509" s="16"/>
      <c r="P509" s="16"/>
      <c r="Q509" s="16"/>
      <c r="R509" s="16"/>
      <c r="S509" s="16"/>
      <c r="T509" s="16"/>
      <c r="U509" s="16"/>
      <c r="V509" s="16"/>
      <c r="W509" s="16"/>
      <c r="X509" s="16"/>
      <c r="Y509" s="16"/>
      <c r="Z509" s="16"/>
      <c r="AA509" s="16"/>
      <c r="AB509" s="16"/>
      <c r="AC509" s="16"/>
      <c r="AD509" s="16"/>
    </row>
    <row r="510" spans="1:30" ht="15.75" customHeight="1" x14ac:dyDescent="0.2">
      <c r="A510" s="16"/>
      <c r="H510" s="16"/>
      <c r="I510" s="16"/>
      <c r="J510" s="16"/>
      <c r="K510" s="16"/>
      <c r="L510" s="16"/>
      <c r="M510" s="16"/>
      <c r="N510" s="16"/>
      <c r="O510" s="16"/>
      <c r="P510" s="16"/>
      <c r="Q510" s="16"/>
      <c r="R510" s="16"/>
      <c r="S510" s="16"/>
      <c r="T510" s="16"/>
      <c r="U510" s="16"/>
      <c r="V510" s="16"/>
      <c r="W510" s="16"/>
      <c r="X510" s="16"/>
      <c r="Y510" s="16"/>
      <c r="Z510" s="16"/>
      <c r="AA510" s="16"/>
      <c r="AB510" s="16"/>
      <c r="AC510" s="16"/>
      <c r="AD510" s="16"/>
    </row>
    <row r="511" spans="1:30" ht="15.75" customHeight="1" x14ac:dyDescent="0.2">
      <c r="A511" s="16"/>
      <c r="H511" s="16"/>
      <c r="I511" s="16"/>
      <c r="J511" s="16"/>
      <c r="K511" s="16"/>
      <c r="L511" s="16"/>
      <c r="M511" s="16"/>
      <c r="N511" s="16"/>
      <c r="O511" s="16"/>
      <c r="P511" s="16"/>
      <c r="Q511" s="16"/>
      <c r="R511" s="16"/>
      <c r="S511" s="16"/>
      <c r="T511" s="16"/>
      <c r="U511" s="16"/>
      <c r="V511" s="16"/>
      <c r="W511" s="16"/>
      <c r="X511" s="16"/>
      <c r="Y511" s="16"/>
      <c r="Z511" s="16"/>
      <c r="AA511" s="16"/>
      <c r="AB511" s="16"/>
      <c r="AC511" s="16"/>
      <c r="AD511" s="16"/>
    </row>
    <row r="512" spans="1:30" ht="15.75" customHeight="1" x14ac:dyDescent="0.2">
      <c r="A512" s="16"/>
      <c r="H512" s="16"/>
      <c r="I512" s="16"/>
      <c r="J512" s="16"/>
      <c r="K512" s="16"/>
      <c r="L512" s="16"/>
      <c r="M512" s="16"/>
      <c r="N512" s="16"/>
      <c r="O512" s="16"/>
      <c r="P512" s="16"/>
      <c r="Q512" s="16"/>
      <c r="R512" s="16"/>
      <c r="S512" s="16"/>
      <c r="T512" s="16"/>
      <c r="U512" s="16"/>
      <c r="V512" s="16"/>
      <c r="W512" s="16"/>
      <c r="X512" s="16"/>
      <c r="Y512" s="16"/>
      <c r="Z512" s="16"/>
      <c r="AA512" s="16"/>
      <c r="AB512" s="16"/>
      <c r="AC512" s="16"/>
      <c r="AD512" s="16"/>
    </row>
    <row r="513" spans="1:30" ht="15.75" customHeight="1" x14ac:dyDescent="0.2">
      <c r="A513" s="16"/>
      <c r="H513" s="16"/>
      <c r="I513" s="16"/>
      <c r="J513" s="16"/>
      <c r="K513" s="16"/>
      <c r="L513" s="16"/>
      <c r="M513" s="16"/>
      <c r="N513" s="16"/>
      <c r="O513" s="16"/>
      <c r="P513" s="16"/>
      <c r="Q513" s="16"/>
      <c r="R513" s="16"/>
      <c r="S513" s="16"/>
      <c r="T513" s="16"/>
      <c r="U513" s="16"/>
      <c r="V513" s="16"/>
      <c r="W513" s="16"/>
      <c r="X513" s="16"/>
      <c r="Y513" s="16"/>
      <c r="Z513" s="16"/>
      <c r="AA513" s="16"/>
      <c r="AB513" s="16"/>
      <c r="AC513" s="16"/>
      <c r="AD513" s="16"/>
    </row>
    <row r="514" spans="1:30" ht="15.75" customHeight="1" x14ac:dyDescent="0.2">
      <c r="A514" s="16"/>
      <c r="H514" s="16"/>
      <c r="I514" s="16"/>
      <c r="J514" s="16"/>
      <c r="K514" s="16"/>
      <c r="L514" s="16"/>
      <c r="M514" s="16"/>
      <c r="N514" s="16"/>
      <c r="O514" s="16"/>
      <c r="P514" s="16"/>
      <c r="Q514" s="16"/>
      <c r="R514" s="16"/>
      <c r="S514" s="16"/>
      <c r="T514" s="16"/>
      <c r="U514" s="16"/>
      <c r="V514" s="16"/>
      <c r="W514" s="16"/>
      <c r="X514" s="16"/>
      <c r="Y514" s="16"/>
      <c r="Z514" s="16"/>
      <c r="AA514" s="16"/>
      <c r="AB514" s="16"/>
      <c r="AC514" s="16"/>
      <c r="AD514" s="16"/>
    </row>
    <row r="515" spans="1:30" ht="15.75" customHeight="1" x14ac:dyDescent="0.2">
      <c r="A515" s="16"/>
      <c r="H515" s="16"/>
      <c r="I515" s="16"/>
      <c r="J515" s="16"/>
      <c r="K515" s="16"/>
      <c r="L515" s="16"/>
      <c r="M515" s="16"/>
      <c r="N515" s="16"/>
      <c r="O515" s="16"/>
      <c r="P515" s="16"/>
      <c r="Q515" s="16"/>
      <c r="R515" s="16"/>
      <c r="S515" s="16"/>
      <c r="T515" s="16"/>
      <c r="U515" s="16"/>
      <c r="V515" s="16"/>
      <c r="W515" s="16"/>
      <c r="X515" s="16"/>
      <c r="Y515" s="16"/>
      <c r="Z515" s="16"/>
      <c r="AA515" s="16"/>
      <c r="AB515" s="16"/>
      <c r="AC515" s="16"/>
      <c r="AD515" s="16"/>
    </row>
    <row r="516" spans="1:30" ht="15.75" customHeight="1" x14ac:dyDescent="0.2">
      <c r="A516" s="16"/>
      <c r="H516" s="16"/>
      <c r="I516" s="16"/>
      <c r="J516" s="16"/>
      <c r="K516" s="16"/>
      <c r="L516" s="16"/>
      <c r="M516" s="16"/>
      <c r="N516" s="16"/>
      <c r="O516" s="16"/>
      <c r="P516" s="16"/>
      <c r="Q516" s="16"/>
      <c r="R516" s="16"/>
      <c r="S516" s="16"/>
      <c r="T516" s="16"/>
      <c r="U516" s="16"/>
      <c r="V516" s="16"/>
      <c r="W516" s="16"/>
      <c r="X516" s="16"/>
      <c r="Y516" s="16"/>
      <c r="Z516" s="16"/>
      <c r="AA516" s="16"/>
      <c r="AB516" s="16"/>
      <c r="AC516" s="16"/>
      <c r="AD516" s="16"/>
    </row>
    <row r="517" spans="1:30" ht="15.75" customHeight="1" x14ac:dyDescent="0.2">
      <c r="A517" s="16"/>
      <c r="H517" s="16"/>
      <c r="I517" s="16"/>
      <c r="J517" s="16"/>
      <c r="K517" s="16"/>
      <c r="L517" s="16"/>
      <c r="M517" s="16"/>
      <c r="N517" s="16"/>
      <c r="O517" s="16"/>
      <c r="P517" s="16"/>
      <c r="Q517" s="16"/>
      <c r="R517" s="16"/>
      <c r="S517" s="16"/>
      <c r="T517" s="16"/>
      <c r="U517" s="16"/>
      <c r="V517" s="16"/>
      <c r="W517" s="16"/>
      <c r="X517" s="16"/>
      <c r="Y517" s="16"/>
      <c r="Z517" s="16"/>
      <c r="AA517" s="16"/>
      <c r="AB517" s="16"/>
      <c r="AC517" s="16"/>
      <c r="AD517" s="16"/>
    </row>
    <row r="518" spans="1:30" ht="15.75" customHeight="1" x14ac:dyDescent="0.2">
      <c r="A518" s="16"/>
      <c r="H518" s="16"/>
      <c r="I518" s="16"/>
      <c r="J518" s="16"/>
      <c r="K518" s="16"/>
      <c r="L518" s="16"/>
      <c r="M518" s="16"/>
      <c r="N518" s="16"/>
      <c r="O518" s="16"/>
      <c r="P518" s="16"/>
      <c r="Q518" s="16"/>
      <c r="R518" s="16"/>
      <c r="S518" s="16"/>
      <c r="T518" s="16"/>
      <c r="U518" s="16"/>
      <c r="V518" s="16"/>
      <c r="W518" s="16"/>
      <c r="X518" s="16"/>
      <c r="Y518" s="16"/>
      <c r="Z518" s="16"/>
      <c r="AA518" s="16"/>
      <c r="AB518" s="16"/>
      <c r="AC518" s="16"/>
      <c r="AD518" s="16"/>
    </row>
    <row r="519" spans="1:30" ht="15.75" customHeight="1" x14ac:dyDescent="0.2">
      <c r="A519" s="16"/>
      <c r="H519" s="16"/>
      <c r="I519" s="16"/>
      <c r="J519" s="16"/>
      <c r="K519" s="16"/>
      <c r="L519" s="16"/>
      <c r="M519" s="16"/>
      <c r="N519" s="16"/>
      <c r="O519" s="16"/>
      <c r="P519" s="16"/>
      <c r="Q519" s="16"/>
      <c r="R519" s="16"/>
      <c r="S519" s="16"/>
      <c r="T519" s="16"/>
      <c r="U519" s="16"/>
      <c r="V519" s="16"/>
      <c r="W519" s="16"/>
      <c r="X519" s="16"/>
      <c r="Y519" s="16"/>
      <c r="Z519" s="16"/>
      <c r="AA519" s="16"/>
      <c r="AB519" s="16"/>
      <c r="AC519" s="16"/>
      <c r="AD519" s="16"/>
    </row>
    <row r="520" spans="1:30" ht="15.75" customHeight="1" x14ac:dyDescent="0.2">
      <c r="A520" s="16"/>
      <c r="H520" s="16"/>
      <c r="I520" s="16"/>
      <c r="J520" s="16"/>
      <c r="K520" s="16"/>
      <c r="L520" s="16"/>
      <c r="M520" s="16"/>
      <c r="N520" s="16"/>
      <c r="O520" s="16"/>
      <c r="P520" s="16"/>
      <c r="Q520" s="16"/>
      <c r="R520" s="16"/>
      <c r="S520" s="16"/>
      <c r="T520" s="16"/>
      <c r="U520" s="16"/>
      <c r="V520" s="16"/>
      <c r="W520" s="16"/>
      <c r="X520" s="16"/>
      <c r="Y520" s="16"/>
      <c r="Z520" s="16"/>
      <c r="AA520" s="16"/>
      <c r="AB520" s="16"/>
      <c r="AC520" s="16"/>
      <c r="AD520" s="16"/>
    </row>
    <row r="521" spans="1:30" ht="15.75" customHeight="1" x14ac:dyDescent="0.2">
      <c r="A521" s="16"/>
      <c r="H521" s="16"/>
      <c r="I521" s="16"/>
      <c r="J521" s="16"/>
      <c r="K521" s="16"/>
      <c r="L521" s="16"/>
      <c r="M521" s="16"/>
      <c r="N521" s="16"/>
      <c r="O521" s="16"/>
      <c r="P521" s="16"/>
      <c r="Q521" s="16"/>
      <c r="R521" s="16"/>
      <c r="S521" s="16"/>
      <c r="T521" s="16"/>
      <c r="U521" s="16"/>
      <c r="V521" s="16"/>
      <c r="W521" s="16"/>
      <c r="X521" s="16"/>
      <c r="Y521" s="16"/>
      <c r="Z521" s="16"/>
      <c r="AA521" s="16"/>
      <c r="AB521" s="16"/>
      <c r="AC521" s="16"/>
      <c r="AD521" s="16"/>
    </row>
    <row r="522" spans="1:30" ht="15.75" customHeight="1" x14ac:dyDescent="0.2">
      <c r="A522" s="16"/>
      <c r="H522" s="16"/>
      <c r="I522" s="16"/>
      <c r="J522" s="16"/>
      <c r="K522" s="16"/>
      <c r="L522" s="16"/>
      <c r="M522" s="16"/>
      <c r="N522" s="16"/>
      <c r="O522" s="16"/>
      <c r="P522" s="16"/>
      <c r="Q522" s="16"/>
      <c r="R522" s="16"/>
      <c r="S522" s="16"/>
      <c r="T522" s="16"/>
      <c r="U522" s="16"/>
      <c r="V522" s="16"/>
      <c r="W522" s="16"/>
      <c r="X522" s="16"/>
      <c r="Y522" s="16"/>
      <c r="Z522" s="16"/>
      <c r="AA522" s="16"/>
      <c r="AB522" s="16"/>
      <c r="AC522" s="16"/>
      <c r="AD522" s="16"/>
    </row>
    <row r="523" spans="1:30" ht="15.75" customHeight="1" x14ac:dyDescent="0.2">
      <c r="A523" s="16"/>
      <c r="H523" s="16"/>
      <c r="I523" s="16"/>
      <c r="J523" s="16"/>
      <c r="K523" s="16"/>
      <c r="L523" s="16"/>
      <c r="M523" s="16"/>
      <c r="N523" s="16"/>
      <c r="O523" s="16"/>
      <c r="P523" s="16"/>
      <c r="Q523" s="16"/>
      <c r="R523" s="16"/>
      <c r="S523" s="16"/>
      <c r="T523" s="16"/>
      <c r="U523" s="16"/>
      <c r="V523" s="16"/>
      <c r="W523" s="16"/>
      <c r="X523" s="16"/>
      <c r="Y523" s="16"/>
      <c r="Z523" s="16"/>
      <c r="AA523" s="16"/>
      <c r="AB523" s="16"/>
      <c r="AC523" s="16"/>
      <c r="AD523" s="16"/>
    </row>
    <row r="524" spans="1:30" ht="15.75" customHeight="1" x14ac:dyDescent="0.2">
      <c r="A524" s="16"/>
      <c r="H524" s="16"/>
      <c r="I524" s="16"/>
      <c r="J524" s="16"/>
      <c r="K524" s="16"/>
      <c r="L524" s="16"/>
      <c r="M524" s="16"/>
      <c r="N524" s="16"/>
      <c r="O524" s="16"/>
      <c r="P524" s="16"/>
      <c r="Q524" s="16"/>
      <c r="R524" s="16"/>
      <c r="S524" s="16"/>
      <c r="T524" s="16"/>
      <c r="U524" s="16"/>
      <c r="V524" s="16"/>
      <c r="W524" s="16"/>
      <c r="X524" s="16"/>
      <c r="Y524" s="16"/>
      <c r="Z524" s="16"/>
      <c r="AA524" s="16"/>
      <c r="AB524" s="16"/>
      <c r="AC524" s="16"/>
      <c r="AD524" s="16"/>
    </row>
    <row r="525" spans="1:30" ht="15.75" customHeight="1" x14ac:dyDescent="0.2">
      <c r="A525" s="16"/>
      <c r="H525" s="16"/>
      <c r="I525" s="16"/>
      <c r="J525" s="16"/>
      <c r="K525" s="16"/>
      <c r="L525" s="16"/>
      <c r="M525" s="16"/>
      <c r="N525" s="16"/>
      <c r="O525" s="16"/>
      <c r="P525" s="16"/>
      <c r="Q525" s="16"/>
      <c r="R525" s="16"/>
      <c r="S525" s="16"/>
      <c r="T525" s="16"/>
      <c r="U525" s="16"/>
      <c r="V525" s="16"/>
      <c r="W525" s="16"/>
      <c r="X525" s="16"/>
      <c r="Y525" s="16"/>
      <c r="Z525" s="16"/>
      <c r="AA525" s="16"/>
      <c r="AB525" s="16"/>
      <c r="AC525" s="16"/>
      <c r="AD525" s="16"/>
    </row>
    <row r="526" spans="1:30" ht="15.75" customHeight="1" x14ac:dyDescent="0.2">
      <c r="A526" s="16"/>
      <c r="H526" s="16"/>
      <c r="I526" s="16"/>
      <c r="J526" s="16"/>
      <c r="K526" s="16"/>
      <c r="L526" s="16"/>
      <c r="M526" s="16"/>
      <c r="N526" s="16"/>
      <c r="O526" s="16"/>
      <c r="P526" s="16"/>
      <c r="Q526" s="16"/>
      <c r="R526" s="16"/>
      <c r="S526" s="16"/>
      <c r="T526" s="16"/>
      <c r="U526" s="16"/>
      <c r="V526" s="16"/>
      <c r="W526" s="16"/>
      <c r="X526" s="16"/>
      <c r="Y526" s="16"/>
      <c r="Z526" s="16"/>
      <c r="AA526" s="16"/>
      <c r="AB526" s="16"/>
      <c r="AC526" s="16"/>
      <c r="AD526" s="16"/>
    </row>
    <row r="527" spans="1:30" ht="15.75" customHeight="1" x14ac:dyDescent="0.2">
      <c r="A527" s="16"/>
      <c r="H527" s="16"/>
      <c r="I527" s="16"/>
      <c r="J527" s="16"/>
      <c r="K527" s="16"/>
      <c r="L527" s="16"/>
      <c r="M527" s="16"/>
      <c r="N527" s="16"/>
      <c r="O527" s="16"/>
      <c r="P527" s="16"/>
      <c r="Q527" s="16"/>
      <c r="R527" s="16"/>
      <c r="S527" s="16"/>
      <c r="T527" s="16"/>
      <c r="U527" s="16"/>
      <c r="V527" s="16"/>
      <c r="W527" s="16"/>
      <c r="X527" s="16"/>
      <c r="Y527" s="16"/>
      <c r="Z527" s="16"/>
      <c r="AA527" s="16"/>
      <c r="AB527" s="16"/>
      <c r="AC527" s="16"/>
      <c r="AD527" s="16"/>
    </row>
    <row r="528" spans="1:30" ht="15.75" customHeight="1" x14ac:dyDescent="0.2">
      <c r="A528" s="16"/>
      <c r="H528" s="16"/>
      <c r="I528" s="16"/>
      <c r="J528" s="16"/>
      <c r="K528" s="16"/>
      <c r="L528" s="16"/>
      <c r="M528" s="16"/>
      <c r="N528" s="16"/>
      <c r="O528" s="16"/>
      <c r="P528" s="16"/>
      <c r="Q528" s="16"/>
      <c r="R528" s="16"/>
      <c r="S528" s="16"/>
      <c r="T528" s="16"/>
      <c r="U528" s="16"/>
      <c r="V528" s="16"/>
      <c r="W528" s="16"/>
      <c r="X528" s="16"/>
      <c r="Y528" s="16"/>
      <c r="Z528" s="16"/>
      <c r="AA528" s="16"/>
      <c r="AB528" s="16"/>
      <c r="AC528" s="16"/>
      <c r="AD528" s="16"/>
    </row>
    <row r="529" spans="1:30" ht="15.75" customHeight="1" x14ac:dyDescent="0.2">
      <c r="A529" s="16"/>
      <c r="H529" s="16"/>
      <c r="I529" s="16"/>
      <c r="J529" s="16"/>
      <c r="K529" s="16"/>
      <c r="L529" s="16"/>
      <c r="M529" s="16"/>
      <c r="N529" s="16"/>
      <c r="O529" s="16"/>
      <c r="P529" s="16"/>
      <c r="Q529" s="16"/>
      <c r="R529" s="16"/>
      <c r="S529" s="16"/>
      <c r="T529" s="16"/>
      <c r="U529" s="16"/>
      <c r="V529" s="16"/>
      <c r="W529" s="16"/>
      <c r="X529" s="16"/>
      <c r="Y529" s="16"/>
      <c r="Z529" s="16"/>
      <c r="AA529" s="16"/>
      <c r="AB529" s="16"/>
      <c r="AC529" s="16"/>
      <c r="AD529" s="16"/>
    </row>
    <row r="530" spans="1:30" ht="15.75" customHeight="1" x14ac:dyDescent="0.2">
      <c r="A530" s="16"/>
      <c r="H530" s="16"/>
      <c r="I530" s="16"/>
      <c r="J530" s="16"/>
      <c r="K530" s="16"/>
      <c r="L530" s="16"/>
      <c r="M530" s="16"/>
      <c r="N530" s="16"/>
      <c r="O530" s="16"/>
      <c r="P530" s="16"/>
      <c r="Q530" s="16"/>
      <c r="R530" s="16"/>
      <c r="S530" s="16"/>
      <c r="T530" s="16"/>
      <c r="U530" s="16"/>
      <c r="V530" s="16"/>
      <c r="W530" s="16"/>
      <c r="X530" s="16"/>
      <c r="Y530" s="16"/>
      <c r="Z530" s="16"/>
      <c r="AA530" s="16"/>
      <c r="AB530" s="16"/>
      <c r="AC530" s="16"/>
      <c r="AD530" s="16"/>
    </row>
    <row r="531" spans="1:30" ht="15.75" customHeight="1" x14ac:dyDescent="0.2">
      <c r="A531" s="16"/>
      <c r="H531" s="16"/>
      <c r="I531" s="16"/>
      <c r="J531" s="16"/>
      <c r="K531" s="16"/>
      <c r="L531" s="16"/>
      <c r="M531" s="16"/>
      <c r="N531" s="16"/>
      <c r="O531" s="16"/>
      <c r="P531" s="16"/>
      <c r="Q531" s="16"/>
      <c r="R531" s="16"/>
      <c r="S531" s="16"/>
      <c r="T531" s="16"/>
      <c r="U531" s="16"/>
      <c r="V531" s="16"/>
      <c r="W531" s="16"/>
      <c r="X531" s="16"/>
      <c r="Y531" s="16"/>
      <c r="Z531" s="16"/>
      <c r="AA531" s="16"/>
      <c r="AB531" s="16"/>
      <c r="AC531" s="16"/>
      <c r="AD531" s="16"/>
    </row>
    <row r="532" spans="1:30" ht="15.75" customHeight="1" x14ac:dyDescent="0.2">
      <c r="A532" s="16"/>
      <c r="H532" s="16"/>
      <c r="I532" s="16"/>
      <c r="J532" s="16"/>
      <c r="K532" s="16"/>
      <c r="L532" s="16"/>
      <c r="M532" s="16"/>
      <c r="N532" s="16"/>
      <c r="O532" s="16"/>
      <c r="P532" s="16"/>
      <c r="Q532" s="16"/>
      <c r="R532" s="16"/>
      <c r="S532" s="16"/>
      <c r="T532" s="16"/>
      <c r="U532" s="16"/>
      <c r="V532" s="16"/>
      <c r="W532" s="16"/>
      <c r="X532" s="16"/>
      <c r="Y532" s="16"/>
      <c r="Z532" s="16"/>
      <c r="AA532" s="16"/>
      <c r="AB532" s="16"/>
      <c r="AC532" s="16"/>
      <c r="AD532" s="16"/>
    </row>
    <row r="533" spans="1:30" ht="15.75" customHeight="1" x14ac:dyDescent="0.2">
      <c r="A533" s="16"/>
      <c r="H533" s="16"/>
      <c r="I533" s="16"/>
      <c r="J533" s="16"/>
      <c r="K533" s="16"/>
      <c r="L533" s="16"/>
      <c r="M533" s="16"/>
      <c r="N533" s="16"/>
      <c r="O533" s="16"/>
      <c r="P533" s="16"/>
      <c r="Q533" s="16"/>
      <c r="R533" s="16"/>
      <c r="S533" s="16"/>
      <c r="T533" s="16"/>
      <c r="U533" s="16"/>
      <c r="V533" s="16"/>
      <c r="W533" s="16"/>
      <c r="X533" s="16"/>
      <c r="Y533" s="16"/>
      <c r="Z533" s="16"/>
      <c r="AA533" s="16"/>
      <c r="AB533" s="16"/>
      <c r="AC533" s="16"/>
      <c r="AD533" s="16"/>
    </row>
    <row r="534" spans="1:30" ht="15.75" customHeight="1" x14ac:dyDescent="0.2">
      <c r="A534" s="16"/>
      <c r="H534" s="16"/>
      <c r="I534" s="16"/>
      <c r="J534" s="16"/>
      <c r="K534" s="16"/>
      <c r="L534" s="16"/>
      <c r="M534" s="16"/>
      <c r="N534" s="16"/>
      <c r="O534" s="16"/>
      <c r="P534" s="16"/>
      <c r="Q534" s="16"/>
      <c r="R534" s="16"/>
      <c r="S534" s="16"/>
      <c r="T534" s="16"/>
      <c r="U534" s="16"/>
      <c r="V534" s="16"/>
      <c r="W534" s="16"/>
      <c r="X534" s="16"/>
      <c r="Y534" s="16"/>
      <c r="Z534" s="16"/>
      <c r="AA534" s="16"/>
      <c r="AB534" s="16"/>
      <c r="AC534" s="16"/>
      <c r="AD534" s="16"/>
    </row>
    <row r="535" spans="1:30" ht="15.75" customHeight="1" x14ac:dyDescent="0.2">
      <c r="A535" s="16"/>
      <c r="H535" s="16"/>
      <c r="I535" s="16"/>
      <c r="J535" s="16"/>
      <c r="K535" s="16"/>
      <c r="L535" s="16"/>
      <c r="M535" s="16"/>
      <c r="N535" s="16"/>
      <c r="O535" s="16"/>
      <c r="P535" s="16"/>
      <c r="Q535" s="16"/>
      <c r="R535" s="16"/>
      <c r="S535" s="16"/>
      <c r="T535" s="16"/>
      <c r="U535" s="16"/>
      <c r="V535" s="16"/>
      <c r="W535" s="16"/>
      <c r="X535" s="16"/>
      <c r="Y535" s="16"/>
      <c r="Z535" s="16"/>
      <c r="AA535" s="16"/>
      <c r="AB535" s="16"/>
      <c r="AC535" s="16"/>
      <c r="AD535" s="16"/>
    </row>
    <row r="536" spans="1:30" ht="15.75" customHeight="1" x14ac:dyDescent="0.2">
      <c r="A536" s="16"/>
      <c r="H536" s="16"/>
      <c r="I536" s="16"/>
      <c r="J536" s="16"/>
      <c r="K536" s="16"/>
      <c r="L536" s="16"/>
      <c r="M536" s="16"/>
      <c r="N536" s="16"/>
      <c r="O536" s="16"/>
      <c r="P536" s="16"/>
      <c r="Q536" s="16"/>
      <c r="R536" s="16"/>
      <c r="S536" s="16"/>
      <c r="T536" s="16"/>
      <c r="U536" s="16"/>
      <c r="V536" s="16"/>
      <c r="W536" s="16"/>
      <c r="X536" s="16"/>
      <c r="Y536" s="16"/>
      <c r="Z536" s="16"/>
      <c r="AA536" s="16"/>
      <c r="AB536" s="16"/>
      <c r="AC536" s="16"/>
      <c r="AD536" s="16"/>
    </row>
    <row r="537" spans="1:30" ht="15.75" customHeight="1" x14ac:dyDescent="0.2">
      <c r="A537" s="16"/>
      <c r="H537" s="16"/>
      <c r="I537" s="16"/>
      <c r="J537" s="16"/>
      <c r="K537" s="16"/>
      <c r="L537" s="16"/>
      <c r="M537" s="16"/>
      <c r="N537" s="16"/>
      <c r="O537" s="16"/>
      <c r="P537" s="16"/>
      <c r="Q537" s="16"/>
      <c r="R537" s="16"/>
      <c r="S537" s="16"/>
      <c r="T537" s="16"/>
      <c r="U537" s="16"/>
      <c r="V537" s="16"/>
      <c r="W537" s="16"/>
      <c r="X537" s="16"/>
      <c r="Y537" s="16"/>
      <c r="Z537" s="16"/>
      <c r="AA537" s="16"/>
      <c r="AB537" s="16"/>
      <c r="AC537" s="16"/>
      <c r="AD537" s="16"/>
    </row>
    <row r="538" spans="1:30" ht="15.75" customHeight="1" x14ac:dyDescent="0.2">
      <c r="A538" s="16"/>
      <c r="H538" s="16"/>
      <c r="I538" s="16"/>
      <c r="J538" s="16"/>
      <c r="K538" s="16"/>
      <c r="L538" s="16"/>
      <c r="M538" s="16"/>
      <c r="N538" s="16"/>
      <c r="O538" s="16"/>
      <c r="P538" s="16"/>
      <c r="Q538" s="16"/>
      <c r="R538" s="16"/>
      <c r="S538" s="16"/>
      <c r="T538" s="16"/>
      <c r="U538" s="16"/>
      <c r="V538" s="16"/>
      <c r="W538" s="16"/>
      <c r="X538" s="16"/>
      <c r="Y538" s="16"/>
      <c r="Z538" s="16"/>
      <c r="AA538" s="16"/>
      <c r="AB538" s="16"/>
      <c r="AC538" s="16"/>
      <c r="AD538" s="16"/>
    </row>
    <row r="539" spans="1:30" ht="15.75" customHeight="1" x14ac:dyDescent="0.2">
      <c r="A539" s="16"/>
      <c r="H539" s="16"/>
      <c r="I539" s="16"/>
      <c r="J539" s="16"/>
      <c r="K539" s="16"/>
      <c r="L539" s="16"/>
      <c r="M539" s="16"/>
      <c r="N539" s="16"/>
      <c r="O539" s="16"/>
      <c r="P539" s="16"/>
      <c r="Q539" s="16"/>
      <c r="R539" s="16"/>
      <c r="S539" s="16"/>
      <c r="T539" s="16"/>
      <c r="U539" s="16"/>
      <c r="V539" s="16"/>
      <c r="W539" s="16"/>
      <c r="X539" s="16"/>
      <c r="Y539" s="16"/>
      <c r="Z539" s="16"/>
      <c r="AA539" s="16"/>
      <c r="AB539" s="16"/>
      <c r="AC539" s="16"/>
      <c r="AD539" s="16"/>
    </row>
    <row r="540" spans="1:30" ht="15.75" customHeight="1" x14ac:dyDescent="0.2">
      <c r="A540" s="16"/>
      <c r="H540" s="16"/>
      <c r="I540" s="16"/>
      <c r="J540" s="16"/>
      <c r="K540" s="16"/>
      <c r="L540" s="16"/>
      <c r="M540" s="16"/>
      <c r="N540" s="16"/>
      <c r="O540" s="16"/>
      <c r="P540" s="16"/>
      <c r="Q540" s="16"/>
      <c r="R540" s="16"/>
      <c r="S540" s="16"/>
      <c r="T540" s="16"/>
      <c r="U540" s="16"/>
      <c r="V540" s="16"/>
      <c r="W540" s="16"/>
      <c r="X540" s="16"/>
      <c r="Y540" s="16"/>
      <c r="Z540" s="16"/>
      <c r="AA540" s="16"/>
      <c r="AB540" s="16"/>
      <c r="AC540" s="16"/>
      <c r="AD540" s="16"/>
    </row>
    <row r="541" spans="1:30" ht="15.75" customHeight="1" x14ac:dyDescent="0.2">
      <c r="A541" s="16"/>
      <c r="H541" s="16"/>
      <c r="I541" s="16"/>
      <c r="J541" s="16"/>
      <c r="K541" s="16"/>
      <c r="L541" s="16"/>
      <c r="M541" s="16"/>
      <c r="N541" s="16"/>
      <c r="O541" s="16"/>
      <c r="P541" s="16"/>
      <c r="Q541" s="16"/>
      <c r="R541" s="16"/>
      <c r="S541" s="16"/>
      <c r="T541" s="16"/>
      <c r="U541" s="16"/>
      <c r="V541" s="16"/>
      <c r="W541" s="16"/>
      <c r="X541" s="16"/>
      <c r="Y541" s="16"/>
      <c r="Z541" s="16"/>
      <c r="AA541" s="16"/>
      <c r="AB541" s="16"/>
      <c r="AC541" s="16"/>
      <c r="AD541" s="16"/>
    </row>
    <row r="542" spans="1:30" ht="15.75" customHeight="1" x14ac:dyDescent="0.2">
      <c r="A542" s="16"/>
      <c r="H542" s="16"/>
      <c r="I542" s="16"/>
      <c r="J542" s="16"/>
      <c r="K542" s="16"/>
      <c r="L542" s="16"/>
      <c r="M542" s="16"/>
      <c r="N542" s="16"/>
      <c r="O542" s="16"/>
      <c r="P542" s="16"/>
      <c r="Q542" s="16"/>
      <c r="R542" s="16"/>
      <c r="S542" s="16"/>
      <c r="T542" s="16"/>
      <c r="U542" s="16"/>
      <c r="V542" s="16"/>
      <c r="W542" s="16"/>
      <c r="X542" s="16"/>
      <c r="Y542" s="16"/>
      <c r="Z542" s="16"/>
      <c r="AA542" s="16"/>
      <c r="AB542" s="16"/>
      <c r="AC542" s="16"/>
      <c r="AD542" s="16"/>
    </row>
    <row r="543" spans="1:30" ht="15.75" customHeight="1" x14ac:dyDescent="0.2">
      <c r="A543" s="16"/>
      <c r="H543" s="16"/>
      <c r="I543" s="16"/>
      <c r="J543" s="16"/>
      <c r="K543" s="16"/>
      <c r="L543" s="16"/>
      <c r="M543" s="16"/>
      <c r="N543" s="16"/>
      <c r="O543" s="16"/>
      <c r="P543" s="16"/>
      <c r="Q543" s="16"/>
      <c r="R543" s="16"/>
      <c r="S543" s="16"/>
      <c r="T543" s="16"/>
      <c r="U543" s="16"/>
      <c r="V543" s="16"/>
      <c r="W543" s="16"/>
      <c r="X543" s="16"/>
      <c r="Y543" s="16"/>
      <c r="Z543" s="16"/>
      <c r="AA543" s="16"/>
      <c r="AB543" s="16"/>
      <c r="AC543" s="16"/>
      <c r="AD543" s="16"/>
    </row>
    <row r="544" spans="1:30" ht="15.75" customHeight="1" x14ac:dyDescent="0.2">
      <c r="A544" s="16"/>
      <c r="H544" s="16"/>
      <c r="I544" s="16"/>
      <c r="J544" s="16"/>
      <c r="K544" s="16"/>
      <c r="L544" s="16"/>
      <c r="M544" s="16"/>
      <c r="N544" s="16"/>
      <c r="O544" s="16"/>
      <c r="P544" s="16"/>
      <c r="Q544" s="16"/>
      <c r="R544" s="16"/>
      <c r="S544" s="16"/>
      <c r="T544" s="16"/>
      <c r="U544" s="16"/>
      <c r="V544" s="16"/>
      <c r="W544" s="16"/>
      <c r="X544" s="16"/>
      <c r="Y544" s="16"/>
      <c r="Z544" s="16"/>
      <c r="AA544" s="16"/>
      <c r="AB544" s="16"/>
      <c r="AC544" s="16"/>
      <c r="AD544" s="16"/>
    </row>
    <row r="545" spans="1:30" ht="15.75" customHeight="1" x14ac:dyDescent="0.2">
      <c r="A545" s="16"/>
      <c r="H545" s="16"/>
      <c r="I545" s="16"/>
      <c r="J545" s="16"/>
      <c r="K545" s="16"/>
      <c r="L545" s="16"/>
      <c r="M545" s="16"/>
      <c r="N545" s="16"/>
      <c r="O545" s="16"/>
      <c r="P545" s="16"/>
      <c r="Q545" s="16"/>
      <c r="R545" s="16"/>
      <c r="S545" s="16"/>
      <c r="T545" s="16"/>
      <c r="U545" s="16"/>
      <c r="V545" s="16"/>
      <c r="W545" s="16"/>
      <c r="X545" s="16"/>
      <c r="Y545" s="16"/>
      <c r="Z545" s="16"/>
      <c r="AA545" s="16"/>
      <c r="AB545" s="16"/>
      <c r="AC545" s="16"/>
      <c r="AD545" s="16"/>
    </row>
    <row r="546" spans="1:30" ht="15.75" customHeight="1" x14ac:dyDescent="0.2">
      <c r="A546" s="16"/>
      <c r="H546" s="16"/>
      <c r="I546" s="16"/>
      <c r="J546" s="16"/>
      <c r="K546" s="16"/>
      <c r="L546" s="16"/>
      <c r="M546" s="16"/>
      <c r="N546" s="16"/>
      <c r="O546" s="16"/>
      <c r="P546" s="16"/>
      <c r="Q546" s="16"/>
      <c r="R546" s="16"/>
      <c r="S546" s="16"/>
      <c r="T546" s="16"/>
      <c r="U546" s="16"/>
      <c r="V546" s="16"/>
      <c r="W546" s="16"/>
      <c r="X546" s="16"/>
      <c r="Y546" s="16"/>
      <c r="Z546" s="16"/>
      <c r="AA546" s="16"/>
      <c r="AB546" s="16"/>
      <c r="AC546" s="16"/>
      <c r="AD546" s="16"/>
    </row>
    <row r="547" spans="1:30" ht="15.75" customHeight="1" x14ac:dyDescent="0.2">
      <c r="A547" s="16"/>
      <c r="H547" s="16"/>
      <c r="I547" s="16"/>
      <c r="J547" s="16"/>
      <c r="K547" s="16"/>
      <c r="L547" s="16"/>
      <c r="M547" s="16"/>
      <c r="N547" s="16"/>
      <c r="O547" s="16"/>
      <c r="P547" s="16"/>
      <c r="Q547" s="16"/>
      <c r="R547" s="16"/>
      <c r="S547" s="16"/>
      <c r="T547" s="16"/>
      <c r="U547" s="16"/>
      <c r="V547" s="16"/>
      <c r="W547" s="16"/>
      <c r="X547" s="16"/>
      <c r="Y547" s="16"/>
      <c r="Z547" s="16"/>
      <c r="AA547" s="16"/>
      <c r="AB547" s="16"/>
      <c r="AC547" s="16"/>
      <c r="AD547" s="16"/>
    </row>
    <row r="548" spans="1:30" ht="15.75" customHeight="1" x14ac:dyDescent="0.2">
      <c r="A548" s="16"/>
      <c r="H548" s="16"/>
      <c r="I548" s="16"/>
      <c r="J548" s="16"/>
      <c r="K548" s="16"/>
      <c r="L548" s="16"/>
      <c r="M548" s="16"/>
      <c r="N548" s="16"/>
      <c r="O548" s="16"/>
      <c r="P548" s="16"/>
      <c r="Q548" s="16"/>
      <c r="R548" s="16"/>
      <c r="S548" s="16"/>
      <c r="T548" s="16"/>
      <c r="U548" s="16"/>
      <c r="V548" s="16"/>
      <c r="W548" s="16"/>
      <c r="X548" s="16"/>
      <c r="Y548" s="16"/>
      <c r="Z548" s="16"/>
      <c r="AA548" s="16"/>
      <c r="AB548" s="16"/>
      <c r="AC548" s="16"/>
      <c r="AD548" s="16"/>
    </row>
    <row r="549" spans="1:30" ht="15.75" customHeight="1" x14ac:dyDescent="0.2">
      <c r="A549" s="16"/>
      <c r="H549" s="16"/>
      <c r="I549" s="16"/>
      <c r="J549" s="16"/>
      <c r="K549" s="16"/>
      <c r="L549" s="16"/>
      <c r="M549" s="16"/>
      <c r="N549" s="16"/>
      <c r="O549" s="16"/>
      <c r="P549" s="16"/>
      <c r="Q549" s="16"/>
      <c r="R549" s="16"/>
      <c r="S549" s="16"/>
      <c r="T549" s="16"/>
      <c r="U549" s="16"/>
      <c r="V549" s="16"/>
      <c r="W549" s="16"/>
      <c r="X549" s="16"/>
      <c r="Y549" s="16"/>
      <c r="Z549" s="16"/>
      <c r="AA549" s="16"/>
      <c r="AB549" s="16"/>
      <c r="AC549" s="16"/>
      <c r="AD549" s="16"/>
    </row>
    <row r="550" spans="1:30" ht="15.75" customHeight="1" x14ac:dyDescent="0.2">
      <c r="A550" s="16"/>
      <c r="H550" s="16"/>
      <c r="I550" s="16"/>
      <c r="J550" s="16"/>
      <c r="K550" s="16"/>
      <c r="L550" s="16"/>
      <c r="M550" s="16"/>
      <c r="N550" s="16"/>
      <c r="O550" s="16"/>
      <c r="P550" s="16"/>
      <c r="Q550" s="16"/>
      <c r="R550" s="16"/>
      <c r="S550" s="16"/>
      <c r="T550" s="16"/>
      <c r="U550" s="16"/>
      <c r="V550" s="16"/>
      <c r="W550" s="16"/>
      <c r="X550" s="16"/>
      <c r="Y550" s="16"/>
      <c r="Z550" s="16"/>
      <c r="AA550" s="16"/>
      <c r="AB550" s="16"/>
      <c r="AC550" s="16"/>
      <c r="AD550" s="16"/>
    </row>
    <row r="551" spans="1:30" ht="15.75" customHeight="1" x14ac:dyDescent="0.2">
      <c r="A551" s="16"/>
      <c r="H551" s="16"/>
      <c r="I551" s="16"/>
      <c r="J551" s="16"/>
      <c r="K551" s="16"/>
      <c r="L551" s="16"/>
      <c r="M551" s="16"/>
      <c r="N551" s="16"/>
      <c r="O551" s="16"/>
      <c r="P551" s="16"/>
      <c r="Q551" s="16"/>
      <c r="R551" s="16"/>
      <c r="S551" s="16"/>
      <c r="T551" s="16"/>
      <c r="U551" s="16"/>
      <c r="V551" s="16"/>
      <c r="W551" s="16"/>
      <c r="X551" s="16"/>
      <c r="Y551" s="16"/>
      <c r="Z551" s="16"/>
      <c r="AA551" s="16"/>
      <c r="AB551" s="16"/>
      <c r="AC551" s="16"/>
      <c r="AD551" s="16"/>
    </row>
    <row r="552" spans="1:30" ht="15.75" customHeight="1" x14ac:dyDescent="0.2">
      <c r="A552" s="16"/>
      <c r="H552" s="16"/>
      <c r="I552" s="16"/>
      <c r="J552" s="16"/>
      <c r="K552" s="16"/>
      <c r="L552" s="16"/>
      <c r="M552" s="16"/>
      <c r="N552" s="16"/>
      <c r="O552" s="16"/>
      <c r="P552" s="16"/>
      <c r="Q552" s="16"/>
      <c r="R552" s="16"/>
      <c r="S552" s="16"/>
      <c r="T552" s="16"/>
      <c r="U552" s="16"/>
      <c r="V552" s="16"/>
      <c r="W552" s="16"/>
      <c r="X552" s="16"/>
      <c r="Y552" s="16"/>
      <c r="Z552" s="16"/>
      <c r="AA552" s="16"/>
      <c r="AB552" s="16"/>
      <c r="AC552" s="16"/>
      <c r="AD552" s="16"/>
    </row>
    <row r="553" spans="1:30" ht="15.75" customHeight="1" x14ac:dyDescent="0.2">
      <c r="A553" s="16"/>
      <c r="H553" s="16"/>
      <c r="I553" s="16"/>
      <c r="J553" s="16"/>
      <c r="K553" s="16"/>
      <c r="L553" s="16"/>
      <c r="M553" s="16"/>
      <c r="N553" s="16"/>
      <c r="O553" s="16"/>
      <c r="P553" s="16"/>
      <c r="Q553" s="16"/>
      <c r="R553" s="16"/>
      <c r="S553" s="16"/>
      <c r="T553" s="16"/>
      <c r="U553" s="16"/>
      <c r="V553" s="16"/>
      <c r="W553" s="16"/>
      <c r="X553" s="16"/>
      <c r="Y553" s="16"/>
      <c r="Z553" s="16"/>
      <c r="AA553" s="16"/>
      <c r="AB553" s="16"/>
      <c r="AC553" s="16"/>
      <c r="AD553" s="16"/>
    </row>
    <row r="554" spans="1:30" ht="15.75" customHeight="1" x14ac:dyDescent="0.2">
      <c r="A554" s="16"/>
      <c r="H554" s="16"/>
      <c r="I554" s="16"/>
      <c r="J554" s="16"/>
      <c r="K554" s="16"/>
      <c r="L554" s="16"/>
      <c r="M554" s="16"/>
      <c r="N554" s="16"/>
      <c r="O554" s="16"/>
      <c r="P554" s="16"/>
      <c r="Q554" s="16"/>
      <c r="R554" s="16"/>
      <c r="S554" s="16"/>
      <c r="T554" s="16"/>
      <c r="U554" s="16"/>
      <c r="V554" s="16"/>
      <c r="W554" s="16"/>
      <c r="X554" s="16"/>
      <c r="Y554" s="16"/>
      <c r="Z554" s="16"/>
      <c r="AA554" s="16"/>
      <c r="AB554" s="16"/>
      <c r="AC554" s="16"/>
      <c r="AD554" s="16"/>
    </row>
    <row r="555" spans="1:30" ht="15.75" customHeight="1" x14ac:dyDescent="0.2">
      <c r="A555" s="16"/>
      <c r="H555" s="16"/>
      <c r="I555" s="16"/>
      <c r="J555" s="16"/>
      <c r="K555" s="16"/>
      <c r="L555" s="16"/>
      <c r="M555" s="16"/>
      <c r="N555" s="16"/>
      <c r="O555" s="16"/>
      <c r="P555" s="16"/>
      <c r="Q555" s="16"/>
      <c r="R555" s="16"/>
      <c r="S555" s="16"/>
      <c r="T555" s="16"/>
      <c r="U555" s="16"/>
      <c r="V555" s="16"/>
      <c r="W555" s="16"/>
      <c r="X555" s="16"/>
      <c r="Y555" s="16"/>
      <c r="Z555" s="16"/>
      <c r="AA555" s="16"/>
      <c r="AB555" s="16"/>
      <c r="AC555" s="16"/>
      <c r="AD555" s="16"/>
    </row>
    <row r="556" spans="1:30" ht="15.75" customHeight="1" x14ac:dyDescent="0.2">
      <c r="A556" s="16"/>
      <c r="H556" s="16"/>
      <c r="I556" s="16"/>
      <c r="J556" s="16"/>
      <c r="K556" s="16"/>
      <c r="L556" s="16"/>
      <c r="M556" s="16"/>
      <c r="N556" s="16"/>
      <c r="O556" s="16"/>
      <c r="P556" s="16"/>
      <c r="Q556" s="16"/>
      <c r="R556" s="16"/>
      <c r="S556" s="16"/>
      <c r="T556" s="16"/>
      <c r="U556" s="16"/>
      <c r="V556" s="16"/>
      <c r="W556" s="16"/>
      <c r="X556" s="16"/>
      <c r="Y556" s="16"/>
      <c r="Z556" s="16"/>
      <c r="AA556" s="16"/>
      <c r="AB556" s="16"/>
      <c r="AC556" s="16"/>
      <c r="AD556" s="16"/>
    </row>
    <row r="557" spans="1:30" ht="15.75" customHeight="1" x14ac:dyDescent="0.2">
      <c r="A557" s="16"/>
      <c r="H557" s="16"/>
      <c r="I557" s="16"/>
      <c r="J557" s="16"/>
      <c r="K557" s="16"/>
      <c r="L557" s="16"/>
      <c r="M557" s="16"/>
      <c r="N557" s="16"/>
      <c r="O557" s="16"/>
      <c r="P557" s="16"/>
      <c r="Q557" s="16"/>
      <c r="R557" s="16"/>
      <c r="S557" s="16"/>
      <c r="T557" s="16"/>
      <c r="U557" s="16"/>
      <c r="V557" s="16"/>
      <c r="W557" s="16"/>
      <c r="X557" s="16"/>
      <c r="Y557" s="16"/>
      <c r="Z557" s="16"/>
      <c r="AA557" s="16"/>
      <c r="AB557" s="16"/>
      <c r="AC557" s="16"/>
      <c r="AD557" s="16"/>
    </row>
    <row r="558" spans="1:30" ht="15.75" customHeight="1" x14ac:dyDescent="0.2">
      <c r="A558" s="16"/>
      <c r="H558" s="16"/>
      <c r="I558" s="16"/>
      <c r="J558" s="16"/>
      <c r="K558" s="16"/>
      <c r="L558" s="16"/>
      <c r="M558" s="16"/>
      <c r="N558" s="16"/>
      <c r="O558" s="16"/>
      <c r="P558" s="16"/>
      <c r="Q558" s="16"/>
      <c r="R558" s="16"/>
      <c r="S558" s="16"/>
      <c r="T558" s="16"/>
      <c r="U558" s="16"/>
      <c r="V558" s="16"/>
      <c r="W558" s="16"/>
      <c r="X558" s="16"/>
      <c r="Y558" s="16"/>
      <c r="Z558" s="16"/>
      <c r="AA558" s="16"/>
      <c r="AB558" s="16"/>
      <c r="AC558" s="16"/>
      <c r="AD558" s="16"/>
    </row>
    <row r="559" spans="1:30" ht="15.75" customHeight="1" x14ac:dyDescent="0.2">
      <c r="A559" s="16"/>
      <c r="H559" s="16"/>
      <c r="I559" s="16"/>
      <c r="J559" s="16"/>
      <c r="K559" s="16"/>
      <c r="L559" s="16"/>
      <c r="M559" s="16"/>
      <c r="N559" s="16"/>
      <c r="O559" s="16"/>
      <c r="P559" s="16"/>
      <c r="Q559" s="16"/>
      <c r="R559" s="16"/>
      <c r="S559" s="16"/>
      <c r="T559" s="16"/>
      <c r="U559" s="16"/>
      <c r="V559" s="16"/>
      <c r="W559" s="16"/>
      <c r="X559" s="16"/>
      <c r="Y559" s="16"/>
      <c r="Z559" s="16"/>
      <c r="AA559" s="16"/>
      <c r="AB559" s="16"/>
      <c r="AC559" s="16"/>
      <c r="AD559" s="16"/>
    </row>
    <row r="560" spans="1:30" ht="15.75" customHeight="1" x14ac:dyDescent="0.2">
      <c r="A560" s="16"/>
      <c r="H560" s="16"/>
      <c r="I560" s="16"/>
      <c r="J560" s="16"/>
      <c r="K560" s="16"/>
      <c r="L560" s="16"/>
      <c r="M560" s="16"/>
      <c r="N560" s="16"/>
      <c r="O560" s="16"/>
      <c r="P560" s="16"/>
      <c r="Q560" s="16"/>
      <c r="R560" s="16"/>
      <c r="S560" s="16"/>
      <c r="T560" s="16"/>
      <c r="U560" s="16"/>
      <c r="V560" s="16"/>
      <c r="W560" s="16"/>
      <c r="X560" s="16"/>
      <c r="Y560" s="16"/>
      <c r="Z560" s="16"/>
      <c r="AA560" s="16"/>
      <c r="AB560" s="16"/>
      <c r="AC560" s="16"/>
      <c r="AD560" s="16"/>
    </row>
    <row r="561" spans="1:30" ht="15.75" customHeight="1" x14ac:dyDescent="0.2">
      <c r="A561" s="16"/>
      <c r="H561" s="16"/>
      <c r="I561" s="16"/>
      <c r="J561" s="16"/>
      <c r="K561" s="16"/>
      <c r="L561" s="16"/>
      <c r="M561" s="16"/>
      <c r="N561" s="16"/>
      <c r="O561" s="16"/>
      <c r="P561" s="16"/>
      <c r="Q561" s="16"/>
      <c r="R561" s="16"/>
      <c r="S561" s="16"/>
      <c r="T561" s="16"/>
      <c r="U561" s="16"/>
      <c r="V561" s="16"/>
      <c r="W561" s="16"/>
      <c r="X561" s="16"/>
      <c r="Y561" s="16"/>
      <c r="Z561" s="16"/>
      <c r="AA561" s="16"/>
      <c r="AB561" s="16"/>
      <c r="AC561" s="16"/>
      <c r="AD561" s="16"/>
    </row>
    <row r="562" spans="1:30" ht="15.75" customHeight="1" x14ac:dyDescent="0.2">
      <c r="A562" s="16"/>
      <c r="H562" s="16"/>
      <c r="I562" s="16"/>
      <c r="J562" s="16"/>
      <c r="K562" s="16"/>
      <c r="L562" s="16"/>
      <c r="M562" s="16"/>
      <c r="N562" s="16"/>
      <c r="O562" s="16"/>
      <c r="P562" s="16"/>
      <c r="Q562" s="16"/>
      <c r="R562" s="16"/>
      <c r="S562" s="16"/>
      <c r="T562" s="16"/>
      <c r="U562" s="16"/>
      <c r="V562" s="16"/>
      <c r="W562" s="16"/>
      <c r="X562" s="16"/>
      <c r="Y562" s="16"/>
      <c r="Z562" s="16"/>
      <c r="AA562" s="16"/>
      <c r="AB562" s="16"/>
      <c r="AC562" s="16"/>
      <c r="AD562" s="16"/>
    </row>
    <row r="563" spans="1:30" ht="15.75" customHeight="1" x14ac:dyDescent="0.2">
      <c r="A563" s="16"/>
      <c r="H563" s="16"/>
      <c r="I563" s="16"/>
      <c r="J563" s="16"/>
      <c r="K563" s="16"/>
      <c r="L563" s="16"/>
      <c r="M563" s="16"/>
      <c r="N563" s="16"/>
      <c r="O563" s="16"/>
      <c r="P563" s="16"/>
      <c r="Q563" s="16"/>
      <c r="R563" s="16"/>
      <c r="S563" s="16"/>
      <c r="T563" s="16"/>
      <c r="U563" s="16"/>
      <c r="V563" s="16"/>
      <c r="W563" s="16"/>
      <c r="X563" s="16"/>
      <c r="Y563" s="16"/>
      <c r="Z563" s="16"/>
      <c r="AA563" s="16"/>
      <c r="AB563" s="16"/>
      <c r="AC563" s="16"/>
      <c r="AD563" s="16"/>
    </row>
    <row r="564" spans="1:30" ht="15.75" customHeight="1" x14ac:dyDescent="0.2">
      <c r="A564" s="16"/>
      <c r="H564" s="16"/>
      <c r="I564" s="16"/>
      <c r="J564" s="16"/>
      <c r="K564" s="16"/>
      <c r="L564" s="16"/>
      <c r="M564" s="16"/>
      <c r="N564" s="16"/>
      <c r="O564" s="16"/>
      <c r="P564" s="16"/>
      <c r="Q564" s="16"/>
      <c r="R564" s="16"/>
      <c r="S564" s="16"/>
      <c r="T564" s="16"/>
      <c r="U564" s="16"/>
      <c r="V564" s="16"/>
      <c r="W564" s="16"/>
      <c r="X564" s="16"/>
      <c r="Y564" s="16"/>
      <c r="Z564" s="16"/>
      <c r="AA564" s="16"/>
      <c r="AB564" s="16"/>
      <c r="AC564" s="16"/>
      <c r="AD564" s="16"/>
    </row>
    <row r="565" spans="1:30" ht="15.75" customHeight="1" x14ac:dyDescent="0.2">
      <c r="A565" s="16"/>
      <c r="H565" s="16"/>
      <c r="I565" s="16"/>
      <c r="J565" s="16"/>
      <c r="K565" s="16"/>
      <c r="L565" s="16"/>
      <c r="M565" s="16"/>
      <c r="N565" s="16"/>
      <c r="O565" s="16"/>
      <c r="P565" s="16"/>
      <c r="Q565" s="16"/>
      <c r="R565" s="16"/>
      <c r="S565" s="16"/>
      <c r="T565" s="16"/>
      <c r="U565" s="16"/>
      <c r="V565" s="16"/>
      <c r="W565" s="16"/>
      <c r="X565" s="16"/>
      <c r="Y565" s="16"/>
      <c r="Z565" s="16"/>
      <c r="AA565" s="16"/>
      <c r="AB565" s="16"/>
      <c r="AC565" s="16"/>
      <c r="AD565" s="16"/>
    </row>
    <row r="566" spans="1:30" ht="15.75" customHeight="1" x14ac:dyDescent="0.2">
      <c r="A566" s="16"/>
      <c r="H566" s="16"/>
      <c r="I566" s="16"/>
      <c r="J566" s="16"/>
      <c r="K566" s="16"/>
      <c r="L566" s="16"/>
      <c r="M566" s="16"/>
      <c r="N566" s="16"/>
      <c r="O566" s="16"/>
      <c r="P566" s="16"/>
      <c r="Q566" s="16"/>
      <c r="R566" s="16"/>
      <c r="S566" s="16"/>
      <c r="T566" s="16"/>
      <c r="U566" s="16"/>
      <c r="V566" s="16"/>
      <c r="W566" s="16"/>
      <c r="X566" s="16"/>
      <c r="Y566" s="16"/>
      <c r="Z566" s="16"/>
      <c r="AA566" s="16"/>
      <c r="AB566" s="16"/>
      <c r="AC566" s="16"/>
      <c r="AD566" s="16"/>
    </row>
    <row r="567" spans="1:30" ht="15.75" customHeight="1" x14ac:dyDescent="0.2">
      <c r="A567" s="16"/>
      <c r="H567" s="16"/>
      <c r="I567" s="16"/>
      <c r="J567" s="16"/>
      <c r="K567" s="16"/>
      <c r="L567" s="16"/>
      <c r="M567" s="16"/>
      <c r="N567" s="16"/>
      <c r="O567" s="16"/>
      <c r="P567" s="16"/>
      <c r="Q567" s="16"/>
      <c r="R567" s="16"/>
      <c r="S567" s="16"/>
      <c r="T567" s="16"/>
      <c r="U567" s="16"/>
      <c r="V567" s="16"/>
      <c r="W567" s="16"/>
      <c r="X567" s="16"/>
      <c r="Y567" s="16"/>
      <c r="Z567" s="16"/>
      <c r="AA567" s="16"/>
      <c r="AB567" s="16"/>
      <c r="AC567" s="16"/>
      <c r="AD567" s="16"/>
    </row>
    <row r="568" spans="1:30" ht="15.75" customHeight="1" x14ac:dyDescent="0.2">
      <c r="A568" s="16"/>
      <c r="H568" s="16"/>
      <c r="I568" s="16"/>
      <c r="J568" s="16"/>
      <c r="K568" s="16"/>
      <c r="L568" s="16"/>
      <c r="M568" s="16"/>
      <c r="N568" s="16"/>
      <c r="O568" s="16"/>
      <c r="P568" s="16"/>
      <c r="Q568" s="16"/>
      <c r="R568" s="16"/>
      <c r="S568" s="16"/>
      <c r="T568" s="16"/>
      <c r="U568" s="16"/>
      <c r="V568" s="16"/>
      <c r="W568" s="16"/>
      <c r="X568" s="16"/>
      <c r="Y568" s="16"/>
      <c r="Z568" s="16"/>
      <c r="AA568" s="16"/>
      <c r="AB568" s="16"/>
      <c r="AC568" s="16"/>
      <c r="AD568" s="16"/>
    </row>
    <row r="569" spans="1:30" ht="15.75" customHeight="1" x14ac:dyDescent="0.2">
      <c r="A569" s="16"/>
      <c r="H569" s="16"/>
      <c r="I569" s="16"/>
      <c r="J569" s="16"/>
      <c r="K569" s="16"/>
      <c r="L569" s="16"/>
      <c r="M569" s="16"/>
      <c r="N569" s="16"/>
      <c r="O569" s="16"/>
      <c r="P569" s="16"/>
      <c r="Q569" s="16"/>
      <c r="R569" s="16"/>
      <c r="S569" s="16"/>
      <c r="T569" s="16"/>
      <c r="U569" s="16"/>
      <c r="V569" s="16"/>
      <c r="W569" s="16"/>
      <c r="X569" s="16"/>
      <c r="Y569" s="16"/>
      <c r="Z569" s="16"/>
      <c r="AA569" s="16"/>
      <c r="AB569" s="16"/>
      <c r="AC569" s="16"/>
      <c r="AD569" s="16"/>
    </row>
    <row r="570" spans="1:30" ht="15.75" customHeight="1" x14ac:dyDescent="0.2">
      <c r="A570" s="16"/>
      <c r="H570" s="16"/>
      <c r="I570" s="16"/>
      <c r="J570" s="16"/>
      <c r="K570" s="16"/>
      <c r="L570" s="16"/>
      <c r="M570" s="16"/>
      <c r="N570" s="16"/>
      <c r="O570" s="16"/>
      <c r="P570" s="16"/>
      <c r="Q570" s="16"/>
      <c r="R570" s="16"/>
      <c r="S570" s="16"/>
      <c r="T570" s="16"/>
      <c r="U570" s="16"/>
      <c r="V570" s="16"/>
      <c r="W570" s="16"/>
      <c r="X570" s="16"/>
      <c r="Y570" s="16"/>
      <c r="Z570" s="16"/>
      <c r="AA570" s="16"/>
      <c r="AB570" s="16"/>
      <c r="AC570" s="16"/>
      <c r="AD570" s="16"/>
    </row>
    <row r="571" spans="1:30" ht="15.75" customHeight="1" x14ac:dyDescent="0.2">
      <c r="A571" s="16"/>
      <c r="H571" s="16"/>
      <c r="I571" s="16"/>
      <c r="J571" s="16"/>
      <c r="K571" s="16"/>
      <c r="L571" s="16"/>
      <c r="M571" s="16"/>
      <c r="N571" s="16"/>
      <c r="O571" s="16"/>
      <c r="P571" s="16"/>
      <c r="Q571" s="16"/>
      <c r="R571" s="16"/>
      <c r="S571" s="16"/>
      <c r="T571" s="16"/>
      <c r="U571" s="16"/>
      <c r="V571" s="16"/>
      <c r="W571" s="16"/>
      <c r="X571" s="16"/>
      <c r="Y571" s="16"/>
      <c r="Z571" s="16"/>
      <c r="AA571" s="16"/>
      <c r="AB571" s="16"/>
      <c r="AC571" s="16"/>
      <c r="AD571" s="16"/>
    </row>
    <row r="572" spans="1:30" ht="15.75" customHeight="1" x14ac:dyDescent="0.2">
      <c r="A572" s="16"/>
      <c r="H572" s="16"/>
      <c r="I572" s="16"/>
      <c r="J572" s="16"/>
      <c r="K572" s="16"/>
      <c r="L572" s="16"/>
      <c r="M572" s="16"/>
      <c r="N572" s="16"/>
      <c r="O572" s="16"/>
      <c r="P572" s="16"/>
      <c r="Q572" s="16"/>
      <c r="R572" s="16"/>
      <c r="S572" s="16"/>
      <c r="T572" s="16"/>
      <c r="U572" s="16"/>
      <c r="V572" s="16"/>
      <c r="W572" s="16"/>
      <c r="X572" s="16"/>
      <c r="Y572" s="16"/>
      <c r="Z572" s="16"/>
      <c r="AA572" s="16"/>
      <c r="AB572" s="16"/>
      <c r="AC572" s="16"/>
      <c r="AD572" s="16"/>
    </row>
    <row r="573" spans="1:30" ht="15.75" customHeight="1" x14ac:dyDescent="0.2">
      <c r="A573" s="16"/>
      <c r="H573" s="16"/>
      <c r="I573" s="16"/>
      <c r="J573" s="16"/>
      <c r="K573" s="16"/>
      <c r="L573" s="16"/>
      <c r="M573" s="16"/>
      <c r="N573" s="16"/>
      <c r="O573" s="16"/>
      <c r="P573" s="16"/>
      <c r="Q573" s="16"/>
      <c r="R573" s="16"/>
      <c r="S573" s="16"/>
      <c r="T573" s="16"/>
      <c r="U573" s="16"/>
      <c r="V573" s="16"/>
      <c r="W573" s="16"/>
      <c r="X573" s="16"/>
      <c r="Y573" s="16"/>
      <c r="Z573" s="16"/>
      <c r="AA573" s="16"/>
      <c r="AB573" s="16"/>
      <c r="AC573" s="16"/>
      <c r="AD573" s="16"/>
    </row>
    <row r="574" spans="1:30" ht="15.75" customHeight="1" x14ac:dyDescent="0.2">
      <c r="A574" s="16"/>
      <c r="H574" s="16"/>
      <c r="I574" s="16"/>
      <c r="J574" s="16"/>
      <c r="K574" s="16"/>
      <c r="L574" s="16"/>
      <c r="M574" s="16"/>
      <c r="N574" s="16"/>
      <c r="O574" s="16"/>
      <c r="P574" s="16"/>
      <c r="Q574" s="16"/>
      <c r="R574" s="16"/>
      <c r="S574" s="16"/>
      <c r="T574" s="16"/>
      <c r="U574" s="16"/>
      <c r="V574" s="16"/>
      <c r="W574" s="16"/>
      <c r="X574" s="16"/>
      <c r="Y574" s="16"/>
      <c r="Z574" s="16"/>
      <c r="AA574" s="16"/>
      <c r="AB574" s="16"/>
      <c r="AC574" s="16"/>
      <c r="AD574" s="16"/>
    </row>
    <row r="575" spans="1:30" ht="15.75" customHeight="1" x14ac:dyDescent="0.2">
      <c r="A575" s="16"/>
      <c r="H575" s="16"/>
      <c r="I575" s="16"/>
      <c r="J575" s="16"/>
      <c r="K575" s="16"/>
      <c r="L575" s="16"/>
      <c r="M575" s="16"/>
      <c r="N575" s="16"/>
      <c r="O575" s="16"/>
      <c r="P575" s="16"/>
      <c r="Q575" s="16"/>
      <c r="R575" s="16"/>
      <c r="S575" s="16"/>
      <c r="T575" s="16"/>
      <c r="U575" s="16"/>
      <c r="V575" s="16"/>
      <c r="W575" s="16"/>
      <c r="X575" s="16"/>
      <c r="Y575" s="16"/>
      <c r="Z575" s="16"/>
      <c r="AA575" s="16"/>
      <c r="AB575" s="16"/>
      <c r="AC575" s="16"/>
      <c r="AD575" s="16"/>
    </row>
    <row r="576" spans="1:30" ht="15.75" customHeight="1" x14ac:dyDescent="0.2">
      <c r="A576" s="16"/>
      <c r="H576" s="16"/>
      <c r="I576" s="16"/>
      <c r="J576" s="16"/>
      <c r="K576" s="16"/>
      <c r="L576" s="16"/>
      <c r="M576" s="16"/>
      <c r="N576" s="16"/>
      <c r="O576" s="16"/>
      <c r="P576" s="16"/>
      <c r="Q576" s="16"/>
      <c r="R576" s="16"/>
      <c r="S576" s="16"/>
      <c r="T576" s="16"/>
      <c r="U576" s="16"/>
      <c r="V576" s="16"/>
      <c r="W576" s="16"/>
      <c r="X576" s="16"/>
      <c r="Y576" s="16"/>
      <c r="Z576" s="16"/>
      <c r="AA576" s="16"/>
      <c r="AB576" s="16"/>
      <c r="AC576" s="16"/>
      <c r="AD576" s="16"/>
    </row>
    <row r="577" spans="1:30" ht="15.75" customHeight="1" x14ac:dyDescent="0.2">
      <c r="A577" s="16"/>
      <c r="H577" s="16"/>
      <c r="I577" s="16"/>
      <c r="J577" s="16"/>
      <c r="K577" s="16"/>
      <c r="L577" s="16"/>
      <c r="M577" s="16"/>
      <c r="N577" s="16"/>
      <c r="O577" s="16"/>
      <c r="P577" s="16"/>
      <c r="Q577" s="16"/>
      <c r="R577" s="16"/>
      <c r="S577" s="16"/>
      <c r="T577" s="16"/>
      <c r="U577" s="16"/>
      <c r="V577" s="16"/>
      <c r="W577" s="16"/>
      <c r="X577" s="16"/>
      <c r="Y577" s="16"/>
      <c r="Z577" s="16"/>
      <c r="AA577" s="16"/>
      <c r="AB577" s="16"/>
      <c r="AC577" s="16"/>
      <c r="AD577" s="16"/>
    </row>
    <row r="578" spans="1:30" ht="15.75" customHeight="1" x14ac:dyDescent="0.2">
      <c r="A578" s="16"/>
      <c r="H578" s="16"/>
      <c r="I578" s="16"/>
      <c r="J578" s="16"/>
      <c r="K578" s="16"/>
      <c r="L578" s="16"/>
      <c r="M578" s="16"/>
      <c r="N578" s="16"/>
      <c r="O578" s="16"/>
      <c r="P578" s="16"/>
      <c r="Q578" s="16"/>
      <c r="R578" s="16"/>
      <c r="S578" s="16"/>
      <c r="T578" s="16"/>
      <c r="U578" s="16"/>
      <c r="V578" s="16"/>
      <c r="W578" s="16"/>
      <c r="X578" s="16"/>
      <c r="Y578" s="16"/>
      <c r="Z578" s="16"/>
      <c r="AA578" s="16"/>
      <c r="AB578" s="16"/>
      <c r="AC578" s="16"/>
      <c r="AD578" s="16"/>
    </row>
    <row r="579" spans="1:30" ht="15.75" customHeight="1" x14ac:dyDescent="0.2">
      <c r="A579" s="16"/>
      <c r="H579" s="16"/>
      <c r="I579" s="16"/>
      <c r="J579" s="16"/>
      <c r="K579" s="16"/>
      <c r="L579" s="16"/>
      <c r="M579" s="16"/>
      <c r="N579" s="16"/>
      <c r="O579" s="16"/>
      <c r="P579" s="16"/>
      <c r="Q579" s="16"/>
      <c r="R579" s="16"/>
      <c r="S579" s="16"/>
      <c r="T579" s="16"/>
      <c r="U579" s="16"/>
      <c r="V579" s="16"/>
      <c r="W579" s="16"/>
      <c r="X579" s="16"/>
      <c r="Y579" s="16"/>
      <c r="Z579" s="16"/>
      <c r="AA579" s="16"/>
      <c r="AB579" s="16"/>
      <c r="AC579" s="16"/>
      <c r="AD579" s="16"/>
    </row>
    <row r="580" spans="1:30" ht="15.75" customHeight="1" x14ac:dyDescent="0.2">
      <c r="A580" s="16"/>
      <c r="H580" s="16"/>
      <c r="I580" s="16"/>
      <c r="J580" s="16"/>
      <c r="K580" s="16"/>
      <c r="L580" s="16"/>
      <c r="M580" s="16"/>
      <c r="N580" s="16"/>
      <c r="O580" s="16"/>
      <c r="P580" s="16"/>
      <c r="Q580" s="16"/>
      <c r="R580" s="16"/>
      <c r="S580" s="16"/>
      <c r="T580" s="16"/>
      <c r="U580" s="16"/>
      <c r="V580" s="16"/>
      <c r="W580" s="16"/>
      <c r="X580" s="16"/>
      <c r="Y580" s="16"/>
      <c r="Z580" s="16"/>
      <c r="AA580" s="16"/>
      <c r="AB580" s="16"/>
      <c r="AC580" s="16"/>
      <c r="AD580" s="16"/>
    </row>
    <row r="581" spans="1:30" ht="15.75" customHeight="1" x14ac:dyDescent="0.2">
      <c r="A581" s="16"/>
      <c r="H581" s="16"/>
      <c r="I581" s="16"/>
      <c r="J581" s="16"/>
      <c r="K581" s="16"/>
      <c r="L581" s="16"/>
      <c r="M581" s="16"/>
      <c r="N581" s="16"/>
      <c r="O581" s="16"/>
      <c r="P581" s="16"/>
      <c r="Q581" s="16"/>
      <c r="R581" s="16"/>
      <c r="S581" s="16"/>
      <c r="T581" s="16"/>
      <c r="U581" s="16"/>
      <c r="V581" s="16"/>
      <c r="W581" s="16"/>
      <c r="X581" s="16"/>
      <c r="Y581" s="16"/>
      <c r="Z581" s="16"/>
      <c r="AA581" s="16"/>
      <c r="AB581" s="16"/>
      <c r="AC581" s="16"/>
      <c r="AD581" s="16"/>
    </row>
    <row r="582" spans="1:30" ht="15.75" customHeight="1" x14ac:dyDescent="0.2">
      <c r="A582" s="16"/>
      <c r="H582" s="16"/>
      <c r="I582" s="16"/>
      <c r="J582" s="16"/>
      <c r="K582" s="16"/>
      <c r="L582" s="16"/>
      <c r="M582" s="16"/>
      <c r="N582" s="16"/>
      <c r="O582" s="16"/>
      <c r="P582" s="16"/>
      <c r="Q582" s="16"/>
      <c r="R582" s="16"/>
      <c r="S582" s="16"/>
      <c r="T582" s="16"/>
      <c r="U582" s="16"/>
      <c r="V582" s="16"/>
      <c r="W582" s="16"/>
      <c r="X582" s="16"/>
      <c r="Y582" s="16"/>
      <c r="Z582" s="16"/>
      <c r="AA582" s="16"/>
      <c r="AB582" s="16"/>
      <c r="AC582" s="16"/>
      <c r="AD582" s="16"/>
    </row>
    <row r="583" spans="1:30" ht="15.75" customHeight="1" x14ac:dyDescent="0.2">
      <c r="A583" s="16"/>
      <c r="H583" s="16"/>
      <c r="I583" s="16"/>
      <c r="J583" s="16"/>
      <c r="K583" s="16"/>
      <c r="L583" s="16"/>
      <c r="M583" s="16"/>
      <c r="N583" s="16"/>
      <c r="O583" s="16"/>
      <c r="P583" s="16"/>
      <c r="Q583" s="16"/>
      <c r="R583" s="16"/>
      <c r="S583" s="16"/>
      <c r="T583" s="16"/>
      <c r="U583" s="16"/>
      <c r="V583" s="16"/>
      <c r="W583" s="16"/>
      <c r="X583" s="16"/>
      <c r="Y583" s="16"/>
      <c r="Z583" s="16"/>
      <c r="AA583" s="16"/>
      <c r="AB583" s="16"/>
      <c r="AC583" s="16"/>
      <c r="AD583" s="16"/>
    </row>
    <row r="584" spans="1:30" ht="15.75" customHeight="1" x14ac:dyDescent="0.2">
      <c r="A584" s="16"/>
      <c r="H584" s="16"/>
      <c r="I584" s="16"/>
      <c r="J584" s="16"/>
      <c r="K584" s="16"/>
      <c r="L584" s="16"/>
      <c r="M584" s="16"/>
      <c r="N584" s="16"/>
      <c r="O584" s="16"/>
      <c r="P584" s="16"/>
      <c r="Q584" s="16"/>
      <c r="R584" s="16"/>
      <c r="S584" s="16"/>
      <c r="T584" s="16"/>
      <c r="U584" s="16"/>
      <c r="V584" s="16"/>
      <c r="W584" s="16"/>
      <c r="X584" s="16"/>
      <c r="Y584" s="16"/>
      <c r="Z584" s="16"/>
      <c r="AA584" s="16"/>
      <c r="AB584" s="16"/>
      <c r="AC584" s="16"/>
      <c r="AD584" s="16"/>
    </row>
    <row r="585" spans="1:30" ht="15.75" customHeight="1" x14ac:dyDescent="0.2">
      <c r="A585" s="16"/>
      <c r="H585" s="16"/>
      <c r="I585" s="16"/>
      <c r="J585" s="16"/>
      <c r="K585" s="16"/>
      <c r="L585" s="16"/>
      <c r="M585" s="16"/>
      <c r="N585" s="16"/>
      <c r="O585" s="16"/>
      <c r="P585" s="16"/>
      <c r="Q585" s="16"/>
      <c r="R585" s="16"/>
      <c r="S585" s="16"/>
      <c r="T585" s="16"/>
      <c r="U585" s="16"/>
      <c r="V585" s="16"/>
      <c r="W585" s="16"/>
      <c r="X585" s="16"/>
      <c r="Y585" s="16"/>
      <c r="Z585" s="16"/>
      <c r="AA585" s="16"/>
      <c r="AB585" s="16"/>
      <c r="AC585" s="16"/>
      <c r="AD585" s="16"/>
    </row>
    <row r="586" spans="1:30" ht="15.75" customHeight="1" x14ac:dyDescent="0.2">
      <c r="A586" s="16"/>
      <c r="H586" s="16"/>
      <c r="I586" s="16"/>
      <c r="J586" s="16"/>
      <c r="K586" s="16"/>
      <c r="L586" s="16"/>
      <c r="M586" s="16"/>
      <c r="N586" s="16"/>
      <c r="O586" s="16"/>
      <c r="P586" s="16"/>
      <c r="Q586" s="16"/>
      <c r="R586" s="16"/>
      <c r="S586" s="16"/>
      <c r="T586" s="16"/>
      <c r="U586" s="16"/>
      <c r="V586" s="16"/>
      <c r="W586" s="16"/>
      <c r="X586" s="16"/>
      <c r="Y586" s="16"/>
      <c r="Z586" s="16"/>
      <c r="AA586" s="16"/>
      <c r="AB586" s="16"/>
      <c r="AC586" s="16"/>
      <c r="AD586" s="16"/>
    </row>
    <row r="587" spans="1:30" ht="15.75" customHeight="1" x14ac:dyDescent="0.2">
      <c r="A587" s="16"/>
      <c r="H587" s="16"/>
      <c r="I587" s="16"/>
      <c r="J587" s="16"/>
      <c r="K587" s="16"/>
      <c r="L587" s="16"/>
      <c r="M587" s="16"/>
      <c r="N587" s="16"/>
      <c r="O587" s="16"/>
      <c r="P587" s="16"/>
      <c r="Q587" s="16"/>
      <c r="R587" s="16"/>
      <c r="S587" s="16"/>
      <c r="T587" s="16"/>
      <c r="U587" s="16"/>
      <c r="V587" s="16"/>
      <c r="W587" s="16"/>
      <c r="X587" s="16"/>
      <c r="Y587" s="16"/>
      <c r="Z587" s="16"/>
      <c r="AA587" s="16"/>
      <c r="AB587" s="16"/>
      <c r="AC587" s="16"/>
      <c r="AD587" s="16"/>
    </row>
    <row r="588" spans="1:30" ht="15.75" customHeight="1" x14ac:dyDescent="0.2">
      <c r="A588" s="16"/>
      <c r="H588" s="16"/>
      <c r="I588" s="16"/>
      <c r="J588" s="16"/>
      <c r="K588" s="16"/>
      <c r="L588" s="16"/>
      <c r="M588" s="16"/>
      <c r="N588" s="16"/>
      <c r="O588" s="16"/>
      <c r="P588" s="16"/>
      <c r="Q588" s="16"/>
      <c r="R588" s="16"/>
      <c r="S588" s="16"/>
      <c r="T588" s="16"/>
      <c r="U588" s="16"/>
      <c r="V588" s="16"/>
      <c r="W588" s="16"/>
      <c r="X588" s="16"/>
      <c r="Y588" s="16"/>
      <c r="Z588" s="16"/>
      <c r="AA588" s="16"/>
      <c r="AB588" s="16"/>
      <c r="AC588" s="16"/>
      <c r="AD588" s="16"/>
    </row>
    <row r="589" spans="1:30" ht="15.75" customHeight="1" x14ac:dyDescent="0.2">
      <c r="A589" s="16"/>
      <c r="H589" s="16"/>
      <c r="I589" s="16"/>
      <c r="J589" s="16"/>
      <c r="K589" s="16"/>
      <c r="L589" s="16"/>
      <c r="M589" s="16"/>
      <c r="N589" s="16"/>
      <c r="O589" s="16"/>
      <c r="P589" s="16"/>
      <c r="Q589" s="16"/>
      <c r="R589" s="16"/>
      <c r="S589" s="16"/>
      <c r="T589" s="16"/>
      <c r="U589" s="16"/>
      <c r="V589" s="16"/>
      <c r="W589" s="16"/>
      <c r="X589" s="16"/>
      <c r="Y589" s="16"/>
      <c r="Z589" s="16"/>
      <c r="AA589" s="16"/>
      <c r="AB589" s="16"/>
      <c r="AC589" s="16"/>
      <c r="AD589" s="16"/>
    </row>
    <row r="590" spans="1:30" ht="15.75" customHeight="1" x14ac:dyDescent="0.2">
      <c r="A590" s="16"/>
      <c r="H590" s="16"/>
      <c r="I590" s="16"/>
      <c r="J590" s="16"/>
      <c r="K590" s="16"/>
      <c r="L590" s="16"/>
      <c r="M590" s="16"/>
      <c r="N590" s="16"/>
      <c r="O590" s="16"/>
      <c r="P590" s="16"/>
      <c r="Q590" s="16"/>
      <c r="R590" s="16"/>
      <c r="S590" s="16"/>
      <c r="T590" s="16"/>
      <c r="U590" s="16"/>
      <c r="V590" s="16"/>
      <c r="W590" s="16"/>
      <c r="X590" s="16"/>
      <c r="Y590" s="16"/>
      <c r="Z590" s="16"/>
      <c r="AA590" s="16"/>
      <c r="AB590" s="16"/>
      <c r="AC590" s="16"/>
      <c r="AD590" s="16"/>
    </row>
    <row r="591" spans="1:30" ht="15.75" customHeight="1" x14ac:dyDescent="0.2">
      <c r="A591" s="16"/>
      <c r="H591" s="16"/>
      <c r="I591" s="16"/>
      <c r="J591" s="16"/>
      <c r="K591" s="16"/>
      <c r="L591" s="16"/>
      <c r="M591" s="16"/>
      <c r="N591" s="16"/>
      <c r="O591" s="16"/>
      <c r="P591" s="16"/>
      <c r="Q591" s="16"/>
      <c r="R591" s="16"/>
      <c r="S591" s="16"/>
      <c r="T591" s="16"/>
      <c r="U591" s="16"/>
      <c r="V591" s="16"/>
      <c r="W591" s="16"/>
      <c r="X591" s="16"/>
      <c r="Y591" s="16"/>
      <c r="Z591" s="16"/>
      <c r="AA591" s="16"/>
      <c r="AB591" s="16"/>
      <c r="AC591" s="16"/>
      <c r="AD591" s="16"/>
    </row>
    <row r="592" spans="1:30" ht="15.75" customHeight="1" x14ac:dyDescent="0.2">
      <c r="A592" s="16"/>
      <c r="H592" s="16"/>
      <c r="I592" s="16"/>
      <c r="J592" s="16"/>
      <c r="K592" s="16"/>
      <c r="L592" s="16"/>
      <c r="M592" s="16"/>
      <c r="N592" s="16"/>
      <c r="O592" s="16"/>
      <c r="P592" s="16"/>
      <c r="Q592" s="16"/>
      <c r="R592" s="16"/>
      <c r="S592" s="16"/>
      <c r="T592" s="16"/>
      <c r="U592" s="16"/>
      <c r="V592" s="16"/>
      <c r="W592" s="16"/>
      <c r="X592" s="16"/>
      <c r="Y592" s="16"/>
      <c r="Z592" s="16"/>
      <c r="AA592" s="16"/>
      <c r="AB592" s="16"/>
      <c r="AC592" s="16"/>
      <c r="AD592" s="16"/>
    </row>
    <row r="593" spans="1:30" ht="15.75" customHeight="1" x14ac:dyDescent="0.2">
      <c r="A593" s="16"/>
      <c r="H593" s="16"/>
      <c r="I593" s="16"/>
      <c r="J593" s="16"/>
      <c r="K593" s="16"/>
      <c r="L593" s="16"/>
      <c r="M593" s="16"/>
      <c r="N593" s="16"/>
      <c r="O593" s="16"/>
      <c r="P593" s="16"/>
      <c r="Q593" s="16"/>
      <c r="R593" s="16"/>
      <c r="S593" s="16"/>
      <c r="T593" s="16"/>
      <c r="U593" s="16"/>
      <c r="V593" s="16"/>
      <c r="W593" s="16"/>
      <c r="X593" s="16"/>
      <c r="Y593" s="16"/>
      <c r="Z593" s="16"/>
      <c r="AA593" s="16"/>
      <c r="AB593" s="16"/>
      <c r="AC593" s="16"/>
      <c r="AD593" s="16"/>
    </row>
    <row r="594" spans="1:30" ht="15.75" customHeight="1" x14ac:dyDescent="0.2">
      <c r="A594" s="16"/>
      <c r="H594" s="16"/>
      <c r="I594" s="16"/>
      <c r="J594" s="16"/>
      <c r="K594" s="16"/>
      <c r="L594" s="16"/>
      <c r="M594" s="16"/>
      <c r="N594" s="16"/>
      <c r="O594" s="16"/>
      <c r="P594" s="16"/>
      <c r="Q594" s="16"/>
      <c r="R594" s="16"/>
      <c r="S594" s="16"/>
      <c r="T594" s="16"/>
      <c r="U594" s="16"/>
      <c r="V594" s="16"/>
      <c r="W594" s="16"/>
      <c r="X594" s="16"/>
      <c r="Y594" s="16"/>
      <c r="Z594" s="16"/>
      <c r="AA594" s="16"/>
      <c r="AB594" s="16"/>
      <c r="AC594" s="16"/>
      <c r="AD594" s="16"/>
    </row>
    <row r="595" spans="1:30" ht="15.75" customHeight="1" x14ac:dyDescent="0.2">
      <c r="A595" s="16"/>
      <c r="H595" s="16"/>
      <c r="I595" s="16"/>
      <c r="J595" s="16"/>
      <c r="K595" s="16"/>
      <c r="L595" s="16"/>
      <c r="M595" s="16"/>
      <c r="N595" s="16"/>
      <c r="O595" s="16"/>
      <c r="P595" s="16"/>
      <c r="Q595" s="16"/>
      <c r="R595" s="16"/>
      <c r="S595" s="16"/>
      <c r="T595" s="16"/>
      <c r="U595" s="16"/>
      <c r="V595" s="16"/>
      <c r="W595" s="16"/>
      <c r="X595" s="16"/>
      <c r="Y595" s="16"/>
      <c r="Z595" s="16"/>
      <c r="AA595" s="16"/>
      <c r="AB595" s="16"/>
      <c r="AC595" s="16"/>
      <c r="AD595" s="16"/>
    </row>
    <row r="596" spans="1:30" ht="15.75" customHeight="1" x14ac:dyDescent="0.2">
      <c r="A596" s="16"/>
      <c r="H596" s="16"/>
      <c r="I596" s="16"/>
      <c r="J596" s="16"/>
      <c r="K596" s="16"/>
      <c r="L596" s="16"/>
      <c r="M596" s="16"/>
      <c r="N596" s="16"/>
      <c r="O596" s="16"/>
      <c r="P596" s="16"/>
      <c r="Q596" s="16"/>
      <c r="R596" s="16"/>
      <c r="S596" s="16"/>
      <c r="T596" s="16"/>
      <c r="U596" s="16"/>
      <c r="V596" s="16"/>
      <c r="W596" s="16"/>
      <c r="X596" s="16"/>
      <c r="Y596" s="16"/>
      <c r="Z596" s="16"/>
      <c r="AA596" s="16"/>
      <c r="AB596" s="16"/>
      <c r="AC596" s="16"/>
      <c r="AD596" s="16"/>
    </row>
    <row r="597" spans="1:30" ht="15.75" customHeight="1" x14ac:dyDescent="0.2">
      <c r="A597" s="16"/>
      <c r="H597" s="16"/>
      <c r="I597" s="16"/>
      <c r="J597" s="16"/>
      <c r="K597" s="16"/>
      <c r="L597" s="16"/>
      <c r="M597" s="16"/>
      <c r="N597" s="16"/>
      <c r="O597" s="16"/>
      <c r="P597" s="16"/>
      <c r="Q597" s="16"/>
      <c r="R597" s="16"/>
      <c r="S597" s="16"/>
      <c r="T597" s="16"/>
      <c r="U597" s="16"/>
      <c r="V597" s="16"/>
      <c r="W597" s="16"/>
      <c r="X597" s="16"/>
      <c r="Y597" s="16"/>
      <c r="Z597" s="16"/>
      <c r="AA597" s="16"/>
      <c r="AB597" s="16"/>
      <c r="AC597" s="16"/>
      <c r="AD597" s="16"/>
    </row>
    <row r="598" spans="1:30" ht="15.75" customHeight="1" x14ac:dyDescent="0.2">
      <c r="A598" s="16"/>
      <c r="H598" s="16"/>
      <c r="I598" s="16"/>
      <c r="J598" s="16"/>
      <c r="K598" s="16"/>
      <c r="L598" s="16"/>
      <c r="M598" s="16"/>
      <c r="N598" s="16"/>
      <c r="O598" s="16"/>
      <c r="P598" s="16"/>
      <c r="Q598" s="16"/>
      <c r="R598" s="16"/>
      <c r="S598" s="16"/>
      <c r="T598" s="16"/>
      <c r="U598" s="16"/>
      <c r="V598" s="16"/>
      <c r="W598" s="16"/>
      <c r="X598" s="16"/>
      <c r="Y598" s="16"/>
      <c r="Z598" s="16"/>
      <c r="AA598" s="16"/>
      <c r="AB598" s="16"/>
      <c r="AC598" s="16"/>
      <c r="AD598" s="16"/>
    </row>
    <row r="599" spans="1:30" ht="15.75" customHeight="1" x14ac:dyDescent="0.2">
      <c r="A599" s="16"/>
      <c r="H599" s="16"/>
      <c r="I599" s="16"/>
      <c r="J599" s="16"/>
      <c r="K599" s="16"/>
      <c r="L599" s="16"/>
      <c r="M599" s="16"/>
      <c r="N599" s="16"/>
      <c r="O599" s="16"/>
      <c r="P599" s="16"/>
      <c r="Q599" s="16"/>
      <c r="R599" s="16"/>
      <c r="S599" s="16"/>
      <c r="T599" s="16"/>
      <c r="U599" s="16"/>
      <c r="V599" s="16"/>
      <c r="W599" s="16"/>
      <c r="X599" s="16"/>
      <c r="Y599" s="16"/>
      <c r="Z599" s="16"/>
      <c r="AA599" s="16"/>
      <c r="AB599" s="16"/>
      <c r="AC599" s="16"/>
      <c r="AD599" s="16"/>
    </row>
    <row r="600" spans="1:30" ht="15.75" customHeight="1" x14ac:dyDescent="0.2">
      <c r="A600" s="16"/>
      <c r="H600" s="16"/>
      <c r="I600" s="16"/>
      <c r="J600" s="16"/>
      <c r="K600" s="16"/>
      <c r="L600" s="16"/>
      <c r="M600" s="16"/>
      <c r="N600" s="16"/>
      <c r="O600" s="16"/>
      <c r="P600" s="16"/>
      <c r="Q600" s="16"/>
      <c r="R600" s="16"/>
      <c r="S600" s="16"/>
      <c r="T600" s="16"/>
      <c r="U600" s="16"/>
      <c r="V600" s="16"/>
      <c r="W600" s="16"/>
      <c r="X600" s="16"/>
      <c r="Y600" s="16"/>
      <c r="Z600" s="16"/>
      <c r="AA600" s="16"/>
      <c r="AB600" s="16"/>
      <c r="AC600" s="16"/>
      <c r="AD600" s="16"/>
    </row>
    <row r="601" spans="1:30" ht="15.75" customHeight="1" x14ac:dyDescent="0.2">
      <c r="A601" s="16"/>
      <c r="H601" s="16"/>
      <c r="I601" s="16"/>
      <c r="J601" s="16"/>
      <c r="K601" s="16"/>
      <c r="L601" s="16"/>
      <c r="M601" s="16"/>
      <c r="N601" s="16"/>
      <c r="O601" s="16"/>
      <c r="P601" s="16"/>
      <c r="Q601" s="16"/>
      <c r="R601" s="16"/>
      <c r="S601" s="16"/>
      <c r="T601" s="16"/>
      <c r="U601" s="16"/>
      <c r="V601" s="16"/>
      <c r="W601" s="16"/>
      <c r="X601" s="16"/>
      <c r="Y601" s="16"/>
      <c r="Z601" s="16"/>
      <c r="AA601" s="16"/>
      <c r="AB601" s="16"/>
      <c r="AC601" s="16"/>
      <c r="AD601" s="16"/>
    </row>
    <row r="602" spans="1:30" ht="15.75" customHeight="1" x14ac:dyDescent="0.2">
      <c r="A602" s="16"/>
      <c r="H602" s="16"/>
      <c r="I602" s="16"/>
      <c r="J602" s="16"/>
      <c r="K602" s="16"/>
      <c r="L602" s="16"/>
      <c r="M602" s="16"/>
      <c r="N602" s="16"/>
      <c r="O602" s="16"/>
      <c r="P602" s="16"/>
      <c r="Q602" s="16"/>
      <c r="R602" s="16"/>
      <c r="S602" s="16"/>
      <c r="T602" s="16"/>
      <c r="U602" s="16"/>
      <c r="V602" s="16"/>
      <c r="W602" s="16"/>
      <c r="X602" s="16"/>
      <c r="Y602" s="16"/>
      <c r="Z602" s="16"/>
      <c r="AA602" s="16"/>
      <c r="AB602" s="16"/>
      <c r="AC602" s="16"/>
      <c r="AD602" s="16"/>
    </row>
    <row r="603" spans="1:30" ht="15.75" customHeight="1" x14ac:dyDescent="0.2">
      <c r="A603" s="16"/>
      <c r="H603" s="16"/>
      <c r="I603" s="16"/>
      <c r="J603" s="16"/>
      <c r="K603" s="16"/>
      <c r="L603" s="16"/>
      <c r="M603" s="16"/>
      <c r="N603" s="16"/>
      <c r="O603" s="16"/>
      <c r="P603" s="16"/>
      <c r="Q603" s="16"/>
      <c r="R603" s="16"/>
      <c r="S603" s="16"/>
      <c r="T603" s="16"/>
      <c r="U603" s="16"/>
      <c r="V603" s="16"/>
      <c r="W603" s="16"/>
      <c r="X603" s="16"/>
      <c r="Y603" s="16"/>
      <c r="Z603" s="16"/>
      <c r="AA603" s="16"/>
      <c r="AB603" s="16"/>
      <c r="AC603" s="16"/>
      <c r="AD603" s="16"/>
    </row>
    <row r="604" spans="1:30" ht="15.75" customHeight="1" x14ac:dyDescent="0.2">
      <c r="A604" s="16"/>
      <c r="H604" s="16"/>
      <c r="I604" s="16"/>
      <c r="J604" s="16"/>
      <c r="K604" s="16"/>
      <c r="L604" s="16"/>
      <c r="M604" s="16"/>
      <c r="N604" s="16"/>
      <c r="O604" s="16"/>
      <c r="P604" s="16"/>
      <c r="Q604" s="16"/>
      <c r="R604" s="16"/>
      <c r="S604" s="16"/>
      <c r="T604" s="16"/>
      <c r="U604" s="16"/>
      <c r="V604" s="16"/>
      <c r="W604" s="16"/>
      <c r="X604" s="16"/>
      <c r="Y604" s="16"/>
      <c r="Z604" s="16"/>
      <c r="AA604" s="16"/>
      <c r="AB604" s="16"/>
      <c r="AC604" s="16"/>
      <c r="AD604" s="16"/>
    </row>
    <row r="605" spans="1:30" ht="15.75" customHeight="1" x14ac:dyDescent="0.2">
      <c r="A605" s="16"/>
      <c r="H605" s="16"/>
      <c r="I605" s="16"/>
      <c r="J605" s="16"/>
      <c r="K605" s="16"/>
      <c r="L605" s="16"/>
      <c r="M605" s="16"/>
      <c r="N605" s="16"/>
      <c r="O605" s="16"/>
      <c r="P605" s="16"/>
      <c r="Q605" s="16"/>
      <c r="R605" s="16"/>
      <c r="S605" s="16"/>
      <c r="T605" s="16"/>
      <c r="U605" s="16"/>
      <c r="V605" s="16"/>
      <c r="W605" s="16"/>
      <c r="X605" s="16"/>
      <c r="Y605" s="16"/>
      <c r="Z605" s="16"/>
      <c r="AA605" s="16"/>
      <c r="AB605" s="16"/>
      <c r="AC605" s="16"/>
      <c r="AD605" s="16"/>
    </row>
    <row r="606" spans="1:30" ht="15.75" customHeight="1" x14ac:dyDescent="0.2">
      <c r="A606" s="16"/>
      <c r="H606" s="16"/>
      <c r="I606" s="16"/>
      <c r="J606" s="16"/>
      <c r="K606" s="16"/>
      <c r="L606" s="16"/>
      <c r="M606" s="16"/>
      <c r="N606" s="16"/>
      <c r="O606" s="16"/>
      <c r="P606" s="16"/>
      <c r="Q606" s="16"/>
      <c r="R606" s="16"/>
      <c r="S606" s="16"/>
      <c r="T606" s="16"/>
      <c r="U606" s="16"/>
      <c r="V606" s="16"/>
      <c r="W606" s="16"/>
      <c r="X606" s="16"/>
      <c r="Y606" s="16"/>
      <c r="Z606" s="16"/>
      <c r="AA606" s="16"/>
      <c r="AB606" s="16"/>
      <c r="AC606" s="16"/>
      <c r="AD606" s="16"/>
    </row>
    <row r="607" spans="1:30" ht="15.75" customHeight="1" x14ac:dyDescent="0.2">
      <c r="A607" s="16"/>
      <c r="H607" s="16"/>
      <c r="I607" s="16"/>
      <c r="J607" s="16"/>
      <c r="K607" s="16"/>
      <c r="L607" s="16"/>
      <c r="M607" s="16"/>
      <c r="N607" s="16"/>
      <c r="O607" s="16"/>
      <c r="P607" s="16"/>
      <c r="Q607" s="16"/>
      <c r="R607" s="16"/>
      <c r="S607" s="16"/>
      <c r="T607" s="16"/>
      <c r="U607" s="16"/>
      <c r="V607" s="16"/>
      <c r="W607" s="16"/>
      <c r="X607" s="16"/>
      <c r="Y607" s="16"/>
      <c r="Z607" s="16"/>
      <c r="AA607" s="16"/>
      <c r="AB607" s="16"/>
      <c r="AC607" s="16"/>
      <c r="AD607" s="16"/>
    </row>
    <row r="608" spans="1:30" ht="15.75" customHeight="1" x14ac:dyDescent="0.2">
      <c r="A608" s="16"/>
      <c r="H608" s="16"/>
      <c r="I608" s="16"/>
      <c r="J608" s="16"/>
      <c r="K608" s="16"/>
      <c r="L608" s="16"/>
      <c r="M608" s="16"/>
      <c r="N608" s="16"/>
      <c r="O608" s="16"/>
      <c r="P608" s="16"/>
      <c r="Q608" s="16"/>
      <c r="R608" s="16"/>
      <c r="S608" s="16"/>
      <c r="T608" s="16"/>
      <c r="U608" s="16"/>
      <c r="V608" s="16"/>
      <c r="W608" s="16"/>
      <c r="X608" s="16"/>
      <c r="Y608" s="16"/>
      <c r="Z608" s="16"/>
      <c r="AA608" s="16"/>
      <c r="AB608" s="16"/>
      <c r="AC608" s="16"/>
      <c r="AD608" s="16"/>
    </row>
    <row r="609" spans="1:30" ht="15.75" customHeight="1" x14ac:dyDescent="0.2">
      <c r="A609" s="16"/>
      <c r="H609" s="16"/>
      <c r="I609" s="16"/>
      <c r="J609" s="16"/>
      <c r="K609" s="16"/>
      <c r="L609" s="16"/>
      <c r="M609" s="16"/>
      <c r="N609" s="16"/>
      <c r="O609" s="16"/>
      <c r="P609" s="16"/>
      <c r="Q609" s="16"/>
      <c r="R609" s="16"/>
      <c r="S609" s="16"/>
      <c r="T609" s="16"/>
      <c r="U609" s="16"/>
      <c r="V609" s="16"/>
      <c r="W609" s="16"/>
      <c r="X609" s="16"/>
      <c r="Y609" s="16"/>
      <c r="Z609" s="16"/>
      <c r="AA609" s="16"/>
      <c r="AB609" s="16"/>
      <c r="AC609" s="16"/>
      <c r="AD609" s="16"/>
    </row>
    <row r="610" spans="1:30" ht="15.75" customHeight="1" x14ac:dyDescent="0.2">
      <c r="A610" s="16"/>
      <c r="H610" s="16"/>
      <c r="I610" s="16"/>
      <c r="J610" s="16"/>
      <c r="K610" s="16"/>
      <c r="L610" s="16"/>
      <c r="M610" s="16"/>
      <c r="N610" s="16"/>
      <c r="O610" s="16"/>
      <c r="P610" s="16"/>
      <c r="Q610" s="16"/>
      <c r="R610" s="16"/>
      <c r="S610" s="16"/>
      <c r="T610" s="16"/>
      <c r="U610" s="16"/>
      <c r="V610" s="16"/>
      <c r="W610" s="16"/>
      <c r="X610" s="16"/>
      <c r="Y610" s="16"/>
      <c r="Z610" s="16"/>
      <c r="AA610" s="16"/>
      <c r="AB610" s="16"/>
      <c r="AC610" s="16"/>
      <c r="AD610" s="16"/>
    </row>
    <row r="611" spans="1:30" ht="15.75" customHeight="1" x14ac:dyDescent="0.2">
      <c r="A611" s="16"/>
      <c r="H611" s="16"/>
      <c r="I611" s="16"/>
      <c r="J611" s="16"/>
      <c r="K611" s="16"/>
      <c r="L611" s="16"/>
      <c r="M611" s="16"/>
      <c r="N611" s="16"/>
      <c r="O611" s="16"/>
      <c r="P611" s="16"/>
      <c r="Q611" s="16"/>
      <c r="R611" s="16"/>
      <c r="S611" s="16"/>
      <c r="T611" s="16"/>
      <c r="U611" s="16"/>
      <c r="V611" s="16"/>
      <c r="W611" s="16"/>
      <c r="X611" s="16"/>
      <c r="Y611" s="16"/>
      <c r="Z611" s="16"/>
      <c r="AA611" s="16"/>
      <c r="AB611" s="16"/>
      <c r="AC611" s="16"/>
      <c r="AD611" s="16"/>
    </row>
    <row r="612" spans="1:30" ht="15.75" customHeight="1" x14ac:dyDescent="0.2">
      <c r="A612" s="16"/>
      <c r="H612" s="16"/>
      <c r="I612" s="16"/>
      <c r="J612" s="16"/>
      <c r="K612" s="16"/>
      <c r="L612" s="16"/>
      <c r="M612" s="16"/>
      <c r="N612" s="16"/>
      <c r="O612" s="16"/>
      <c r="P612" s="16"/>
      <c r="Q612" s="16"/>
      <c r="R612" s="16"/>
      <c r="S612" s="16"/>
      <c r="T612" s="16"/>
      <c r="U612" s="16"/>
      <c r="V612" s="16"/>
      <c r="W612" s="16"/>
      <c r="X612" s="16"/>
      <c r="Y612" s="16"/>
      <c r="Z612" s="16"/>
      <c r="AA612" s="16"/>
      <c r="AB612" s="16"/>
      <c r="AC612" s="16"/>
      <c r="AD612" s="16"/>
    </row>
    <row r="613" spans="1:30" ht="15.75" customHeight="1" x14ac:dyDescent="0.2">
      <c r="A613" s="16"/>
      <c r="H613" s="16"/>
      <c r="I613" s="16"/>
      <c r="J613" s="16"/>
      <c r="K613" s="16"/>
      <c r="L613" s="16"/>
      <c r="M613" s="16"/>
      <c r="N613" s="16"/>
      <c r="O613" s="16"/>
      <c r="P613" s="16"/>
      <c r="Q613" s="16"/>
      <c r="R613" s="16"/>
      <c r="S613" s="16"/>
      <c r="T613" s="16"/>
      <c r="U613" s="16"/>
      <c r="V613" s="16"/>
      <c r="W613" s="16"/>
      <c r="X613" s="16"/>
      <c r="Y613" s="16"/>
      <c r="Z613" s="16"/>
      <c r="AA613" s="16"/>
      <c r="AB613" s="16"/>
      <c r="AC613" s="16"/>
      <c r="AD613" s="16"/>
    </row>
    <row r="614" spans="1:30" ht="15.75" customHeight="1" x14ac:dyDescent="0.2">
      <c r="A614" s="16"/>
      <c r="H614" s="16"/>
      <c r="I614" s="16"/>
      <c r="J614" s="16"/>
      <c r="K614" s="16"/>
      <c r="L614" s="16"/>
      <c r="M614" s="16"/>
      <c r="N614" s="16"/>
      <c r="O614" s="16"/>
      <c r="P614" s="16"/>
      <c r="Q614" s="16"/>
      <c r="R614" s="16"/>
      <c r="S614" s="16"/>
      <c r="T614" s="16"/>
      <c r="U614" s="16"/>
      <c r="V614" s="16"/>
      <c r="W614" s="16"/>
      <c r="X614" s="16"/>
      <c r="Y614" s="16"/>
      <c r="Z614" s="16"/>
      <c r="AA614" s="16"/>
      <c r="AB614" s="16"/>
      <c r="AC614" s="16"/>
      <c r="AD614" s="16"/>
    </row>
    <row r="615" spans="1:30" ht="15.75" customHeight="1" x14ac:dyDescent="0.2">
      <c r="A615" s="16"/>
      <c r="H615" s="16"/>
      <c r="I615" s="16"/>
      <c r="J615" s="16"/>
      <c r="K615" s="16"/>
      <c r="L615" s="16"/>
      <c r="M615" s="16"/>
      <c r="N615" s="16"/>
      <c r="O615" s="16"/>
      <c r="P615" s="16"/>
      <c r="Q615" s="16"/>
      <c r="R615" s="16"/>
      <c r="S615" s="16"/>
      <c r="T615" s="16"/>
      <c r="U615" s="16"/>
      <c r="V615" s="16"/>
      <c r="W615" s="16"/>
      <c r="X615" s="16"/>
      <c r="Y615" s="16"/>
      <c r="Z615" s="16"/>
      <c r="AA615" s="16"/>
      <c r="AB615" s="16"/>
      <c r="AC615" s="16"/>
      <c r="AD615" s="16"/>
    </row>
    <row r="616" spans="1:30" ht="15.75" customHeight="1" x14ac:dyDescent="0.2">
      <c r="A616" s="16"/>
      <c r="H616" s="16"/>
      <c r="I616" s="16"/>
      <c r="J616" s="16"/>
      <c r="K616" s="16"/>
      <c r="L616" s="16"/>
      <c r="M616" s="16"/>
      <c r="N616" s="16"/>
      <c r="O616" s="16"/>
      <c r="P616" s="16"/>
      <c r="Q616" s="16"/>
      <c r="R616" s="16"/>
      <c r="S616" s="16"/>
      <c r="T616" s="16"/>
      <c r="U616" s="16"/>
      <c r="V616" s="16"/>
      <c r="W616" s="16"/>
      <c r="X616" s="16"/>
      <c r="Y616" s="16"/>
      <c r="Z616" s="16"/>
      <c r="AA616" s="16"/>
      <c r="AB616" s="16"/>
      <c r="AC616" s="16"/>
      <c r="AD616" s="16"/>
    </row>
    <row r="617" spans="1:30" ht="15.75" customHeight="1" x14ac:dyDescent="0.2">
      <c r="A617" s="16"/>
      <c r="H617" s="16"/>
      <c r="I617" s="16"/>
      <c r="J617" s="16"/>
      <c r="K617" s="16"/>
      <c r="L617" s="16"/>
      <c r="M617" s="16"/>
      <c r="N617" s="16"/>
      <c r="O617" s="16"/>
      <c r="P617" s="16"/>
      <c r="Q617" s="16"/>
      <c r="R617" s="16"/>
      <c r="S617" s="16"/>
      <c r="T617" s="16"/>
      <c r="U617" s="16"/>
      <c r="V617" s="16"/>
      <c r="W617" s="16"/>
      <c r="X617" s="16"/>
      <c r="Y617" s="16"/>
      <c r="Z617" s="16"/>
      <c r="AA617" s="16"/>
      <c r="AB617" s="16"/>
      <c r="AC617" s="16"/>
      <c r="AD617" s="16"/>
    </row>
    <row r="618" spans="1:30" ht="15.75" customHeight="1" x14ac:dyDescent="0.2">
      <c r="A618" s="16"/>
      <c r="H618" s="16"/>
      <c r="I618" s="16"/>
      <c r="J618" s="16"/>
      <c r="K618" s="16"/>
      <c r="L618" s="16"/>
      <c r="M618" s="16"/>
      <c r="N618" s="16"/>
      <c r="O618" s="16"/>
      <c r="P618" s="16"/>
      <c r="Q618" s="16"/>
      <c r="R618" s="16"/>
      <c r="S618" s="16"/>
      <c r="T618" s="16"/>
      <c r="U618" s="16"/>
      <c r="V618" s="16"/>
      <c r="W618" s="16"/>
      <c r="X618" s="16"/>
      <c r="Y618" s="16"/>
      <c r="Z618" s="16"/>
      <c r="AA618" s="16"/>
      <c r="AB618" s="16"/>
      <c r="AC618" s="16"/>
      <c r="AD618" s="16"/>
    </row>
    <row r="619" spans="1:30" ht="15.75" customHeight="1" x14ac:dyDescent="0.2">
      <c r="A619" s="16"/>
      <c r="H619" s="16"/>
      <c r="I619" s="16"/>
      <c r="J619" s="16"/>
      <c r="K619" s="16"/>
      <c r="L619" s="16"/>
      <c r="M619" s="16"/>
      <c r="N619" s="16"/>
      <c r="O619" s="16"/>
      <c r="P619" s="16"/>
      <c r="Q619" s="16"/>
      <c r="R619" s="16"/>
      <c r="S619" s="16"/>
      <c r="T619" s="16"/>
      <c r="U619" s="16"/>
      <c r="V619" s="16"/>
      <c r="W619" s="16"/>
      <c r="X619" s="16"/>
      <c r="Y619" s="16"/>
      <c r="Z619" s="16"/>
      <c r="AA619" s="16"/>
      <c r="AB619" s="16"/>
      <c r="AC619" s="16"/>
      <c r="AD619" s="16"/>
    </row>
    <row r="620" spans="1:30" ht="15.75" customHeight="1" x14ac:dyDescent="0.2">
      <c r="A620" s="16"/>
      <c r="H620" s="16"/>
      <c r="I620" s="16"/>
      <c r="J620" s="16"/>
      <c r="K620" s="16"/>
      <c r="L620" s="16"/>
      <c r="M620" s="16"/>
      <c r="N620" s="16"/>
      <c r="O620" s="16"/>
      <c r="P620" s="16"/>
      <c r="Q620" s="16"/>
      <c r="R620" s="16"/>
      <c r="S620" s="16"/>
      <c r="T620" s="16"/>
      <c r="U620" s="16"/>
      <c r="V620" s="16"/>
      <c r="W620" s="16"/>
      <c r="X620" s="16"/>
      <c r="Y620" s="16"/>
      <c r="Z620" s="16"/>
      <c r="AA620" s="16"/>
      <c r="AB620" s="16"/>
      <c r="AC620" s="16"/>
      <c r="AD620" s="16"/>
    </row>
    <row r="621" spans="1:30" ht="15.75" customHeight="1" x14ac:dyDescent="0.2">
      <c r="A621" s="16"/>
      <c r="H621" s="16"/>
      <c r="I621" s="16"/>
      <c r="J621" s="16"/>
      <c r="K621" s="16"/>
      <c r="L621" s="16"/>
      <c r="M621" s="16"/>
      <c r="N621" s="16"/>
      <c r="O621" s="16"/>
      <c r="P621" s="16"/>
      <c r="Q621" s="16"/>
      <c r="R621" s="16"/>
      <c r="S621" s="16"/>
      <c r="T621" s="16"/>
      <c r="U621" s="16"/>
      <c r="V621" s="16"/>
      <c r="W621" s="16"/>
      <c r="X621" s="16"/>
      <c r="Y621" s="16"/>
      <c r="Z621" s="16"/>
      <c r="AA621" s="16"/>
      <c r="AB621" s="16"/>
      <c r="AC621" s="16"/>
      <c r="AD621" s="16"/>
    </row>
    <row r="622" spans="1:30" ht="15.75" customHeight="1" x14ac:dyDescent="0.2">
      <c r="A622" s="16"/>
      <c r="H622" s="16"/>
      <c r="I622" s="16"/>
      <c r="J622" s="16"/>
      <c r="K622" s="16"/>
      <c r="L622" s="16"/>
      <c r="M622" s="16"/>
      <c r="N622" s="16"/>
      <c r="O622" s="16"/>
      <c r="P622" s="16"/>
      <c r="Q622" s="16"/>
      <c r="R622" s="16"/>
      <c r="S622" s="16"/>
      <c r="T622" s="16"/>
      <c r="U622" s="16"/>
      <c r="V622" s="16"/>
      <c r="W622" s="16"/>
      <c r="X622" s="16"/>
      <c r="Y622" s="16"/>
      <c r="Z622" s="16"/>
      <c r="AA622" s="16"/>
      <c r="AB622" s="16"/>
      <c r="AC622" s="16"/>
      <c r="AD622" s="16"/>
    </row>
    <row r="623" spans="1:30" ht="15.75" customHeight="1" x14ac:dyDescent="0.2">
      <c r="A623" s="16"/>
      <c r="H623" s="16"/>
      <c r="I623" s="16"/>
      <c r="J623" s="16"/>
      <c r="K623" s="16"/>
      <c r="L623" s="16"/>
      <c r="M623" s="16"/>
      <c r="N623" s="16"/>
      <c r="O623" s="16"/>
      <c r="P623" s="16"/>
      <c r="Q623" s="16"/>
      <c r="R623" s="16"/>
      <c r="S623" s="16"/>
      <c r="T623" s="16"/>
      <c r="U623" s="16"/>
      <c r="V623" s="16"/>
      <c r="W623" s="16"/>
      <c r="X623" s="16"/>
      <c r="Y623" s="16"/>
      <c r="Z623" s="16"/>
      <c r="AA623" s="16"/>
      <c r="AB623" s="16"/>
      <c r="AC623" s="16"/>
      <c r="AD623" s="16"/>
    </row>
    <row r="624" spans="1:30" ht="15.75" customHeight="1" x14ac:dyDescent="0.2">
      <c r="A624" s="16"/>
      <c r="H624" s="16"/>
      <c r="I624" s="16"/>
      <c r="J624" s="16"/>
      <c r="K624" s="16"/>
      <c r="L624" s="16"/>
      <c r="M624" s="16"/>
      <c r="N624" s="16"/>
      <c r="O624" s="16"/>
      <c r="P624" s="16"/>
      <c r="Q624" s="16"/>
      <c r="R624" s="16"/>
      <c r="S624" s="16"/>
      <c r="T624" s="16"/>
      <c r="U624" s="16"/>
      <c r="V624" s="16"/>
      <c r="W624" s="16"/>
      <c r="X624" s="16"/>
      <c r="Y624" s="16"/>
      <c r="Z624" s="16"/>
      <c r="AA624" s="16"/>
      <c r="AB624" s="16"/>
      <c r="AC624" s="16"/>
      <c r="AD624" s="16"/>
    </row>
    <row r="625" spans="1:30" ht="15.75" customHeight="1" x14ac:dyDescent="0.2">
      <c r="A625" s="16"/>
      <c r="H625" s="16"/>
      <c r="I625" s="16"/>
      <c r="J625" s="16"/>
      <c r="K625" s="16"/>
      <c r="L625" s="16"/>
      <c r="M625" s="16"/>
      <c r="N625" s="16"/>
      <c r="O625" s="16"/>
      <c r="P625" s="16"/>
      <c r="Q625" s="16"/>
      <c r="R625" s="16"/>
      <c r="S625" s="16"/>
      <c r="T625" s="16"/>
      <c r="U625" s="16"/>
      <c r="V625" s="16"/>
      <c r="W625" s="16"/>
      <c r="X625" s="16"/>
      <c r="Y625" s="16"/>
      <c r="Z625" s="16"/>
      <c r="AA625" s="16"/>
      <c r="AB625" s="16"/>
      <c r="AC625" s="16"/>
      <c r="AD625" s="16"/>
    </row>
    <row r="626" spans="1:30" ht="15.75" customHeight="1" x14ac:dyDescent="0.2">
      <c r="A626" s="16"/>
      <c r="H626" s="16"/>
      <c r="I626" s="16"/>
      <c r="J626" s="16"/>
      <c r="K626" s="16"/>
      <c r="L626" s="16"/>
      <c r="M626" s="16"/>
      <c r="N626" s="16"/>
      <c r="O626" s="16"/>
      <c r="P626" s="16"/>
      <c r="Q626" s="16"/>
      <c r="R626" s="16"/>
      <c r="S626" s="16"/>
      <c r="T626" s="16"/>
      <c r="U626" s="16"/>
      <c r="V626" s="16"/>
      <c r="W626" s="16"/>
      <c r="X626" s="16"/>
      <c r="Y626" s="16"/>
      <c r="Z626" s="16"/>
      <c r="AA626" s="16"/>
      <c r="AB626" s="16"/>
      <c r="AC626" s="16"/>
      <c r="AD626" s="16"/>
    </row>
    <row r="627" spans="1:30" ht="15.75" customHeight="1" x14ac:dyDescent="0.2">
      <c r="A627" s="16"/>
      <c r="H627" s="16"/>
      <c r="I627" s="16"/>
      <c r="J627" s="16"/>
      <c r="K627" s="16"/>
      <c r="L627" s="16"/>
      <c r="M627" s="16"/>
      <c r="N627" s="16"/>
      <c r="O627" s="16"/>
      <c r="P627" s="16"/>
      <c r="Q627" s="16"/>
      <c r="R627" s="16"/>
      <c r="S627" s="16"/>
      <c r="T627" s="16"/>
      <c r="U627" s="16"/>
      <c r="V627" s="16"/>
      <c r="W627" s="16"/>
      <c r="X627" s="16"/>
      <c r="Y627" s="16"/>
      <c r="Z627" s="16"/>
      <c r="AA627" s="16"/>
      <c r="AB627" s="16"/>
      <c r="AC627" s="16"/>
      <c r="AD627" s="16"/>
    </row>
    <row r="628" spans="1:30" ht="15.75" customHeight="1" x14ac:dyDescent="0.2">
      <c r="A628" s="16"/>
      <c r="H628" s="16"/>
      <c r="I628" s="16"/>
      <c r="J628" s="16"/>
      <c r="K628" s="16"/>
      <c r="L628" s="16"/>
      <c r="M628" s="16"/>
      <c r="N628" s="16"/>
      <c r="O628" s="16"/>
      <c r="P628" s="16"/>
      <c r="Q628" s="16"/>
      <c r="R628" s="16"/>
      <c r="S628" s="16"/>
      <c r="T628" s="16"/>
      <c r="U628" s="16"/>
      <c r="V628" s="16"/>
      <c r="W628" s="16"/>
      <c r="X628" s="16"/>
      <c r="Y628" s="16"/>
      <c r="Z628" s="16"/>
      <c r="AA628" s="16"/>
      <c r="AB628" s="16"/>
      <c r="AC628" s="16"/>
      <c r="AD628" s="16"/>
    </row>
    <row r="629" spans="1:30" ht="15.75" customHeight="1" x14ac:dyDescent="0.2">
      <c r="A629" s="16"/>
      <c r="H629" s="16"/>
      <c r="I629" s="16"/>
      <c r="J629" s="16"/>
      <c r="K629" s="16"/>
      <c r="L629" s="16"/>
      <c r="M629" s="16"/>
      <c r="N629" s="16"/>
      <c r="O629" s="16"/>
      <c r="P629" s="16"/>
      <c r="Q629" s="16"/>
      <c r="R629" s="16"/>
      <c r="S629" s="16"/>
      <c r="T629" s="16"/>
      <c r="U629" s="16"/>
      <c r="V629" s="16"/>
      <c r="W629" s="16"/>
      <c r="X629" s="16"/>
      <c r="Y629" s="16"/>
      <c r="Z629" s="16"/>
      <c r="AA629" s="16"/>
      <c r="AB629" s="16"/>
      <c r="AC629" s="16"/>
      <c r="AD629" s="16"/>
    </row>
    <row r="630" spans="1:30" ht="15.75" customHeight="1" x14ac:dyDescent="0.2">
      <c r="A630" s="16"/>
      <c r="H630" s="16"/>
      <c r="I630" s="16"/>
      <c r="J630" s="16"/>
      <c r="K630" s="16"/>
      <c r="L630" s="16"/>
      <c r="M630" s="16"/>
      <c r="N630" s="16"/>
      <c r="O630" s="16"/>
      <c r="P630" s="16"/>
      <c r="Q630" s="16"/>
      <c r="R630" s="16"/>
      <c r="S630" s="16"/>
      <c r="T630" s="16"/>
      <c r="U630" s="16"/>
      <c r="V630" s="16"/>
      <c r="W630" s="16"/>
      <c r="X630" s="16"/>
      <c r="Y630" s="16"/>
      <c r="Z630" s="16"/>
      <c r="AA630" s="16"/>
      <c r="AB630" s="16"/>
      <c r="AC630" s="16"/>
      <c r="AD630" s="16"/>
    </row>
    <row r="631" spans="1:30" ht="15.75" customHeight="1" x14ac:dyDescent="0.2">
      <c r="A631" s="16"/>
      <c r="H631" s="16"/>
      <c r="I631" s="16"/>
      <c r="J631" s="16"/>
      <c r="K631" s="16"/>
      <c r="L631" s="16"/>
      <c r="M631" s="16"/>
      <c r="N631" s="16"/>
      <c r="O631" s="16"/>
      <c r="P631" s="16"/>
      <c r="Q631" s="16"/>
      <c r="R631" s="16"/>
      <c r="S631" s="16"/>
      <c r="T631" s="16"/>
      <c r="U631" s="16"/>
      <c r="V631" s="16"/>
      <c r="W631" s="16"/>
      <c r="X631" s="16"/>
      <c r="Y631" s="16"/>
      <c r="Z631" s="16"/>
      <c r="AA631" s="16"/>
      <c r="AB631" s="16"/>
      <c r="AC631" s="16"/>
      <c r="AD631" s="16"/>
    </row>
    <row r="632" spans="1:30" ht="15.75" customHeight="1" x14ac:dyDescent="0.2">
      <c r="A632" s="16"/>
      <c r="H632" s="16"/>
      <c r="I632" s="16"/>
      <c r="J632" s="16"/>
      <c r="K632" s="16"/>
      <c r="L632" s="16"/>
      <c r="M632" s="16"/>
      <c r="N632" s="16"/>
      <c r="O632" s="16"/>
      <c r="P632" s="16"/>
      <c r="Q632" s="16"/>
      <c r="R632" s="16"/>
      <c r="S632" s="16"/>
      <c r="T632" s="16"/>
      <c r="U632" s="16"/>
      <c r="V632" s="16"/>
      <c r="W632" s="16"/>
      <c r="X632" s="16"/>
      <c r="Y632" s="16"/>
      <c r="Z632" s="16"/>
      <c r="AA632" s="16"/>
      <c r="AB632" s="16"/>
      <c r="AC632" s="16"/>
      <c r="AD632" s="16"/>
    </row>
    <row r="633" spans="1:30" ht="15.75" customHeight="1" x14ac:dyDescent="0.2">
      <c r="A633" s="16"/>
      <c r="H633" s="16"/>
      <c r="I633" s="16"/>
      <c r="J633" s="16"/>
      <c r="K633" s="16"/>
      <c r="L633" s="16"/>
      <c r="M633" s="16"/>
      <c r="N633" s="16"/>
      <c r="O633" s="16"/>
      <c r="P633" s="16"/>
      <c r="Q633" s="16"/>
      <c r="R633" s="16"/>
      <c r="S633" s="16"/>
      <c r="T633" s="16"/>
      <c r="U633" s="16"/>
      <c r="V633" s="16"/>
      <c r="W633" s="16"/>
      <c r="X633" s="16"/>
      <c r="Y633" s="16"/>
      <c r="Z633" s="16"/>
      <c r="AA633" s="16"/>
      <c r="AB633" s="16"/>
      <c r="AC633" s="16"/>
      <c r="AD633" s="16"/>
    </row>
    <row r="634" spans="1:30" ht="15.75" customHeight="1" x14ac:dyDescent="0.2">
      <c r="A634" s="16"/>
      <c r="H634" s="16"/>
      <c r="I634" s="16"/>
      <c r="J634" s="16"/>
      <c r="K634" s="16"/>
      <c r="L634" s="16"/>
      <c r="M634" s="16"/>
      <c r="N634" s="16"/>
      <c r="O634" s="16"/>
      <c r="P634" s="16"/>
      <c r="Q634" s="16"/>
      <c r="R634" s="16"/>
      <c r="S634" s="16"/>
      <c r="T634" s="16"/>
      <c r="U634" s="16"/>
      <c r="V634" s="16"/>
      <c r="W634" s="16"/>
      <c r="X634" s="16"/>
      <c r="Y634" s="16"/>
      <c r="Z634" s="16"/>
      <c r="AA634" s="16"/>
      <c r="AB634" s="16"/>
      <c r="AC634" s="16"/>
      <c r="AD634" s="16"/>
    </row>
    <row r="635" spans="1:30" ht="15.75" customHeight="1" x14ac:dyDescent="0.2">
      <c r="A635" s="16"/>
      <c r="H635" s="16"/>
      <c r="I635" s="16"/>
      <c r="J635" s="16"/>
      <c r="K635" s="16"/>
      <c r="L635" s="16"/>
      <c r="M635" s="16"/>
      <c r="N635" s="16"/>
      <c r="O635" s="16"/>
      <c r="P635" s="16"/>
      <c r="Q635" s="16"/>
      <c r="R635" s="16"/>
      <c r="S635" s="16"/>
      <c r="T635" s="16"/>
      <c r="U635" s="16"/>
      <c r="V635" s="16"/>
      <c r="W635" s="16"/>
      <c r="X635" s="16"/>
      <c r="Y635" s="16"/>
      <c r="Z635" s="16"/>
      <c r="AA635" s="16"/>
      <c r="AB635" s="16"/>
      <c r="AC635" s="16"/>
      <c r="AD635" s="16"/>
    </row>
    <row r="636" spans="1:30" ht="15.75" customHeight="1" x14ac:dyDescent="0.2">
      <c r="A636" s="16"/>
      <c r="H636" s="16"/>
      <c r="I636" s="16"/>
      <c r="J636" s="16"/>
      <c r="K636" s="16"/>
      <c r="L636" s="16"/>
      <c r="M636" s="16"/>
      <c r="N636" s="16"/>
      <c r="O636" s="16"/>
      <c r="P636" s="16"/>
      <c r="Q636" s="16"/>
      <c r="R636" s="16"/>
      <c r="S636" s="16"/>
      <c r="T636" s="16"/>
      <c r="U636" s="16"/>
      <c r="V636" s="16"/>
      <c r="W636" s="16"/>
      <c r="X636" s="16"/>
      <c r="Y636" s="16"/>
      <c r="Z636" s="16"/>
      <c r="AA636" s="16"/>
      <c r="AB636" s="16"/>
      <c r="AC636" s="16"/>
      <c r="AD636" s="16"/>
    </row>
    <row r="637" spans="1:30" ht="15.75" customHeight="1" x14ac:dyDescent="0.2">
      <c r="A637" s="16"/>
      <c r="H637" s="16"/>
      <c r="I637" s="16"/>
      <c r="J637" s="16"/>
      <c r="K637" s="16"/>
      <c r="L637" s="16"/>
      <c r="M637" s="16"/>
      <c r="N637" s="16"/>
      <c r="O637" s="16"/>
      <c r="P637" s="16"/>
      <c r="Q637" s="16"/>
      <c r="R637" s="16"/>
      <c r="S637" s="16"/>
      <c r="T637" s="16"/>
      <c r="U637" s="16"/>
      <c r="V637" s="16"/>
      <c r="W637" s="16"/>
      <c r="X637" s="16"/>
      <c r="Y637" s="16"/>
      <c r="Z637" s="16"/>
      <c r="AA637" s="16"/>
      <c r="AB637" s="16"/>
      <c r="AC637" s="16"/>
      <c r="AD637" s="16"/>
    </row>
    <row r="638" spans="1:30" ht="15.75" customHeight="1" x14ac:dyDescent="0.2">
      <c r="A638" s="16"/>
      <c r="H638" s="16"/>
      <c r="I638" s="16"/>
      <c r="J638" s="16"/>
      <c r="K638" s="16"/>
      <c r="L638" s="16"/>
      <c r="M638" s="16"/>
      <c r="N638" s="16"/>
      <c r="O638" s="16"/>
      <c r="P638" s="16"/>
      <c r="Q638" s="16"/>
      <c r="R638" s="16"/>
      <c r="S638" s="16"/>
      <c r="T638" s="16"/>
      <c r="U638" s="16"/>
      <c r="V638" s="16"/>
      <c r="W638" s="16"/>
      <c r="X638" s="16"/>
      <c r="Y638" s="16"/>
      <c r="Z638" s="16"/>
      <c r="AA638" s="16"/>
      <c r="AB638" s="16"/>
      <c r="AC638" s="16"/>
      <c r="AD638" s="16"/>
    </row>
    <row r="639" spans="1:30" ht="15.75" customHeight="1" x14ac:dyDescent="0.2">
      <c r="A639" s="16"/>
      <c r="H639" s="16"/>
      <c r="I639" s="16"/>
      <c r="J639" s="16"/>
      <c r="K639" s="16"/>
      <c r="L639" s="16"/>
      <c r="M639" s="16"/>
      <c r="N639" s="16"/>
      <c r="O639" s="16"/>
      <c r="P639" s="16"/>
      <c r="Q639" s="16"/>
      <c r="R639" s="16"/>
      <c r="S639" s="16"/>
      <c r="T639" s="16"/>
      <c r="U639" s="16"/>
      <c r="V639" s="16"/>
      <c r="W639" s="16"/>
      <c r="X639" s="16"/>
      <c r="Y639" s="16"/>
      <c r="Z639" s="16"/>
      <c r="AA639" s="16"/>
      <c r="AB639" s="16"/>
      <c r="AC639" s="16"/>
      <c r="AD639" s="16"/>
    </row>
    <row r="640" spans="1:30" ht="15.75" customHeight="1" x14ac:dyDescent="0.2">
      <c r="A640" s="16"/>
      <c r="H640" s="16"/>
      <c r="I640" s="16"/>
      <c r="J640" s="16"/>
      <c r="K640" s="16"/>
      <c r="L640" s="16"/>
      <c r="M640" s="16"/>
      <c r="N640" s="16"/>
      <c r="O640" s="16"/>
      <c r="P640" s="16"/>
      <c r="Q640" s="16"/>
      <c r="R640" s="16"/>
      <c r="S640" s="16"/>
      <c r="T640" s="16"/>
      <c r="U640" s="16"/>
      <c r="V640" s="16"/>
      <c r="W640" s="16"/>
      <c r="X640" s="16"/>
      <c r="Y640" s="16"/>
      <c r="Z640" s="16"/>
      <c r="AA640" s="16"/>
      <c r="AB640" s="16"/>
      <c r="AC640" s="16"/>
      <c r="AD640" s="16"/>
    </row>
    <row r="641" spans="1:30" ht="15.75" customHeight="1" x14ac:dyDescent="0.2">
      <c r="A641" s="16"/>
      <c r="H641" s="16"/>
      <c r="I641" s="16"/>
      <c r="J641" s="16"/>
      <c r="K641" s="16"/>
      <c r="L641" s="16"/>
      <c r="M641" s="16"/>
      <c r="N641" s="16"/>
      <c r="O641" s="16"/>
      <c r="P641" s="16"/>
      <c r="Q641" s="16"/>
      <c r="R641" s="16"/>
      <c r="S641" s="16"/>
      <c r="T641" s="16"/>
      <c r="U641" s="16"/>
      <c r="V641" s="16"/>
      <c r="W641" s="16"/>
      <c r="X641" s="16"/>
      <c r="Y641" s="16"/>
      <c r="Z641" s="16"/>
      <c r="AA641" s="16"/>
      <c r="AB641" s="16"/>
      <c r="AC641" s="16"/>
      <c r="AD641" s="16"/>
    </row>
    <row r="642" spans="1:30" ht="15.75" customHeight="1" x14ac:dyDescent="0.2">
      <c r="A642" s="16"/>
      <c r="H642" s="16"/>
      <c r="I642" s="16"/>
      <c r="J642" s="16"/>
      <c r="K642" s="16"/>
      <c r="L642" s="16"/>
      <c r="M642" s="16"/>
      <c r="N642" s="16"/>
      <c r="O642" s="16"/>
      <c r="P642" s="16"/>
      <c r="Q642" s="16"/>
      <c r="R642" s="16"/>
      <c r="S642" s="16"/>
      <c r="T642" s="16"/>
      <c r="U642" s="16"/>
      <c r="V642" s="16"/>
      <c r="W642" s="16"/>
      <c r="X642" s="16"/>
      <c r="Y642" s="16"/>
      <c r="Z642" s="16"/>
      <c r="AA642" s="16"/>
      <c r="AB642" s="16"/>
      <c r="AC642" s="16"/>
      <c r="AD642" s="16"/>
    </row>
    <row r="643" spans="1:30" ht="15.75" customHeight="1" x14ac:dyDescent="0.2">
      <c r="A643" s="16"/>
      <c r="H643" s="16"/>
      <c r="I643" s="16"/>
      <c r="J643" s="16"/>
      <c r="K643" s="16"/>
      <c r="L643" s="16"/>
      <c r="M643" s="16"/>
      <c r="N643" s="16"/>
      <c r="O643" s="16"/>
      <c r="P643" s="16"/>
      <c r="Q643" s="16"/>
      <c r="R643" s="16"/>
      <c r="S643" s="16"/>
      <c r="T643" s="16"/>
      <c r="U643" s="16"/>
      <c r="V643" s="16"/>
      <c r="W643" s="16"/>
      <c r="X643" s="16"/>
      <c r="Y643" s="16"/>
      <c r="Z643" s="16"/>
      <c r="AA643" s="16"/>
      <c r="AB643" s="16"/>
      <c r="AC643" s="16"/>
      <c r="AD643" s="16"/>
    </row>
    <row r="644" spans="1:30" ht="15.75" customHeight="1" x14ac:dyDescent="0.2">
      <c r="A644" s="16"/>
      <c r="H644" s="16"/>
      <c r="I644" s="16"/>
      <c r="J644" s="16"/>
      <c r="K644" s="16"/>
      <c r="L644" s="16"/>
      <c r="M644" s="16"/>
      <c r="N644" s="16"/>
      <c r="O644" s="16"/>
      <c r="P644" s="16"/>
      <c r="Q644" s="16"/>
      <c r="R644" s="16"/>
      <c r="S644" s="16"/>
      <c r="T644" s="16"/>
      <c r="U644" s="16"/>
      <c r="V644" s="16"/>
      <c r="W644" s="16"/>
      <c r="X644" s="16"/>
      <c r="Y644" s="16"/>
      <c r="Z644" s="16"/>
      <c r="AA644" s="16"/>
      <c r="AB644" s="16"/>
      <c r="AC644" s="16"/>
      <c r="AD644" s="16"/>
    </row>
    <row r="645" spans="1:30" ht="15.75" customHeight="1" x14ac:dyDescent="0.2">
      <c r="A645" s="16"/>
      <c r="H645" s="16"/>
      <c r="I645" s="16"/>
      <c r="J645" s="16"/>
      <c r="K645" s="16"/>
      <c r="L645" s="16"/>
      <c r="M645" s="16"/>
      <c r="N645" s="16"/>
      <c r="O645" s="16"/>
      <c r="P645" s="16"/>
      <c r="Q645" s="16"/>
      <c r="R645" s="16"/>
      <c r="S645" s="16"/>
      <c r="T645" s="16"/>
      <c r="U645" s="16"/>
      <c r="V645" s="16"/>
      <c r="W645" s="16"/>
      <c r="X645" s="16"/>
      <c r="Y645" s="16"/>
      <c r="Z645" s="16"/>
      <c r="AA645" s="16"/>
      <c r="AB645" s="16"/>
      <c r="AC645" s="16"/>
      <c r="AD645" s="16"/>
    </row>
    <row r="646" spans="1:30" ht="15.75" customHeight="1" x14ac:dyDescent="0.2">
      <c r="A646" s="16"/>
      <c r="H646" s="16"/>
      <c r="I646" s="16"/>
      <c r="J646" s="16"/>
      <c r="K646" s="16"/>
      <c r="L646" s="16"/>
      <c r="M646" s="16"/>
      <c r="N646" s="16"/>
      <c r="O646" s="16"/>
      <c r="P646" s="16"/>
      <c r="Q646" s="16"/>
      <c r="R646" s="16"/>
      <c r="S646" s="16"/>
      <c r="T646" s="16"/>
      <c r="U646" s="16"/>
      <c r="V646" s="16"/>
      <c r="W646" s="16"/>
      <c r="X646" s="16"/>
      <c r="Y646" s="16"/>
      <c r="Z646" s="16"/>
      <c r="AA646" s="16"/>
      <c r="AB646" s="16"/>
      <c r="AC646" s="16"/>
      <c r="AD646" s="16"/>
    </row>
    <row r="647" spans="1:30" ht="15.75" customHeight="1" x14ac:dyDescent="0.2">
      <c r="A647" s="16"/>
      <c r="H647" s="16"/>
      <c r="I647" s="16"/>
      <c r="J647" s="16"/>
      <c r="K647" s="16"/>
      <c r="L647" s="16"/>
      <c r="M647" s="16"/>
      <c r="N647" s="16"/>
      <c r="O647" s="16"/>
      <c r="P647" s="16"/>
      <c r="Q647" s="16"/>
      <c r="R647" s="16"/>
      <c r="S647" s="16"/>
      <c r="T647" s="16"/>
      <c r="U647" s="16"/>
      <c r="V647" s="16"/>
      <c r="W647" s="16"/>
      <c r="X647" s="16"/>
      <c r="Y647" s="16"/>
      <c r="Z647" s="16"/>
      <c r="AA647" s="16"/>
      <c r="AB647" s="16"/>
      <c r="AC647" s="16"/>
      <c r="AD647" s="16"/>
    </row>
    <row r="648" spans="1:30" ht="15.75" customHeight="1" x14ac:dyDescent="0.2">
      <c r="A648" s="16"/>
      <c r="H648" s="16"/>
      <c r="I648" s="16"/>
      <c r="J648" s="16"/>
      <c r="K648" s="16"/>
      <c r="L648" s="16"/>
      <c r="M648" s="16"/>
      <c r="N648" s="16"/>
      <c r="O648" s="16"/>
      <c r="P648" s="16"/>
      <c r="Q648" s="16"/>
      <c r="R648" s="16"/>
      <c r="S648" s="16"/>
      <c r="T648" s="16"/>
      <c r="U648" s="16"/>
      <c r="V648" s="16"/>
      <c r="W648" s="16"/>
      <c r="X648" s="16"/>
      <c r="Y648" s="16"/>
      <c r="Z648" s="16"/>
      <c r="AA648" s="16"/>
      <c r="AB648" s="16"/>
      <c r="AC648" s="16"/>
      <c r="AD648" s="16"/>
    </row>
    <row r="649" spans="1:30" ht="15.75" customHeight="1" x14ac:dyDescent="0.2">
      <c r="A649" s="16"/>
      <c r="H649" s="16"/>
      <c r="I649" s="16"/>
      <c r="J649" s="16"/>
      <c r="K649" s="16"/>
      <c r="L649" s="16"/>
      <c r="M649" s="16"/>
      <c r="N649" s="16"/>
      <c r="O649" s="16"/>
      <c r="P649" s="16"/>
      <c r="Q649" s="16"/>
      <c r="R649" s="16"/>
      <c r="S649" s="16"/>
      <c r="T649" s="16"/>
      <c r="U649" s="16"/>
      <c r="V649" s="16"/>
      <c r="W649" s="16"/>
      <c r="X649" s="16"/>
      <c r="Y649" s="16"/>
      <c r="Z649" s="16"/>
      <c r="AA649" s="16"/>
      <c r="AB649" s="16"/>
      <c r="AC649" s="16"/>
      <c r="AD649" s="16"/>
    </row>
    <row r="650" spans="1:30" ht="15.75" customHeight="1" x14ac:dyDescent="0.2">
      <c r="A650" s="16"/>
      <c r="H650" s="16"/>
      <c r="I650" s="16"/>
      <c r="J650" s="16"/>
      <c r="K650" s="16"/>
      <c r="L650" s="16"/>
      <c r="M650" s="16"/>
      <c r="N650" s="16"/>
      <c r="O650" s="16"/>
      <c r="P650" s="16"/>
      <c r="Q650" s="16"/>
      <c r="R650" s="16"/>
      <c r="S650" s="16"/>
      <c r="T650" s="16"/>
      <c r="U650" s="16"/>
      <c r="V650" s="16"/>
      <c r="W650" s="16"/>
      <c r="X650" s="16"/>
      <c r="Y650" s="16"/>
      <c r="Z650" s="16"/>
      <c r="AA650" s="16"/>
      <c r="AB650" s="16"/>
      <c r="AC650" s="16"/>
      <c r="AD650" s="16"/>
    </row>
    <row r="651" spans="1:30" ht="15.75" customHeight="1" x14ac:dyDescent="0.2">
      <c r="A651" s="16"/>
      <c r="H651" s="16"/>
      <c r="I651" s="16"/>
      <c r="J651" s="16"/>
      <c r="K651" s="16"/>
      <c r="L651" s="16"/>
      <c r="M651" s="16"/>
      <c r="N651" s="16"/>
      <c r="O651" s="16"/>
      <c r="P651" s="16"/>
      <c r="Q651" s="16"/>
      <c r="R651" s="16"/>
      <c r="S651" s="16"/>
      <c r="T651" s="16"/>
      <c r="U651" s="16"/>
      <c r="V651" s="16"/>
      <c r="W651" s="16"/>
      <c r="X651" s="16"/>
      <c r="Y651" s="16"/>
      <c r="Z651" s="16"/>
      <c r="AA651" s="16"/>
      <c r="AB651" s="16"/>
      <c r="AC651" s="16"/>
      <c r="AD651" s="16"/>
    </row>
    <row r="652" spans="1:30" ht="15.75" customHeight="1" x14ac:dyDescent="0.2">
      <c r="A652" s="16"/>
      <c r="H652" s="16"/>
      <c r="I652" s="16"/>
      <c r="J652" s="16"/>
      <c r="K652" s="16"/>
      <c r="L652" s="16"/>
      <c r="M652" s="16"/>
      <c r="N652" s="16"/>
      <c r="O652" s="16"/>
      <c r="P652" s="16"/>
      <c r="Q652" s="16"/>
      <c r="R652" s="16"/>
      <c r="S652" s="16"/>
      <c r="T652" s="16"/>
      <c r="U652" s="16"/>
      <c r="V652" s="16"/>
      <c r="W652" s="16"/>
      <c r="X652" s="16"/>
      <c r="Y652" s="16"/>
      <c r="Z652" s="16"/>
      <c r="AA652" s="16"/>
      <c r="AB652" s="16"/>
      <c r="AC652" s="16"/>
      <c r="AD652" s="16"/>
    </row>
    <row r="653" spans="1:30" ht="15.75" customHeight="1" x14ac:dyDescent="0.2">
      <c r="A653" s="16"/>
      <c r="H653" s="16"/>
      <c r="I653" s="16"/>
      <c r="J653" s="16"/>
      <c r="K653" s="16"/>
      <c r="L653" s="16"/>
      <c r="M653" s="16"/>
      <c r="N653" s="16"/>
      <c r="O653" s="16"/>
      <c r="P653" s="16"/>
      <c r="Q653" s="16"/>
      <c r="R653" s="16"/>
      <c r="S653" s="16"/>
      <c r="T653" s="16"/>
      <c r="U653" s="16"/>
      <c r="V653" s="16"/>
      <c r="W653" s="16"/>
      <c r="X653" s="16"/>
      <c r="Y653" s="16"/>
      <c r="Z653" s="16"/>
      <c r="AA653" s="16"/>
      <c r="AB653" s="16"/>
      <c r="AC653" s="16"/>
      <c r="AD653" s="16"/>
    </row>
    <row r="654" spans="1:30" ht="15.75" customHeight="1" x14ac:dyDescent="0.2">
      <c r="A654" s="16"/>
      <c r="H654" s="16"/>
      <c r="I654" s="16"/>
      <c r="J654" s="16"/>
      <c r="K654" s="16"/>
      <c r="L654" s="16"/>
      <c r="M654" s="16"/>
      <c r="N654" s="16"/>
      <c r="O654" s="16"/>
      <c r="P654" s="16"/>
      <c r="Q654" s="16"/>
      <c r="R654" s="16"/>
      <c r="S654" s="16"/>
      <c r="T654" s="16"/>
      <c r="U654" s="16"/>
      <c r="V654" s="16"/>
      <c r="W654" s="16"/>
      <c r="X654" s="16"/>
      <c r="Y654" s="16"/>
      <c r="Z654" s="16"/>
      <c r="AA654" s="16"/>
      <c r="AB654" s="16"/>
      <c r="AC654" s="16"/>
      <c r="AD654" s="16"/>
    </row>
    <row r="655" spans="1:30" ht="15.75" customHeight="1" x14ac:dyDescent="0.2">
      <c r="A655" s="16"/>
      <c r="H655" s="16"/>
      <c r="I655" s="16"/>
      <c r="J655" s="16"/>
      <c r="K655" s="16"/>
      <c r="L655" s="16"/>
      <c r="M655" s="16"/>
      <c r="N655" s="16"/>
      <c r="O655" s="16"/>
      <c r="P655" s="16"/>
      <c r="Q655" s="16"/>
      <c r="R655" s="16"/>
      <c r="S655" s="16"/>
      <c r="T655" s="16"/>
      <c r="U655" s="16"/>
      <c r="V655" s="16"/>
      <c r="W655" s="16"/>
      <c r="X655" s="16"/>
      <c r="Y655" s="16"/>
      <c r="Z655" s="16"/>
      <c r="AA655" s="16"/>
      <c r="AB655" s="16"/>
      <c r="AC655" s="16"/>
      <c r="AD655" s="16"/>
    </row>
    <row r="656" spans="1:30" ht="15.75" customHeight="1" x14ac:dyDescent="0.2">
      <c r="A656" s="16"/>
      <c r="H656" s="16"/>
      <c r="I656" s="16"/>
      <c r="J656" s="16"/>
      <c r="K656" s="16"/>
      <c r="L656" s="16"/>
      <c r="M656" s="16"/>
      <c r="N656" s="16"/>
      <c r="O656" s="16"/>
      <c r="P656" s="16"/>
      <c r="Q656" s="16"/>
      <c r="R656" s="16"/>
      <c r="S656" s="16"/>
      <c r="T656" s="16"/>
      <c r="U656" s="16"/>
      <c r="V656" s="16"/>
      <c r="W656" s="16"/>
      <c r="X656" s="16"/>
      <c r="Y656" s="16"/>
      <c r="Z656" s="16"/>
      <c r="AA656" s="16"/>
      <c r="AB656" s="16"/>
      <c r="AC656" s="16"/>
      <c r="AD656" s="16"/>
    </row>
    <row r="657" spans="1:30" ht="15.75" customHeight="1" x14ac:dyDescent="0.2">
      <c r="A657" s="16"/>
      <c r="H657" s="16"/>
      <c r="I657" s="16"/>
      <c r="J657" s="16"/>
      <c r="K657" s="16"/>
      <c r="L657" s="16"/>
      <c r="M657" s="16"/>
      <c r="N657" s="16"/>
      <c r="O657" s="16"/>
      <c r="P657" s="16"/>
      <c r="Q657" s="16"/>
      <c r="R657" s="16"/>
      <c r="S657" s="16"/>
      <c r="T657" s="16"/>
      <c r="U657" s="16"/>
      <c r="V657" s="16"/>
      <c r="W657" s="16"/>
      <c r="X657" s="16"/>
      <c r="Y657" s="16"/>
      <c r="Z657" s="16"/>
      <c r="AA657" s="16"/>
      <c r="AB657" s="16"/>
      <c r="AC657" s="16"/>
      <c r="AD657" s="16"/>
    </row>
    <row r="658" spans="1:30" ht="15.75" customHeight="1" x14ac:dyDescent="0.2">
      <c r="A658" s="16"/>
      <c r="H658" s="16"/>
      <c r="I658" s="16"/>
      <c r="J658" s="16"/>
      <c r="K658" s="16"/>
      <c r="L658" s="16"/>
      <c r="M658" s="16"/>
      <c r="N658" s="16"/>
      <c r="O658" s="16"/>
      <c r="P658" s="16"/>
      <c r="Q658" s="16"/>
      <c r="R658" s="16"/>
      <c r="S658" s="16"/>
      <c r="T658" s="16"/>
      <c r="U658" s="16"/>
      <c r="V658" s="16"/>
      <c r="W658" s="16"/>
      <c r="X658" s="16"/>
      <c r="Y658" s="16"/>
      <c r="Z658" s="16"/>
      <c r="AA658" s="16"/>
      <c r="AB658" s="16"/>
      <c r="AC658" s="16"/>
      <c r="AD658" s="16"/>
    </row>
    <row r="659" spans="1:30" ht="15.75" customHeight="1" x14ac:dyDescent="0.2">
      <c r="A659" s="16"/>
      <c r="H659" s="16"/>
      <c r="I659" s="16"/>
      <c r="J659" s="16"/>
      <c r="K659" s="16"/>
      <c r="L659" s="16"/>
      <c r="M659" s="16"/>
      <c r="N659" s="16"/>
      <c r="O659" s="16"/>
      <c r="P659" s="16"/>
      <c r="Q659" s="16"/>
      <c r="R659" s="16"/>
      <c r="S659" s="16"/>
      <c r="T659" s="16"/>
      <c r="U659" s="16"/>
      <c r="V659" s="16"/>
      <c r="W659" s="16"/>
      <c r="X659" s="16"/>
      <c r="Y659" s="16"/>
      <c r="Z659" s="16"/>
      <c r="AA659" s="16"/>
      <c r="AB659" s="16"/>
      <c r="AC659" s="16"/>
      <c r="AD659" s="16"/>
    </row>
    <row r="660" spans="1:30" ht="15.75" customHeight="1" x14ac:dyDescent="0.2">
      <c r="A660" s="16"/>
      <c r="H660" s="16"/>
      <c r="I660" s="16"/>
      <c r="J660" s="16"/>
      <c r="K660" s="16"/>
      <c r="L660" s="16"/>
      <c r="M660" s="16"/>
      <c r="N660" s="16"/>
      <c r="O660" s="16"/>
      <c r="P660" s="16"/>
      <c r="Q660" s="16"/>
      <c r="R660" s="16"/>
      <c r="S660" s="16"/>
      <c r="T660" s="16"/>
      <c r="U660" s="16"/>
      <c r="V660" s="16"/>
      <c r="W660" s="16"/>
      <c r="X660" s="16"/>
      <c r="Y660" s="16"/>
      <c r="Z660" s="16"/>
      <c r="AA660" s="16"/>
      <c r="AB660" s="16"/>
      <c r="AC660" s="16"/>
      <c r="AD660" s="16"/>
    </row>
    <row r="661" spans="1:30" ht="15.75" customHeight="1" x14ac:dyDescent="0.2">
      <c r="A661" s="16"/>
      <c r="H661" s="16"/>
      <c r="I661" s="16"/>
      <c r="J661" s="16"/>
      <c r="K661" s="16"/>
      <c r="L661" s="16"/>
      <c r="M661" s="16"/>
      <c r="N661" s="16"/>
      <c r="O661" s="16"/>
      <c r="P661" s="16"/>
      <c r="Q661" s="16"/>
      <c r="R661" s="16"/>
      <c r="S661" s="16"/>
      <c r="T661" s="16"/>
      <c r="U661" s="16"/>
      <c r="V661" s="16"/>
      <c r="W661" s="16"/>
      <c r="X661" s="16"/>
      <c r="Y661" s="16"/>
      <c r="Z661" s="16"/>
      <c r="AA661" s="16"/>
      <c r="AB661" s="16"/>
      <c r="AC661" s="16"/>
      <c r="AD661" s="16"/>
    </row>
    <row r="662" spans="1:30" ht="15.75" customHeight="1" x14ac:dyDescent="0.2">
      <c r="A662" s="16"/>
      <c r="H662" s="16"/>
      <c r="I662" s="16"/>
      <c r="J662" s="16"/>
      <c r="K662" s="16"/>
      <c r="L662" s="16"/>
      <c r="M662" s="16"/>
      <c r="N662" s="16"/>
      <c r="O662" s="16"/>
      <c r="P662" s="16"/>
      <c r="Q662" s="16"/>
      <c r="R662" s="16"/>
      <c r="S662" s="16"/>
      <c r="T662" s="16"/>
      <c r="U662" s="16"/>
      <c r="V662" s="16"/>
      <c r="W662" s="16"/>
      <c r="X662" s="16"/>
      <c r="Y662" s="16"/>
      <c r="Z662" s="16"/>
      <c r="AA662" s="16"/>
      <c r="AB662" s="16"/>
      <c r="AC662" s="16"/>
      <c r="AD662" s="16"/>
    </row>
    <row r="663" spans="1:30" ht="15.75" customHeight="1" x14ac:dyDescent="0.2">
      <c r="A663" s="16"/>
      <c r="H663" s="16"/>
      <c r="I663" s="16"/>
      <c r="J663" s="16"/>
      <c r="K663" s="16"/>
      <c r="L663" s="16"/>
      <c r="M663" s="16"/>
      <c r="N663" s="16"/>
      <c r="O663" s="16"/>
      <c r="P663" s="16"/>
      <c r="Q663" s="16"/>
      <c r="R663" s="16"/>
      <c r="S663" s="16"/>
      <c r="T663" s="16"/>
      <c r="U663" s="16"/>
      <c r="V663" s="16"/>
      <c r="W663" s="16"/>
      <c r="X663" s="16"/>
      <c r="Y663" s="16"/>
      <c r="Z663" s="16"/>
      <c r="AA663" s="16"/>
      <c r="AB663" s="16"/>
      <c r="AC663" s="16"/>
      <c r="AD663" s="16"/>
    </row>
    <row r="664" spans="1:30" ht="15.75" customHeight="1" x14ac:dyDescent="0.2">
      <c r="A664" s="16"/>
      <c r="H664" s="16"/>
      <c r="I664" s="16"/>
      <c r="J664" s="16"/>
      <c r="K664" s="16"/>
      <c r="L664" s="16"/>
      <c r="M664" s="16"/>
      <c r="N664" s="16"/>
      <c r="O664" s="16"/>
      <c r="P664" s="16"/>
      <c r="Q664" s="16"/>
      <c r="R664" s="16"/>
      <c r="S664" s="16"/>
      <c r="T664" s="16"/>
      <c r="U664" s="16"/>
      <c r="V664" s="16"/>
      <c r="W664" s="16"/>
      <c r="X664" s="16"/>
      <c r="Y664" s="16"/>
      <c r="Z664" s="16"/>
      <c r="AA664" s="16"/>
      <c r="AB664" s="16"/>
      <c r="AC664" s="16"/>
      <c r="AD664" s="16"/>
    </row>
    <row r="665" spans="1:30" ht="15.75" customHeight="1" x14ac:dyDescent="0.2">
      <c r="A665" s="16"/>
      <c r="H665" s="16"/>
      <c r="I665" s="16"/>
      <c r="J665" s="16"/>
      <c r="K665" s="16"/>
      <c r="L665" s="16"/>
      <c r="M665" s="16"/>
      <c r="N665" s="16"/>
      <c r="O665" s="16"/>
      <c r="P665" s="16"/>
      <c r="Q665" s="16"/>
      <c r="R665" s="16"/>
      <c r="S665" s="16"/>
      <c r="T665" s="16"/>
      <c r="U665" s="16"/>
      <c r="V665" s="16"/>
      <c r="W665" s="16"/>
      <c r="X665" s="16"/>
      <c r="Y665" s="16"/>
      <c r="Z665" s="16"/>
      <c r="AA665" s="16"/>
      <c r="AB665" s="16"/>
      <c r="AC665" s="16"/>
      <c r="AD665" s="16"/>
    </row>
    <row r="666" spans="1:30" ht="15.75" customHeight="1" x14ac:dyDescent="0.2">
      <c r="A666" s="16"/>
      <c r="H666" s="16"/>
      <c r="I666" s="16"/>
      <c r="J666" s="16"/>
      <c r="K666" s="16"/>
      <c r="L666" s="16"/>
      <c r="M666" s="16"/>
      <c r="N666" s="16"/>
      <c r="O666" s="16"/>
      <c r="P666" s="16"/>
      <c r="Q666" s="16"/>
      <c r="R666" s="16"/>
      <c r="S666" s="16"/>
      <c r="T666" s="16"/>
      <c r="U666" s="16"/>
      <c r="V666" s="16"/>
      <c r="W666" s="16"/>
      <c r="X666" s="16"/>
      <c r="Y666" s="16"/>
      <c r="Z666" s="16"/>
      <c r="AA666" s="16"/>
      <c r="AB666" s="16"/>
      <c r="AC666" s="16"/>
      <c r="AD666" s="16"/>
    </row>
    <row r="667" spans="1:30" ht="15.75" customHeight="1" x14ac:dyDescent="0.2">
      <c r="A667" s="16"/>
      <c r="H667" s="16"/>
      <c r="I667" s="16"/>
      <c r="J667" s="16"/>
      <c r="K667" s="16"/>
      <c r="L667" s="16"/>
      <c r="M667" s="16"/>
      <c r="N667" s="16"/>
      <c r="O667" s="16"/>
      <c r="P667" s="16"/>
      <c r="Q667" s="16"/>
      <c r="R667" s="16"/>
      <c r="S667" s="16"/>
      <c r="T667" s="16"/>
      <c r="U667" s="16"/>
      <c r="V667" s="16"/>
      <c r="W667" s="16"/>
      <c r="X667" s="16"/>
      <c r="Y667" s="16"/>
      <c r="Z667" s="16"/>
      <c r="AA667" s="16"/>
      <c r="AB667" s="16"/>
      <c r="AC667" s="16"/>
      <c r="AD667" s="16"/>
    </row>
    <row r="668" spans="1:30" ht="15.75" customHeight="1" x14ac:dyDescent="0.2">
      <c r="A668" s="16"/>
      <c r="H668" s="16"/>
      <c r="I668" s="16"/>
      <c r="J668" s="16"/>
      <c r="K668" s="16"/>
      <c r="L668" s="16"/>
      <c r="M668" s="16"/>
      <c r="N668" s="16"/>
      <c r="O668" s="16"/>
      <c r="P668" s="16"/>
      <c r="Q668" s="16"/>
      <c r="R668" s="16"/>
      <c r="S668" s="16"/>
      <c r="T668" s="16"/>
      <c r="U668" s="16"/>
      <c r="V668" s="16"/>
      <c r="W668" s="16"/>
      <c r="X668" s="16"/>
      <c r="Y668" s="16"/>
      <c r="Z668" s="16"/>
      <c r="AA668" s="16"/>
      <c r="AB668" s="16"/>
      <c r="AC668" s="16"/>
      <c r="AD668" s="16"/>
    </row>
    <row r="669" spans="1:30" ht="15.75" customHeight="1" x14ac:dyDescent="0.2">
      <c r="A669" s="16"/>
      <c r="H669" s="16"/>
      <c r="I669" s="16"/>
      <c r="J669" s="16"/>
      <c r="K669" s="16"/>
      <c r="L669" s="16"/>
      <c r="M669" s="16"/>
      <c r="N669" s="16"/>
      <c r="O669" s="16"/>
      <c r="P669" s="16"/>
      <c r="Q669" s="16"/>
      <c r="R669" s="16"/>
      <c r="S669" s="16"/>
      <c r="T669" s="16"/>
      <c r="U669" s="16"/>
      <c r="V669" s="16"/>
      <c r="W669" s="16"/>
      <c r="X669" s="16"/>
      <c r="Y669" s="16"/>
      <c r="Z669" s="16"/>
      <c r="AA669" s="16"/>
      <c r="AB669" s="16"/>
      <c r="AC669" s="16"/>
      <c r="AD669" s="16"/>
    </row>
    <row r="670" spans="1:30" ht="15.75" customHeight="1" x14ac:dyDescent="0.2">
      <c r="A670" s="16"/>
      <c r="H670" s="16"/>
      <c r="I670" s="16"/>
      <c r="J670" s="16"/>
      <c r="K670" s="16"/>
      <c r="L670" s="16"/>
      <c r="M670" s="16"/>
      <c r="N670" s="16"/>
      <c r="O670" s="16"/>
      <c r="P670" s="16"/>
      <c r="Q670" s="16"/>
      <c r="R670" s="16"/>
      <c r="S670" s="16"/>
      <c r="T670" s="16"/>
      <c r="U670" s="16"/>
      <c r="V670" s="16"/>
      <c r="W670" s="16"/>
      <c r="X670" s="16"/>
      <c r="Y670" s="16"/>
      <c r="Z670" s="16"/>
      <c r="AA670" s="16"/>
      <c r="AB670" s="16"/>
      <c r="AC670" s="16"/>
      <c r="AD670" s="16"/>
    </row>
    <row r="671" spans="1:30" ht="15.75" customHeight="1" x14ac:dyDescent="0.2">
      <c r="A671" s="16"/>
      <c r="H671" s="16"/>
      <c r="I671" s="16"/>
      <c r="J671" s="16"/>
      <c r="K671" s="16"/>
      <c r="L671" s="16"/>
      <c r="M671" s="16"/>
      <c r="N671" s="16"/>
      <c r="O671" s="16"/>
      <c r="P671" s="16"/>
      <c r="Q671" s="16"/>
      <c r="R671" s="16"/>
      <c r="S671" s="16"/>
      <c r="T671" s="16"/>
      <c r="U671" s="16"/>
      <c r="V671" s="16"/>
      <c r="W671" s="16"/>
      <c r="X671" s="16"/>
      <c r="Y671" s="16"/>
      <c r="Z671" s="16"/>
      <c r="AA671" s="16"/>
      <c r="AB671" s="16"/>
      <c r="AC671" s="16"/>
      <c r="AD671" s="16"/>
    </row>
    <row r="672" spans="1:30" ht="15.75" customHeight="1" x14ac:dyDescent="0.2">
      <c r="A672" s="16"/>
      <c r="H672" s="16"/>
      <c r="I672" s="16"/>
      <c r="J672" s="16"/>
      <c r="K672" s="16"/>
      <c r="L672" s="16"/>
      <c r="M672" s="16"/>
      <c r="N672" s="16"/>
      <c r="O672" s="16"/>
      <c r="P672" s="16"/>
      <c r="Q672" s="16"/>
      <c r="R672" s="16"/>
      <c r="S672" s="16"/>
      <c r="T672" s="16"/>
      <c r="U672" s="16"/>
      <c r="V672" s="16"/>
      <c r="W672" s="16"/>
      <c r="X672" s="16"/>
      <c r="Y672" s="16"/>
      <c r="Z672" s="16"/>
      <c r="AA672" s="16"/>
      <c r="AB672" s="16"/>
      <c r="AC672" s="16"/>
      <c r="AD672" s="16"/>
    </row>
    <row r="673" spans="1:30" ht="15.75" customHeight="1" x14ac:dyDescent="0.2">
      <c r="A673" s="16"/>
      <c r="H673" s="16"/>
      <c r="I673" s="16"/>
      <c r="J673" s="16"/>
      <c r="K673" s="16"/>
      <c r="L673" s="16"/>
      <c r="M673" s="16"/>
      <c r="N673" s="16"/>
      <c r="O673" s="16"/>
      <c r="P673" s="16"/>
      <c r="Q673" s="16"/>
      <c r="R673" s="16"/>
      <c r="S673" s="16"/>
      <c r="T673" s="16"/>
      <c r="U673" s="16"/>
      <c r="V673" s="16"/>
      <c r="W673" s="16"/>
      <c r="X673" s="16"/>
      <c r="Y673" s="16"/>
      <c r="Z673" s="16"/>
      <c r="AA673" s="16"/>
      <c r="AB673" s="16"/>
      <c r="AC673" s="16"/>
      <c r="AD673" s="16"/>
    </row>
    <row r="674" spans="1:30" ht="15.75" customHeight="1" x14ac:dyDescent="0.2">
      <c r="A674" s="16"/>
      <c r="H674" s="16"/>
      <c r="I674" s="16"/>
      <c r="J674" s="16"/>
      <c r="K674" s="16"/>
      <c r="L674" s="16"/>
      <c r="M674" s="16"/>
      <c r="N674" s="16"/>
      <c r="O674" s="16"/>
      <c r="P674" s="16"/>
      <c r="Q674" s="16"/>
      <c r="R674" s="16"/>
      <c r="S674" s="16"/>
      <c r="T674" s="16"/>
      <c r="U674" s="16"/>
      <c r="V674" s="16"/>
      <c r="W674" s="16"/>
      <c r="X674" s="16"/>
      <c r="Y674" s="16"/>
      <c r="Z674" s="16"/>
      <c r="AA674" s="16"/>
      <c r="AB674" s="16"/>
      <c r="AC674" s="16"/>
      <c r="AD674" s="16"/>
    </row>
    <row r="675" spans="1:30" ht="15.75" customHeight="1" x14ac:dyDescent="0.2">
      <c r="A675" s="16"/>
      <c r="H675" s="16"/>
      <c r="I675" s="16"/>
      <c r="J675" s="16"/>
      <c r="K675" s="16"/>
      <c r="L675" s="16"/>
      <c r="M675" s="16"/>
      <c r="N675" s="16"/>
      <c r="O675" s="16"/>
      <c r="P675" s="16"/>
      <c r="Q675" s="16"/>
      <c r="R675" s="16"/>
      <c r="S675" s="16"/>
      <c r="T675" s="16"/>
      <c r="U675" s="16"/>
      <c r="V675" s="16"/>
      <c r="W675" s="16"/>
      <c r="X675" s="16"/>
      <c r="Y675" s="16"/>
      <c r="Z675" s="16"/>
      <c r="AA675" s="16"/>
      <c r="AB675" s="16"/>
      <c r="AC675" s="16"/>
      <c r="AD675" s="16"/>
    </row>
    <row r="676" spans="1:30" ht="15.75" customHeight="1" x14ac:dyDescent="0.2">
      <c r="A676" s="16"/>
      <c r="H676" s="16"/>
      <c r="I676" s="16"/>
      <c r="J676" s="16"/>
      <c r="K676" s="16"/>
      <c r="L676" s="16"/>
      <c r="M676" s="16"/>
      <c r="N676" s="16"/>
      <c r="O676" s="16"/>
      <c r="P676" s="16"/>
      <c r="Q676" s="16"/>
      <c r="R676" s="16"/>
      <c r="S676" s="16"/>
      <c r="T676" s="16"/>
      <c r="U676" s="16"/>
      <c r="V676" s="16"/>
      <c r="W676" s="16"/>
      <c r="X676" s="16"/>
      <c r="Y676" s="16"/>
      <c r="Z676" s="16"/>
      <c r="AA676" s="16"/>
      <c r="AB676" s="16"/>
      <c r="AC676" s="16"/>
      <c r="AD676" s="16"/>
    </row>
    <row r="677" spans="1:30" ht="15.75" customHeight="1" x14ac:dyDescent="0.2">
      <c r="A677" s="16"/>
      <c r="H677" s="16"/>
      <c r="I677" s="16"/>
      <c r="J677" s="16"/>
      <c r="K677" s="16"/>
      <c r="L677" s="16"/>
      <c r="M677" s="16"/>
      <c r="N677" s="16"/>
      <c r="O677" s="16"/>
      <c r="P677" s="16"/>
      <c r="Q677" s="16"/>
      <c r="R677" s="16"/>
      <c r="S677" s="16"/>
      <c r="T677" s="16"/>
      <c r="U677" s="16"/>
      <c r="V677" s="16"/>
      <c r="W677" s="16"/>
      <c r="X677" s="16"/>
      <c r="Y677" s="16"/>
      <c r="Z677" s="16"/>
      <c r="AA677" s="16"/>
      <c r="AB677" s="16"/>
      <c r="AC677" s="16"/>
      <c r="AD677" s="16"/>
    </row>
    <row r="678" spans="1:30" ht="15.75" customHeight="1" x14ac:dyDescent="0.2">
      <c r="A678" s="16"/>
      <c r="H678" s="16"/>
      <c r="I678" s="16"/>
      <c r="J678" s="16"/>
      <c r="K678" s="16"/>
      <c r="L678" s="16"/>
      <c r="M678" s="16"/>
      <c r="N678" s="16"/>
      <c r="O678" s="16"/>
      <c r="P678" s="16"/>
      <c r="Q678" s="16"/>
      <c r="R678" s="16"/>
      <c r="S678" s="16"/>
      <c r="T678" s="16"/>
      <c r="U678" s="16"/>
      <c r="V678" s="16"/>
      <c r="W678" s="16"/>
      <c r="X678" s="16"/>
      <c r="Y678" s="16"/>
      <c r="Z678" s="16"/>
      <c r="AA678" s="16"/>
      <c r="AB678" s="16"/>
      <c r="AC678" s="16"/>
      <c r="AD678" s="16"/>
    </row>
    <row r="679" spans="1:30" ht="15.75" customHeight="1" x14ac:dyDescent="0.2">
      <c r="A679" s="16"/>
      <c r="H679" s="16"/>
      <c r="I679" s="16"/>
      <c r="J679" s="16"/>
      <c r="K679" s="16"/>
      <c r="L679" s="16"/>
      <c r="M679" s="16"/>
      <c r="N679" s="16"/>
      <c r="O679" s="16"/>
      <c r="P679" s="16"/>
      <c r="Q679" s="16"/>
      <c r="R679" s="16"/>
      <c r="S679" s="16"/>
      <c r="T679" s="16"/>
      <c r="U679" s="16"/>
      <c r="V679" s="16"/>
      <c r="W679" s="16"/>
      <c r="X679" s="16"/>
      <c r="Y679" s="16"/>
      <c r="Z679" s="16"/>
      <c r="AA679" s="16"/>
      <c r="AB679" s="16"/>
      <c r="AC679" s="16"/>
      <c r="AD679" s="16"/>
    </row>
    <row r="680" spans="1:30" ht="15.75" customHeight="1" x14ac:dyDescent="0.2">
      <c r="A680" s="16"/>
      <c r="H680" s="16"/>
      <c r="I680" s="16"/>
      <c r="J680" s="16"/>
      <c r="K680" s="16"/>
      <c r="L680" s="16"/>
      <c r="M680" s="16"/>
      <c r="N680" s="16"/>
      <c r="O680" s="16"/>
      <c r="P680" s="16"/>
      <c r="Q680" s="16"/>
      <c r="R680" s="16"/>
      <c r="S680" s="16"/>
      <c r="T680" s="16"/>
      <c r="U680" s="16"/>
      <c r="V680" s="16"/>
      <c r="W680" s="16"/>
      <c r="X680" s="16"/>
      <c r="Y680" s="16"/>
      <c r="Z680" s="16"/>
      <c r="AA680" s="16"/>
      <c r="AB680" s="16"/>
      <c r="AC680" s="16"/>
      <c r="AD680" s="16"/>
    </row>
    <row r="681" spans="1:30" ht="15.75" customHeight="1" x14ac:dyDescent="0.2">
      <c r="A681" s="16"/>
      <c r="H681" s="16"/>
      <c r="I681" s="16"/>
      <c r="J681" s="16"/>
      <c r="K681" s="16"/>
      <c r="L681" s="16"/>
      <c r="M681" s="16"/>
      <c r="N681" s="16"/>
      <c r="O681" s="16"/>
      <c r="P681" s="16"/>
      <c r="Q681" s="16"/>
      <c r="R681" s="16"/>
      <c r="S681" s="16"/>
      <c r="T681" s="16"/>
      <c r="U681" s="16"/>
      <c r="V681" s="16"/>
      <c r="W681" s="16"/>
      <c r="X681" s="16"/>
      <c r="Y681" s="16"/>
      <c r="Z681" s="16"/>
      <c r="AA681" s="16"/>
      <c r="AB681" s="16"/>
      <c r="AC681" s="16"/>
      <c r="AD681" s="16"/>
    </row>
    <row r="682" spans="1:30" ht="15.75" customHeight="1" x14ac:dyDescent="0.2">
      <c r="A682" s="16"/>
      <c r="H682" s="16"/>
      <c r="I682" s="16"/>
      <c r="J682" s="16"/>
      <c r="K682" s="16"/>
      <c r="L682" s="16"/>
      <c r="M682" s="16"/>
      <c r="N682" s="16"/>
      <c r="O682" s="16"/>
      <c r="P682" s="16"/>
      <c r="Q682" s="16"/>
      <c r="R682" s="16"/>
      <c r="S682" s="16"/>
      <c r="T682" s="16"/>
      <c r="U682" s="16"/>
      <c r="V682" s="16"/>
      <c r="W682" s="16"/>
      <c r="X682" s="16"/>
      <c r="Y682" s="16"/>
      <c r="Z682" s="16"/>
      <c r="AA682" s="16"/>
      <c r="AB682" s="16"/>
      <c r="AC682" s="16"/>
      <c r="AD682" s="16"/>
    </row>
    <row r="683" spans="1:30" ht="15.75" customHeight="1" x14ac:dyDescent="0.2">
      <c r="A683" s="16"/>
      <c r="H683" s="16"/>
      <c r="I683" s="16"/>
      <c r="J683" s="16"/>
      <c r="K683" s="16"/>
      <c r="L683" s="16"/>
      <c r="M683" s="16"/>
      <c r="N683" s="16"/>
      <c r="O683" s="16"/>
      <c r="P683" s="16"/>
      <c r="Q683" s="16"/>
      <c r="R683" s="16"/>
      <c r="S683" s="16"/>
      <c r="T683" s="16"/>
      <c r="U683" s="16"/>
      <c r="V683" s="16"/>
      <c r="W683" s="16"/>
      <c r="X683" s="16"/>
      <c r="Y683" s="16"/>
      <c r="Z683" s="16"/>
      <c r="AA683" s="16"/>
      <c r="AB683" s="16"/>
      <c r="AC683" s="16"/>
      <c r="AD683" s="16"/>
    </row>
    <row r="684" spans="1:30" ht="15.75" customHeight="1" x14ac:dyDescent="0.2">
      <c r="A684" s="16"/>
      <c r="H684" s="16"/>
      <c r="I684" s="16"/>
      <c r="J684" s="16"/>
      <c r="K684" s="16"/>
      <c r="L684" s="16"/>
      <c r="M684" s="16"/>
      <c r="N684" s="16"/>
      <c r="O684" s="16"/>
      <c r="P684" s="16"/>
      <c r="Q684" s="16"/>
      <c r="R684" s="16"/>
      <c r="S684" s="16"/>
      <c r="T684" s="16"/>
      <c r="U684" s="16"/>
      <c r="V684" s="16"/>
      <c r="W684" s="16"/>
      <c r="X684" s="16"/>
      <c r="Y684" s="16"/>
      <c r="Z684" s="16"/>
      <c r="AA684" s="16"/>
      <c r="AB684" s="16"/>
      <c r="AC684" s="16"/>
      <c r="AD684" s="16"/>
    </row>
    <row r="685" spans="1:30" ht="15.75" customHeight="1" x14ac:dyDescent="0.2">
      <c r="A685" s="16"/>
      <c r="H685" s="16"/>
      <c r="I685" s="16"/>
      <c r="J685" s="16"/>
      <c r="K685" s="16"/>
      <c r="L685" s="16"/>
      <c r="M685" s="16"/>
      <c r="N685" s="16"/>
      <c r="O685" s="16"/>
      <c r="P685" s="16"/>
      <c r="Q685" s="16"/>
      <c r="R685" s="16"/>
      <c r="S685" s="16"/>
      <c r="T685" s="16"/>
      <c r="U685" s="16"/>
      <c r="V685" s="16"/>
      <c r="W685" s="16"/>
      <c r="X685" s="16"/>
      <c r="Y685" s="16"/>
      <c r="Z685" s="16"/>
      <c r="AA685" s="16"/>
      <c r="AB685" s="16"/>
      <c r="AC685" s="16"/>
      <c r="AD685" s="16"/>
    </row>
    <row r="686" spans="1:30" ht="15.75" customHeight="1" x14ac:dyDescent="0.2">
      <c r="A686" s="16"/>
      <c r="H686" s="16"/>
      <c r="I686" s="16"/>
      <c r="J686" s="16"/>
      <c r="K686" s="16"/>
      <c r="L686" s="16"/>
      <c r="M686" s="16"/>
      <c r="N686" s="16"/>
      <c r="O686" s="16"/>
      <c r="P686" s="16"/>
      <c r="Q686" s="16"/>
      <c r="R686" s="16"/>
      <c r="S686" s="16"/>
      <c r="T686" s="16"/>
      <c r="U686" s="16"/>
      <c r="V686" s="16"/>
      <c r="W686" s="16"/>
      <c r="X686" s="16"/>
      <c r="Y686" s="16"/>
      <c r="Z686" s="16"/>
      <c r="AA686" s="16"/>
      <c r="AB686" s="16"/>
      <c r="AC686" s="16"/>
      <c r="AD686" s="16"/>
    </row>
    <row r="687" spans="1:30" ht="15.75" customHeight="1" x14ac:dyDescent="0.2">
      <c r="A687" s="16"/>
      <c r="H687" s="16"/>
      <c r="I687" s="16"/>
      <c r="J687" s="16"/>
      <c r="K687" s="16"/>
      <c r="L687" s="16"/>
      <c r="M687" s="16"/>
      <c r="N687" s="16"/>
      <c r="O687" s="16"/>
      <c r="P687" s="16"/>
      <c r="Q687" s="16"/>
      <c r="R687" s="16"/>
      <c r="S687" s="16"/>
      <c r="T687" s="16"/>
      <c r="U687" s="16"/>
      <c r="V687" s="16"/>
      <c r="W687" s="16"/>
      <c r="X687" s="16"/>
      <c r="Y687" s="16"/>
      <c r="Z687" s="16"/>
      <c r="AA687" s="16"/>
      <c r="AB687" s="16"/>
      <c r="AC687" s="16"/>
      <c r="AD687" s="16"/>
    </row>
    <row r="688" spans="1:30" ht="15.75" customHeight="1" x14ac:dyDescent="0.2">
      <c r="A688" s="16"/>
      <c r="H688" s="16"/>
      <c r="I688" s="16"/>
      <c r="J688" s="16"/>
      <c r="K688" s="16"/>
      <c r="L688" s="16"/>
      <c r="M688" s="16"/>
      <c r="N688" s="16"/>
      <c r="O688" s="16"/>
      <c r="P688" s="16"/>
      <c r="Q688" s="16"/>
      <c r="R688" s="16"/>
      <c r="S688" s="16"/>
      <c r="T688" s="16"/>
      <c r="U688" s="16"/>
      <c r="V688" s="16"/>
      <c r="W688" s="16"/>
      <c r="X688" s="16"/>
      <c r="Y688" s="16"/>
      <c r="Z688" s="16"/>
      <c r="AA688" s="16"/>
      <c r="AB688" s="16"/>
      <c r="AC688" s="16"/>
      <c r="AD688" s="16"/>
    </row>
    <row r="689" spans="1:30" ht="15.75" customHeight="1" x14ac:dyDescent="0.2">
      <c r="A689" s="16"/>
      <c r="H689" s="16"/>
      <c r="I689" s="16"/>
      <c r="J689" s="16"/>
      <c r="K689" s="16"/>
      <c r="L689" s="16"/>
      <c r="M689" s="16"/>
      <c r="N689" s="16"/>
      <c r="O689" s="16"/>
      <c r="P689" s="16"/>
      <c r="Q689" s="16"/>
      <c r="R689" s="16"/>
      <c r="S689" s="16"/>
      <c r="T689" s="16"/>
      <c r="U689" s="16"/>
      <c r="V689" s="16"/>
      <c r="W689" s="16"/>
      <c r="X689" s="16"/>
      <c r="Y689" s="16"/>
      <c r="Z689" s="16"/>
      <c r="AA689" s="16"/>
      <c r="AB689" s="16"/>
      <c r="AC689" s="16"/>
      <c r="AD689" s="16"/>
    </row>
    <row r="690" spans="1:30" ht="15.75" customHeight="1" x14ac:dyDescent="0.2">
      <c r="A690" s="16"/>
      <c r="H690" s="16"/>
      <c r="I690" s="16"/>
      <c r="J690" s="16"/>
      <c r="K690" s="16"/>
      <c r="L690" s="16"/>
      <c r="M690" s="16"/>
      <c r="N690" s="16"/>
      <c r="O690" s="16"/>
      <c r="P690" s="16"/>
      <c r="Q690" s="16"/>
      <c r="R690" s="16"/>
      <c r="S690" s="16"/>
      <c r="T690" s="16"/>
      <c r="U690" s="16"/>
      <c r="V690" s="16"/>
      <c r="W690" s="16"/>
      <c r="X690" s="16"/>
      <c r="Y690" s="16"/>
      <c r="Z690" s="16"/>
      <c r="AA690" s="16"/>
      <c r="AB690" s="16"/>
      <c r="AC690" s="16"/>
      <c r="AD690" s="16"/>
    </row>
    <row r="691" spans="1:30" ht="15.75" customHeight="1" x14ac:dyDescent="0.2">
      <c r="A691" s="16"/>
      <c r="H691" s="16"/>
      <c r="I691" s="16"/>
      <c r="J691" s="16"/>
      <c r="K691" s="16"/>
      <c r="L691" s="16"/>
      <c r="M691" s="16"/>
      <c r="N691" s="16"/>
      <c r="O691" s="16"/>
      <c r="P691" s="16"/>
      <c r="Q691" s="16"/>
      <c r="R691" s="16"/>
      <c r="S691" s="16"/>
      <c r="T691" s="16"/>
      <c r="U691" s="16"/>
      <c r="V691" s="16"/>
      <c r="W691" s="16"/>
      <c r="X691" s="16"/>
      <c r="Y691" s="16"/>
      <c r="Z691" s="16"/>
      <c r="AA691" s="16"/>
      <c r="AB691" s="16"/>
      <c r="AC691" s="16"/>
      <c r="AD691" s="16"/>
    </row>
    <row r="692" spans="1:30" ht="15.75" customHeight="1" x14ac:dyDescent="0.2">
      <c r="A692" s="16"/>
      <c r="H692" s="16"/>
      <c r="I692" s="16"/>
      <c r="J692" s="16"/>
      <c r="K692" s="16"/>
      <c r="L692" s="16"/>
      <c r="M692" s="16"/>
      <c r="N692" s="16"/>
      <c r="O692" s="16"/>
      <c r="P692" s="16"/>
      <c r="Q692" s="16"/>
      <c r="R692" s="16"/>
      <c r="S692" s="16"/>
      <c r="T692" s="16"/>
      <c r="U692" s="16"/>
      <c r="V692" s="16"/>
      <c r="W692" s="16"/>
      <c r="X692" s="16"/>
      <c r="Y692" s="16"/>
      <c r="Z692" s="16"/>
      <c r="AA692" s="16"/>
      <c r="AB692" s="16"/>
      <c r="AC692" s="16"/>
      <c r="AD692" s="16"/>
    </row>
    <row r="693" spans="1:30" ht="15.75" customHeight="1" x14ac:dyDescent="0.2">
      <c r="A693" s="16"/>
      <c r="H693" s="16"/>
      <c r="I693" s="16"/>
      <c r="J693" s="16"/>
      <c r="K693" s="16"/>
      <c r="L693" s="16"/>
      <c r="M693" s="16"/>
      <c r="N693" s="16"/>
      <c r="O693" s="16"/>
      <c r="P693" s="16"/>
      <c r="Q693" s="16"/>
      <c r="R693" s="16"/>
      <c r="S693" s="16"/>
      <c r="T693" s="16"/>
      <c r="U693" s="16"/>
      <c r="V693" s="16"/>
      <c r="W693" s="16"/>
      <c r="X693" s="16"/>
      <c r="Y693" s="16"/>
      <c r="Z693" s="16"/>
      <c r="AA693" s="16"/>
      <c r="AB693" s="16"/>
      <c r="AC693" s="16"/>
      <c r="AD693" s="16"/>
    </row>
    <row r="694" spans="1:30" ht="15.75" customHeight="1" x14ac:dyDescent="0.2">
      <c r="A694" s="16"/>
      <c r="H694" s="16"/>
      <c r="I694" s="16"/>
      <c r="J694" s="16"/>
      <c r="K694" s="16"/>
      <c r="L694" s="16"/>
      <c r="M694" s="16"/>
      <c r="N694" s="16"/>
      <c r="O694" s="16"/>
      <c r="P694" s="16"/>
      <c r="Q694" s="16"/>
      <c r="R694" s="16"/>
      <c r="S694" s="16"/>
      <c r="T694" s="16"/>
      <c r="U694" s="16"/>
      <c r="V694" s="16"/>
      <c r="W694" s="16"/>
      <c r="X694" s="16"/>
      <c r="Y694" s="16"/>
      <c r="Z694" s="16"/>
      <c r="AA694" s="16"/>
      <c r="AB694" s="16"/>
      <c r="AC694" s="16"/>
      <c r="AD694" s="16"/>
    </row>
    <row r="695" spans="1:30" ht="15.75" customHeight="1" x14ac:dyDescent="0.2">
      <c r="A695" s="16"/>
      <c r="H695" s="16"/>
      <c r="I695" s="16"/>
      <c r="J695" s="16"/>
      <c r="K695" s="16"/>
      <c r="L695" s="16"/>
      <c r="M695" s="16"/>
      <c r="N695" s="16"/>
      <c r="O695" s="16"/>
      <c r="P695" s="16"/>
      <c r="Q695" s="16"/>
      <c r="R695" s="16"/>
      <c r="S695" s="16"/>
      <c r="T695" s="16"/>
      <c r="U695" s="16"/>
      <c r="V695" s="16"/>
      <c r="W695" s="16"/>
      <c r="X695" s="16"/>
      <c r="Y695" s="16"/>
      <c r="Z695" s="16"/>
      <c r="AA695" s="16"/>
      <c r="AB695" s="16"/>
      <c r="AC695" s="16"/>
      <c r="AD695" s="16"/>
    </row>
    <row r="696" spans="1:30" ht="15.75" customHeight="1" x14ac:dyDescent="0.2">
      <c r="A696" s="16"/>
      <c r="H696" s="16"/>
      <c r="I696" s="16"/>
      <c r="J696" s="16"/>
      <c r="K696" s="16"/>
      <c r="L696" s="16"/>
      <c r="M696" s="16"/>
      <c r="N696" s="16"/>
      <c r="O696" s="16"/>
      <c r="P696" s="16"/>
      <c r="Q696" s="16"/>
      <c r="R696" s="16"/>
      <c r="S696" s="16"/>
      <c r="T696" s="16"/>
      <c r="U696" s="16"/>
      <c r="V696" s="16"/>
      <c r="W696" s="16"/>
      <c r="X696" s="16"/>
      <c r="Y696" s="16"/>
      <c r="Z696" s="16"/>
      <c r="AA696" s="16"/>
      <c r="AB696" s="16"/>
      <c r="AC696" s="16"/>
      <c r="AD696" s="16"/>
    </row>
    <row r="697" spans="1:30" ht="15.75" customHeight="1" x14ac:dyDescent="0.2">
      <c r="A697" s="16"/>
      <c r="H697" s="16"/>
      <c r="I697" s="16"/>
      <c r="J697" s="16"/>
      <c r="K697" s="16"/>
      <c r="L697" s="16"/>
      <c r="M697" s="16"/>
      <c r="N697" s="16"/>
      <c r="O697" s="16"/>
      <c r="P697" s="16"/>
      <c r="Q697" s="16"/>
      <c r="R697" s="16"/>
      <c r="S697" s="16"/>
      <c r="T697" s="16"/>
      <c r="U697" s="16"/>
      <c r="V697" s="16"/>
      <c r="W697" s="16"/>
      <c r="X697" s="16"/>
      <c r="Y697" s="16"/>
      <c r="Z697" s="16"/>
      <c r="AA697" s="16"/>
      <c r="AB697" s="16"/>
      <c r="AC697" s="16"/>
      <c r="AD697" s="16"/>
    </row>
    <row r="698" spans="1:30" ht="15.75" customHeight="1" x14ac:dyDescent="0.2">
      <c r="A698" s="16"/>
      <c r="H698" s="16"/>
      <c r="I698" s="16"/>
      <c r="J698" s="16"/>
      <c r="K698" s="16"/>
      <c r="L698" s="16"/>
      <c r="M698" s="16"/>
      <c r="N698" s="16"/>
      <c r="O698" s="16"/>
      <c r="P698" s="16"/>
      <c r="Q698" s="16"/>
      <c r="R698" s="16"/>
      <c r="S698" s="16"/>
      <c r="T698" s="16"/>
      <c r="U698" s="16"/>
      <c r="V698" s="16"/>
      <c r="W698" s="16"/>
      <c r="X698" s="16"/>
      <c r="Y698" s="16"/>
      <c r="Z698" s="16"/>
      <c r="AA698" s="16"/>
      <c r="AB698" s="16"/>
      <c r="AC698" s="16"/>
      <c r="AD698" s="16"/>
    </row>
    <row r="699" spans="1:30" ht="15.75" customHeight="1" x14ac:dyDescent="0.2">
      <c r="A699" s="16"/>
      <c r="H699" s="16"/>
      <c r="I699" s="16"/>
      <c r="J699" s="16"/>
      <c r="K699" s="16"/>
      <c r="L699" s="16"/>
      <c r="M699" s="16"/>
      <c r="N699" s="16"/>
      <c r="O699" s="16"/>
      <c r="P699" s="16"/>
      <c r="Q699" s="16"/>
      <c r="R699" s="16"/>
      <c r="S699" s="16"/>
      <c r="T699" s="16"/>
      <c r="U699" s="16"/>
      <c r="V699" s="16"/>
      <c r="W699" s="16"/>
      <c r="X699" s="16"/>
      <c r="Y699" s="16"/>
      <c r="Z699" s="16"/>
      <c r="AA699" s="16"/>
      <c r="AB699" s="16"/>
      <c r="AC699" s="16"/>
      <c r="AD699" s="16"/>
    </row>
    <row r="700" spans="1:30" ht="15.75" customHeight="1" x14ac:dyDescent="0.2">
      <c r="A700" s="16"/>
      <c r="H700" s="16"/>
      <c r="I700" s="16"/>
      <c r="J700" s="16"/>
      <c r="K700" s="16"/>
      <c r="L700" s="16"/>
      <c r="M700" s="16"/>
      <c r="N700" s="16"/>
      <c r="O700" s="16"/>
      <c r="P700" s="16"/>
      <c r="Q700" s="16"/>
      <c r="R700" s="16"/>
      <c r="S700" s="16"/>
      <c r="T700" s="16"/>
      <c r="U700" s="16"/>
      <c r="V700" s="16"/>
      <c r="W700" s="16"/>
      <c r="X700" s="16"/>
      <c r="Y700" s="16"/>
      <c r="Z700" s="16"/>
      <c r="AA700" s="16"/>
      <c r="AB700" s="16"/>
      <c r="AC700" s="16"/>
      <c r="AD700" s="16"/>
    </row>
    <row r="701" spans="1:30" ht="15.75" customHeight="1" x14ac:dyDescent="0.2">
      <c r="A701" s="16"/>
      <c r="H701" s="16"/>
      <c r="I701" s="16"/>
      <c r="J701" s="16"/>
      <c r="K701" s="16"/>
      <c r="L701" s="16"/>
      <c r="M701" s="16"/>
      <c r="N701" s="16"/>
      <c r="O701" s="16"/>
      <c r="P701" s="16"/>
      <c r="Q701" s="16"/>
      <c r="R701" s="16"/>
      <c r="S701" s="16"/>
      <c r="T701" s="16"/>
      <c r="U701" s="16"/>
      <c r="V701" s="16"/>
      <c r="W701" s="16"/>
      <c r="X701" s="16"/>
      <c r="Y701" s="16"/>
      <c r="Z701" s="16"/>
      <c r="AA701" s="16"/>
      <c r="AB701" s="16"/>
      <c r="AC701" s="16"/>
      <c r="AD701" s="16"/>
    </row>
    <row r="702" spans="1:30" ht="15.75" customHeight="1" x14ac:dyDescent="0.2">
      <c r="A702" s="16"/>
      <c r="H702" s="16"/>
      <c r="I702" s="16"/>
      <c r="J702" s="16"/>
      <c r="K702" s="16"/>
      <c r="L702" s="16"/>
      <c r="M702" s="16"/>
      <c r="N702" s="16"/>
      <c r="O702" s="16"/>
      <c r="P702" s="16"/>
      <c r="Q702" s="16"/>
      <c r="R702" s="16"/>
      <c r="S702" s="16"/>
      <c r="T702" s="16"/>
      <c r="U702" s="16"/>
      <c r="V702" s="16"/>
      <c r="W702" s="16"/>
      <c r="X702" s="16"/>
      <c r="Y702" s="16"/>
      <c r="Z702" s="16"/>
      <c r="AA702" s="16"/>
      <c r="AB702" s="16"/>
      <c r="AC702" s="16"/>
      <c r="AD702" s="16"/>
    </row>
    <row r="703" spans="1:30" ht="15.75" customHeight="1" x14ac:dyDescent="0.2">
      <c r="A703" s="16"/>
      <c r="H703" s="16"/>
      <c r="I703" s="16"/>
      <c r="J703" s="16"/>
      <c r="K703" s="16"/>
      <c r="L703" s="16"/>
      <c r="M703" s="16"/>
      <c r="N703" s="16"/>
      <c r="O703" s="16"/>
      <c r="P703" s="16"/>
      <c r="Q703" s="16"/>
      <c r="R703" s="16"/>
      <c r="S703" s="16"/>
      <c r="T703" s="16"/>
      <c r="U703" s="16"/>
      <c r="V703" s="16"/>
      <c r="W703" s="16"/>
      <c r="X703" s="16"/>
      <c r="Y703" s="16"/>
      <c r="Z703" s="16"/>
      <c r="AA703" s="16"/>
      <c r="AB703" s="16"/>
      <c r="AC703" s="16"/>
      <c r="AD703" s="16"/>
    </row>
    <row r="704" spans="1:30" ht="15.75" customHeight="1" x14ac:dyDescent="0.2">
      <c r="A704" s="16"/>
      <c r="H704" s="16"/>
      <c r="I704" s="16"/>
      <c r="J704" s="16"/>
      <c r="K704" s="16"/>
      <c r="L704" s="16"/>
      <c r="M704" s="16"/>
      <c r="N704" s="16"/>
      <c r="O704" s="16"/>
      <c r="P704" s="16"/>
      <c r="Q704" s="16"/>
      <c r="R704" s="16"/>
      <c r="S704" s="16"/>
      <c r="T704" s="16"/>
      <c r="U704" s="16"/>
      <c r="V704" s="16"/>
      <c r="W704" s="16"/>
      <c r="X704" s="16"/>
      <c r="Y704" s="16"/>
      <c r="Z704" s="16"/>
      <c r="AA704" s="16"/>
      <c r="AB704" s="16"/>
      <c r="AC704" s="16"/>
      <c r="AD704" s="16"/>
    </row>
    <row r="705" spans="1:30" ht="15.75" customHeight="1" x14ac:dyDescent="0.2">
      <c r="A705" s="16"/>
      <c r="H705" s="16"/>
      <c r="I705" s="16"/>
      <c r="J705" s="16"/>
      <c r="K705" s="16"/>
      <c r="L705" s="16"/>
      <c r="M705" s="16"/>
      <c r="N705" s="16"/>
      <c r="O705" s="16"/>
      <c r="P705" s="16"/>
      <c r="Q705" s="16"/>
      <c r="R705" s="16"/>
      <c r="S705" s="16"/>
      <c r="T705" s="16"/>
      <c r="U705" s="16"/>
      <c r="V705" s="16"/>
      <c r="W705" s="16"/>
      <c r="X705" s="16"/>
      <c r="Y705" s="16"/>
      <c r="Z705" s="16"/>
      <c r="AA705" s="16"/>
      <c r="AB705" s="16"/>
      <c r="AC705" s="16"/>
      <c r="AD705" s="16"/>
    </row>
    <row r="706" spans="1:30" ht="15.75" customHeight="1" x14ac:dyDescent="0.2">
      <c r="A706" s="16"/>
      <c r="H706" s="16"/>
      <c r="I706" s="16"/>
      <c r="J706" s="16"/>
      <c r="K706" s="16"/>
      <c r="L706" s="16"/>
      <c r="M706" s="16"/>
      <c r="N706" s="16"/>
      <c r="O706" s="16"/>
      <c r="P706" s="16"/>
      <c r="Q706" s="16"/>
      <c r="R706" s="16"/>
      <c r="S706" s="16"/>
      <c r="T706" s="16"/>
      <c r="U706" s="16"/>
      <c r="V706" s="16"/>
      <c r="W706" s="16"/>
      <c r="X706" s="16"/>
      <c r="Y706" s="16"/>
      <c r="Z706" s="16"/>
      <c r="AA706" s="16"/>
      <c r="AB706" s="16"/>
      <c r="AC706" s="16"/>
      <c r="AD706" s="16"/>
    </row>
    <row r="707" spans="1:30" ht="15.75" customHeight="1" x14ac:dyDescent="0.2">
      <c r="A707" s="16"/>
      <c r="H707" s="16"/>
      <c r="I707" s="16"/>
      <c r="J707" s="16"/>
      <c r="K707" s="16"/>
      <c r="L707" s="16"/>
      <c r="M707" s="16"/>
      <c r="N707" s="16"/>
      <c r="O707" s="16"/>
      <c r="P707" s="16"/>
      <c r="Q707" s="16"/>
      <c r="R707" s="16"/>
      <c r="S707" s="16"/>
      <c r="T707" s="16"/>
      <c r="U707" s="16"/>
      <c r="V707" s="16"/>
      <c r="W707" s="16"/>
      <c r="X707" s="16"/>
      <c r="Y707" s="16"/>
      <c r="Z707" s="16"/>
      <c r="AA707" s="16"/>
      <c r="AB707" s="16"/>
      <c r="AC707" s="16"/>
      <c r="AD707" s="16"/>
    </row>
    <row r="708" spans="1:30" ht="15.75" customHeight="1" x14ac:dyDescent="0.2">
      <c r="A708" s="16"/>
      <c r="H708" s="16"/>
      <c r="I708" s="16"/>
      <c r="J708" s="16"/>
      <c r="K708" s="16"/>
      <c r="L708" s="16"/>
      <c r="M708" s="16"/>
      <c r="N708" s="16"/>
      <c r="O708" s="16"/>
      <c r="P708" s="16"/>
      <c r="Q708" s="16"/>
      <c r="R708" s="16"/>
      <c r="S708" s="16"/>
      <c r="T708" s="16"/>
      <c r="U708" s="16"/>
      <c r="V708" s="16"/>
      <c r="W708" s="16"/>
      <c r="X708" s="16"/>
      <c r="Y708" s="16"/>
      <c r="Z708" s="16"/>
      <c r="AA708" s="16"/>
      <c r="AB708" s="16"/>
      <c r="AC708" s="16"/>
      <c r="AD708" s="16"/>
    </row>
    <row r="709" spans="1:30" ht="15.75" customHeight="1" x14ac:dyDescent="0.2">
      <c r="A709" s="16"/>
      <c r="H709" s="16"/>
      <c r="I709" s="16"/>
      <c r="J709" s="16"/>
      <c r="K709" s="16"/>
      <c r="L709" s="16"/>
      <c r="M709" s="16"/>
      <c r="N709" s="16"/>
      <c r="O709" s="16"/>
      <c r="P709" s="16"/>
      <c r="Q709" s="16"/>
      <c r="R709" s="16"/>
      <c r="S709" s="16"/>
      <c r="T709" s="16"/>
      <c r="U709" s="16"/>
      <c r="V709" s="16"/>
      <c r="W709" s="16"/>
      <c r="X709" s="16"/>
      <c r="Y709" s="16"/>
      <c r="Z709" s="16"/>
      <c r="AA709" s="16"/>
      <c r="AB709" s="16"/>
      <c r="AC709" s="16"/>
      <c r="AD709" s="16"/>
    </row>
    <row r="710" spans="1:30" ht="15.75" customHeight="1" x14ac:dyDescent="0.2">
      <c r="A710" s="16"/>
      <c r="H710" s="16"/>
      <c r="I710" s="16"/>
      <c r="J710" s="16"/>
      <c r="K710" s="16"/>
      <c r="L710" s="16"/>
      <c r="M710" s="16"/>
      <c r="N710" s="16"/>
      <c r="O710" s="16"/>
      <c r="P710" s="16"/>
      <c r="Q710" s="16"/>
      <c r="R710" s="16"/>
      <c r="S710" s="16"/>
      <c r="T710" s="16"/>
      <c r="U710" s="16"/>
      <c r="V710" s="16"/>
      <c r="W710" s="16"/>
      <c r="X710" s="16"/>
      <c r="Y710" s="16"/>
      <c r="Z710" s="16"/>
      <c r="AA710" s="16"/>
      <c r="AB710" s="16"/>
      <c r="AC710" s="16"/>
      <c r="AD710" s="16"/>
    </row>
    <row r="711" spans="1:30" ht="15.75" customHeight="1" x14ac:dyDescent="0.2">
      <c r="A711" s="16"/>
      <c r="H711" s="16"/>
      <c r="I711" s="16"/>
      <c r="J711" s="16"/>
      <c r="K711" s="16"/>
      <c r="L711" s="16"/>
      <c r="M711" s="16"/>
      <c r="N711" s="16"/>
      <c r="O711" s="16"/>
      <c r="P711" s="16"/>
      <c r="Q711" s="16"/>
      <c r="R711" s="16"/>
      <c r="S711" s="16"/>
      <c r="T711" s="16"/>
      <c r="U711" s="16"/>
      <c r="V711" s="16"/>
      <c r="W711" s="16"/>
      <c r="X711" s="16"/>
      <c r="Y711" s="16"/>
      <c r="Z711" s="16"/>
      <c r="AA711" s="16"/>
      <c r="AB711" s="16"/>
      <c r="AC711" s="16"/>
      <c r="AD711" s="16"/>
    </row>
    <row r="712" spans="1:30" ht="15.75" customHeight="1" x14ac:dyDescent="0.2">
      <c r="A712" s="16"/>
      <c r="H712" s="16"/>
      <c r="I712" s="16"/>
      <c r="J712" s="16"/>
      <c r="K712" s="16"/>
      <c r="L712" s="16"/>
      <c r="M712" s="16"/>
      <c r="N712" s="16"/>
      <c r="O712" s="16"/>
      <c r="P712" s="16"/>
      <c r="Q712" s="16"/>
      <c r="R712" s="16"/>
      <c r="S712" s="16"/>
      <c r="T712" s="16"/>
      <c r="U712" s="16"/>
      <c r="V712" s="16"/>
      <c r="W712" s="16"/>
      <c r="X712" s="16"/>
      <c r="Y712" s="16"/>
      <c r="Z712" s="16"/>
      <c r="AA712" s="16"/>
      <c r="AB712" s="16"/>
      <c r="AC712" s="16"/>
      <c r="AD712" s="16"/>
    </row>
    <row r="713" spans="1:30" ht="15.75" customHeight="1" x14ac:dyDescent="0.2">
      <c r="A713" s="16"/>
      <c r="H713" s="16"/>
      <c r="I713" s="16"/>
      <c r="J713" s="16"/>
      <c r="K713" s="16"/>
      <c r="L713" s="16"/>
      <c r="M713" s="16"/>
      <c r="N713" s="16"/>
      <c r="O713" s="16"/>
      <c r="P713" s="16"/>
      <c r="Q713" s="16"/>
      <c r="R713" s="16"/>
      <c r="S713" s="16"/>
      <c r="T713" s="16"/>
      <c r="U713" s="16"/>
      <c r="V713" s="16"/>
      <c r="W713" s="16"/>
      <c r="X713" s="16"/>
      <c r="Y713" s="16"/>
      <c r="Z713" s="16"/>
      <c r="AA713" s="16"/>
      <c r="AB713" s="16"/>
      <c r="AC713" s="16"/>
      <c r="AD713" s="16"/>
    </row>
    <row r="714" spans="1:30" ht="15.75" customHeight="1" x14ac:dyDescent="0.2">
      <c r="A714" s="16"/>
      <c r="H714" s="16"/>
      <c r="I714" s="16"/>
      <c r="J714" s="16"/>
      <c r="K714" s="16"/>
      <c r="L714" s="16"/>
      <c r="M714" s="16"/>
      <c r="N714" s="16"/>
      <c r="O714" s="16"/>
      <c r="P714" s="16"/>
      <c r="Q714" s="16"/>
      <c r="R714" s="16"/>
      <c r="S714" s="16"/>
      <c r="T714" s="16"/>
      <c r="U714" s="16"/>
      <c r="V714" s="16"/>
      <c r="W714" s="16"/>
      <c r="X714" s="16"/>
      <c r="Y714" s="16"/>
      <c r="Z714" s="16"/>
      <c r="AA714" s="16"/>
      <c r="AB714" s="16"/>
      <c r="AC714" s="16"/>
      <c r="AD714" s="16"/>
    </row>
    <row r="715" spans="1:30" ht="15.75" customHeight="1" x14ac:dyDescent="0.2">
      <c r="A715" s="16"/>
      <c r="H715" s="16"/>
      <c r="I715" s="16"/>
      <c r="J715" s="16"/>
      <c r="K715" s="16"/>
      <c r="L715" s="16"/>
      <c r="M715" s="16"/>
      <c r="N715" s="16"/>
      <c r="O715" s="16"/>
      <c r="P715" s="16"/>
      <c r="Q715" s="16"/>
      <c r="R715" s="16"/>
      <c r="S715" s="16"/>
      <c r="T715" s="16"/>
      <c r="U715" s="16"/>
      <c r="V715" s="16"/>
      <c r="W715" s="16"/>
      <c r="X715" s="16"/>
      <c r="Y715" s="16"/>
      <c r="Z715" s="16"/>
      <c r="AA715" s="16"/>
      <c r="AB715" s="16"/>
      <c r="AC715" s="16"/>
      <c r="AD715" s="16"/>
    </row>
    <row r="716" spans="1:30" ht="15.75" customHeight="1" x14ac:dyDescent="0.2">
      <c r="A716" s="16"/>
      <c r="H716" s="16"/>
      <c r="I716" s="16"/>
      <c r="J716" s="16"/>
      <c r="K716" s="16"/>
      <c r="L716" s="16"/>
      <c r="M716" s="16"/>
      <c r="N716" s="16"/>
      <c r="O716" s="16"/>
      <c r="P716" s="16"/>
      <c r="Q716" s="16"/>
      <c r="R716" s="16"/>
      <c r="S716" s="16"/>
      <c r="T716" s="16"/>
      <c r="U716" s="16"/>
      <c r="V716" s="16"/>
      <c r="W716" s="16"/>
      <c r="X716" s="16"/>
      <c r="Y716" s="16"/>
      <c r="Z716" s="16"/>
      <c r="AA716" s="16"/>
      <c r="AB716" s="16"/>
      <c r="AC716" s="16"/>
      <c r="AD716" s="16"/>
    </row>
    <row r="717" spans="1:30" ht="15.75" customHeight="1" x14ac:dyDescent="0.2">
      <c r="A717" s="16"/>
      <c r="H717" s="16"/>
      <c r="I717" s="16"/>
      <c r="J717" s="16"/>
      <c r="K717" s="16"/>
      <c r="L717" s="16"/>
      <c r="M717" s="16"/>
      <c r="N717" s="16"/>
      <c r="O717" s="16"/>
      <c r="P717" s="16"/>
      <c r="Q717" s="16"/>
      <c r="R717" s="16"/>
      <c r="S717" s="16"/>
      <c r="T717" s="16"/>
      <c r="U717" s="16"/>
      <c r="V717" s="16"/>
      <c r="W717" s="16"/>
      <c r="X717" s="16"/>
      <c r="Y717" s="16"/>
      <c r="Z717" s="16"/>
      <c r="AA717" s="16"/>
      <c r="AB717" s="16"/>
      <c r="AC717" s="16"/>
      <c r="AD717" s="16"/>
    </row>
    <row r="718" spans="1:30" ht="15.75" customHeight="1" x14ac:dyDescent="0.2">
      <c r="A718" s="16"/>
      <c r="H718" s="16"/>
      <c r="I718" s="16"/>
      <c r="J718" s="16"/>
      <c r="K718" s="16"/>
      <c r="L718" s="16"/>
      <c r="M718" s="16"/>
      <c r="N718" s="16"/>
      <c r="O718" s="16"/>
      <c r="P718" s="16"/>
      <c r="Q718" s="16"/>
      <c r="R718" s="16"/>
      <c r="S718" s="16"/>
      <c r="T718" s="16"/>
      <c r="U718" s="16"/>
      <c r="V718" s="16"/>
      <c r="W718" s="16"/>
      <c r="X718" s="16"/>
      <c r="Y718" s="16"/>
      <c r="Z718" s="16"/>
      <c r="AA718" s="16"/>
      <c r="AB718" s="16"/>
      <c r="AC718" s="16"/>
      <c r="AD718" s="16"/>
    </row>
    <row r="719" spans="1:30" ht="15.75" customHeight="1" x14ac:dyDescent="0.2">
      <c r="A719" s="16"/>
      <c r="H719" s="16"/>
      <c r="I719" s="16"/>
      <c r="J719" s="16"/>
      <c r="K719" s="16"/>
      <c r="L719" s="16"/>
      <c r="M719" s="16"/>
      <c r="N719" s="16"/>
      <c r="O719" s="16"/>
      <c r="P719" s="16"/>
      <c r="Q719" s="16"/>
      <c r="R719" s="16"/>
      <c r="S719" s="16"/>
      <c r="T719" s="16"/>
      <c r="U719" s="16"/>
      <c r="V719" s="16"/>
      <c r="W719" s="16"/>
      <c r="X719" s="16"/>
      <c r="Y719" s="16"/>
      <c r="Z719" s="16"/>
      <c r="AA719" s="16"/>
      <c r="AB719" s="16"/>
      <c r="AC719" s="16"/>
      <c r="AD719" s="16"/>
    </row>
    <row r="720" spans="1:30" ht="15.75" customHeight="1" x14ac:dyDescent="0.2">
      <c r="A720" s="16"/>
      <c r="H720" s="16"/>
      <c r="I720" s="16"/>
      <c r="J720" s="16"/>
      <c r="K720" s="16"/>
      <c r="L720" s="16"/>
      <c r="M720" s="16"/>
      <c r="N720" s="16"/>
      <c r="O720" s="16"/>
      <c r="P720" s="16"/>
      <c r="Q720" s="16"/>
      <c r="R720" s="16"/>
      <c r="S720" s="16"/>
      <c r="T720" s="16"/>
      <c r="U720" s="16"/>
      <c r="V720" s="16"/>
      <c r="W720" s="16"/>
      <c r="X720" s="16"/>
      <c r="Y720" s="16"/>
      <c r="Z720" s="16"/>
      <c r="AA720" s="16"/>
      <c r="AB720" s="16"/>
      <c r="AC720" s="16"/>
      <c r="AD720" s="16"/>
    </row>
    <row r="721" spans="1:30" ht="15.75" customHeight="1" x14ac:dyDescent="0.2">
      <c r="A721" s="16"/>
      <c r="H721" s="16"/>
      <c r="I721" s="16"/>
      <c r="J721" s="16"/>
      <c r="K721" s="16"/>
      <c r="L721" s="16"/>
      <c r="M721" s="16"/>
      <c r="N721" s="16"/>
      <c r="O721" s="16"/>
      <c r="P721" s="16"/>
      <c r="Q721" s="16"/>
      <c r="R721" s="16"/>
      <c r="S721" s="16"/>
      <c r="T721" s="16"/>
      <c r="U721" s="16"/>
      <c r="V721" s="16"/>
      <c r="W721" s="16"/>
      <c r="X721" s="16"/>
      <c r="Y721" s="16"/>
      <c r="Z721" s="16"/>
      <c r="AA721" s="16"/>
      <c r="AB721" s="16"/>
      <c r="AC721" s="16"/>
      <c r="AD721" s="16"/>
    </row>
    <row r="722" spans="1:30" ht="15.75" customHeight="1" x14ac:dyDescent="0.2">
      <c r="A722" s="16"/>
      <c r="H722" s="16"/>
      <c r="I722" s="16"/>
      <c r="J722" s="16"/>
      <c r="K722" s="16"/>
      <c r="L722" s="16"/>
      <c r="M722" s="16"/>
      <c r="N722" s="16"/>
      <c r="O722" s="16"/>
      <c r="P722" s="16"/>
      <c r="Q722" s="16"/>
      <c r="R722" s="16"/>
      <c r="S722" s="16"/>
      <c r="T722" s="16"/>
      <c r="U722" s="16"/>
      <c r="V722" s="16"/>
      <c r="W722" s="16"/>
      <c r="X722" s="16"/>
      <c r="Y722" s="16"/>
      <c r="Z722" s="16"/>
      <c r="AA722" s="16"/>
      <c r="AB722" s="16"/>
      <c r="AC722" s="16"/>
      <c r="AD722" s="16"/>
    </row>
    <row r="723" spans="1:30" ht="15.75" customHeight="1" x14ac:dyDescent="0.2">
      <c r="A723" s="16"/>
      <c r="H723" s="16"/>
      <c r="I723" s="16"/>
      <c r="J723" s="16"/>
      <c r="K723" s="16"/>
      <c r="L723" s="16"/>
      <c r="M723" s="16"/>
      <c r="N723" s="16"/>
      <c r="O723" s="16"/>
      <c r="P723" s="16"/>
      <c r="Q723" s="16"/>
      <c r="R723" s="16"/>
      <c r="S723" s="16"/>
      <c r="T723" s="16"/>
      <c r="U723" s="16"/>
      <c r="V723" s="16"/>
      <c r="W723" s="16"/>
      <c r="X723" s="16"/>
      <c r="Y723" s="16"/>
      <c r="Z723" s="16"/>
      <c r="AA723" s="16"/>
      <c r="AB723" s="16"/>
      <c r="AC723" s="16"/>
      <c r="AD723" s="16"/>
    </row>
    <row r="724" spans="1:30" ht="15.75" customHeight="1" x14ac:dyDescent="0.2">
      <c r="A724" s="16"/>
      <c r="H724" s="16"/>
      <c r="I724" s="16"/>
      <c r="J724" s="16"/>
      <c r="K724" s="16"/>
      <c r="L724" s="16"/>
      <c r="M724" s="16"/>
      <c r="N724" s="16"/>
      <c r="O724" s="16"/>
      <c r="P724" s="16"/>
      <c r="Q724" s="16"/>
      <c r="R724" s="16"/>
      <c r="S724" s="16"/>
      <c r="T724" s="16"/>
      <c r="U724" s="16"/>
      <c r="V724" s="16"/>
      <c r="W724" s="16"/>
      <c r="X724" s="16"/>
      <c r="Y724" s="16"/>
      <c r="Z724" s="16"/>
      <c r="AA724" s="16"/>
      <c r="AB724" s="16"/>
      <c r="AC724" s="16"/>
      <c r="AD724" s="16"/>
    </row>
    <row r="725" spans="1:30" ht="15.75" customHeight="1" x14ac:dyDescent="0.2">
      <c r="A725" s="16"/>
      <c r="H725" s="16"/>
      <c r="I725" s="16"/>
      <c r="J725" s="16"/>
      <c r="K725" s="16"/>
      <c r="L725" s="16"/>
      <c r="M725" s="16"/>
      <c r="N725" s="16"/>
      <c r="O725" s="16"/>
      <c r="P725" s="16"/>
      <c r="Q725" s="16"/>
      <c r="R725" s="16"/>
      <c r="S725" s="16"/>
      <c r="T725" s="16"/>
      <c r="U725" s="16"/>
      <c r="V725" s="16"/>
      <c r="W725" s="16"/>
      <c r="X725" s="16"/>
      <c r="Y725" s="16"/>
      <c r="Z725" s="16"/>
      <c r="AA725" s="16"/>
      <c r="AB725" s="16"/>
      <c r="AC725" s="16"/>
      <c r="AD725" s="16"/>
    </row>
    <row r="726" spans="1:30" ht="15.75" customHeight="1" x14ac:dyDescent="0.2">
      <c r="A726" s="16"/>
      <c r="H726" s="16"/>
      <c r="I726" s="16"/>
      <c r="J726" s="16"/>
      <c r="K726" s="16"/>
      <c r="L726" s="16"/>
      <c r="M726" s="16"/>
      <c r="N726" s="16"/>
      <c r="O726" s="16"/>
      <c r="P726" s="16"/>
      <c r="Q726" s="16"/>
      <c r="R726" s="16"/>
      <c r="S726" s="16"/>
      <c r="T726" s="16"/>
      <c r="U726" s="16"/>
      <c r="V726" s="16"/>
      <c r="W726" s="16"/>
      <c r="X726" s="16"/>
      <c r="Y726" s="16"/>
      <c r="Z726" s="16"/>
      <c r="AA726" s="16"/>
      <c r="AB726" s="16"/>
      <c r="AC726" s="16"/>
      <c r="AD726" s="16"/>
    </row>
    <row r="727" spans="1:30" ht="15.75" customHeight="1" x14ac:dyDescent="0.2">
      <c r="A727" s="16"/>
      <c r="H727" s="16"/>
      <c r="I727" s="16"/>
      <c r="J727" s="16"/>
      <c r="K727" s="16"/>
      <c r="L727" s="16"/>
      <c r="M727" s="16"/>
      <c r="N727" s="16"/>
      <c r="O727" s="16"/>
      <c r="P727" s="16"/>
      <c r="Q727" s="16"/>
      <c r="R727" s="16"/>
      <c r="S727" s="16"/>
      <c r="T727" s="16"/>
      <c r="U727" s="16"/>
      <c r="V727" s="16"/>
      <c r="W727" s="16"/>
      <c r="X727" s="16"/>
      <c r="Y727" s="16"/>
      <c r="Z727" s="16"/>
      <c r="AA727" s="16"/>
      <c r="AB727" s="16"/>
      <c r="AC727" s="16"/>
      <c r="AD727" s="16"/>
    </row>
    <row r="728" spans="1:30" ht="15.75" customHeight="1" x14ac:dyDescent="0.2">
      <c r="A728" s="16"/>
      <c r="H728" s="16"/>
      <c r="I728" s="16"/>
      <c r="J728" s="16"/>
      <c r="K728" s="16"/>
      <c r="L728" s="16"/>
      <c r="M728" s="16"/>
      <c r="N728" s="16"/>
      <c r="O728" s="16"/>
      <c r="P728" s="16"/>
      <c r="Q728" s="16"/>
      <c r="R728" s="16"/>
      <c r="S728" s="16"/>
      <c r="T728" s="16"/>
      <c r="U728" s="16"/>
      <c r="V728" s="16"/>
      <c r="W728" s="16"/>
      <c r="X728" s="16"/>
      <c r="Y728" s="16"/>
      <c r="Z728" s="16"/>
      <c r="AA728" s="16"/>
      <c r="AB728" s="16"/>
      <c r="AC728" s="16"/>
      <c r="AD728" s="16"/>
    </row>
    <row r="729" spans="1:30" ht="15.75" customHeight="1" x14ac:dyDescent="0.2">
      <c r="A729" s="16"/>
      <c r="H729" s="16"/>
      <c r="I729" s="16"/>
      <c r="J729" s="16"/>
      <c r="K729" s="16"/>
      <c r="L729" s="16"/>
      <c r="M729" s="16"/>
      <c r="N729" s="16"/>
      <c r="O729" s="16"/>
      <c r="P729" s="16"/>
      <c r="Q729" s="16"/>
      <c r="R729" s="16"/>
      <c r="S729" s="16"/>
      <c r="T729" s="16"/>
      <c r="U729" s="16"/>
      <c r="V729" s="16"/>
      <c r="W729" s="16"/>
      <c r="X729" s="16"/>
      <c r="Y729" s="16"/>
      <c r="Z729" s="16"/>
      <c r="AA729" s="16"/>
      <c r="AB729" s="16"/>
      <c r="AC729" s="16"/>
      <c r="AD729" s="16"/>
    </row>
    <row r="730" spans="1:30" ht="15.75" customHeight="1" x14ac:dyDescent="0.2">
      <c r="A730" s="16"/>
      <c r="H730" s="16"/>
      <c r="I730" s="16"/>
      <c r="J730" s="16"/>
      <c r="K730" s="16"/>
      <c r="L730" s="16"/>
      <c r="M730" s="16"/>
      <c r="N730" s="16"/>
      <c r="O730" s="16"/>
      <c r="P730" s="16"/>
      <c r="Q730" s="16"/>
      <c r="R730" s="16"/>
      <c r="S730" s="16"/>
      <c r="T730" s="16"/>
      <c r="U730" s="16"/>
      <c r="V730" s="16"/>
      <c r="W730" s="16"/>
      <c r="X730" s="16"/>
      <c r="Y730" s="16"/>
      <c r="Z730" s="16"/>
      <c r="AA730" s="16"/>
      <c r="AB730" s="16"/>
      <c r="AC730" s="16"/>
      <c r="AD730" s="16"/>
    </row>
    <row r="731" spans="1:30" ht="15.75" customHeight="1" x14ac:dyDescent="0.2">
      <c r="A731" s="16"/>
      <c r="H731" s="16"/>
      <c r="I731" s="16"/>
      <c r="J731" s="16"/>
      <c r="K731" s="16"/>
      <c r="L731" s="16"/>
      <c r="M731" s="16"/>
      <c r="N731" s="16"/>
      <c r="O731" s="16"/>
      <c r="P731" s="16"/>
      <c r="Q731" s="16"/>
      <c r="R731" s="16"/>
      <c r="S731" s="16"/>
      <c r="T731" s="16"/>
      <c r="U731" s="16"/>
      <c r="V731" s="16"/>
      <c r="W731" s="16"/>
      <c r="X731" s="16"/>
      <c r="Y731" s="16"/>
      <c r="Z731" s="16"/>
      <c r="AA731" s="16"/>
      <c r="AB731" s="16"/>
      <c r="AC731" s="16"/>
      <c r="AD731" s="16"/>
    </row>
    <row r="732" spans="1:30" ht="15.75" customHeight="1" x14ac:dyDescent="0.2">
      <c r="A732" s="16"/>
      <c r="H732" s="16"/>
      <c r="I732" s="16"/>
      <c r="J732" s="16"/>
      <c r="K732" s="16"/>
      <c r="L732" s="16"/>
      <c r="M732" s="16"/>
      <c r="N732" s="16"/>
      <c r="O732" s="16"/>
      <c r="P732" s="16"/>
      <c r="Q732" s="16"/>
      <c r="R732" s="16"/>
      <c r="S732" s="16"/>
      <c r="T732" s="16"/>
      <c r="U732" s="16"/>
      <c r="V732" s="16"/>
      <c r="W732" s="16"/>
      <c r="X732" s="16"/>
      <c r="Y732" s="16"/>
      <c r="Z732" s="16"/>
      <c r="AA732" s="16"/>
      <c r="AB732" s="16"/>
      <c r="AC732" s="16"/>
      <c r="AD732" s="16"/>
    </row>
    <row r="733" spans="1:30" ht="15.75" customHeight="1" x14ac:dyDescent="0.2">
      <c r="A733" s="16"/>
      <c r="H733" s="16"/>
      <c r="I733" s="16"/>
      <c r="J733" s="16"/>
      <c r="K733" s="16"/>
      <c r="L733" s="16"/>
      <c r="M733" s="16"/>
      <c r="N733" s="16"/>
      <c r="O733" s="16"/>
      <c r="P733" s="16"/>
      <c r="Q733" s="16"/>
      <c r="R733" s="16"/>
      <c r="S733" s="16"/>
      <c r="T733" s="16"/>
      <c r="U733" s="16"/>
      <c r="V733" s="16"/>
      <c r="W733" s="16"/>
      <c r="X733" s="16"/>
      <c r="Y733" s="16"/>
      <c r="Z733" s="16"/>
      <c r="AA733" s="16"/>
      <c r="AB733" s="16"/>
      <c r="AC733" s="16"/>
      <c r="AD733" s="16"/>
    </row>
    <row r="734" spans="1:30" ht="15.75" customHeight="1" x14ac:dyDescent="0.2">
      <c r="A734" s="16"/>
      <c r="H734" s="16"/>
      <c r="I734" s="16"/>
      <c r="J734" s="16"/>
      <c r="K734" s="16"/>
      <c r="L734" s="16"/>
      <c r="M734" s="16"/>
      <c r="N734" s="16"/>
      <c r="O734" s="16"/>
      <c r="P734" s="16"/>
      <c r="Q734" s="16"/>
      <c r="R734" s="16"/>
      <c r="S734" s="16"/>
      <c r="T734" s="16"/>
      <c r="U734" s="16"/>
      <c r="V734" s="16"/>
      <c r="W734" s="16"/>
      <c r="X734" s="16"/>
      <c r="Y734" s="16"/>
      <c r="Z734" s="16"/>
      <c r="AA734" s="16"/>
      <c r="AB734" s="16"/>
      <c r="AC734" s="16"/>
      <c r="AD734" s="16"/>
    </row>
    <row r="735" spans="1:30" ht="15.75" customHeight="1" x14ac:dyDescent="0.2">
      <c r="A735" s="16"/>
      <c r="H735" s="16"/>
      <c r="I735" s="16"/>
      <c r="J735" s="16"/>
      <c r="K735" s="16"/>
      <c r="L735" s="16"/>
      <c r="M735" s="16"/>
      <c r="N735" s="16"/>
      <c r="O735" s="16"/>
      <c r="P735" s="16"/>
      <c r="Q735" s="16"/>
      <c r="R735" s="16"/>
      <c r="S735" s="16"/>
      <c r="T735" s="16"/>
      <c r="U735" s="16"/>
      <c r="V735" s="16"/>
      <c r="W735" s="16"/>
      <c r="X735" s="16"/>
      <c r="Y735" s="16"/>
      <c r="Z735" s="16"/>
      <c r="AA735" s="16"/>
      <c r="AB735" s="16"/>
      <c r="AC735" s="16"/>
      <c r="AD735" s="16"/>
    </row>
    <row r="736" spans="1:30" ht="15.75" customHeight="1" x14ac:dyDescent="0.2">
      <c r="A736" s="16"/>
      <c r="H736" s="16"/>
      <c r="I736" s="16"/>
      <c r="J736" s="16"/>
      <c r="K736" s="16"/>
      <c r="L736" s="16"/>
      <c r="M736" s="16"/>
      <c r="N736" s="16"/>
      <c r="O736" s="16"/>
      <c r="P736" s="16"/>
      <c r="Q736" s="16"/>
      <c r="R736" s="16"/>
      <c r="S736" s="16"/>
      <c r="T736" s="16"/>
      <c r="U736" s="16"/>
      <c r="V736" s="16"/>
      <c r="W736" s="16"/>
      <c r="X736" s="16"/>
      <c r="Y736" s="16"/>
      <c r="Z736" s="16"/>
      <c r="AA736" s="16"/>
      <c r="AB736" s="16"/>
      <c r="AC736" s="16"/>
      <c r="AD736" s="16"/>
    </row>
    <row r="737" spans="1:30" ht="15.75" customHeight="1" x14ac:dyDescent="0.2">
      <c r="A737" s="16"/>
      <c r="H737" s="16"/>
      <c r="I737" s="16"/>
      <c r="J737" s="16"/>
      <c r="K737" s="16"/>
      <c r="L737" s="16"/>
      <c r="M737" s="16"/>
      <c r="N737" s="16"/>
      <c r="O737" s="16"/>
      <c r="P737" s="16"/>
      <c r="Q737" s="16"/>
      <c r="R737" s="16"/>
      <c r="S737" s="16"/>
      <c r="T737" s="16"/>
      <c r="U737" s="16"/>
      <c r="V737" s="16"/>
      <c r="W737" s="16"/>
      <c r="X737" s="16"/>
      <c r="Y737" s="16"/>
      <c r="Z737" s="16"/>
      <c r="AA737" s="16"/>
      <c r="AB737" s="16"/>
      <c r="AC737" s="16"/>
      <c r="AD737" s="16"/>
    </row>
    <row r="738" spans="1:30" ht="15.75" customHeight="1" x14ac:dyDescent="0.2">
      <c r="A738" s="16"/>
      <c r="H738" s="16"/>
      <c r="I738" s="16"/>
      <c r="J738" s="16"/>
      <c r="K738" s="16"/>
      <c r="L738" s="16"/>
      <c r="M738" s="16"/>
      <c r="N738" s="16"/>
      <c r="O738" s="16"/>
      <c r="P738" s="16"/>
      <c r="Q738" s="16"/>
      <c r="R738" s="16"/>
      <c r="S738" s="16"/>
      <c r="T738" s="16"/>
      <c r="U738" s="16"/>
      <c r="V738" s="16"/>
      <c r="W738" s="16"/>
      <c r="X738" s="16"/>
      <c r="Y738" s="16"/>
      <c r="Z738" s="16"/>
      <c r="AA738" s="16"/>
      <c r="AB738" s="16"/>
      <c r="AC738" s="16"/>
      <c r="AD738" s="16"/>
    </row>
    <row r="739" spans="1:30" ht="15.75" customHeight="1" x14ac:dyDescent="0.2">
      <c r="A739" s="16"/>
      <c r="H739" s="16"/>
      <c r="I739" s="16"/>
      <c r="J739" s="16"/>
      <c r="K739" s="16"/>
      <c r="L739" s="16"/>
      <c r="M739" s="16"/>
      <c r="N739" s="16"/>
      <c r="O739" s="16"/>
      <c r="P739" s="16"/>
      <c r="Q739" s="16"/>
      <c r="R739" s="16"/>
      <c r="S739" s="16"/>
      <c r="T739" s="16"/>
      <c r="U739" s="16"/>
      <c r="V739" s="16"/>
      <c r="W739" s="16"/>
      <c r="X739" s="16"/>
      <c r="Y739" s="16"/>
      <c r="Z739" s="16"/>
      <c r="AA739" s="16"/>
      <c r="AB739" s="16"/>
      <c r="AC739" s="16"/>
      <c r="AD739" s="16"/>
    </row>
    <row r="740" spans="1:30" ht="15.75" customHeight="1" x14ac:dyDescent="0.2">
      <c r="A740" s="16"/>
      <c r="H740" s="16"/>
      <c r="I740" s="16"/>
      <c r="J740" s="16"/>
      <c r="K740" s="16"/>
      <c r="L740" s="16"/>
      <c r="M740" s="16"/>
      <c r="N740" s="16"/>
      <c r="O740" s="16"/>
      <c r="P740" s="16"/>
      <c r="Q740" s="16"/>
      <c r="R740" s="16"/>
      <c r="S740" s="16"/>
      <c r="T740" s="16"/>
      <c r="U740" s="16"/>
      <c r="V740" s="16"/>
      <c r="W740" s="16"/>
      <c r="X740" s="16"/>
      <c r="Y740" s="16"/>
      <c r="Z740" s="16"/>
      <c r="AA740" s="16"/>
      <c r="AB740" s="16"/>
      <c r="AC740" s="16"/>
      <c r="AD740" s="16"/>
    </row>
    <row r="741" spans="1:30" ht="15.75" customHeight="1" x14ac:dyDescent="0.2">
      <c r="A741" s="16"/>
      <c r="H741" s="16"/>
      <c r="I741" s="16"/>
      <c r="J741" s="16"/>
      <c r="K741" s="16"/>
      <c r="L741" s="16"/>
      <c r="M741" s="16"/>
      <c r="N741" s="16"/>
      <c r="O741" s="16"/>
      <c r="P741" s="16"/>
      <c r="Q741" s="16"/>
      <c r="R741" s="16"/>
      <c r="S741" s="16"/>
      <c r="T741" s="16"/>
      <c r="U741" s="16"/>
      <c r="V741" s="16"/>
      <c r="W741" s="16"/>
      <c r="X741" s="16"/>
      <c r="Y741" s="16"/>
      <c r="Z741" s="16"/>
      <c r="AA741" s="16"/>
      <c r="AB741" s="16"/>
      <c r="AC741" s="16"/>
      <c r="AD741" s="16"/>
    </row>
    <row r="742" spans="1:30" ht="15.75" customHeight="1" x14ac:dyDescent="0.2">
      <c r="A742" s="16"/>
      <c r="H742" s="16"/>
      <c r="I742" s="16"/>
      <c r="J742" s="16"/>
      <c r="K742" s="16"/>
      <c r="L742" s="16"/>
      <c r="M742" s="16"/>
      <c r="N742" s="16"/>
      <c r="O742" s="16"/>
      <c r="P742" s="16"/>
      <c r="Q742" s="16"/>
      <c r="R742" s="16"/>
      <c r="S742" s="16"/>
      <c r="T742" s="16"/>
      <c r="U742" s="16"/>
      <c r="V742" s="16"/>
      <c r="W742" s="16"/>
      <c r="X742" s="16"/>
      <c r="Y742" s="16"/>
      <c r="Z742" s="16"/>
      <c r="AA742" s="16"/>
      <c r="AB742" s="16"/>
      <c r="AC742" s="16"/>
      <c r="AD742" s="16"/>
    </row>
    <row r="743" spans="1:30" ht="15.75" customHeight="1" x14ac:dyDescent="0.2">
      <c r="A743" s="16"/>
      <c r="H743" s="16"/>
      <c r="I743" s="16"/>
      <c r="J743" s="16"/>
      <c r="K743" s="16"/>
      <c r="L743" s="16"/>
      <c r="M743" s="16"/>
      <c r="N743" s="16"/>
      <c r="O743" s="16"/>
      <c r="P743" s="16"/>
      <c r="Q743" s="16"/>
      <c r="R743" s="16"/>
      <c r="S743" s="16"/>
      <c r="T743" s="16"/>
      <c r="U743" s="16"/>
      <c r="V743" s="16"/>
      <c r="W743" s="16"/>
      <c r="X743" s="16"/>
      <c r="Y743" s="16"/>
      <c r="Z743" s="16"/>
      <c r="AA743" s="16"/>
      <c r="AB743" s="16"/>
      <c r="AC743" s="16"/>
      <c r="AD743" s="16"/>
    </row>
    <row r="744" spans="1:30" ht="15.75" customHeight="1" x14ac:dyDescent="0.2">
      <c r="A744" s="16"/>
      <c r="H744" s="16"/>
      <c r="I744" s="16"/>
      <c r="J744" s="16"/>
      <c r="K744" s="16"/>
      <c r="L744" s="16"/>
      <c r="M744" s="16"/>
      <c r="N744" s="16"/>
      <c r="O744" s="16"/>
      <c r="P744" s="16"/>
      <c r="Q744" s="16"/>
      <c r="R744" s="16"/>
      <c r="S744" s="16"/>
      <c r="T744" s="16"/>
      <c r="U744" s="16"/>
      <c r="V744" s="16"/>
      <c r="W744" s="16"/>
      <c r="X744" s="16"/>
      <c r="Y744" s="16"/>
      <c r="Z744" s="16"/>
      <c r="AA744" s="16"/>
      <c r="AB744" s="16"/>
      <c r="AC744" s="16"/>
      <c r="AD744" s="16"/>
    </row>
    <row r="745" spans="1:30" ht="15.75" customHeight="1" x14ac:dyDescent="0.2">
      <c r="A745" s="16"/>
      <c r="H745" s="16"/>
      <c r="I745" s="16"/>
      <c r="J745" s="16"/>
      <c r="K745" s="16"/>
      <c r="L745" s="16"/>
      <c r="M745" s="16"/>
      <c r="N745" s="16"/>
      <c r="O745" s="16"/>
      <c r="P745" s="16"/>
      <c r="Q745" s="16"/>
      <c r="R745" s="16"/>
      <c r="S745" s="16"/>
      <c r="T745" s="16"/>
      <c r="U745" s="16"/>
      <c r="V745" s="16"/>
      <c r="W745" s="16"/>
      <c r="X745" s="16"/>
      <c r="Y745" s="16"/>
      <c r="Z745" s="16"/>
      <c r="AA745" s="16"/>
      <c r="AB745" s="16"/>
      <c r="AC745" s="16"/>
      <c r="AD745" s="16"/>
    </row>
    <row r="746" spans="1:30" ht="15.75" customHeight="1" x14ac:dyDescent="0.2">
      <c r="A746" s="16"/>
      <c r="H746" s="16"/>
      <c r="I746" s="16"/>
      <c r="J746" s="16"/>
      <c r="K746" s="16"/>
      <c r="L746" s="16"/>
      <c r="M746" s="16"/>
      <c r="N746" s="16"/>
      <c r="O746" s="16"/>
      <c r="P746" s="16"/>
      <c r="Q746" s="16"/>
      <c r="R746" s="16"/>
      <c r="S746" s="16"/>
      <c r="T746" s="16"/>
      <c r="U746" s="16"/>
      <c r="V746" s="16"/>
      <c r="W746" s="16"/>
      <c r="X746" s="16"/>
      <c r="Y746" s="16"/>
      <c r="Z746" s="16"/>
      <c r="AA746" s="16"/>
      <c r="AB746" s="16"/>
      <c r="AC746" s="16"/>
      <c r="AD746" s="16"/>
    </row>
    <row r="747" spans="1:30" ht="15.75" customHeight="1" x14ac:dyDescent="0.2">
      <c r="A747" s="16"/>
      <c r="H747" s="16"/>
      <c r="I747" s="16"/>
      <c r="J747" s="16"/>
      <c r="K747" s="16"/>
      <c r="L747" s="16"/>
      <c r="M747" s="16"/>
      <c r="N747" s="16"/>
      <c r="O747" s="16"/>
      <c r="P747" s="16"/>
      <c r="Q747" s="16"/>
      <c r="R747" s="16"/>
      <c r="S747" s="16"/>
      <c r="T747" s="16"/>
      <c r="U747" s="16"/>
      <c r="V747" s="16"/>
      <c r="W747" s="16"/>
      <c r="X747" s="16"/>
      <c r="Y747" s="16"/>
      <c r="Z747" s="16"/>
      <c r="AA747" s="16"/>
      <c r="AB747" s="16"/>
      <c r="AC747" s="16"/>
      <c r="AD747" s="16"/>
    </row>
    <row r="748" spans="1:30" ht="15.75" customHeight="1" x14ac:dyDescent="0.2">
      <c r="A748" s="16"/>
      <c r="H748" s="16"/>
      <c r="I748" s="16"/>
      <c r="J748" s="16"/>
      <c r="K748" s="16"/>
      <c r="L748" s="16"/>
      <c r="M748" s="16"/>
      <c r="N748" s="16"/>
      <c r="O748" s="16"/>
      <c r="P748" s="16"/>
      <c r="Q748" s="16"/>
      <c r="R748" s="16"/>
      <c r="S748" s="16"/>
      <c r="T748" s="16"/>
      <c r="U748" s="16"/>
      <c r="V748" s="16"/>
      <c r="W748" s="16"/>
      <c r="X748" s="16"/>
      <c r="Y748" s="16"/>
      <c r="Z748" s="16"/>
      <c r="AA748" s="16"/>
      <c r="AB748" s="16"/>
      <c r="AC748" s="16"/>
      <c r="AD748" s="16"/>
    </row>
    <row r="749" spans="1:30" ht="15.75" customHeight="1" x14ac:dyDescent="0.2">
      <c r="A749" s="16"/>
      <c r="H749" s="16"/>
      <c r="I749" s="16"/>
      <c r="J749" s="16"/>
      <c r="K749" s="16"/>
      <c r="L749" s="16"/>
      <c r="M749" s="16"/>
      <c r="N749" s="16"/>
      <c r="O749" s="16"/>
      <c r="P749" s="16"/>
      <c r="Q749" s="16"/>
      <c r="R749" s="16"/>
      <c r="S749" s="16"/>
      <c r="T749" s="16"/>
      <c r="U749" s="16"/>
      <c r="V749" s="16"/>
      <c r="W749" s="16"/>
      <c r="X749" s="16"/>
      <c r="Y749" s="16"/>
      <c r="Z749" s="16"/>
      <c r="AA749" s="16"/>
      <c r="AB749" s="16"/>
      <c r="AC749" s="16"/>
      <c r="AD749" s="16"/>
    </row>
    <row r="750" spans="1:30" ht="15.75" customHeight="1" x14ac:dyDescent="0.2">
      <c r="A750" s="16"/>
      <c r="H750" s="16"/>
      <c r="I750" s="16"/>
      <c r="J750" s="16"/>
      <c r="K750" s="16"/>
      <c r="L750" s="16"/>
      <c r="M750" s="16"/>
      <c r="N750" s="16"/>
      <c r="O750" s="16"/>
      <c r="P750" s="16"/>
      <c r="Q750" s="16"/>
      <c r="R750" s="16"/>
      <c r="S750" s="16"/>
      <c r="T750" s="16"/>
      <c r="U750" s="16"/>
      <c r="V750" s="16"/>
      <c r="W750" s="16"/>
      <c r="X750" s="16"/>
      <c r="Y750" s="16"/>
      <c r="Z750" s="16"/>
      <c r="AA750" s="16"/>
      <c r="AB750" s="16"/>
      <c r="AC750" s="16"/>
      <c r="AD750" s="16"/>
    </row>
    <row r="751" spans="1:30" ht="15.75" customHeight="1" x14ac:dyDescent="0.2">
      <c r="A751" s="16"/>
      <c r="H751" s="16"/>
      <c r="I751" s="16"/>
      <c r="J751" s="16"/>
      <c r="K751" s="16"/>
      <c r="L751" s="16"/>
      <c r="M751" s="16"/>
      <c r="N751" s="16"/>
      <c r="O751" s="16"/>
      <c r="P751" s="16"/>
      <c r="Q751" s="16"/>
      <c r="R751" s="16"/>
      <c r="S751" s="16"/>
      <c r="T751" s="16"/>
      <c r="U751" s="16"/>
      <c r="V751" s="16"/>
      <c r="W751" s="16"/>
      <c r="X751" s="16"/>
      <c r="Y751" s="16"/>
      <c r="Z751" s="16"/>
      <c r="AA751" s="16"/>
      <c r="AB751" s="16"/>
      <c r="AC751" s="16"/>
      <c r="AD751" s="16"/>
    </row>
    <row r="752" spans="1:30" ht="15.75" customHeight="1" x14ac:dyDescent="0.2">
      <c r="A752" s="16"/>
      <c r="H752" s="16"/>
      <c r="I752" s="16"/>
      <c r="J752" s="16"/>
      <c r="K752" s="16"/>
      <c r="L752" s="16"/>
      <c r="M752" s="16"/>
      <c r="N752" s="16"/>
      <c r="O752" s="16"/>
      <c r="P752" s="16"/>
      <c r="Q752" s="16"/>
      <c r="R752" s="16"/>
      <c r="S752" s="16"/>
      <c r="T752" s="16"/>
      <c r="U752" s="16"/>
      <c r="V752" s="16"/>
      <c r="W752" s="16"/>
      <c r="X752" s="16"/>
      <c r="Y752" s="16"/>
      <c r="Z752" s="16"/>
      <c r="AA752" s="16"/>
      <c r="AB752" s="16"/>
      <c r="AC752" s="16"/>
      <c r="AD752" s="16"/>
    </row>
    <row r="753" spans="1:30" ht="15.75" customHeight="1" x14ac:dyDescent="0.2">
      <c r="A753" s="16"/>
      <c r="H753" s="16"/>
      <c r="I753" s="16"/>
      <c r="J753" s="16"/>
      <c r="K753" s="16"/>
      <c r="L753" s="16"/>
      <c r="M753" s="16"/>
      <c r="N753" s="16"/>
      <c r="O753" s="16"/>
      <c r="P753" s="16"/>
      <c r="Q753" s="16"/>
      <c r="R753" s="16"/>
      <c r="S753" s="16"/>
      <c r="T753" s="16"/>
      <c r="U753" s="16"/>
      <c r="V753" s="16"/>
      <c r="W753" s="16"/>
      <c r="X753" s="16"/>
      <c r="Y753" s="16"/>
      <c r="Z753" s="16"/>
      <c r="AA753" s="16"/>
      <c r="AB753" s="16"/>
      <c r="AC753" s="16"/>
      <c r="AD753" s="16"/>
    </row>
    <row r="754" spans="1:30" ht="15.75" customHeight="1" x14ac:dyDescent="0.2">
      <c r="A754" s="16"/>
      <c r="H754" s="16"/>
      <c r="I754" s="16"/>
      <c r="J754" s="16"/>
      <c r="K754" s="16"/>
      <c r="L754" s="16"/>
      <c r="M754" s="16"/>
      <c r="N754" s="16"/>
      <c r="O754" s="16"/>
      <c r="P754" s="16"/>
      <c r="Q754" s="16"/>
      <c r="R754" s="16"/>
      <c r="S754" s="16"/>
      <c r="T754" s="16"/>
      <c r="U754" s="16"/>
      <c r="V754" s="16"/>
      <c r="W754" s="16"/>
      <c r="X754" s="16"/>
      <c r="Y754" s="16"/>
      <c r="Z754" s="16"/>
      <c r="AA754" s="16"/>
      <c r="AB754" s="16"/>
      <c r="AC754" s="16"/>
      <c r="AD754" s="16"/>
    </row>
    <row r="755" spans="1:30" ht="15.75" customHeight="1" x14ac:dyDescent="0.2">
      <c r="A755" s="16"/>
      <c r="H755" s="16"/>
      <c r="I755" s="16"/>
      <c r="J755" s="16"/>
      <c r="K755" s="16"/>
      <c r="L755" s="16"/>
      <c r="M755" s="16"/>
      <c r="N755" s="16"/>
      <c r="O755" s="16"/>
      <c r="P755" s="16"/>
      <c r="Q755" s="16"/>
      <c r="R755" s="16"/>
      <c r="S755" s="16"/>
      <c r="T755" s="16"/>
      <c r="U755" s="16"/>
      <c r="V755" s="16"/>
      <c r="W755" s="16"/>
      <c r="X755" s="16"/>
      <c r="Y755" s="16"/>
      <c r="Z755" s="16"/>
      <c r="AA755" s="16"/>
      <c r="AB755" s="16"/>
      <c r="AC755" s="16"/>
      <c r="AD755" s="16"/>
    </row>
    <row r="756" spans="1:30" ht="15.75" customHeight="1" x14ac:dyDescent="0.2">
      <c r="A756" s="16"/>
      <c r="H756" s="16"/>
      <c r="I756" s="16"/>
      <c r="J756" s="16"/>
      <c r="K756" s="16"/>
      <c r="L756" s="16"/>
      <c r="M756" s="16"/>
      <c r="N756" s="16"/>
      <c r="O756" s="16"/>
      <c r="P756" s="16"/>
      <c r="Q756" s="16"/>
      <c r="R756" s="16"/>
      <c r="S756" s="16"/>
      <c r="T756" s="16"/>
      <c r="U756" s="16"/>
      <c r="V756" s="16"/>
      <c r="W756" s="16"/>
      <c r="X756" s="16"/>
      <c r="Y756" s="16"/>
      <c r="Z756" s="16"/>
      <c r="AA756" s="16"/>
      <c r="AB756" s="16"/>
      <c r="AC756" s="16"/>
      <c r="AD756" s="16"/>
    </row>
    <row r="757" spans="1:30" ht="15.75" customHeight="1" x14ac:dyDescent="0.2">
      <c r="A757" s="16"/>
      <c r="H757" s="16"/>
      <c r="I757" s="16"/>
      <c r="J757" s="16"/>
      <c r="K757" s="16"/>
      <c r="L757" s="16"/>
      <c r="M757" s="16"/>
      <c r="N757" s="16"/>
      <c r="O757" s="16"/>
      <c r="P757" s="16"/>
      <c r="Q757" s="16"/>
      <c r="R757" s="16"/>
      <c r="S757" s="16"/>
      <c r="T757" s="16"/>
      <c r="U757" s="16"/>
      <c r="V757" s="16"/>
      <c r="W757" s="16"/>
      <c r="X757" s="16"/>
      <c r="Y757" s="16"/>
      <c r="Z757" s="16"/>
      <c r="AA757" s="16"/>
      <c r="AB757" s="16"/>
      <c r="AC757" s="16"/>
      <c r="AD757" s="16"/>
    </row>
    <row r="758" spans="1:30" ht="15.75" customHeight="1" x14ac:dyDescent="0.2">
      <c r="A758" s="16"/>
      <c r="H758" s="16"/>
      <c r="I758" s="16"/>
      <c r="J758" s="16"/>
      <c r="K758" s="16"/>
      <c r="L758" s="16"/>
      <c r="M758" s="16"/>
      <c r="N758" s="16"/>
      <c r="O758" s="16"/>
      <c r="P758" s="16"/>
      <c r="Q758" s="16"/>
      <c r="R758" s="16"/>
      <c r="S758" s="16"/>
      <c r="T758" s="16"/>
      <c r="U758" s="16"/>
      <c r="V758" s="16"/>
      <c r="W758" s="16"/>
      <c r="X758" s="16"/>
      <c r="Y758" s="16"/>
      <c r="Z758" s="16"/>
      <c r="AA758" s="16"/>
      <c r="AB758" s="16"/>
      <c r="AC758" s="16"/>
      <c r="AD758" s="16"/>
    </row>
    <row r="759" spans="1:30" ht="15.75" customHeight="1" x14ac:dyDescent="0.2">
      <c r="A759" s="16"/>
      <c r="H759" s="16"/>
      <c r="I759" s="16"/>
      <c r="J759" s="16"/>
      <c r="K759" s="16"/>
      <c r="L759" s="16"/>
      <c r="M759" s="16"/>
      <c r="N759" s="16"/>
      <c r="O759" s="16"/>
      <c r="P759" s="16"/>
      <c r="Q759" s="16"/>
      <c r="R759" s="16"/>
      <c r="S759" s="16"/>
      <c r="T759" s="16"/>
      <c r="U759" s="16"/>
      <c r="V759" s="16"/>
      <c r="W759" s="16"/>
      <c r="X759" s="16"/>
      <c r="Y759" s="16"/>
      <c r="Z759" s="16"/>
      <c r="AA759" s="16"/>
      <c r="AB759" s="16"/>
      <c r="AC759" s="16"/>
      <c r="AD759" s="16"/>
    </row>
    <row r="760" spans="1:30" ht="15.75" customHeight="1" x14ac:dyDescent="0.2">
      <c r="A760" s="16"/>
      <c r="H760" s="16"/>
      <c r="I760" s="16"/>
      <c r="J760" s="16"/>
      <c r="K760" s="16"/>
      <c r="L760" s="16"/>
      <c r="M760" s="16"/>
      <c r="N760" s="16"/>
      <c r="O760" s="16"/>
      <c r="P760" s="16"/>
      <c r="Q760" s="16"/>
      <c r="R760" s="16"/>
      <c r="S760" s="16"/>
      <c r="T760" s="16"/>
      <c r="U760" s="16"/>
      <c r="V760" s="16"/>
      <c r="W760" s="16"/>
      <c r="X760" s="16"/>
      <c r="Y760" s="16"/>
      <c r="Z760" s="16"/>
      <c r="AA760" s="16"/>
      <c r="AB760" s="16"/>
      <c r="AC760" s="16"/>
      <c r="AD760" s="16"/>
    </row>
    <row r="761" spans="1:30" ht="15.75" customHeight="1" x14ac:dyDescent="0.2">
      <c r="A761" s="16"/>
      <c r="H761" s="16"/>
      <c r="I761" s="16"/>
      <c r="J761" s="16"/>
      <c r="K761" s="16"/>
      <c r="L761" s="16"/>
      <c r="M761" s="16"/>
      <c r="N761" s="16"/>
      <c r="O761" s="16"/>
      <c r="P761" s="16"/>
      <c r="Q761" s="16"/>
      <c r="R761" s="16"/>
      <c r="S761" s="16"/>
      <c r="T761" s="16"/>
      <c r="U761" s="16"/>
      <c r="V761" s="16"/>
      <c r="W761" s="16"/>
      <c r="X761" s="16"/>
      <c r="Y761" s="16"/>
      <c r="Z761" s="16"/>
      <c r="AA761" s="16"/>
      <c r="AB761" s="16"/>
      <c r="AC761" s="16"/>
      <c r="AD761" s="16"/>
    </row>
    <row r="762" spans="1:30" ht="15.75" customHeight="1" x14ac:dyDescent="0.2">
      <c r="A762" s="16"/>
      <c r="H762" s="16"/>
      <c r="I762" s="16"/>
      <c r="J762" s="16"/>
      <c r="K762" s="16"/>
      <c r="L762" s="16"/>
      <c r="M762" s="16"/>
      <c r="N762" s="16"/>
      <c r="O762" s="16"/>
      <c r="P762" s="16"/>
      <c r="Q762" s="16"/>
      <c r="R762" s="16"/>
      <c r="S762" s="16"/>
      <c r="T762" s="16"/>
      <c r="U762" s="16"/>
      <c r="V762" s="16"/>
      <c r="W762" s="16"/>
      <c r="X762" s="16"/>
      <c r="Y762" s="16"/>
      <c r="Z762" s="16"/>
      <c r="AA762" s="16"/>
      <c r="AB762" s="16"/>
      <c r="AC762" s="16"/>
      <c r="AD762" s="16"/>
    </row>
    <row r="763" spans="1:30" ht="15.75" customHeight="1" x14ac:dyDescent="0.2">
      <c r="A763" s="16"/>
      <c r="H763" s="16"/>
      <c r="I763" s="16"/>
      <c r="J763" s="16"/>
      <c r="K763" s="16"/>
      <c r="L763" s="16"/>
      <c r="M763" s="16"/>
      <c r="N763" s="16"/>
      <c r="O763" s="16"/>
      <c r="P763" s="16"/>
      <c r="Q763" s="16"/>
      <c r="R763" s="16"/>
      <c r="S763" s="16"/>
      <c r="T763" s="16"/>
      <c r="U763" s="16"/>
      <c r="V763" s="16"/>
      <c r="W763" s="16"/>
      <c r="X763" s="16"/>
      <c r="Y763" s="16"/>
      <c r="Z763" s="16"/>
      <c r="AA763" s="16"/>
      <c r="AB763" s="16"/>
      <c r="AC763" s="16"/>
      <c r="AD763" s="16"/>
    </row>
    <row r="764" spans="1:30" ht="15.75" customHeight="1" x14ac:dyDescent="0.2">
      <c r="A764" s="16"/>
      <c r="H764" s="16"/>
      <c r="I764" s="16"/>
      <c r="J764" s="16"/>
      <c r="K764" s="16"/>
      <c r="L764" s="16"/>
      <c r="M764" s="16"/>
      <c r="N764" s="16"/>
      <c r="O764" s="16"/>
      <c r="P764" s="16"/>
      <c r="Q764" s="16"/>
      <c r="R764" s="16"/>
      <c r="S764" s="16"/>
      <c r="T764" s="16"/>
      <c r="U764" s="16"/>
      <c r="V764" s="16"/>
      <c r="W764" s="16"/>
      <c r="X764" s="16"/>
      <c r="Y764" s="16"/>
      <c r="Z764" s="16"/>
      <c r="AA764" s="16"/>
      <c r="AB764" s="16"/>
      <c r="AC764" s="16"/>
      <c r="AD764" s="16"/>
    </row>
    <row r="765" spans="1:30" ht="15.75" customHeight="1" x14ac:dyDescent="0.2">
      <c r="A765" s="16"/>
      <c r="H765" s="16"/>
      <c r="I765" s="16"/>
      <c r="J765" s="16"/>
      <c r="K765" s="16"/>
      <c r="L765" s="16"/>
      <c r="M765" s="16"/>
      <c r="N765" s="16"/>
      <c r="O765" s="16"/>
      <c r="P765" s="16"/>
      <c r="Q765" s="16"/>
      <c r="R765" s="16"/>
      <c r="S765" s="16"/>
      <c r="T765" s="16"/>
      <c r="U765" s="16"/>
      <c r="V765" s="16"/>
      <c r="W765" s="16"/>
      <c r="X765" s="16"/>
      <c r="Y765" s="16"/>
      <c r="Z765" s="16"/>
      <c r="AA765" s="16"/>
      <c r="AB765" s="16"/>
      <c r="AC765" s="16"/>
      <c r="AD765" s="16"/>
    </row>
    <row r="766" spans="1:30" ht="15.75" customHeight="1" x14ac:dyDescent="0.2">
      <c r="A766" s="16"/>
      <c r="H766" s="16"/>
      <c r="I766" s="16"/>
      <c r="J766" s="16"/>
      <c r="K766" s="16"/>
      <c r="L766" s="16"/>
      <c r="M766" s="16"/>
      <c r="N766" s="16"/>
      <c r="O766" s="16"/>
      <c r="P766" s="16"/>
      <c r="Q766" s="16"/>
      <c r="R766" s="16"/>
      <c r="S766" s="16"/>
      <c r="T766" s="16"/>
      <c r="U766" s="16"/>
      <c r="V766" s="16"/>
      <c r="W766" s="16"/>
      <c r="X766" s="16"/>
      <c r="Y766" s="16"/>
      <c r="Z766" s="16"/>
      <c r="AA766" s="16"/>
      <c r="AB766" s="16"/>
      <c r="AC766" s="16"/>
      <c r="AD766" s="16"/>
    </row>
    <row r="767" spans="1:30" ht="15.75" customHeight="1" x14ac:dyDescent="0.2">
      <c r="A767" s="16"/>
      <c r="H767" s="16"/>
      <c r="I767" s="16"/>
      <c r="J767" s="16"/>
      <c r="K767" s="16"/>
      <c r="L767" s="16"/>
      <c r="M767" s="16"/>
      <c r="N767" s="16"/>
      <c r="O767" s="16"/>
      <c r="P767" s="16"/>
      <c r="Q767" s="16"/>
      <c r="R767" s="16"/>
      <c r="S767" s="16"/>
      <c r="T767" s="16"/>
      <c r="U767" s="16"/>
      <c r="V767" s="16"/>
      <c r="W767" s="16"/>
      <c r="X767" s="16"/>
      <c r="Y767" s="16"/>
      <c r="Z767" s="16"/>
      <c r="AA767" s="16"/>
      <c r="AB767" s="16"/>
      <c r="AC767" s="16"/>
      <c r="AD767" s="16"/>
    </row>
    <row r="768" spans="1:30" ht="15.75" customHeight="1" x14ac:dyDescent="0.2">
      <c r="A768" s="16"/>
      <c r="H768" s="16"/>
      <c r="I768" s="16"/>
      <c r="J768" s="16"/>
      <c r="K768" s="16"/>
      <c r="L768" s="16"/>
      <c r="M768" s="16"/>
      <c r="N768" s="16"/>
      <c r="O768" s="16"/>
      <c r="P768" s="16"/>
      <c r="Q768" s="16"/>
      <c r="R768" s="16"/>
      <c r="S768" s="16"/>
      <c r="T768" s="16"/>
      <c r="U768" s="16"/>
      <c r="V768" s="16"/>
      <c r="W768" s="16"/>
      <c r="X768" s="16"/>
      <c r="Y768" s="16"/>
      <c r="Z768" s="16"/>
      <c r="AA768" s="16"/>
      <c r="AB768" s="16"/>
      <c r="AC768" s="16"/>
      <c r="AD768" s="16"/>
    </row>
    <row r="769" spans="1:30" ht="15.75" customHeight="1" x14ac:dyDescent="0.2">
      <c r="A769" s="16"/>
      <c r="H769" s="16"/>
      <c r="I769" s="16"/>
      <c r="J769" s="16"/>
      <c r="K769" s="16"/>
      <c r="L769" s="16"/>
      <c r="M769" s="16"/>
      <c r="N769" s="16"/>
      <c r="O769" s="16"/>
      <c r="P769" s="16"/>
      <c r="Q769" s="16"/>
      <c r="R769" s="16"/>
      <c r="S769" s="16"/>
      <c r="T769" s="16"/>
      <c r="U769" s="16"/>
      <c r="V769" s="16"/>
      <c r="W769" s="16"/>
      <c r="X769" s="16"/>
      <c r="Y769" s="16"/>
      <c r="Z769" s="16"/>
      <c r="AA769" s="16"/>
      <c r="AB769" s="16"/>
      <c r="AC769" s="16"/>
      <c r="AD769" s="16"/>
    </row>
    <row r="770" spans="1:30" ht="15.75" customHeight="1" x14ac:dyDescent="0.2">
      <c r="A770" s="16"/>
      <c r="H770" s="16"/>
      <c r="I770" s="16"/>
      <c r="J770" s="16"/>
      <c r="K770" s="16"/>
      <c r="L770" s="16"/>
      <c r="M770" s="16"/>
      <c r="N770" s="16"/>
      <c r="O770" s="16"/>
      <c r="P770" s="16"/>
      <c r="Q770" s="16"/>
      <c r="R770" s="16"/>
      <c r="S770" s="16"/>
      <c r="T770" s="16"/>
      <c r="U770" s="16"/>
      <c r="V770" s="16"/>
      <c r="W770" s="16"/>
      <c r="X770" s="16"/>
      <c r="Y770" s="16"/>
      <c r="Z770" s="16"/>
      <c r="AA770" s="16"/>
      <c r="AB770" s="16"/>
      <c r="AC770" s="16"/>
      <c r="AD770" s="16"/>
    </row>
    <row r="771" spans="1:30" ht="15.75" customHeight="1" x14ac:dyDescent="0.2">
      <c r="A771" s="16"/>
      <c r="H771" s="16"/>
      <c r="I771" s="16"/>
      <c r="J771" s="16"/>
      <c r="K771" s="16"/>
      <c r="L771" s="16"/>
      <c r="M771" s="16"/>
      <c r="N771" s="16"/>
      <c r="O771" s="16"/>
      <c r="P771" s="16"/>
      <c r="Q771" s="16"/>
      <c r="R771" s="16"/>
      <c r="S771" s="16"/>
      <c r="T771" s="16"/>
      <c r="U771" s="16"/>
      <c r="V771" s="16"/>
      <c r="W771" s="16"/>
      <c r="X771" s="16"/>
      <c r="Y771" s="16"/>
      <c r="Z771" s="16"/>
      <c r="AA771" s="16"/>
      <c r="AB771" s="16"/>
      <c r="AC771" s="16"/>
      <c r="AD771" s="16"/>
    </row>
    <row r="772" spans="1:30" ht="15.75" customHeight="1" x14ac:dyDescent="0.2">
      <c r="A772" s="16"/>
      <c r="H772" s="16"/>
      <c r="I772" s="16"/>
      <c r="J772" s="16"/>
      <c r="K772" s="16"/>
      <c r="L772" s="16"/>
      <c r="M772" s="16"/>
      <c r="N772" s="16"/>
      <c r="O772" s="16"/>
      <c r="P772" s="16"/>
      <c r="Q772" s="16"/>
      <c r="R772" s="16"/>
      <c r="S772" s="16"/>
      <c r="T772" s="16"/>
      <c r="U772" s="16"/>
      <c r="V772" s="16"/>
      <c r="W772" s="16"/>
      <c r="X772" s="16"/>
      <c r="Y772" s="16"/>
      <c r="Z772" s="16"/>
      <c r="AA772" s="16"/>
      <c r="AB772" s="16"/>
      <c r="AC772" s="16"/>
      <c r="AD772" s="16"/>
    </row>
    <row r="773" spans="1:30" ht="15.75" customHeight="1" x14ac:dyDescent="0.2">
      <c r="A773" s="16"/>
      <c r="H773" s="16"/>
      <c r="I773" s="16"/>
      <c r="J773" s="16"/>
      <c r="K773" s="16"/>
      <c r="L773" s="16"/>
      <c r="M773" s="16"/>
      <c r="N773" s="16"/>
      <c r="O773" s="16"/>
      <c r="P773" s="16"/>
      <c r="Q773" s="16"/>
      <c r="R773" s="16"/>
      <c r="S773" s="16"/>
      <c r="T773" s="16"/>
      <c r="U773" s="16"/>
      <c r="V773" s="16"/>
      <c r="W773" s="16"/>
      <c r="X773" s="16"/>
      <c r="Y773" s="16"/>
      <c r="Z773" s="16"/>
      <c r="AA773" s="16"/>
      <c r="AB773" s="16"/>
      <c r="AC773" s="16"/>
      <c r="AD773" s="16"/>
    </row>
    <row r="774" spans="1:30" ht="15.75" customHeight="1" x14ac:dyDescent="0.2">
      <c r="A774" s="16"/>
      <c r="H774" s="16"/>
      <c r="I774" s="16"/>
      <c r="J774" s="16"/>
      <c r="K774" s="16"/>
      <c r="L774" s="16"/>
      <c r="M774" s="16"/>
      <c r="N774" s="16"/>
      <c r="O774" s="16"/>
      <c r="P774" s="16"/>
      <c r="Q774" s="16"/>
      <c r="R774" s="16"/>
      <c r="S774" s="16"/>
      <c r="T774" s="16"/>
      <c r="U774" s="16"/>
      <c r="V774" s="16"/>
      <c r="W774" s="16"/>
      <c r="X774" s="16"/>
      <c r="Y774" s="16"/>
      <c r="Z774" s="16"/>
      <c r="AA774" s="16"/>
      <c r="AB774" s="16"/>
      <c r="AC774" s="16"/>
      <c r="AD774" s="16"/>
    </row>
    <row r="775" spans="1:30" ht="15.75" customHeight="1" x14ac:dyDescent="0.2">
      <c r="A775" s="16"/>
      <c r="H775" s="16"/>
      <c r="I775" s="16"/>
      <c r="J775" s="16"/>
      <c r="K775" s="16"/>
      <c r="L775" s="16"/>
      <c r="M775" s="16"/>
      <c r="N775" s="16"/>
      <c r="O775" s="16"/>
      <c r="P775" s="16"/>
      <c r="Q775" s="16"/>
      <c r="R775" s="16"/>
      <c r="S775" s="16"/>
      <c r="T775" s="16"/>
      <c r="U775" s="16"/>
      <c r="V775" s="16"/>
      <c r="W775" s="16"/>
      <c r="X775" s="16"/>
      <c r="Y775" s="16"/>
      <c r="Z775" s="16"/>
      <c r="AA775" s="16"/>
      <c r="AB775" s="16"/>
      <c r="AC775" s="16"/>
      <c r="AD775" s="16"/>
    </row>
    <row r="776" spans="1:30" ht="15.75" customHeight="1" x14ac:dyDescent="0.2">
      <c r="A776" s="16"/>
      <c r="H776" s="16"/>
      <c r="I776" s="16"/>
      <c r="J776" s="16"/>
      <c r="K776" s="16"/>
      <c r="L776" s="16"/>
      <c r="M776" s="16"/>
      <c r="N776" s="16"/>
      <c r="O776" s="16"/>
      <c r="P776" s="16"/>
      <c r="Q776" s="16"/>
      <c r="R776" s="16"/>
      <c r="S776" s="16"/>
      <c r="T776" s="16"/>
      <c r="U776" s="16"/>
      <c r="V776" s="16"/>
      <c r="W776" s="16"/>
      <c r="X776" s="16"/>
      <c r="Y776" s="16"/>
      <c r="Z776" s="16"/>
      <c r="AA776" s="16"/>
      <c r="AB776" s="16"/>
      <c r="AC776" s="16"/>
      <c r="AD776" s="16"/>
    </row>
    <row r="777" spans="1:30" ht="15.75" customHeight="1" x14ac:dyDescent="0.2">
      <c r="A777" s="16"/>
      <c r="H777" s="16"/>
      <c r="I777" s="16"/>
      <c r="J777" s="16"/>
      <c r="K777" s="16"/>
      <c r="L777" s="16"/>
      <c r="M777" s="16"/>
      <c r="N777" s="16"/>
      <c r="O777" s="16"/>
      <c r="P777" s="16"/>
      <c r="Q777" s="16"/>
      <c r="R777" s="16"/>
      <c r="S777" s="16"/>
      <c r="T777" s="16"/>
      <c r="U777" s="16"/>
      <c r="V777" s="16"/>
      <c r="W777" s="16"/>
      <c r="X777" s="16"/>
      <c r="Y777" s="16"/>
      <c r="Z777" s="16"/>
      <c r="AA777" s="16"/>
      <c r="AB777" s="16"/>
      <c r="AC777" s="16"/>
      <c r="AD777" s="16"/>
    </row>
    <row r="778" spans="1:30" ht="15.75" customHeight="1" x14ac:dyDescent="0.2">
      <c r="A778" s="16"/>
      <c r="H778" s="16"/>
      <c r="I778" s="16"/>
      <c r="J778" s="16"/>
      <c r="K778" s="16"/>
      <c r="L778" s="16"/>
      <c r="M778" s="16"/>
      <c r="N778" s="16"/>
      <c r="O778" s="16"/>
      <c r="P778" s="16"/>
      <c r="Q778" s="16"/>
      <c r="R778" s="16"/>
      <c r="S778" s="16"/>
      <c r="T778" s="16"/>
      <c r="U778" s="16"/>
      <c r="V778" s="16"/>
      <c r="W778" s="16"/>
      <c r="X778" s="16"/>
      <c r="Y778" s="16"/>
      <c r="Z778" s="16"/>
      <c r="AA778" s="16"/>
      <c r="AB778" s="16"/>
      <c r="AC778" s="16"/>
      <c r="AD778" s="16"/>
    </row>
    <row r="779" spans="1:30" ht="15.75" customHeight="1" x14ac:dyDescent="0.2">
      <c r="A779" s="16"/>
      <c r="H779" s="16"/>
      <c r="I779" s="16"/>
      <c r="J779" s="16"/>
      <c r="K779" s="16"/>
      <c r="L779" s="16"/>
      <c r="M779" s="16"/>
      <c r="N779" s="16"/>
      <c r="O779" s="16"/>
      <c r="P779" s="16"/>
      <c r="Q779" s="16"/>
      <c r="R779" s="16"/>
      <c r="S779" s="16"/>
      <c r="T779" s="16"/>
      <c r="U779" s="16"/>
      <c r="V779" s="16"/>
      <c r="W779" s="16"/>
      <c r="X779" s="16"/>
      <c r="Y779" s="16"/>
      <c r="Z779" s="16"/>
      <c r="AA779" s="16"/>
      <c r="AB779" s="16"/>
      <c r="AC779" s="16"/>
      <c r="AD779" s="16"/>
    </row>
    <row r="780" spans="1:30" ht="15.75" customHeight="1" x14ac:dyDescent="0.2">
      <c r="A780" s="16"/>
      <c r="H780" s="16"/>
      <c r="I780" s="16"/>
      <c r="J780" s="16"/>
      <c r="K780" s="16"/>
      <c r="L780" s="16"/>
      <c r="M780" s="16"/>
      <c r="N780" s="16"/>
      <c r="O780" s="16"/>
      <c r="P780" s="16"/>
      <c r="Q780" s="16"/>
      <c r="R780" s="16"/>
      <c r="S780" s="16"/>
      <c r="T780" s="16"/>
      <c r="U780" s="16"/>
      <c r="V780" s="16"/>
      <c r="W780" s="16"/>
      <c r="X780" s="16"/>
      <c r="Y780" s="16"/>
      <c r="Z780" s="16"/>
      <c r="AA780" s="16"/>
      <c r="AB780" s="16"/>
      <c r="AC780" s="16"/>
      <c r="AD780" s="16"/>
    </row>
    <row r="781" spans="1:30" ht="15.75" customHeight="1" x14ac:dyDescent="0.2">
      <c r="A781" s="16"/>
      <c r="H781" s="16"/>
      <c r="I781" s="16"/>
      <c r="J781" s="16"/>
      <c r="K781" s="16"/>
      <c r="L781" s="16"/>
      <c r="M781" s="16"/>
      <c r="N781" s="16"/>
      <c r="O781" s="16"/>
      <c r="P781" s="16"/>
      <c r="Q781" s="16"/>
      <c r="R781" s="16"/>
      <c r="S781" s="16"/>
      <c r="T781" s="16"/>
      <c r="U781" s="16"/>
      <c r="V781" s="16"/>
      <c r="W781" s="16"/>
      <c r="X781" s="16"/>
      <c r="Y781" s="16"/>
      <c r="Z781" s="16"/>
      <c r="AA781" s="16"/>
      <c r="AB781" s="16"/>
      <c r="AC781" s="16"/>
      <c r="AD781" s="16"/>
    </row>
    <row r="782" spans="1:30" ht="15.75" customHeight="1" x14ac:dyDescent="0.2">
      <c r="A782" s="16"/>
      <c r="H782" s="16"/>
      <c r="I782" s="16"/>
      <c r="J782" s="16"/>
      <c r="K782" s="16"/>
      <c r="L782" s="16"/>
      <c r="M782" s="16"/>
      <c r="N782" s="16"/>
      <c r="O782" s="16"/>
      <c r="P782" s="16"/>
      <c r="Q782" s="16"/>
      <c r="R782" s="16"/>
      <c r="S782" s="16"/>
      <c r="T782" s="16"/>
      <c r="U782" s="16"/>
      <c r="V782" s="16"/>
      <c r="W782" s="16"/>
      <c r="X782" s="16"/>
      <c r="Y782" s="16"/>
      <c r="Z782" s="16"/>
      <c r="AA782" s="16"/>
      <c r="AB782" s="16"/>
      <c r="AC782" s="16"/>
      <c r="AD782" s="16"/>
    </row>
    <row r="783" spans="1:30" ht="15.75" customHeight="1" x14ac:dyDescent="0.2">
      <c r="A783" s="16"/>
      <c r="H783" s="16"/>
      <c r="I783" s="16"/>
      <c r="J783" s="16"/>
      <c r="K783" s="16"/>
      <c r="L783" s="16"/>
      <c r="M783" s="16"/>
      <c r="N783" s="16"/>
      <c r="O783" s="16"/>
      <c r="P783" s="16"/>
      <c r="Q783" s="16"/>
      <c r="R783" s="16"/>
      <c r="S783" s="16"/>
      <c r="T783" s="16"/>
      <c r="U783" s="16"/>
      <c r="V783" s="16"/>
      <c r="W783" s="16"/>
      <c r="X783" s="16"/>
      <c r="Y783" s="16"/>
      <c r="Z783" s="16"/>
      <c r="AA783" s="16"/>
      <c r="AB783" s="16"/>
      <c r="AC783" s="16"/>
      <c r="AD783" s="16"/>
    </row>
    <row r="784" spans="1:30" ht="15.75" customHeight="1" x14ac:dyDescent="0.2">
      <c r="A784" s="16"/>
      <c r="H784" s="16"/>
      <c r="I784" s="16"/>
      <c r="J784" s="16"/>
      <c r="K784" s="16"/>
      <c r="L784" s="16"/>
      <c r="M784" s="16"/>
      <c r="N784" s="16"/>
      <c r="O784" s="16"/>
      <c r="P784" s="16"/>
      <c r="Q784" s="16"/>
      <c r="R784" s="16"/>
      <c r="S784" s="16"/>
      <c r="T784" s="16"/>
      <c r="U784" s="16"/>
      <c r="V784" s="16"/>
      <c r="W784" s="16"/>
      <c r="X784" s="16"/>
      <c r="Y784" s="16"/>
      <c r="Z784" s="16"/>
      <c r="AA784" s="16"/>
      <c r="AB784" s="16"/>
      <c r="AC784" s="16"/>
      <c r="AD784" s="16"/>
    </row>
    <row r="785" spans="1:30" ht="15.75" customHeight="1" x14ac:dyDescent="0.2">
      <c r="A785" s="16"/>
      <c r="H785" s="16"/>
      <c r="I785" s="16"/>
      <c r="J785" s="16"/>
      <c r="K785" s="16"/>
      <c r="L785" s="16"/>
      <c r="M785" s="16"/>
      <c r="N785" s="16"/>
      <c r="O785" s="16"/>
      <c r="P785" s="16"/>
      <c r="Q785" s="16"/>
      <c r="R785" s="16"/>
      <c r="S785" s="16"/>
      <c r="T785" s="16"/>
      <c r="U785" s="16"/>
      <c r="V785" s="16"/>
      <c r="W785" s="16"/>
      <c r="X785" s="16"/>
      <c r="Y785" s="16"/>
      <c r="Z785" s="16"/>
      <c r="AA785" s="16"/>
      <c r="AB785" s="16"/>
      <c r="AC785" s="16"/>
      <c r="AD785" s="16"/>
    </row>
    <row r="786" spans="1:30" ht="15.75" customHeight="1" x14ac:dyDescent="0.2">
      <c r="A786" s="16"/>
      <c r="H786" s="16"/>
      <c r="I786" s="16"/>
      <c r="J786" s="16"/>
      <c r="K786" s="16"/>
      <c r="L786" s="16"/>
      <c r="M786" s="16"/>
      <c r="N786" s="16"/>
      <c r="O786" s="16"/>
      <c r="P786" s="16"/>
      <c r="Q786" s="16"/>
      <c r="R786" s="16"/>
      <c r="S786" s="16"/>
      <c r="T786" s="16"/>
      <c r="U786" s="16"/>
      <c r="V786" s="16"/>
      <c r="W786" s="16"/>
      <c r="X786" s="16"/>
      <c r="Y786" s="16"/>
      <c r="Z786" s="16"/>
      <c r="AA786" s="16"/>
      <c r="AB786" s="16"/>
      <c r="AC786" s="16"/>
      <c r="AD786" s="16"/>
    </row>
    <row r="787" spans="1:30" ht="15.75" customHeight="1" x14ac:dyDescent="0.2">
      <c r="A787" s="16"/>
      <c r="H787" s="16"/>
      <c r="I787" s="16"/>
      <c r="J787" s="16"/>
      <c r="K787" s="16"/>
      <c r="L787" s="16"/>
      <c r="M787" s="16"/>
      <c r="N787" s="16"/>
      <c r="O787" s="16"/>
      <c r="P787" s="16"/>
      <c r="Q787" s="16"/>
      <c r="R787" s="16"/>
      <c r="S787" s="16"/>
      <c r="T787" s="16"/>
      <c r="U787" s="16"/>
      <c r="V787" s="16"/>
      <c r="W787" s="16"/>
      <c r="X787" s="16"/>
      <c r="Y787" s="16"/>
      <c r="Z787" s="16"/>
      <c r="AA787" s="16"/>
      <c r="AB787" s="16"/>
      <c r="AC787" s="16"/>
      <c r="AD787" s="16"/>
    </row>
    <row r="788" spans="1:30" ht="15.75" customHeight="1" x14ac:dyDescent="0.2">
      <c r="A788" s="16"/>
      <c r="H788" s="16"/>
      <c r="I788" s="16"/>
      <c r="J788" s="16"/>
      <c r="K788" s="16"/>
      <c r="L788" s="16"/>
      <c r="M788" s="16"/>
      <c r="N788" s="16"/>
      <c r="O788" s="16"/>
      <c r="P788" s="16"/>
      <c r="Q788" s="16"/>
      <c r="R788" s="16"/>
      <c r="S788" s="16"/>
      <c r="T788" s="16"/>
      <c r="U788" s="16"/>
      <c r="V788" s="16"/>
      <c r="W788" s="16"/>
      <c r="X788" s="16"/>
      <c r="Y788" s="16"/>
      <c r="Z788" s="16"/>
      <c r="AA788" s="16"/>
      <c r="AB788" s="16"/>
      <c r="AC788" s="16"/>
      <c r="AD788" s="16"/>
    </row>
    <row r="789" spans="1:30" ht="15.75" customHeight="1" x14ac:dyDescent="0.2">
      <c r="A789" s="16"/>
      <c r="H789" s="16"/>
      <c r="I789" s="16"/>
      <c r="J789" s="16"/>
      <c r="K789" s="16"/>
      <c r="L789" s="16"/>
      <c r="M789" s="16"/>
      <c r="N789" s="16"/>
      <c r="O789" s="16"/>
      <c r="P789" s="16"/>
      <c r="Q789" s="16"/>
      <c r="R789" s="16"/>
      <c r="S789" s="16"/>
      <c r="T789" s="16"/>
      <c r="U789" s="16"/>
      <c r="V789" s="16"/>
      <c r="W789" s="16"/>
      <c r="X789" s="16"/>
      <c r="Y789" s="16"/>
      <c r="Z789" s="16"/>
      <c r="AA789" s="16"/>
      <c r="AB789" s="16"/>
      <c r="AC789" s="16"/>
      <c r="AD789" s="16"/>
    </row>
    <row r="790" spans="1:30" ht="15.75" customHeight="1" x14ac:dyDescent="0.2">
      <c r="A790" s="16"/>
      <c r="H790" s="16"/>
      <c r="I790" s="16"/>
      <c r="J790" s="16"/>
      <c r="K790" s="16"/>
      <c r="L790" s="16"/>
      <c r="M790" s="16"/>
      <c r="N790" s="16"/>
      <c r="O790" s="16"/>
      <c r="P790" s="16"/>
      <c r="Q790" s="16"/>
      <c r="R790" s="16"/>
      <c r="S790" s="16"/>
      <c r="T790" s="16"/>
      <c r="U790" s="16"/>
      <c r="V790" s="16"/>
      <c r="W790" s="16"/>
      <c r="X790" s="16"/>
      <c r="Y790" s="16"/>
      <c r="Z790" s="16"/>
      <c r="AA790" s="16"/>
      <c r="AB790" s="16"/>
      <c r="AC790" s="16"/>
      <c r="AD790" s="16"/>
    </row>
    <row r="791" spans="1:30" ht="15.75" customHeight="1" x14ac:dyDescent="0.2">
      <c r="A791" s="16"/>
      <c r="H791" s="16"/>
      <c r="I791" s="16"/>
      <c r="J791" s="16"/>
      <c r="K791" s="16"/>
      <c r="L791" s="16"/>
      <c r="M791" s="16"/>
      <c r="N791" s="16"/>
      <c r="O791" s="16"/>
      <c r="P791" s="16"/>
      <c r="Q791" s="16"/>
      <c r="R791" s="16"/>
      <c r="S791" s="16"/>
      <c r="T791" s="16"/>
      <c r="U791" s="16"/>
      <c r="V791" s="16"/>
      <c r="W791" s="16"/>
      <c r="X791" s="16"/>
      <c r="Y791" s="16"/>
      <c r="Z791" s="16"/>
      <c r="AA791" s="16"/>
      <c r="AB791" s="16"/>
      <c r="AC791" s="16"/>
      <c r="AD791" s="16"/>
    </row>
    <row r="792" spans="1:30" ht="15.75" customHeight="1" x14ac:dyDescent="0.2">
      <c r="A792" s="16"/>
      <c r="H792" s="16"/>
      <c r="I792" s="16"/>
      <c r="J792" s="16"/>
      <c r="K792" s="16"/>
      <c r="L792" s="16"/>
      <c r="M792" s="16"/>
      <c r="N792" s="16"/>
      <c r="O792" s="16"/>
      <c r="P792" s="16"/>
      <c r="Q792" s="16"/>
      <c r="R792" s="16"/>
      <c r="S792" s="16"/>
      <c r="T792" s="16"/>
      <c r="U792" s="16"/>
      <c r="V792" s="16"/>
      <c r="W792" s="16"/>
      <c r="X792" s="16"/>
      <c r="Y792" s="16"/>
      <c r="Z792" s="16"/>
      <c r="AA792" s="16"/>
      <c r="AB792" s="16"/>
      <c r="AC792" s="16"/>
      <c r="AD792" s="16"/>
    </row>
    <row r="793" spans="1:30" ht="15.75" customHeight="1" x14ac:dyDescent="0.2">
      <c r="A793" s="16"/>
      <c r="H793" s="16"/>
      <c r="I793" s="16"/>
      <c r="J793" s="16"/>
      <c r="K793" s="16"/>
      <c r="L793" s="16"/>
      <c r="M793" s="16"/>
      <c r="N793" s="16"/>
      <c r="O793" s="16"/>
      <c r="P793" s="16"/>
      <c r="Q793" s="16"/>
      <c r="R793" s="16"/>
      <c r="S793" s="16"/>
      <c r="T793" s="16"/>
      <c r="U793" s="16"/>
      <c r="V793" s="16"/>
      <c r="W793" s="16"/>
      <c r="X793" s="16"/>
      <c r="Y793" s="16"/>
      <c r="Z793" s="16"/>
      <c r="AA793" s="16"/>
      <c r="AB793" s="16"/>
      <c r="AC793" s="16"/>
      <c r="AD793" s="16"/>
    </row>
    <row r="794" spans="1:30" ht="15.75" customHeight="1" x14ac:dyDescent="0.2">
      <c r="A794" s="16"/>
      <c r="H794" s="16"/>
      <c r="I794" s="16"/>
      <c r="J794" s="16"/>
      <c r="K794" s="16"/>
      <c r="L794" s="16"/>
      <c r="M794" s="16"/>
      <c r="N794" s="16"/>
      <c r="O794" s="16"/>
      <c r="P794" s="16"/>
      <c r="Q794" s="16"/>
      <c r="R794" s="16"/>
      <c r="S794" s="16"/>
      <c r="T794" s="16"/>
      <c r="U794" s="16"/>
      <c r="V794" s="16"/>
      <c r="W794" s="16"/>
      <c r="X794" s="16"/>
      <c r="Y794" s="16"/>
      <c r="Z794" s="16"/>
      <c r="AA794" s="16"/>
      <c r="AB794" s="16"/>
      <c r="AC794" s="16"/>
      <c r="AD794" s="16"/>
    </row>
    <row r="795" spans="1:30" ht="15.75" customHeight="1" x14ac:dyDescent="0.2">
      <c r="A795" s="16"/>
      <c r="H795" s="16"/>
      <c r="I795" s="16"/>
      <c r="J795" s="16"/>
      <c r="K795" s="16"/>
      <c r="L795" s="16"/>
      <c r="M795" s="16"/>
      <c r="N795" s="16"/>
      <c r="O795" s="16"/>
      <c r="P795" s="16"/>
      <c r="Q795" s="16"/>
      <c r="R795" s="16"/>
      <c r="S795" s="16"/>
      <c r="T795" s="16"/>
      <c r="U795" s="16"/>
      <c r="V795" s="16"/>
      <c r="W795" s="16"/>
      <c r="X795" s="16"/>
      <c r="Y795" s="16"/>
      <c r="Z795" s="16"/>
      <c r="AA795" s="16"/>
      <c r="AB795" s="16"/>
      <c r="AC795" s="16"/>
      <c r="AD795" s="16"/>
    </row>
    <row r="796" spans="1:30" ht="15.75" customHeight="1" x14ac:dyDescent="0.2">
      <c r="A796" s="16"/>
      <c r="H796" s="16"/>
      <c r="I796" s="16"/>
      <c r="J796" s="16"/>
      <c r="K796" s="16"/>
      <c r="L796" s="16"/>
      <c r="M796" s="16"/>
      <c r="N796" s="16"/>
      <c r="O796" s="16"/>
      <c r="P796" s="16"/>
      <c r="Q796" s="16"/>
      <c r="R796" s="16"/>
      <c r="S796" s="16"/>
      <c r="T796" s="16"/>
      <c r="U796" s="16"/>
      <c r="V796" s="16"/>
      <c r="W796" s="16"/>
      <c r="X796" s="16"/>
      <c r="Y796" s="16"/>
      <c r="Z796" s="16"/>
      <c r="AA796" s="16"/>
      <c r="AB796" s="16"/>
      <c r="AC796" s="16"/>
      <c r="AD796" s="16"/>
    </row>
    <row r="797" spans="1:30" ht="15.75" customHeight="1" x14ac:dyDescent="0.2">
      <c r="A797" s="16"/>
      <c r="H797" s="16"/>
      <c r="I797" s="16"/>
      <c r="J797" s="16"/>
      <c r="K797" s="16"/>
      <c r="L797" s="16"/>
      <c r="M797" s="16"/>
      <c r="N797" s="16"/>
      <c r="O797" s="16"/>
      <c r="P797" s="16"/>
      <c r="Q797" s="16"/>
      <c r="R797" s="16"/>
      <c r="S797" s="16"/>
      <c r="T797" s="16"/>
      <c r="U797" s="16"/>
      <c r="V797" s="16"/>
      <c r="W797" s="16"/>
      <c r="X797" s="16"/>
      <c r="Y797" s="16"/>
      <c r="Z797" s="16"/>
      <c r="AA797" s="16"/>
      <c r="AB797" s="16"/>
      <c r="AC797" s="16"/>
      <c r="AD797" s="16"/>
    </row>
    <row r="798" spans="1:30" ht="15.75" customHeight="1" x14ac:dyDescent="0.2">
      <c r="A798" s="16"/>
      <c r="H798" s="16"/>
      <c r="I798" s="16"/>
      <c r="J798" s="16"/>
      <c r="K798" s="16"/>
      <c r="L798" s="16"/>
      <c r="M798" s="16"/>
      <c r="N798" s="16"/>
      <c r="O798" s="16"/>
      <c r="P798" s="16"/>
      <c r="Q798" s="16"/>
      <c r="R798" s="16"/>
      <c r="S798" s="16"/>
      <c r="T798" s="16"/>
      <c r="U798" s="16"/>
      <c r="V798" s="16"/>
      <c r="W798" s="16"/>
      <c r="X798" s="16"/>
      <c r="Y798" s="16"/>
      <c r="Z798" s="16"/>
      <c r="AA798" s="16"/>
      <c r="AB798" s="16"/>
      <c r="AC798" s="16"/>
      <c r="AD798" s="16"/>
    </row>
    <row r="799" spans="1:30" ht="15.75" customHeight="1" x14ac:dyDescent="0.2">
      <c r="A799" s="16"/>
      <c r="H799" s="16"/>
      <c r="I799" s="16"/>
      <c r="J799" s="16"/>
      <c r="K799" s="16"/>
      <c r="L799" s="16"/>
      <c r="M799" s="16"/>
      <c r="N799" s="16"/>
      <c r="O799" s="16"/>
      <c r="P799" s="16"/>
      <c r="Q799" s="16"/>
      <c r="R799" s="16"/>
      <c r="S799" s="16"/>
      <c r="T799" s="16"/>
      <c r="U799" s="16"/>
      <c r="V799" s="16"/>
      <c r="W799" s="16"/>
      <c r="X799" s="16"/>
      <c r="Y799" s="16"/>
      <c r="Z799" s="16"/>
      <c r="AA799" s="16"/>
      <c r="AB799" s="16"/>
      <c r="AC799" s="16"/>
      <c r="AD799" s="16"/>
    </row>
    <row r="800" spans="1:30" ht="15.75" customHeight="1" x14ac:dyDescent="0.2">
      <c r="A800" s="16"/>
      <c r="H800" s="16"/>
      <c r="I800" s="16"/>
      <c r="J800" s="16"/>
      <c r="K800" s="16"/>
      <c r="L800" s="16"/>
      <c r="M800" s="16"/>
      <c r="N800" s="16"/>
      <c r="O800" s="16"/>
      <c r="P800" s="16"/>
      <c r="Q800" s="16"/>
      <c r="R800" s="16"/>
      <c r="S800" s="16"/>
      <c r="T800" s="16"/>
      <c r="U800" s="16"/>
      <c r="V800" s="16"/>
      <c r="W800" s="16"/>
      <c r="X800" s="16"/>
      <c r="Y800" s="16"/>
      <c r="Z800" s="16"/>
      <c r="AA800" s="16"/>
      <c r="AB800" s="16"/>
      <c r="AC800" s="16"/>
      <c r="AD800" s="16"/>
    </row>
    <row r="801" spans="1:30" ht="15.75" customHeight="1" x14ac:dyDescent="0.2">
      <c r="A801" s="16"/>
      <c r="H801" s="16"/>
      <c r="I801" s="16"/>
      <c r="J801" s="16"/>
      <c r="K801" s="16"/>
      <c r="L801" s="16"/>
      <c r="M801" s="16"/>
      <c r="N801" s="16"/>
      <c r="O801" s="16"/>
      <c r="P801" s="16"/>
      <c r="Q801" s="16"/>
      <c r="R801" s="16"/>
      <c r="S801" s="16"/>
      <c r="T801" s="16"/>
      <c r="U801" s="16"/>
      <c r="V801" s="16"/>
      <c r="W801" s="16"/>
      <c r="X801" s="16"/>
      <c r="Y801" s="16"/>
      <c r="Z801" s="16"/>
      <c r="AA801" s="16"/>
      <c r="AB801" s="16"/>
      <c r="AC801" s="16"/>
      <c r="AD801" s="16"/>
    </row>
    <row r="802" spans="1:30" ht="15.75" customHeight="1" x14ac:dyDescent="0.2">
      <c r="A802" s="16"/>
      <c r="H802" s="16"/>
      <c r="I802" s="16"/>
      <c r="J802" s="16"/>
      <c r="K802" s="16"/>
      <c r="L802" s="16"/>
      <c r="M802" s="16"/>
      <c r="N802" s="16"/>
      <c r="O802" s="16"/>
      <c r="P802" s="16"/>
      <c r="Q802" s="16"/>
      <c r="R802" s="16"/>
      <c r="S802" s="16"/>
      <c r="T802" s="16"/>
      <c r="U802" s="16"/>
      <c r="V802" s="16"/>
      <c r="W802" s="16"/>
      <c r="X802" s="16"/>
      <c r="Y802" s="16"/>
      <c r="Z802" s="16"/>
      <c r="AA802" s="16"/>
      <c r="AB802" s="16"/>
      <c r="AC802" s="16"/>
      <c r="AD802" s="16"/>
    </row>
    <row r="803" spans="1:30" ht="15.75" customHeight="1" x14ac:dyDescent="0.2">
      <c r="A803" s="16"/>
      <c r="H803" s="16"/>
      <c r="I803" s="16"/>
      <c r="J803" s="16"/>
      <c r="K803" s="16"/>
      <c r="L803" s="16"/>
      <c r="M803" s="16"/>
      <c r="N803" s="16"/>
      <c r="O803" s="16"/>
      <c r="P803" s="16"/>
      <c r="Q803" s="16"/>
      <c r="R803" s="16"/>
      <c r="S803" s="16"/>
      <c r="T803" s="16"/>
      <c r="U803" s="16"/>
      <c r="V803" s="16"/>
      <c r="W803" s="16"/>
      <c r="X803" s="16"/>
      <c r="Y803" s="16"/>
      <c r="Z803" s="16"/>
      <c r="AA803" s="16"/>
      <c r="AB803" s="16"/>
      <c r="AC803" s="16"/>
      <c r="AD803" s="16"/>
    </row>
    <row r="804" spans="1:30" ht="15.75" customHeight="1" x14ac:dyDescent="0.2">
      <c r="A804" s="16"/>
      <c r="H804" s="16"/>
      <c r="I804" s="16"/>
      <c r="J804" s="16"/>
      <c r="K804" s="16"/>
      <c r="L804" s="16"/>
      <c r="M804" s="16"/>
      <c r="N804" s="16"/>
      <c r="O804" s="16"/>
      <c r="P804" s="16"/>
      <c r="Q804" s="16"/>
      <c r="R804" s="16"/>
      <c r="S804" s="16"/>
      <c r="T804" s="16"/>
      <c r="U804" s="16"/>
      <c r="V804" s="16"/>
      <c r="W804" s="16"/>
      <c r="X804" s="16"/>
      <c r="Y804" s="16"/>
      <c r="Z804" s="16"/>
      <c r="AA804" s="16"/>
      <c r="AB804" s="16"/>
      <c r="AC804" s="16"/>
      <c r="AD804" s="16"/>
    </row>
    <row r="805" spans="1:30" ht="15.75" customHeight="1" x14ac:dyDescent="0.2">
      <c r="A805" s="16"/>
      <c r="H805" s="16"/>
      <c r="I805" s="16"/>
      <c r="J805" s="16"/>
      <c r="K805" s="16"/>
      <c r="L805" s="16"/>
      <c r="M805" s="16"/>
      <c r="N805" s="16"/>
      <c r="O805" s="16"/>
      <c r="P805" s="16"/>
      <c r="Q805" s="16"/>
      <c r="R805" s="16"/>
      <c r="S805" s="16"/>
      <c r="T805" s="16"/>
      <c r="U805" s="16"/>
      <c r="V805" s="16"/>
      <c r="W805" s="16"/>
      <c r="X805" s="16"/>
      <c r="Y805" s="16"/>
      <c r="Z805" s="16"/>
      <c r="AA805" s="16"/>
      <c r="AB805" s="16"/>
      <c r="AC805" s="16"/>
      <c r="AD805" s="16"/>
    </row>
    <row r="806" spans="1:30" ht="15.75" customHeight="1" x14ac:dyDescent="0.2">
      <c r="A806" s="16"/>
      <c r="H806" s="16"/>
      <c r="I806" s="16"/>
      <c r="J806" s="16"/>
      <c r="K806" s="16"/>
      <c r="L806" s="16"/>
      <c r="M806" s="16"/>
      <c r="N806" s="16"/>
      <c r="O806" s="16"/>
      <c r="P806" s="16"/>
      <c r="Q806" s="16"/>
      <c r="R806" s="16"/>
      <c r="S806" s="16"/>
      <c r="T806" s="16"/>
      <c r="U806" s="16"/>
      <c r="V806" s="16"/>
      <c r="W806" s="16"/>
      <c r="X806" s="16"/>
      <c r="Y806" s="16"/>
      <c r="Z806" s="16"/>
      <c r="AA806" s="16"/>
      <c r="AB806" s="16"/>
      <c r="AC806" s="16"/>
      <c r="AD806" s="16"/>
    </row>
    <row r="807" spans="1:30" ht="15.75" customHeight="1" x14ac:dyDescent="0.2">
      <c r="A807" s="16"/>
      <c r="H807" s="16"/>
      <c r="I807" s="16"/>
      <c r="J807" s="16"/>
      <c r="K807" s="16"/>
      <c r="L807" s="16"/>
      <c r="M807" s="16"/>
      <c r="N807" s="16"/>
      <c r="O807" s="16"/>
      <c r="P807" s="16"/>
      <c r="Q807" s="16"/>
      <c r="R807" s="16"/>
      <c r="S807" s="16"/>
      <c r="T807" s="16"/>
      <c r="U807" s="16"/>
      <c r="V807" s="16"/>
      <c r="W807" s="16"/>
      <c r="X807" s="16"/>
      <c r="Y807" s="16"/>
      <c r="Z807" s="16"/>
      <c r="AA807" s="16"/>
      <c r="AB807" s="16"/>
      <c r="AC807" s="16"/>
      <c r="AD807" s="16"/>
    </row>
    <row r="808" spans="1:30" ht="15.75" customHeight="1" x14ac:dyDescent="0.2">
      <c r="A808" s="16"/>
      <c r="H808" s="16"/>
      <c r="I808" s="16"/>
      <c r="J808" s="16"/>
      <c r="K808" s="16"/>
      <c r="L808" s="16"/>
      <c r="M808" s="16"/>
      <c r="N808" s="16"/>
      <c r="O808" s="16"/>
      <c r="P808" s="16"/>
      <c r="Q808" s="16"/>
      <c r="R808" s="16"/>
      <c r="S808" s="16"/>
      <c r="T808" s="16"/>
      <c r="U808" s="16"/>
      <c r="V808" s="16"/>
      <c r="W808" s="16"/>
      <c r="X808" s="16"/>
      <c r="Y808" s="16"/>
      <c r="Z808" s="16"/>
      <c r="AA808" s="16"/>
      <c r="AB808" s="16"/>
      <c r="AC808" s="16"/>
      <c r="AD808" s="16"/>
    </row>
    <row r="809" spans="1:30" ht="15.75" customHeight="1" x14ac:dyDescent="0.2">
      <c r="A809" s="16"/>
      <c r="H809" s="16"/>
      <c r="I809" s="16"/>
      <c r="J809" s="16"/>
      <c r="K809" s="16"/>
      <c r="L809" s="16"/>
      <c r="M809" s="16"/>
      <c r="N809" s="16"/>
      <c r="O809" s="16"/>
      <c r="P809" s="16"/>
      <c r="Q809" s="16"/>
      <c r="R809" s="16"/>
      <c r="S809" s="16"/>
      <c r="T809" s="16"/>
      <c r="U809" s="16"/>
      <c r="V809" s="16"/>
      <c r="W809" s="16"/>
      <c r="X809" s="16"/>
      <c r="Y809" s="16"/>
      <c r="Z809" s="16"/>
      <c r="AA809" s="16"/>
      <c r="AB809" s="16"/>
      <c r="AC809" s="16"/>
      <c r="AD809" s="16"/>
    </row>
    <row r="810" spans="1:30" ht="15.75" customHeight="1" x14ac:dyDescent="0.2">
      <c r="A810" s="16"/>
      <c r="H810" s="16"/>
      <c r="I810" s="16"/>
      <c r="J810" s="16"/>
      <c r="K810" s="16"/>
      <c r="L810" s="16"/>
      <c r="M810" s="16"/>
      <c r="N810" s="16"/>
      <c r="O810" s="16"/>
      <c r="P810" s="16"/>
      <c r="Q810" s="16"/>
      <c r="R810" s="16"/>
      <c r="S810" s="16"/>
      <c r="T810" s="16"/>
      <c r="U810" s="16"/>
      <c r="V810" s="16"/>
      <c r="W810" s="16"/>
      <c r="X810" s="16"/>
      <c r="Y810" s="16"/>
      <c r="Z810" s="16"/>
      <c r="AA810" s="16"/>
      <c r="AB810" s="16"/>
      <c r="AC810" s="16"/>
      <c r="AD810" s="16"/>
    </row>
    <row r="811" spans="1:30" ht="15.75" customHeight="1" x14ac:dyDescent="0.2">
      <c r="A811" s="16"/>
      <c r="H811" s="16"/>
      <c r="I811" s="16"/>
      <c r="J811" s="16"/>
      <c r="K811" s="16"/>
      <c r="L811" s="16"/>
      <c r="M811" s="16"/>
      <c r="N811" s="16"/>
      <c r="O811" s="16"/>
      <c r="P811" s="16"/>
      <c r="Q811" s="16"/>
      <c r="R811" s="16"/>
      <c r="S811" s="16"/>
      <c r="T811" s="16"/>
      <c r="U811" s="16"/>
      <c r="V811" s="16"/>
      <c r="W811" s="16"/>
      <c r="X811" s="16"/>
      <c r="Y811" s="16"/>
      <c r="Z811" s="16"/>
      <c r="AA811" s="16"/>
      <c r="AB811" s="16"/>
      <c r="AC811" s="16"/>
      <c r="AD811" s="16"/>
    </row>
    <row r="812" spans="1:30" ht="15.75" customHeight="1" x14ac:dyDescent="0.2">
      <c r="A812" s="16"/>
      <c r="H812" s="16"/>
      <c r="I812" s="16"/>
      <c r="J812" s="16"/>
      <c r="K812" s="16"/>
      <c r="L812" s="16"/>
      <c r="M812" s="16"/>
      <c r="N812" s="16"/>
      <c r="O812" s="16"/>
      <c r="P812" s="16"/>
      <c r="Q812" s="16"/>
      <c r="R812" s="16"/>
      <c r="S812" s="16"/>
      <c r="T812" s="16"/>
      <c r="U812" s="16"/>
      <c r="V812" s="16"/>
      <c r="W812" s="16"/>
      <c r="X812" s="16"/>
      <c r="Y812" s="16"/>
      <c r="Z812" s="16"/>
      <c r="AA812" s="16"/>
      <c r="AB812" s="16"/>
      <c r="AC812" s="16"/>
      <c r="AD812" s="16"/>
    </row>
    <row r="813" spans="1:30" ht="15.75" customHeight="1" x14ac:dyDescent="0.2">
      <c r="A813" s="16"/>
      <c r="H813" s="16"/>
      <c r="I813" s="16"/>
      <c r="J813" s="16"/>
      <c r="K813" s="16"/>
      <c r="L813" s="16"/>
      <c r="M813" s="16"/>
      <c r="N813" s="16"/>
      <c r="O813" s="16"/>
      <c r="P813" s="16"/>
      <c r="Q813" s="16"/>
      <c r="R813" s="16"/>
      <c r="S813" s="16"/>
      <c r="T813" s="16"/>
      <c r="U813" s="16"/>
      <c r="V813" s="16"/>
      <c r="W813" s="16"/>
      <c r="X813" s="16"/>
      <c r="Y813" s="16"/>
      <c r="Z813" s="16"/>
      <c r="AA813" s="16"/>
      <c r="AB813" s="16"/>
      <c r="AC813" s="16"/>
      <c r="AD813" s="16"/>
    </row>
    <row r="814" spans="1:30" ht="15.75" customHeight="1" x14ac:dyDescent="0.2">
      <c r="A814" s="16"/>
      <c r="H814" s="16"/>
      <c r="I814" s="16"/>
      <c r="J814" s="16"/>
      <c r="K814" s="16"/>
      <c r="L814" s="16"/>
      <c r="M814" s="16"/>
      <c r="N814" s="16"/>
      <c r="O814" s="16"/>
      <c r="P814" s="16"/>
      <c r="Q814" s="16"/>
      <c r="R814" s="16"/>
      <c r="S814" s="16"/>
      <c r="T814" s="16"/>
      <c r="U814" s="16"/>
      <c r="V814" s="16"/>
      <c r="W814" s="16"/>
      <c r="X814" s="16"/>
      <c r="Y814" s="16"/>
      <c r="Z814" s="16"/>
      <c r="AA814" s="16"/>
      <c r="AB814" s="16"/>
      <c r="AC814" s="16"/>
      <c r="AD814" s="16"/>
    </row>
    <row r="815" spans="1:30" ht="15.75" customHeight="1" x14ac:dyDescent="0.2">
      <c r="A815" s="16"/>
      <c r="H815" s="16"/>
      <c r="I815" s="16"/>
      <c r="J815" s="16"/>
      <c r="K815" s="16"/>
      <c r="L815" s="16"/>
      <c r="M815" s="16"/>
      <c r="N815" s="16"/>
      <c r="O815" s="16"/>
      <c r="P815" s="16"/>
      <c r="Q815" s="16"/>
      <c r="R815" s="16"/>
      <c r="S815" s="16"/>
      <c r="T815" s="16"/>
      <c r="U815" s="16"/>
      <c r="V815" s="16"/>
      <c r="W815" s="16"/>
      <c r="X815" s="16"/>
      <c r="Y815" s="16"/>
      <c r="Z815" s="16"/>
      <c r="AA815" s="16"/>
      <c r="AB815" s="16"/>
      <c r="AC815" s="16"/>
      <c r="AD815" s="16"/>
    </row>
    <row r="816" spans="1:30" ht="15.75" customHeight="1" x14ac:dyDescent="0.2">
      <c r="A816" s="16"/>
      <c r="H816" s="16"/>
      <c r="I816" s="16"/>
      <c r="J816" s="16"/>
      <c r="K816" s="16"/>
      <c r="L816" s="16"/>
      <c r="M816" s="16"/>
      <c r="N816" s="16"/>
      <c r="O816" s="16"/>
      <c r="P816" s="16"/>
      <c r="Q816" s="16"/>
      <c r="R816" s="16"/>
      <c r="S816" s="16"/>
      <c r="T816" s="16"/>
      <c r="U816" s="16"/>
      <c r="V816" s="16"/>
      <c r="W816" s="16"/>
      <c r="X816" s="16"/>
      <c r="Y816" s="16"/>
      <c r="Z816" s="16"/>
      <c r="AA816" s="16"/>
      <c r="AB816" s="16"/>
      <c r="AC816" s="16"/>
      <c r="AD816" s="16"/>
    </row>
    <row r="817" spans="1:30" ht="15.75" customHeight="1" x14ac:dyDescent="0.2">
      <c r="A817" s="16"/>
      <c r="H817" s="16"/>
      <c r="I817" s="16"/>
      <c r="J817" s="16"/>
      <c r="K817" s="16"/>
      <c r="L817" s="16"/>
      <c r="M817" s="16"/>
      <c r="N817" s="16"/>
      <c r="O817" s="16"/>
      <c r="P817" s="16"/>
      <c r="Q817" s="16"/>
      <c r="R817" s="16"/>
      <c r="S817" s="16"/>
      <c r="T817" s="16"/>
      <c r="U817" s="16"/>
      <c r="V817" s="16"/>
      <c r="W817" s="16"/>
      <c r="X817" s="16"/>
      <c r="Y817" s="16"/>
      <c r="Z817" s="16"/>
      <c r="AA817" s="16"/>
      <c r="AB817" s="16"/>
      <c r="AC817" s="16"/>
      <c r="AD817" s="16"/>
    </row>
    <row r="818" spans="1:30" ht="15.75" customHeight="1" x14ac:dyDescent="0.2">
      <c r="A818" s="16"/>
      <c r="H818" s="16"/>
      <c r="I818" s="16"/>
      <c r="J818" s="16"/>
      <c r="K818" s="16"/>
      <c r="L818" s="16"/>
      <c r="M818" s="16"/>
      <c r="N818" s="16"/>
      <c r="O818" s="16"/>
      <c r="P818" s="16"/>
      <c r="Q818" s="16"/>
      <c r="R818" s="16"/>
      <c r="S818" s="16"/>
      <c r="T818" s="16"/>
      <c r="U818" s="16"/>
      <c r="V818" s="16"/>
      <c r="W818" s="16"/>
      <c r="X818" s="16"/>
      <c r="Y818" s="16"/>
      <c r="Z818" s="16"/>
      <c r="AA818" s="16"/>
      <c r="AB818" s="16"/>
      <c r="AC818" s="16"/>
      <c r="AD818" s="16"/>
    </row>
    <row r="819" spans="1:30" ht="15.75" customHeight="1" x14ac:dyDescent="0.2">
      <c r="A819" s="16"/>
      <c r="H819" s="16"/>
      <c r="I819" s="16"/>
      <c r="J819" s="16"/>
      <c r="K819" s="16"/>
      <c r="L819" s="16"/>
      <c r="M819" s="16"/>
      <c r="N819" s="16"/>
      <c r="O819" s="16"/>
      <c r="P819" s="16"/>
      <c r="Q819" s="16"/>
      <c r="R819" s="16"/>
      <c r="S819" s="16"/>
      <c r="T819" s="16"/>
      <c r="U819" s="16"/>
      <c r="V819" s="16"/>
      <c r="W819" s="16"/>
      <c r="X819" s="16"/>
      <c r="Y819" s="16"/>
      <c r="Z819" s="16"/>
      <c r="AA819" s="16"/>
      <c r="AB819" s="16"/>
      <c r="AC819" s="16"/>
      <c r="AD819" s="16"/>
    </row>
    <row r="820" spans="1:30" ht="15.75" customHeight="1" x14ac:dyDescent="0.2">
      <c r="A820" s="16"/>
      <c r="H820" s="16"/>
      <c r="I820" s="16"/>
      <c r="J820" s="16"/>
      <c r="K820" s="16"/>
      <c r="L820" s="16"/>
      <c r="M820" s="16"/>
      <c r="N820" s="16"/>
      <c r="O820" s="16"/>
      <c r="P820" s="16"/>
      <c r="Q820" s="16"/>
      <c r="R820" s="16"/>
      <c r="S820" s="16"/>
      <c r="T820" s="16"/>
      <c r="U820" s="16"/>
      <c r="V820" s="16"/>
      <c r="W820" s="16"/>
      <c r="X820" s="16"/>
      <c r="Y820" s="16"/>
      <c r="Z820" s="16"/>
      <c r="AA820" s="16"/>
      <c r="AB820" s="16"/>
      <c r="AC820" s="16"/>
      <c r="AD820" s="16"/>
    </row>
    <row r="821" spans="1:30" ht="15.75" customHeight="1" x14ac:dyDescent="0.2">
      <c r="A821" s="16"/>
      <c r="H821" s="16"/>
      <c r="I821" s="16"/>
      <c r="J821" s="16"/>
      <c r="K821" s="16"/>
      <c r="L821" s="16"/>
      <c r="M821" s="16"/>
      <c r="N821" s="16"/>
      <c r="O821" s="16"/>
      <c r="P821" s="16"/>
      <c r="Q821" s="16"/>
      <c r="R821" s="16"/>
      <c r="S821" s="16"/>
      <c r="T821" s="16"/>
      <c r="U821" s="16"/>
      <c r="V821" s="16"/>
      <c r="W821" s="16"/>
      <c r="X821" s="16"/>
      <c r="Y821" s="16"/>
      <c r="Z821" s="16"/>
      <c r="AA821" s="16"/>
      <c r="AB821" s="16"/>
      <c r="AC821" s="16"/>
      <c r="AD821" s="16"/>
    </row>
    <row r="822" spans="1:30" ht="15.75" customHeight="1" x14ac:dyDescent="0.2">
      <c r="A822" s="16"/>
      <c r="H822" s="16"/>
      <c r="I822" s="16"/>
      <c r="J822" s="16"/>
      <c r="K822" s="16"/>
      <c r="L822" s="16"/>
      <c r="M822" s="16"/>
      <c r="N822" s="16"/>
      <c r="O822" s="16"/>
      <c r="P822" s="16"/>
      <c r="Q822" s="16"/>
      <c r="R822" s="16"/>
      <c r="S822" s="16"/>
      <c r="T822" s="16"/>
      <c r="U822" s="16"/>
      <c r="V822" s="16"/>
      <c r="W822" s="16"/>
      <c r="X822" s="16"/>
      <c r="Y822" s="16"/>
      <c r="Z822" s="16"/>
      <c r="AA822" s="16"/>
      <c r="AB822" s="16"/>
      <c r="AC822" s="16"/>
      <c r="AD822" s="16"/>
    </row>
    <row r="823" spans="1:30" ht="15.75" customHeight="1" x14ac:dyDescent="0.2">
      <c r="A823" s="16"/>
      <c r="H823" s="16"/>
      <c r="I823" s="16"/>
      <c r="J823" s="16"/>
      <c r="K823" s="16"/>
      <c r="L823" s="16"/>
      <c r="M823" s="16"/>
      <c r="N823" s="16"/>
      <c r="O823" s="16"/>
      <c r="P823" s="16"/>
      <c r="Q823" s="16"/>
      <c r="R823" s="16"/>
      <c r="S823" s="16"/>
      <c r="T823" s="16"/>
      <c r="U823" s="16"/>
      <c r="V823" s="16"/>
      <c r="W823" s="16"/>
      <c r="X823" s="16"/>
      <c r="Y823" s="16"/>
      <c r="Z823" s="16"/>
      <c r="AA823" s="16"/>
      <c r="AB823" s="16"/>
      <c r="AC823" s="16"/>
      <c r="AD823" s="16"/>
    </row>
    <row r="824" spans="1:30" ht="15.75" customHeight="1" x14ac:dyDescent="0.2">
      <c r="A824" s="16"/>
      <c r="H824" s="16"/>
      <c r="I824" s="16"/>
      <c r="J824" s="16"/>
      <c r="K824" s="16"/>
      <c r="L824" s="16"/>
      <c r="M824" s="16"/>
      <c r="N824" s="16"/>
      <c r="O824" s="16"/>
      <c r="P824" s="16"/>
      <c r="Q824" s="16"/>
      <c r="R824" s="16"/>
      <c r="S824" s="16"/>
      <c r="T824" s="16"/>
      <c r="U824" s="16"/>
      <c r="V824" s="16"/>
      <c r="W824" s="16"/>
      <c r="X824" s="16"/>
      <c r="Y824" s="16"/>
      <c r="Z824" s="16"/>
      <c r="AA824" s="16"/>
      <c r="AB824" s="16"/>
      <c r="AC824" s="16"/>
      <c r="AD824" s="16"/>
    </row>
    <row r="825" spans="1:30" ht="15.75" customHeight="1" x14ac:dyDescent="0.2">
      <c r="A825" s="16"/>
      <c r="H825" s="16"/>
      <c r="I825" s="16"/>
      <c r="J825" s="16"/>
      <c r="K825" s="16"/>
      <c r="L825" s="16"/>
      <c r="M825" s="16"/>
      <c r="N825" s="16"/>
      <c r="O825" s="16"/>
      <c r="P825" s="16"/>
      <c r="Q825" s="16"/>
      <c r="R825" s="16"/>
      <c r="S825" s="16"/>
      <c r="T825" s="16"/>
      <c r="U825" s="16"/>
      <c r="V825" s="16"/>
      <c r="W825" s="16"/>
      <c r="X825" s="16"/>
      <c r="Y825" s="16"/>
      <c r="Z825" s="16"/>
      <c r="AA825" s="16"/>
      <c r="AB825" s="16"/>
      <c r="AC825" s="16"/>
      <c r="AD825" s="16"/>
    </row>
    <row r="826" spans="1:30" ht="15.75" customHeight="1" x14ac:dyDescent="0.2">
      <c r="A826" s="16"/>
      <c r="H826" s="16"/>
      <c r="I826" s="16"/>
      <c r="J826" s="16"/>
      <c r="K826" s="16"/>
      <c r="L826" s="16"/>
      <c r="M826" s="16"/>
      <c r="N826" s="16"/>
      <c r="O826" s="16"/>
      <c r="P826" s="16"/>
      <c r="Q826" s="16"/>
      <c r="R826" s="16"/>
      <c r="S826" s="16"/>
      <c r="T826" s="16"/>
      <c r="U826" s="16"/>
      <c r="V826" s="16"/>
      <c r="W826" s="16"/>
      <c r="X826" s="16"/>
      <c r="Y826" s="16"/>
      <c r="Z826" s="16"/>
      <c r="AA826" s="16"/>
      <c r="AB826" s="16"/>
      <c r="AC826" s="16"/>
      <c r="AD826" s="16"/>
    </row>
    <row r="827" spans="1:30" ht="15.75" customHeight="1" x14ac:dyDescent="0.2">
      <c r="A827" s="16"/>
      <c r="H827" s="16"/>
      <c r="I827" s="16"/>
      <c r="J827" s="16"/>
      <c r="K827" s="16"/>
      <c r="L827" s="16"/>
      <c r="M827" s="16"/>
      <c r="N827" s="16"/>
      <c r="O827" s="16"/>
      <c r="P827" s="16"/>
      <c r="Q827" s="16"/>
      <c r="R827" s="16"/>
      <c r="S827" s="16"/>
      <c r="T827" s="16"/>
      <c r="U827" s="16"/>
      <c r="V827" s="16"/>
      <c r="W827" s="16"/>
      <c r="X827" s="16"/>
      <c r="Y827" s="16"/>
      <c r="Z827" s="16"/>
      <c r="AA827" s="16"/>
      <c r="AB827" s="16"/>
      <c r="AC827" s="16"/>
      <c r="AD827" s="16"/>
    </row>
    <row r="828" spans="1:30" ht="15.75" customHeight="1" x14ac:dyDescent="0.2">
      <c r="A828" s="16"/>
      <c r="H828" s="16"/>
      <c r="I828" s="16"/>
      <c r="J828" s="16"/>
      <c r="K828" s="16"/>
      <c r="L828" s="16"/>
      <c r="M828" s="16"/>
      <c r="N828" s="16"/>
      <c r="O828" s="16"/>
      <c r="P828" s="16"/>
      <c r="Q828" s="16"/>
      <c r="R828" s="16"/>
      <c r="S828" s="16"/>
      <c r="T828" s="16"/>
      <c r="U828" s="16"/>
      <c r="V828" s="16"/>
      <c r="W828" s="16"/>
      <c r="X828" s="16"/>
      <c r="Y828" s="16"/>
      <c r="Z828" s="16"/>
      <c r="AA828" s="16"/>
      <c r="AB828" s="16"/>
      <c r="AC828" s="16"/>
      <c r="AD828" s="16"/>
    </row>
    <row r="829" spans="1:30" ht="15.75" customHeight="1" x14ac:dyDescent="0.2">
      <c r="A829" s="16"/>
      <c r="H829" s="16"/>
      <c r="I829" s="16"/>
      <c r="J829" s="16"/>
      <c r="K829" s="16"/>
      <c r="L829" s="16"/>
      <c r="M829" s="16"/>
      <c r="N829" s="16"/>
      <c r="O829" s="16"/>
      <c r="P829" s="16"/>
      <c r="Q829" s="16"/>
      <c r="R829" s="16"/>
      <c r="S829" s="16"/>
      <c r="T829" s="16"/>
      <c r="U829" s="16"/>
      <c r="V829" s="16"/>
      <c r="W829" s="16"/>
      <c r="X829" s="16"/>
      <c r="Y829" s="16"/>
      <c r="Z829" s="16"/>
      <c r="AA829" s="16"/>
      <c r="AB829" s="16"/>
      <c r="AC829" s="16"/>
      <c r="AD829" s="16"/>
    </row>
    <row r="830" spans="1:30" ht="15.75" customHeight="1" x14ac:dyDescent="0.2">
      <c r="A830" s="16"/>
      <c r="H830" s="16"/>
      <c r="I830" s="16"/>
      <c r="J830" s="16"/>
      <c r="K830" s="16"/>
      <c r="L830" s="16"/>
      <c r="M830" s="16"/>
      <c r="N830" s="16"/>
      <c r="O830" s="16"/>
      <c r="P830" s="16"/>
      <c r="Q830" s="16"/>
      <c r="R830" s="16"/>
      <c r="S830" s="16"/>
      <c r="T830" s="16"/>
      <c r="U830" s="16"/>
      <c r="V830" s="16"/>
      <c r="W830" s="16"/>
      <c r="X830" s="16"/>
      <c r="Y830" s="16"/>
      <c r="Z830" s="16"/>
      <c r="AA830" s="16"/>
      <c r="AB830" s="16"/>
      <c r="AC830" s="16"/>
      <c r="AD830" s="16"/>
    </row>
    <row r="831" spans="1:30" ht="15.75" customHeight="1" x14ac:dyDescent="0.2">
      <c r="A831" s="16"/>
      <c r="H831" s="16"/>
      <c r="I831" s="16"/>
      <c r="J831" s="16"/>
      <c r="K831" s="16"/>
      <c r="L831" s="16"/>
      <c r="M831" s="16"/>
      <c r="N831" s="16"/>
      <c r="O831" s="16"/>
      <c r="P831" s="16"/>
      <c r="Q831" s="16"/>
      <c r="R831" s="16"/>
      <c r="S831" s="16"/>
      <c r="T831" s="16"/>
      <c r="U831" s="16"/>
      <c r="V831" s="16"/>
      <c r="W831" s="16"/>
      <c r="X831" s="16"/>
      <c r="Y831" s="16"/>
      <c r="Z831" s="16"/>
      <c r="AA831" s="16"/>
      <c r="AB831" s="16"/>
      <c r="AC831" s="16"/>
      <c r="AD831" s="16"/>
    </row>
    <row r="832" spans="1:30" ht="15.75" customHeight="1" x14ac:dyDescent="0.2">
      <c r="A832" s="16"/>
      <c r="H832" s="16"/>
      <c r="I832" s="16"/>
      <c r="J832" s="16"/>
      <c r="K832" s="16"/>
      <c r="L832" s="16"/>
      <c r="M832" s="16"/>
      <c r="N832" s="16"/>
      <c r="O832" s="16"/>
      <c r="P832" s="16"/>
      <c r="Q832" s="16"/>
      <c r="R832" s="16"/>
      <c r="S832" s="16"/>
      <c r="T832" s="16"/>
      <c r="U832" s="16"/>
      <c r="V832" s="16"/>
      <c r="W832" s="16"/>
      <c r="X832" s="16"/>
      <c r="Y832" s="16"/>
      <c r="Z832" s="16"/>
      <c r="AA832" s="16"/>
      <c r="AB832" s="16"/>
      <c r="AC832" s="16"/>
      <c r="AD832" s="16"/>
    </row>
    <row r="833" spans="1:30" ht="15.75" customHeight="1" x14ac:dyDescent="0.2">
      <c r="A833" s="16"/>
      <c r="H833" s="16"/>
      <c r="I833" s="16"/>
      <c r="J833" s="16"/>
      <c r="K833" s="16"/>
      <c r="L833" s="16"/>
      <c r="M833" s="16"/>
      <c r="N833" s="16"/>
      <c r="O833" s="16"/>
      <c r="P833" s="16"/>
      <c r="Q833" s="16"/>
      <c r="R833" s="16"/>
      <c r="S833" s="16"/>
      <c r="T833" s="16"/>
      <c r="U833" s="16"/>
      <c r="V833" s="16"/>
      <c r="W833" s="16"/>
      <c r="X833" s="16"/>
      <c r="Y833" s="16"/>
      <c r="Z833" s="16"/>
      <c r="AA833" s="16"/>
      <c r="AB833" s="16"/>
      <c r="AC833" s="16"/>
      <c r="AD833" s="16"/>
    </row>
    <row r="834" spans="1:30" ht="15.75" customHeight="1" x14ac:dyDescent="0.2">
      <c r="A834" s="16"/>
      <c r="H834" s="16"/>
      <c r="I834" s="16"/>
      <c r="J834" s="16"/>
      <c r="K834" s="16"/>
      <c r="L834" s="16"/>
      <c r="M834" s="16"/>
      <c r="N834" s="16"/>
      <c r="O834" s="16"/>
      <c r="P834" s="16"/>
      <c r="Q834" s="16"/>
      <c r="R834" s="16"/>
      <c r="S834" s="16"/>
      <c r="T834" s="16"/>
      <c r="U834" s="16"/>
      <c r="V834" s="16"/>
      <c r="W834" s="16"/>
      <c r="X834" s="16"/>
      <c r="Y834" s="16"/>
      <c r="Z834" s="16"/>
      <c r="AA834" s="16"/>
      <c r="AB834" s="16"/>
      <c r="AC834" s="16"/>
      <c r="AD834" s="16"/>
    </row>
    <row r="835" spans="1:30" ht="15.75" customHeight="1" x14ac:dyDescent="0.2">
      <c r="A835" s="16"/>
      <c r="H835" s="16"/>
      <c r="I835" s="16"/>
      <c r="J835" s="16"/>
      <c r="K835" s="16"/>
      <c r="L835" s="16"/>
      <c r="M835" s="16"/>
      <c r="N835" s="16"/>
      <c r="O835" s="16"/>
      <c r="P835" s="16"/>
      <c r="Q835" s="16"/>
      <c r="R835" s="16"/>
      <c r="S835" s="16"/>
      <c r="T835" s="16"/>
      <c r="U835" s="16"/>
      <c r="V835" s="16"/>
      <c r="W835" s="16"/>
      <c r="X835" s="16"/>
      <c r="Y835" s="16"/>
      <c r="Z835" s="16"/>
      <c r="AA835" s="16"/>
      <c r="AB835" s="16"/>
      <c r="AC835" s="16"/>
      <c r="AD835" s="16"/>
    </row>
    <row r="836" spans="1:30" ht="15.75" customHeight="1" x14ac:dyDescent="0.2">
      <c r="A836" s="16"/>
      <c r="H836" s="16"/>
      <c r="I836" s="16"/>
      <c r="J836" s="16"/>
      <c r="K836" s="16"/>
      <c r="L836" s="16"/>
      <c r="M836" s="16"/>
      <c r="N836" s="16"/>
      <c r="O836" s="16"/>
      <c r="P836" s="16"/>
      <c r="Q836" s="16"/>
      <c r="R836" s="16"/>
      <c r="S836" s="16"/>
      <c r="T836" s="16"/>
      <c r="U836" s="16"/>
      <c r="V836" s="16"/>
      <c r="W836" s="16"/>
      <c r="X836" s="16"/>
      <c r="Y836" s="16"/>
      <c r="Z836" s="16"/>
      <c r="AA836" s="16"/>
      <c r="AB836" s="16"/>
      <c r="AC836" s="16"/>
      <c r="AD836" s="16"/>
    </row>
    <row r="837" spans="1:30" ht="15.75" customHeight="1" x14ac:dyDescent="0.2">
      <c r="A837" s="16"/>
      <c r="H837" s="16"/>
      <c r="I837" s="16"/>
      <c r="J837" s="16"/>
      <c r="K837" s="16"/>
      <c r="L837" s="16"/>
      <c r="M837" s="16"/>
      <c r="N837" s="16"/>
      <c r="O837" s="16"/>
      <c r="P837" s="16"/>
      <c r="Q837" s="16"/>
      <c r="R837" s="16"/>
      <c r="S837" s="16"/>
      <c r="T837" s="16"/>
      <c r="U837" s="16"/>
      <c r="V837" s="16"/>
      <c r="W837" s="16"/>
      <c r="X837" s="16"/>
      <c r="Y837" s="16"/>
      <c r="Z837" s="16"/>
      <c r="AA837" s="16"/>
      <c r="AB837" s="16"/>
      <c r="AC837" s="16"/>
      <c r="AD837" s="16"/>
    </row>
    <row r="838" spans="1:30" ht="15.75" customHeight="1" x14ac:dyDescent="0.2">
      <c r="A838" s="16"/>
      <c r="H838" s="16"/>
      <c r="I838" s="16"/>
      <c r="J838" s="16"/>
      <c r="K838" s="16"/>
      <c r="L838" s="16"/>
      <c r="M838" s="16"/>
      <c r="N838" s="16"/>
      <c r="O838" s="16"/>
      <c r="P838" s="16"/>
      <c r="Q838" s="16"/>
      <c r="R838" s="16"/>
      <c r="S838" s="16"/>
      <c r="T838" s="16"/>
      <c r="U838" s="16"/>
      <c r="V838" s="16"/>
      <c r="W838" s="16"/>
      <c r="X838" s="16"/>
      <c r="Y838" s="16"/>
      <c r="Z838" s="16"/>
      <c r="AA838" s="16"/>
      <c r="AB838" s="16"/>
      <c r="AC838" s="16"/>
      <c r="AD838" s="16"/>
    </row>
    <row r="839" spans="1:30" ht="15.75" customHeight="1" x14ac:dyDescent="0.2">
      <c r="A839" s="16"/>
      <c r="H839" s="16"/>
      <c r="I839" s="16"/>
      <c r="J839" s="16"/>
      <c r="K839" s="16"/>
      <c r="L839" s="16"/>
      <c r="M839" s="16"/>
      <c r="N839" s="16"/>
      <c r="O839" s="16"/>
      <c r="P839" s="16"/>
      <c r="Q839" s="16"/>
      <c r="R839" s="16"/>
      <c r="S839" s="16"/>
      <c r="T839" s="16"/>
      <c r="U839" s="16"/>
      <c r="V839" s="16"/>
      <c r="W839" s="16"/>
      <c r="X839" s="16"/>
      <c r="Y839" s="16"/>
      <c r="Z839" s="16"/>
      <c r="AA839" s="16"/>
      <c r="AB839" s="16"/>
      <c r="AC839" s="16"/>
      <c r="AD839" s="16"/>
    </row>
    <row r="840" spans="1:30" ht="15.75" customHeight="1" x14ac:dyDescent="0.2">
      <c r="A840" s="16"/>
      <c r="H840" s="16"/>
      <c r="I840" s="16"/>
      <c r="J840" s="16"/>
      <c r="K840" s="16"/>
      <c r="L840" s="16"/>
      <c r="M840" s="16"/>
      <c r="N840" s="16"/>
      <c r="O840" s="16"/>
      <c r="P840" s="16"/>
      <c r="Q840" s="16"/>
      <c r="R840" s="16"/>
      <c r="S840" s="16"/>
      <c r="T840" s="16"/>
      <c r="U840" s="16"/>
      <c r="V840" s="16"/>
      <c r="W840" s="16"/>
      <c r="X840" s="16"/>
      <c r="Y840" s="16"/>
      <c r="Z840" s="16"/>
      <c r="AA840" s="16"/>
      <c r="AB840" s="16"/>
      <c r="AC840" s="16"/>
      <c r="AD840" s="16"/>
    </row>
    <row r="841" spans="1:30" ht="15.75" customHeight="1" x14ac:dyDescent="0.2">
      <c r="A841" s="16"/>
      <c r="H841" s="16"/>
      <c r="I841" s="16"/>
      <c r="J841" s="16"/>
      <c r="K841" s="16"/>
      <c r="L841" s="16"/>
      <c r="M841" s="16"/>
      <c r="N841" s="16"/>
      <c r="O841" s="16"/>
      <c r="P841" s="16"/>
      <c r="Q841" s="16"/>
      <c r="R841" s="16"/>
      <c r="S841" s="16"/>
      <c r="T841" s="16"/>
      <c r="U841" s="16"/>
      <c r="V841" s="16"/>
      <c r="W841" s="16"/>
      <c r="X841" s="16"/>
      <c r="Y841" s="16"/>
      <c r="Z841" s="16"/>
      <c r="AA841" s="16"/>
      <c r="AB841" s="16"/>
      <c r="AC841" s="16"/>
      <c r="AD841" s="16"/>
    </row>
    <row r="842" spans="1:30" ht="15.75" customHeight="1" x14ac:dyDescent="0.2">
      <c r="A842" s="16"/>
      <c r="H842" s="16"/>
      <c r="I842" s="16"/>
      <c r="J842" s="16"/>
      <c r="K842" s="16"/>
      <c r="L842" s="16"/>
      <c r="M842" s="16"/>
      <c r="N842" s="16"/>
      <c r="O842" s="16"/>
      <c r="P842" s="16"/>
      <c r="Q842" s="16"/>
      <c r="R842" s="16"/>
      <c r="S842" s="16"/>
      <c r="T842" s="16"/>
      <c r="U842" s="16"/>
      <c r="V842" s="16"/>
      <c r="W842" s="16"/>
      <c r="X842" s="16"/>
      <c r="Y842" s="16"/>
      <c r="Z842" s="16"/>
      <c r="AA842" s="16"/>
      <c r="AB842" s="16"/>
      <c r="AC842" s="16"/>
      <c r="AD842" s="16"/>
    </row>
    <row r="843" spans="1:30" ht="15.75" customHeight="1" x14ac:dyDescent="0.2">
      <c r="A843" s="16"/>
      <c r="H843" s="16"/>
      <c r="I843" s="16"/>
      <c r="J843" s="16"/>
      <c r="K843" s="16"/>
      <c r="L843" s="16"/>
      <c r="M843" s="16"/>
      <c r="N843" s="16"/>
      <c r="O843" s="16"/>
      <c r="P843" s="16"/>
      <c r="Q843" s="16"/>
      <c r="R843" s="16"/>
      <c r="S843" s="16"/>
      <c r="T843" s="16"/>
      <c r="U843" s="16"/>
      <c r="V843" s="16"/>
      <c r="W843" s="16"/>
      <c r="X843" s="16"/>
      <c r="Y843" s="16"/>
      <c r="Z843" s="16"/>
      <c r="AA843" s="16"/>
      <c r="AB843" s="16"/>
      <c r="AC843" s="16"/>
      <c r="AD843" s="16"/>
    </row>
    <row r="844" spans="1:30" ht="15.75" customHeight="1" x14ac:dyDescent="0.2">
      <c r="A844" s="16"/>
      <c r="H844" s="16"/>
      <c r="I844" s="16"/>
      <c r="J844" s="16"/>
      <c r="K844" s="16"/>
      <c r="L844" s="16"/>
      <c r="M844" s="16"/>
      <c r="N844" s="16"/>
      <c r="O844" s="16"/>
      <c r="P844" s="16"/>
      <c r="Q844" s="16"/>
      <c r="R844" s="16"/>
      <c r="S844" s="16"/>
      <c r="T844" s="16"/>
      <c r="U844" s="16"/>
      <c r="V844" s="16"/>
      <c r="W844" s="16"/>
      <c r="X844" s="16"/>
      <c r="Y844" s="16"/>
      <c r="Z844" s="16"/>
      <c r="AA844" s="16"/>
      <c r="AB844" s="16"/>
      <c r="AC844" s="16"/>
      <c r="AD844" s="16"/>
    </row>
    <row r="845" spans="1:30" ht="15.75" customHeight="1" x14ac:dyDescent="0.2">
      <c r="A845" s="16"/>
      <c r="H845" s="16"/>
      <c r="I845" s="16"/>
      <c r="J845" s="16"/>
      <c r="K845" s="16"/>
      <c r="L845" s="16"/>
      <c r="M845" s="16"/>
      <c r="N845" s="16"/>
      <c r="O845" s="16"/>
      <c r="P845" s="16"/>
      <c r="Q845" s="16"/>
      <c r="R845" s="16"/>
      <c r="S845" s="16"/>
      <c r="T845" s="16"/>
      <c r="U845" s="16"/>
      <c r="V845" s="16"/>
      <c r="W845" s="16"/>
      <c r="X845" s="16"/>
      <c r="Y845" s="16"/>
      <c r="Z845" s="16"/>
      <c r="AA845" s="16"/>
      <c r="AB845" s="16"/>
      <c r="AC845" s="16"/>
      <c r="AD845" s="16"/>
    </row>
    <row r="846" spans="1:30" ht="15.75" customHeight="1" x14ac:dyDescent="0.2">
      <c r="A846" s="16"/>
      <c r="H846" s="16"/>
      <c r="I846" s="16"/>
      <c r="J846" s="16"/>
      <c r="K846" s="16"/>
      <c r="L846" s="16"/>
      <c r="M846" s="16"/>
      <c r="N846" s="16"/>
      <c r="O846" s="16"/>
      <c r="P846" s="16"/>
      <c r="Q846" s="16"/>
      <c r="R846" s="16"/>
      <c r="S846" s="16"/>
      <c r="T846" s="16"/>
      <c r="U846" s="16"/>
      <c r="V846" s="16"/>
      <c r="W846" s="16"/>
      <c r="X846" s="16"/>
      <c r="Y846" s="16"/>
      <c r="Z846" s="16"/>
      <c r="AA846" s="16"/>
      <c r="AB846" s="16"/>
      <c r="AC846" s="16"/>
      <c r="AD846" s="16"/>
    </row>
    <row r="847" spans="1:30" ht="15.75" customHeight="1" x14ac:dyDescent="0.2">
      <c r="A847" s="16"/>
      <c r="H847" s="16"/>
      <c r="I847" s="16"/>
      <c r="J847" s="16"/>
      <c r="K847" s="16"/>
      <c r="L847" s="16"/>
      <c r="M847" s="16"/>
      <c r="N847" s="16"/>
      <c r="O847" s="16"/>
      <c r="P847" s="16"/>
      <c r="Q847" s="16"/>
      <c r="R847" s="16"/>
      <c r="S847" s="16"/>
      <c r="T847" s="16"/>
      <c r="U847" s="16"/>
      <c r="V847" s="16"/>
      <c r="W847" s="16"/>
      <c r="X847" s="16"/>
      <c r="Y847" s="16"/>
      <c r="Z847" s="16"/>
      <c r="AA847" s="16"/>
      <c r="AB847" s="16"/>
      <c r="AC847" s="16"/>
      <c r="AD847" s="16"/>
    </row>
    <row r="848" spans="1:30" ht="15.75" customHeight="1" x14ac:dyDescent="0.2">
      <c r="A848" s="16"/>
      <c r="H848" s="16"/>
      <c r="I848" s="16"/>
      <c r="J848" s="16"/>
      <c r="K848" s="16"/>
      <c r="L848" s="16"/>
      <c r="M848" s="16"/>
      <c r="N848" s="16"/>
      <c r="O848" s="16"/>
      <c r="P848" s="16"/>
      <c r="Q848" s="16"/>
      <c r="R848" s="16"/>
      <c r="S848" s="16"/>
      <c r="T848" s="16"/>
      <c r="U848" s="16"/>
      <c r="V848" s="16"/>
      <c r="W848" s="16"/>
      <c r="X848" s="16"/>
      <c r="Y848" s="16"/>
      <c r="Z848" s="16"/>
      <c r="AA848" s="16"/>
      <c r="AB848" s="16"/>
      <c r="AC848" s="16"/>
      <c r="AD848" s="16"/>
    </row>
    <row r="849" spans="1:30" ht="15.75" customHeight="1" x14ac:dyDescent="0.2">
      <c r="A849" s="16"/>
      <c r="H849" s="16"/>
      <c r="I849" s="16"/>
      <c r="J849" s="16"/>
      <c r="K849" s="16"/>
      <c r="L849" s="16"/>
      <c r="M849" s="16"/>
      <c r="N849" s="16"/>
      <c r="O849" s="16"/>
      <c r="P849" s="16"/>
      <c r="Q849" s="16"/>
      <c r="R849" s="16"/>
      <c r="S849" s="16"/>
      <c r="T849" s="16"/>
      <c r="U849" s="16"/>
      <c r="V849" s="16"/>
      <c r="W849" s="16"/>
      <c r="X849" s="16"/>
      <c r="Y849" s="16"/>
      <c r="Z849" s="16"/>
      <c r="AA849" s="16"/>
      <c r="AB849" s="16"/>
      <c r="AC849" s="16"/>
      <c r="AD849" s="16"/>
    </row>
    <row r="850" spans="1:30" ht="15.75" customHeight="1" x14ac:dyDescent="0.2">
      <c r="A850" s="16"/>
      <c r="H850" s="16"/>
      <c r="I850" s="16"/>
      <c r="J850" s="16"/>
      <c r="K850" s="16"/>
      <c r="L850" s="16"/>
      <c r="M850" s="16"/>
      <c r="N850" s="16"/>
      <c r="O850" s="16"/>
      <c r="P850" s="16"/>
      <c r="Q850" s="16"/>
      <c r="R850" s="16"/>
      <c r="S850" s="16"/>
      <c r="T850" s="16"/>
      <c r="U850" s="16"/>
      <c r="V850" s="16"/>
      <c r="W850" s="16"/>
      <c r="X850" s="16"/>
      <c r="Y850" s="16"/>
      <c r="Z850" s="16"/>
      <c r="AA850" s="16"/>
      <c r="AB850" s="16"/>
      <c r="AC850" s="16"/>
      <c r="AD850" s="16"/>
    </row>
    <row r="851" spans="1:30" ht="15.75" customHeight="1" x14ac:dyDescent="0.2">
      <c r="A851" s="16"/>
      <c r="H851" s="16"/>
      <c r="I851" s="16"/>
      <c r="J851" s="16"/>
      <c r="K851" s="16"/>
      <c r="L851" s="16"/>
      <c r="M851" s="16"/>
      <c r="N851" s="16"/>
      <c r="O851" s="16"/>
      <c r="P851" s="16"/>
      <c r="Q851" s="16"/>
      <c r="R851" s="16"/>
      <c r="S851" s="16"/>
      <c r="T851" s="16"/>
      <c r="U851" s="16"/>
      <c r="V851" s="16"/>
      <c r="W851" s="16"/>
      <c r="X851" s="16"/>
      <c r="Y851" s="16"/>
      <c r="Z851" s="16"/>
      <c r="AA851" s="16"/>
      <c r="AB851" s="16"/>
      <c r="AC851" s="16"/>
      <c r="AD851" s="16"/>
    </row>
    <row r="852" spans="1:30" ht="15.75" customHeight="1" x14ac:dyDescent="0.2">
      <c r="A852" s="16"/>
      <c r="H852" s="16"/>
      <c r="I852" s="16"/>
      <c r="J852" s="16"/>
      <c r="K852" s="16"/>
      <c r="L852" s="16"/>
      <c r="M852" s="16"/>
      <c r="N852" s="16"/>
      <c r="O852" s="16"/>
      <c r="P852" s="16"/>
      <c r="Q852" s="16"/>
      <c r="R852" s="16"/>
      <c r="S852" s="16"/>
      <c r="T852" s="16"/>
      <c r="U852" s="16"/>
      <c r="V852" s="16"/>
      <c r="W852" s="16"/>
      <c r="X852" s="16"/>
      <c r="Y852" s="16"/>
      <c r="Z852" s="16"/>
      <c r="AA852" s="16"/>
      <c r="AB852" s="16"/>
      <c r="AC852" s="16"/>
      <c r="AD852" s="16"/>
    </row>
    <row r="853" spans="1:30" ht="15.75" customHeight="1" x14ac:dyDescent="0.2">
      <c r="A853" s="16"/>
      <c r="H853" s="16"/>
      <c r="I853" s="16"/>
      <c r="J853" s="16"/>
      <c r="K853" s="16"/>
      <c r="L853" s="16"/>
      <c r="M853" s="16"/>
      <c r="N853" s="16"/>
      <c r="O853" s="16"/>
      <c r="P853" s="16"/>
      <c r="Q853" s="16"/>
      <c r="R853" s="16"/>
      <c r="S853" s="16"/>
      <c r="T853" s="16"/>
      <c r="U853" s="16"/>
      <c r="V853" s="16"/>
      <c r="W853" s="16"/>
      <c r="X853" s="16"/>
      <c r="Y853" s="16"/>
      <c r="Z853" s="16"/>
      <c r="AA853" s="16"/>
      <c r="AB853" s="16"/>
      <c r="AC853" s="16"/>
      <c r="AD853" s="16"/>
    </row>
    <row r="854" spans="1:30" ht="15.75" customHeight="1" x14ac:dyDescent="0.2">
      <c r="A854" s="16"/>
      <c r="H854" s="16"/>
      <c r="I854" s="16"/>
      <c r="J854" s="16"/>
      <c r="K854" s="16"/>
      <c r="L854" s="16"/>
      <c r="M854" s="16"/>
      <c r="N854" s="16"/>
      <c r="O854" s="16"/>
      <c r="P854" s="16"/>
      <c r="Q854" s="16"/>
      <c r="R854" s="16"/>
      <c r="S854" s="16"/>
      <c r="T854" s="16"/>
      <c r="U854" s="16"/>
      <c r="V854" s="16"/>
      <c r="W854" s="16"/>
      <c r="X854" s="16"/>
      <c r="Y854" s="16"/>
      <c r="Z854" s="16"/>
      <c r="AA854" s="16"/>
      <c r="AB854" s="16"/>
      <c r="AC854" s="16"/>
      <c r="AD854" s="16"/>
    </row>
    <row r="855" spans="1:30" ht="15.75" customHeight="1" x14ac:dyDescent="0.2">
      <c r="A855" s="16"/>
      <c r="H855" s="16"/>
      <c r="I855" s="16"/>
      <c r="J855" s="16"/>
      <c r="K855" s="16"/>
      <c r="L855" s="16"/>
      <c r="M855" s="16"/>
      <c r="N855" s="16"/>
      <c r="O855" s="16"/>
      <c r="P855" s="16"/>
      <c r="Q855" s="16"/>
      <c r="R855" s="16"/>
      <c r="S855" s="16"/>
      <c r="T855" s="16"/>
      <c r="U855" s="16"/>
      <c r="V855" s="16"/>
      <c r="W855" s="16"/>
      <c r="X855" s="16"/>
      <c r="Y855" s="16"/>
      <c r="Z855" s="16"/>
      <c r="AA855" s="16"/>
      <c r="AB855" s="16"/>
      <c r="AC855" s="16"/>
      <c r="AD855" s="16"/>
    </row>
    <row r="856" spans="1:30" ht="15.75" customHeight="1" x14ac:dyDescent="0.2">
      <c r="A856" s="16"/>
      <c r="H856" s="16"/>
      <c r="I856" s="16"/>
      <c r="J856" s="16"/>
      <c r="K856" s="16"/>
      <c r="L856" s="16"/>
      <c r="M856" s="16"/>
      <c r="N856" s="16"/>
      <c r="O856" s="16"/>
      <c r="P856" s="16"/>
      <c r="Q856" s="16"/>
      <c r="R856" s="16"/>
      <c r="S856" s="16"/>
      <c r="T856" s="16"/>
      <c r="U856" s="16"/>
      <c r="V856" s="16"/>
      <c r="W856" s="16"/>
      <c r="X856" s="16"/>
      <c r="Y856" s="16"/>
      <c r="Z856" s="16"/>
      <c r="AA856" s="16"/>
      <c r="AB856" s="16"/>
      <c r="AC856" s="16"/>
      <c r="AD856" s="16"/>
    </row>
    <row r="857" spans="1:30" ht="15.75" customHeight="1" x14ac:dyDescent="0.2">
      <c r="A857" s="16"/>
      <c r="H857" s="16"/>
      <c r="I857" s="16"/>
      <c r="J857" s="16"/>
      <c r="K857" s="16"/>
      <c r="L857" s="16"/>
      <c r="M857" s="16"/>
      <c r="N857" s="16"/>
      <c r="O857" s="16"/>
      <c r="P857" s="16"/>
      <c r="Q857" s="16"/>
      <c r="R857" s="16"/>
      <c r="S857" s="16"/>
      <c r="T857" s="16"/>
      <c r="U857" s="16"/>
      <c r="V857" s="16"/>
      <c r="W857" s="16"/>
      <c r="X857" s="16"/>
      <c r="Y857" s="16"/>
      <c r="Z857" s="16"/>
      <c r="AA857" s="16"/>
      <c r="AB857" s="16"/>
      <c r="AC857" s="16"/>
      <c r="AD857" s="16"/>
    </row>
    <row r="858" spans="1:30" ht="15.75" customHeight="1" x14ac:dyDescent="0.2">
      <c r="A858" s="16"/>
      <c r="H858" s="16"/>
      <c r="I858" s="16"/>
      <c r="J858" s="16"/>
      <c r="K858" s="16"/>
      <c r="L858" s="16"/>
      <c r="M858" s="16"/>
      <c r="N858" s="16"/>
      <c r="O858" s="16"/>
      <c r="P858" s="16"/>
      <c r="Q858" s="16"/>
      <c r="R858" s="16"/>
      <c r="S858" s="16"/>
      <c r="T858" s="16"/>
      <c r="U858" s="16"/>
      <c r="V858" s="16"/>
      <c r="W858" s="16"/>
      <c r="X858" s="16"/>
      <c r="Y858" s="16"/>
      <c r="Z858" s="16"/>
      <c r="AA858" s="16"/>
      <c r="AB858" s="16"/>
      <c r="AC858" s="16"/>
      <c r="AD858" s="16"/>
    </row>
    <row r="859" spans="1:30" ht="15.75" customHeight="1" x14ac:dyDescent="0.2">
      <c r="A859" s="16"/>
      <c r="H859" s="16"/>
      <c r="I859" s="16"/>
      <c r="J859" s="16"/>
      <c r="K859" s="16"/>
      <c r="L859" s="16"/>
      <c r="M859" s="16"/>
      <c r="N859" s="16"/>
      <c r="O859" s="16"/>
      <c r="P859" s="16"/>
      <c r="Q859" s="16"/>
      <c r="R859" s="16"/>
      <c r="S859" s="16"/>
      <c r="T859" s="16"/>
      <c r="U859" s="16"/>
      <c r="V859" s="16"/>
      <c r="W859" s="16"/>
      <c r="X859" s="16"/>
      <c r="Y859" s="16"/>
      <c r="Z859" s="16"/>
      <c r="AA859" s="16"/>
      <c r="AB859" s="16"/>
      <c r="AC859" s="16"/>
      <c r="AD859" s="16"/>
    </row>
    <row r="860" spans="1:30" ht="15.75" customHeight="1" x14ac:dyDescent="0.2">
      <c r="A860" s="16"/>
      <c r="H860" s="16"/>
      <c r="I860" s="16"/>
      <c r="J860" s="16"/>
      <c r="K860" s="16"/>
      <c r="L860" s="16"/>
      <c r="M860" s="16"/>
      <c r="N860" s="16"/>
      <c r="O860" s="16"/>
      <c r="P860" s="16"/>
      <c r="Q860" s="16"/>
      <c r="R860" s="16"/>
      <c r="S860" s="16"/>
      <c r="T860" s="16"/>
      <c r="U860" s="16"/>
      <c r="V860" s="16"/>
      <c r="W860" s="16"/>
      <c r="X860" s="16"/>
      <c r="Y860" s="16"/>
      <c r="Z860" s="16"/>
      <c r="AA860" s="16"/>
      <c r="AB860" s="16"/>
      <c r="AC860" s="16"/>
      <c r="AD860" s="16"/>
    </row>
    <row r="861" spans="1:30" ht="15.75" customHeight="1" x14ac:dyDescent="0.2">
      <c r="A861" s="16"/>
      <c r="H861" s="16"/>
      <c r="I861" s="16"/>
      <c r="J861" s="16"/>
      <c r="K861" s="16"/>
      <c r="L861" s="16"/>
      <c r="M861" s="16"/>
      <c r="N861" s="16"/>
      <c r="O861" s="16"/>
      <c r="P861" s="16"/>
      <c r="Q861" s="16"/>
      <c r="R861" s="16"/>
      <c r="S861" s="16"/>
      <c r="T861" s="16"/>
      <c r="U861" s="16"/>
      <c r="V861" s="16"/>
      <c r="W861" s="16"/>
      <c r="X861" s="16"/>
      <c r="Y861" s="16"/>
      <c r="Z861" s="16"/>
      <c r="AA861" s="16"/>
      <c r="AB861" s="16"/>
      <c r="AC861" s="16"/>
      <c r="AD861" s="16"/>
    </row>
    <row r="862" spans="1:30" ht="15.75" customHeight="1" x14ac:dyDescent="0.2">
      <c r="A862" s="16"/>
      <c r="H862" s="16"/>
      <c r="I862" s="16"/>
      <c r="J862" s="16"/>
      <c r="K862" s="16"/>
      <c r="L862" s="16"/>
      <c r="M862" s="16"/>
      <c r="N862" s="16"/>
      <c r="O862" s="16"/>
      <c r="P862" s="16"/>
      <c r="Q862" s="16"/>
      <c r="R862" s="16"/>
      <c r="S862" s="16"/>
      <c r="T862" s="16"/>
      <c r="U862" s="16"/>
      <c r="V862" s="16"/>
      <c r="W862" s="16"/>
      <c r="X862" s="16"/>
      <c r="Y862" s="16"/>
      <c r="Z862" s="16"/>
      <c r="AA862" s="16"/>
      <c r="AB862" s="16"/>
      <c r="AC862" s="16"/>
      <c r="AD862" s="16"/>
    </row>
    <row r="863" spans="1:30" ht="15.75" customHeight="1" x14ac:dyDescent="0.2">
      <c r="A863" s="16"/>
      <c r="H863" s="16"/>
      <c r="I863" s="16"/>
      <c r="J863" s="16"/>
      <c r="K863" s="16"/>
      <c r="L863" s="16"/>
      <c r="M863" s="16"/>
      <c r="N863" s="16"/>
      <c r="O863" s="16"/>
      <c r="P863" s="16"/>
      <c r="Q863" s="16"/>
      <c r="R863" s="16"/>
      <c r="S863" s="16"/>
      <c r="T863" s="16"/>
      <c r="U863" s="16"/>
      <c r="V863" s="16"/>
      <c r="W863" s="16"/>
      <c r="X863" s="16"/>
      <c r="Y863" s="16"/>
      <c r="Z863" s="16"/>
      <c r="AA863" s="16"/>
      <c r="AB863" s="16"/>
      <c r="AC863" s="16"/>
      <c r="AD863" s="16"/>
    </row>
    <row r="864" spans="1:30" ht="15.75" customHeight="1" x14ac:dyDescent="0.2">
      <c r="A864" s="16"/>
      <c r="H864" s="16"/>
      <c r="I864" s="16"/>
      <c r="J864" s="16"/>
      <c r="K864" s="16"/>
      <c r="L864" s="16"/>
      <c r="M864" s="16"/>
      <c r="N864" s="16"/>
      <c r="O864" s="16"/>
      <c r="P864" s="16"/>
      <c r="Q864" s="16"/>
      <c r="R864" s="16"/>
      <c r="S864" s="16"/>
      <c r="T864" s="16"/>
      <c r="U864" s="16"/>
      <c r="V864" s="16"/>
      <c r="W864" s="16"/>
      <c r="X864" s="16"/>
      <c r="Y864" s="16"/>
      <c r="Z864" s="16"/>
      <c r="AA864" s="16"/>
      <c r="AB864" s="16"/>
      <c r="AC864" s="16"/>
      <c r="AD864" s="16"/>
    </row>
    <row r="865" spans="1:30" ht="15.75" customHeight="1" x14ac:dyDescent="0.2">
      <c r="A865" s="16"/>
      <c r="H865" s="16"/>
      <c r="I865" s="16"/>
      <c r="J865" s="16"/>
      <c r="K865" s="16"/>
      <c r="L865" s="16"/>
      <c r="M865" s="16"/>
      <c r="N865" s="16"/>
      <c r="O865" s="16"/>
      <c r="P865" s="16"/>
      <c r="Q865" s="16"/>
      <c r="R865" s="16"/>
      <c r="S865" s="16"/>
      <c r="T865" s="16"/>
      <c r="U865" s="16"/>
      <c r="V865" s="16"/>
      <c r="W865" s="16"/>
      <c r="X865" s="16"/>
      <c r="Y865" s="16"/>
      <c r="Z865" s="16"/>
      <c r="AA865" s="16"/>
      <c r="AB865" s="16"/>
      <c r="AC865" s="16"/>
      <c r="AD865" s="16"/>
    </row>
    <row r="866" spans="1:30" ht="15.75" customHeight="1" x14ac:dyDescent="0.2">
      <c r="A866" s="16"/>
      <c r="H866" s="16"/>
      <c r="I866" s="16"/>
      <c r="J866" s="16"/>
      <c r="K866" s="16"/>
      <c r="L866" s="16"/>
      <c r="M866" s="16"/>
      <c r="N866" s="16"/>
      <c r="O866" s="16"/>
      <c r="P866" s="16"/>
      <c r="Q866" s="16"/>
      <c r="R866" s="16"/>
      <c r="S866" s="16"/>
      <c r="T866" s="16"/>
      <c r="U866" s="16"/>
      <c r="V866" s="16"/>
      <c r="W866" s="16"/>
      <c r="X866" s="16"/>
      <c r="Y866" s="16"/>
      <c r="Z866" s="16"/>
      <c r="AA866" s="16"/>
      <c r="AB866" s="16"/>
      <c r="AC866" s="16"/>
      <c r="AD866" s="16"/>
    </row>
    <row r="867" spans="1:30" ht="15.75" customHeight="1" x14ac:dyDescent="0.2">
      <c r="A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row>
    <row r="868" spans="1:30" ht="15.75" customHeight="1" x14ac:dyDescent="0.2">
      <c r="A868" s="16"/>
      <c r="H868" s="16"/>
      <c r="I868" s="16"/>
      <c r="J868" s="16"/>
      <c r="K868" s="16"/>
      <c r="L868" s="16"/>
      <c r="M868" s="16"/>
      <c r="N868" s="16"/>
      <c r="O868" s="16"/>
      <c r="P868" s="16"/>
      <c r="Q868" s="16"/>
      <c r="R868" s="16"/>
      <c r="S868" s="16"/>
      <c r="T868" s="16"/>
      <c r="U868" s="16"/>
      <c r="V868" s="16"/>
      <c r="W868" s="16"/>
      <c r="X868" s="16"/>
      <c r="Y868" s="16"/>
      <c r="Z868" s="16"/>
      <c r="AA868" s="16"/>
      <c r="AB868" s="16"/>
      <c r="AC868" s="16"/>
      <c r="AD868" s="16"/>
    </row>
    <row r="869" spans="1:30" ht="15.75" customHeight="1" x14ac:dyDescent="0.2">
      <c r="A869" s="16"/>
      <c r="H869" s="16"/>
      <c r="I869" s="16"/>
      <c r="J869" s="16"/>
      <c r="K869" s="16"/>
      <c r="L869" s="16"/>
      <c r="M869" s="16"/>
      <c r="N869" s="16"/>
      <c r="O869" s="16"/>
      <c r="P869" s="16"/>
      <c r="Q869" s="16"/>
      <c r="R869" s="16"/>
      <c r="S869" s="16"/>
      <c r="T869" s="16"/>
      <c r="U869" s="16"/>
      <c r="V869" s="16"/>
      <c r="W869" s="16"/>
      <c r="X869" s="16"/>
      <c r="Y869" s="16"/>
      <c r="Z869" s="16"/>
      <c r="AA869" s="16"/>
      <c r="AB869" s="16"/>
      <c r="AC869" s="16"/>
      <c r="AD869" s="16"/>
    </row>
    <row r="870" spans="1:30" ht="15.75" customHeight="1" x14ac:dyDescent="0.2">
      <c r="A870" s="16"/>
      <c r="H870" s="16"/>
      <c r="I870" s="16"/>
      <c r="J870" s="16"/>
      <c r="K870" s="16"/>
      <c r="L870" s="16"/>
      <c r="M870" s="16"/>
      <c r="N870" s="16"/>
      <c r="O870" s="16"/>
      <c r="P870" s="16"/>
      <c r="Q870" s="16"/>
      <c r="R870" s="16"/>
      <c r="S870" s="16"/>
      <c r="T870" s="16"/>
      <c r="U870" s="16"/>
      <c r="V870" s="16"/>
      <c r="W870" s="16"/>
      <c r="X870" s="16"/>
      <c r="Y870" s="16"/>
      <c r="Z870" s="16"/>
      <c r="AA870" s="16"/>
      <c r="AB870" s="16"/>
      <c r="AC870" s="16"/>
      <c r="AD870" s="16"/>
    </row>
    <row r="871" spans="1:30" ht="15.75" customHeight="1" x14ac:dyDescent="0.2">
      <c r="A871" s="16"/>
      <c r="H871" s="16"/>
      <c r="I871" s="16"/>
      <c r="J871" s="16"/>
      <c r="K871" s="16"/>
      <c r="L871" s="16"/>
      <c r="M871" s="16"/>
      <c r="N871" s="16"/>
      <c r="O871" s="16"/>
      <c r="P871" s="16"/>
      <c r="Q871" s="16"/>
      <c r="R871" s="16"/>
      <c r="S871" s="16"/>
      <c r="T871" s="16"/>
      <c r="U871" s="16"/>
      <c r="V871" s="16"/>
      <c r="W871" s="16"/>
      <c r="X871" s="16"/>
      <c r="Y871" s="16"/>
      <c r="Z871" s="16"/>
      <c r="AA871" s="16"/>
      <c r="AB871" s="16"/>
      <c r="AC871" s="16"/>
      <c r="AD871" s="16"/>
    </row>
    <row r="872" spans="1:30" ht="15.75" customHeight="1" x14ac:dyDescent="0.2">
      <c r="A872" s="16"/>
      <c r="H872" s="16"/>
      <c r="I872" s="16"/>
      <c r="J872" s="16"/>
      <c r="K872" s="16"/>
      <c r="L872" s="16"/>
      <c r="M872" s="16"/>
      <c r="N872" s="16"/>
      <c r="O872" s="16"/>
      <c r="P872" s="16"/>
      <c r="Q872" s="16"/>
      <c r="R872" s="16"/>
      <c r="S872" s="16"/>
      <c r="T872" s="16"/>
      <c r="U872" s="16"/>
      <c r="V872" s="16"/>
      <c r="W872" s="16"/>
      <c r="X872" s="16"/>
      <c r="Y872" s="16"/>
      <c r="Z872" s="16"/>
      <c r="AA872" s="16"/>
      <c r="AB872" s="16"/>
      <c r="AC872" s="16"/>
      <c r="AD872" s="16"/>
    </row>
    <row r="873" spans="1:30" ht="15.75" customHeight="1" x14ac:dyDescent="0.2">
      <c r="A873" s="16"/>
      <c r="H873" s="16"/>
      <c r="I873" s="16"/>
      <c r="J873" s="16"/>
      <c r="K873" s="16"/>
      <c r="L873" s="16"/>
      <c r="M873" s="16"/>
      <c r="N873" s="16"/>
      <c r="O873" s="16"/>
      <c r="P873" s="16"/>
      <c r="Q873" s="16"/>
      <c r="R873" s="16"/>
      <c r="S873" s="16"/>
      <c r="T873" s="16"/>
      <c r="U873" s="16"/>
      <c r="V873" s="16"/>
      <c r="W873" s="16"/>
      <c r="X873" s="16"/>
      <c r="Y873" s="16"/>
      <c r="Z873" s="16"/>
      <c r="AA873" s="16"/>
      <c r="AB873" s="16"/>
      <c r="AC873" s="16"/>
      <c r="AD873" s="16"/>
    </row>
    <row r="874" spans="1:30" ht="15.75" customHeight="1" x14ac:dyDescent="0.2">
      <c r="A874" s="16"/>
      <c r="H874" s="16"/>
      <c r="I874" s="16"/>
      <c r="J874" s="16"/>
      <c r="K874" s="16"/>
      <c r="L874" s="16"/>
      <c r="M874" s="16"/>
      <c r="N874" s="16"/>
      <c r="O874" s="16"/>
      <c r="P874" s="16"/>
      <c r="Q874" s="16"/>
      <c r="R874" s="16"/>
      <c r="S874" s="16"/>
      <c r="T874" s="16"/>
      <c r="U874" s="16"/>
      <c r="V874" s="16"/>
      <c r="W874" s="16"/>
      <c r="X874" s="16"/>
      <c r="Y874" s="16"/>
      <c r="Z874" s="16"/>
      <c r="AA874" s="16"/>
      <c r="AB874" s="16"/>
      <c r="AC874" s="16"/>
      <c r="AD874" s="16"/>
    </row>
    <row r="875" spans="1:30" ht="15.75" customHeight="1" x14ac:dyDescent="0.2">
      <c r="A875" s="16"/>
      <c r="H875" s="16"/>
      <c r="I875" s="16"/>
      <c r="J875" s="16"/>
      <c r="K875" s="16"/>
      <c r="L875" s="16"/>
      <c r="M875" s="16"/>
      <c r="N875" s="16"/>
      <c r="O875" s="16"/>
      <c r="P875" s="16"/>
      <c r="Q875" s="16"/>
      <c r="R875" s="16"/>
      <c r="S875" s="16"/>
      <c r="T875" s="16"/>
      <c r="U875" s="16"/>
      <c r="V875" s="16"/>
      <c r="W875" s="16"/>
      <c r="X875" s="16"/>
      <c r="Y875" s="16"/>
      <c r="Z875" s="16"/>
      <c r="AA875" s="16"/>
      <c r="AB875" s="16"/>
      <c r="AC875" s="16"/>
      <c r="AD875" s="16"/>
    </row>
    <row r="876" spans="1:30" ht="15.75" customHeight="1" x14ac:dyDescent="0.2">
      <c r="A876" s="16"/>
      <c r="H876" s="16"/>
      <c r="I876" s="16"/>
      <c r="J876" s="16"/>
      <c r="K876" s="16"/>
      <c r="L876" s="16"/>
      <c r="M876" s="16"/>
      <c r="N876" s="16"/>
      <c r="O876" s="16"/>
      <c r="P876" s="16"/>
      <c r="Q876" s="16"/>
      <c r="R876" s="16"/>
      <c r="S876" s="16"/>
      <c r="T876" s="16"/>
      <c r="U876" s="16"/>
      <c r="V876" s="16"/>
      <c r="W876" s="16"/>
      <c r="X876" s="16"/>
      <c r="Y876" s="16"/>
      <c r="Z876" s="16"/>
      <c r="AA876" s="16"/>
      <c r="AB876" s="16"/>
      <c r="AC876" s="16"/>
      <c r="AD876" s="16"/>
    </row>
    <row r="877" spans="1:30" ht="15.75" customHeight="1" x14ac:dyDescent="0.2">
      <c r="A877" s="16"/>
      <c r="H877" s="16"/>
      <c r="I877" s="16"/>
      <c r="J877" s="16"/>
      <c r="K877" s="16"/>
      <c r="L877" s="16"/>
      <c r="M877" s="16"/>
      <c r="N877" s="16"/>
      <c r="O877" s="16"/>
      <c r="P877" s="16"/>
      <c r="Q877" s="16"/>
      <c r="R877" s="16"/>
      <c r="S877" s="16"/>
      <c r="T877" s="16"/>
      <c r="U877" s="16"/>
      <c r="V877" s="16"/>
      <c r="W877" s="16"/>
      <c r="X877" s="16"/>
      <c r="Y877" s="16"/>
      <c r="Z877" s="16"/>
      <c r="AA877" s="16"/>
      <c r="AB877" s="16"/>
      <c r="AC877" s="16"/>
      <c r="AD877" s="16"/>
    </row>
    <row r="878" spans="1:30" ht="15.75" customHeight="1" x14ac:dyDescent="0.2">
      <c r="A878" s="16"/>
      <c r="H878" s="16"/>
      <c r="I878" s="16"/>
      <c r="J878" s="16"/>
      <c r="K878" s="16"/>
      <c r="L878" s="16"/>
      <c r="M878" s="16"/>
      <c r="N878" s="16"/>
      <c r="O878" s="16"/>
      <c r="P878" s="16"/>
      <c r="Q878" s="16"/>
      <c r="R878" s="16"/>
      <c r="S878" s="16"/>
      <c r="T878" s="16"/>
      <c r="U878" s="16"/>
      <c r="V878" s="16"/>
      <c r="W878" s="16"/>
      <c r="X878" s="16"/>
      <c r="Y878" s="16"/>
      <c r="Z878" s="16"/>
      <c r="AA878" s="16"/>
      <c r="AB878" s="16"/>
      <c r="AC878" s="16"/>
      <c r="AD878" s="16"/>
    </row>
    <row r="879" spans="1:30" ht="15.75" customHeight="1" x14ac:dyDescent="0.2">
      <c r="A879" s="16"/>
      <c r="H879" s="16"/>
      <c r="I879" s="16"/>
      <c r="J879" s="16"/>
      <c r="K879" s="16"/>
      <c r="L879" s="16"/>
      <c r="M879" s="16"/>
      <c r="N879" s="16"/>
      <c r="O879" s="16"/>
      <c r="P879" s="16"/>
      <c r="Q879" s="16"/>
      <c r="R879" s="16"/>
      <c r="S879" s="16"/>
      <c r="T879" s="16"/>
      <c r="U879" s="16"/>
      <c r="V879" s="16"/>
      <c r="W879" s="16"/>
      <c r="X879" s="16"/>
      <c r="Y879" s="16"/>
      <c r="Z879" s="16"/>
      <c r="AA879" s="16"/>
      <c r="AB879" s="16"/>
      <c r="AC879" s="16"/>
      <c r="AD879" s="16"/>
    </row>
    <row r="880" spans="1:30" ht="15.75" customHeight="1" x14ac:dyDescent="0.2">
      <c r="A880" s="16"/>
      <c r="H880" s="16"/>
      <c r="I880" s="16"/>
      <c r="J880" s="16"/>
      <c r="K880" s="16"/>
      <c r="L880" s="16"/>
      <c r="M880" s="16"/>
      <c r="N880" s="16"/>
      <c r="O880" s="16"/>
      <c r="P880" s="16"/>
      <c r="Q880" s="16"/>
      <c r="R880" s="16"/>
      <c r="S880" s="16"/>
      <c r="T880" s="16"/>
      <c r="U880" s="16"/>
      <c r="V880" s="16"/>
      <c r="W880" s="16"/>
      <c r="X880" s="16"/>
      <c r="Y880" s="16"/>
      <c r="Z880" s="16"/>
      <c r="AA880" s="16"/>
      <c r="AB880" s="16"/>
      <c r="AC880" s="16"/>
      <c r="AD880" s="16"/>
    </row>
    <row r="881" spans="1:30" ht="15.75" customHeight="1" x14ac:dyDescent="0.2">
      <c r="A881" s="16"/>
      <c r="H881" s="16"/>
      <c r="I881" s="16"/>
      <c r="J881" s="16"/>
      <c r="K881" s="16"/>
      <c r="L881" s="16"/>
      <c r="M881" s="16"/>
      <c r="N881" s="16"/>
      <c r="O881" s="16"/>
      <c r="P881" s="16"/>
      <c r="Q881" s="16"/>
      <c r="R881" s="16"/>
      <c r="S881" s="16"/>
      <c r="T881" s="16"/>
      <c r="U881" s="16"/>
      <c r="V881" s="16"/>
      <c r="W881" s="16"/>
      <c r="X881" s="16"/>
      <c r="Y881" s="16"/>
      <c r="Z881" s="16"/>
      <c r="AA881" s="16"/>
      <c r="AB881" s="16"/>
      <c r="AC881" s="16"/>
      <c r="AD881" s="16"/>
    </row>
    <row r="882" spans="1:30" ht="15.75" customHeight="1" x14ac:dyDescent="0.2">
      <c r="A882" s="16"/>
      <c r="H882" s="16"/>
      <c r="I882" s="16"/>
      <c r="J882" s="16"/>
      <c r="K882" s="16"/>
      <c r="L882" s="16"/>
      <c r="M882" s="16"/>
      <c r="N882" s="16"/>
      <c r="O882" s="16"/>
      <c r="P882" s="16"/>
      <c r="Q882" s="16"/>
      <c r="R882" s="16"/>
      <c r="S882" s="16"/>
      <c r="T882" s="16"/>
      <c r="U882" s="16"/>
      <c r="V882" s="16"/>
      <c r="W882" s="16"/>
      <c r="X882" s="16"/>
      <c r="Y882" s="16"/>
      <c r="Z882" s="16"/>
      <c r="AA882" s="16"/>
      <c r="AB882" s="16"/>
      <c r="AC882" s="16"/>
      <c r="AD882" s="16"/>
    </row>
    <row r="883" spans="1:30" ht="15.75" customHeight="1" x14ac:dyDescent="0.2">
      <c r="A883" s="16"/>
      <c r="H883" s="16"/>
      <c r="I883" s="16"/>
      <c r="J883" s="16"/>
      <c r="K883" s="16"/>
      <c r="L883" s="16"/>
      <c r="M883" s="16"/>
      <c r="N883" s="16"/>
      <c r="O883" s="16"/>
      <c r="P883" s="16"/>
      <c r="Q883" s="16"/>
      <c r="R883" s="16"/>
      <c r="S883" s="16"/>
      <c r="T883" s="16"/>
      <c r="U883" s="16"/>
      <c r="V883" s="16"/>
      <c r="W883" s="16"/>
      <c r="X883" s="16"/>
      <c r="Y883" s="16"/>
      <c r="Z883" s="16"/>
      <c r="AA883" s="16"/>
      <c r="AB883" s="16"/>
      <c r="AC883" s="16"/>
      <c r="AD883" s="16"/>
    </row>
    <row r="884" spans="1:30" ht="15.75" customHeight="1" x14ac:dyDescent="0.2">
      <c r="A884" s="16"/>
      <c r="H884" s="16"/>
      <c r="I884" s="16"/>
      <c r="J884" s="16"/>
      <c r="K884" s="16"/>
      <c r="L884" s="16"/>
      <c r="M884" s="16"/>
      <c r="N884" s="16"/>
      <c r="O884" s="16"/>
      <c r="P884" s="16"/>
      <c r="Q884" s="16"/>
      <c r="R884" s="16"/>
      <c r="S884" s="16"/>
      <c r="T884" s="16"/>
      <c r="U884" s="16"/>
      <c r="V884" s="16"/>
      <c r="W884" s="16"/>
      <c r="X884" s="16"/>
      <c r="Y884" s="16"/>
      <c r="Z884" s="16"/>
      <c r="AA884" s="16"/>
      <c r="AB884" s="16"/>
      <c r="AC884" s="16"/>
      <c r="AD884" s="16"/>
    </row>
    <row r="885" spans="1:30" ht="15.75" customHeight="1" x14ac:dyDescent="0.2">
      <c r="A885" s="16"/>
      <c r="H885" s="16"/>
      <c r="I885" s="16"/>
      <c r="J885" s="16"/>
      <c r="K885" s="16"/>
      <c r="L885" s="16"/>
      <c r="M885" s="16"/>
      <c r="N885" s="16"/>
      <c r="O885" s="16"/>
      <c r="P885" s="16"/>
      <c r="Q885" s="16"/>
      <c r="R885" s="16"/>
      <c r="S885" s="16"/>
      <c r="T885" s="16"/>
      <c r="U885" s="16"/>
      <c r="V885" s="16"/>
      <c r="W885" s="16"/>
      <c r="X885" s="16"/>
      <c r="Y885" s="16"/>
      <c r="Z885" s="16"/>
      <c r="AA885" s="16"/>
      <c r="AB885" s="16"/>
      <c r="AC885" s="16"/>
      <c r="AD885" s="16"/>
    </row>
    <row r="886" spans="1:30" ht="15.75" customHeight="1" x14ac:dyDescent="0.2">
      <c r="A886" s="16"/>
      <c r="H886" s="16"/>
      <c r="I886" s="16"/>
      <c r="J886" s="16"/>
      <c r="K886" s="16"/>
      <c r="L886" s="16"/>
      <c r="M886" s="16"/>
      <c r="N886" s="16"/>
      <c r="O886" s="16"/>
      <c r="P886" s="16"/>
      <c r="Q886" s="16"/>
      <c r="R886" s="16"/>
      <c r="S886" s="16"/>
      <c r="T886" s="16"/>
      <c r="U886" s="16"/>
      <c r="V886" s="16"/>
      <c r="W886" s="16"/>
      <c r="X886" s="16"/>
      <c r="Y886" s="16"/>
      <c r="Z886" s="16"/>
      <c r="AA886" s="16"/>
      <c r="AB886" s="16"/>
      <c r="AC886" s="16"/>
      <c r="AD886" s="16"/>
    </row>
    <row r="887" spans="1:30" ht="15.75" customHeight="1" x14ac:dyDescent="0.2">
      <c r="A887" s="16"/>
      <c r="H887" s="16"/>
      <c r="I887" s="16"/>
      <c r="J887" s="16"/>
      <c r="K887" s="16"/>
      <c r="L887" s="16"/>
      <c r="M887" s="16"/>
      <c r="N887" s="16"/>
      <c r="O887" s="16"/>
      <c r="P887" s="16"/>
      <c r="Q887" s="16"/>
      <c r="R887" s="16"/>
      <c r="S887" s="16"/>
      <c r="T887" s="16"/>
      <c r="U887" s="16"/>
      <c r="V887" s="16"/>
      <c r="W887" s="16"/>
      <c r="X887" s="16"/>
      <c r="Y887" s="16"/>
      <c r="Z887" s="16"/>
      <c r="AA887" s="16"/>
      <c r="AB887" s="16"/>
      <c r="AC887" s="16"/>
      <c r="AD887" s="16"/>
    </row>
    <row r="888" spans="1:30" ht="15.75" customHeight="1" x14ac:dyDescent="0.2">
      <c r="A888" s="16"/>
      <c r="H888" s="16"/>
      <c r="I888" s="16"/>
      <c r="J888" s="16"/>
      <c r="K888" s="16"/>
      <c r="L888" s="16"/>
      <c r="M888" s="16"/>
      <c r="N888" s="16"/>
      <c r="O888" s="16"/>
      <c r="P888" s="16"/>
      <c r="Q888" s="16"/>
      <c r="R888" s="16"/>
      <c r="S888" s="16"/>
      <c r="T888" s="16"/>
      <c r="U888" s="16"/>
      <c r="V888" s="16"/>
      <c r="W888" s="16"/>
      <c r="X888" s="16"/>
      <c r="Y888" s="16"/>
      <c r="Z888" s="16"/>
      <c r="AA888" s="16"/>
      <c r="AB888" s="16"/>
      <c r="AC888" s="16"/>
      <c r="AD888" s="16"/>
    </row>
    <row r="889" spans="1:30" ht="15.75" customHeight="1" x14ac:dyDescent="0.2">
      <c r="A889" s="16"/>
      <c r="H889" s="16"/>
      <c r="I889" s="16"/>
      <c r="J889" s="16"/>
      <c r="K889" s="16"/>
      <c r="L889" s="16"/>
      <c r="M889" s="16"/>
      <c r="N889" s="16"/>
      <c r="O889" s="16"/>
      <c r="P889" s="16"/>
      <c r="Q889" s="16"/>
      <c r="R889" s="16"/>
      <c r="S889" s="16"/>
      <c r="T889" s="16"/>
      <c r="U889" s="16"/>
      <c r="V889" s="16"/>
      <c r="W889" s="16"/>
      <c r="X889" s="16"/>
      <c r="Y889" s="16"/>
      <c r="Z889" s="16"/>
      <c r="AA889" s="16"/>
      <c r="AB889" s="16"/>
      <c r="AC889" s="16"/>
      <c r="AD889" s="16"/>
    </row>
    <row r="890" spans="1:30" ht="15.75" customHeight="1" x14ac:dyDescent="0.2">
      <c r="A890" s="16"/>
      <c r="H890" s="16"/>
      <c r="I890" s="16"/>
      <c r="J890" s="16"/>
      <c r="K890" s="16"/>
      <c r="L890" s="16"/>
      <c r="M890" s="16"/>
      <c r="N890" s="16"/>
      <c r="O890" s="16"/>
      <c r="P890" s="16"/>
      <c r="Q890" s="16"/>
      <c r="R890" s="16"/>
      <c r="S890" s="16"/>
      <c r="T890" s="16"/>
      <c r="U890" s="16"/>
      <c r="V890" s="16"/>
      <c r="W890" s="16"/>
      <c r="X890" s="16"/>
      <c r="Y890" s="16"/>
      <c r="Z890" s="16"/>
      <c r="AA890" s="16"/>
      <c r="AB890" s="16"/>
      <c r="AC890" s="16"/>
      <c r="AD890" s="16"/>
    </row>
    <row r="891" spans="1:30" ht="15.75" customHeight="1" x14ac:dyDescent="0.2">
      <c r="A891" s="16"/>
      <c r="H891" s="16"/>
      <c r="I891" s="16"/>
      <c r="J891" s="16"/>
      <c r="K891" s="16"/>
      <c r="L891" s="16"/>
      <c r="M891" s="16"/>
      <c r="N891" s="16"/>
      <c r="O891" s="16"/>
      <c r="P891" s="16"/>
      <c r="Q891" s="16"/>
      <c r="R891" s="16"/>
      <c r="S891" s="16"/>
      <c r="T891" s="16"/>
      <c r="U891" s="16"/>
      <c r="V891" s="16"/>
      <c r="W891" s="16"/>
      <c r="X891" s="16"/>
      <c r="Y891" s="16"/>
      <c r="Z891" s="16"/>
      <c r="AA891" s="16"/>
      <c r="AB891" s="16"/>
      <c r="AC891" s="16"/>
      <c r="AD891" s="16"/>
    </row>
    <row r="892" spans="1:30" ht="15.75" customHeight="1" x14ac:dyDescent="0.2">
      <c r="A892" s="16"/>
      <c r="H892" s="16"/>
      <c r="I892" s="16"/>
      <c r="J892" s="16"/>
      <c r="K892" s="16"/>
      <c r="L892" s="16"/>
      <c r="M892" s="16"/>
      <c r="N892" s="16"/>
      <c r="O892" s="16"/>
      <c r="P892" s="16"/>
      <c r="Q892" s="16"/>
      <c r="R892" s="16"/>
      <c r="S892" s="16"/>
      <c r="T892" s="16"/>
      <c r="U892" s="16"/>
      <c r="V892" s="16"/>
      <c r="W892" s="16"/>
      <c r="X892" s="16"/>
      <c r="Y892" s="16"/>
      <c r="Z892" s="16"/>
      <c r="AA892" s="16"/>
      <c r="AB892" s="16"/>
      <c r="AC892" s="16"/>
      <c r="AD892" s="16"/>
    </row>
    <row r="893" spans="1:30" ht="15.75" customHeight="1" x14ac:dyDescent="0.2">
      <c r="A893" s="16"/>
      <c r="H893" s="16"/>
      <c r="I893" s="16"/>
      <c r="J893" s="16"/>
      <c r="K893" s="16"/>
      <c r="L893" s="16"/>
      <c r="M893" s="16"/>
      <c r="N893" s="16"/>
      <c r="O893" s="16"/>
      <c r="P893" s="16"/>
      <c r="Q893" s="16"/>
      <c r="R893" s="16"/>
      <c r="S893" s="16"/>
      <c r="T893" s="16"/>
      <c r="U893" s="16"/>
      <c r="V893" s="16"/>
      <c r="W893" s="16"/>
      <c r="X893" s="16"/>
      <c r="Y893" s="16"/>
      <c r="Z893" s="16"/>
      <c r="AA893" s="16"/>
      <c r="AB893" s="16"/>
      <c r="AC893" s="16"/>
      <c r="AD893" s="16"/>
    </row>
    <row r="894" spans="1:30" ht="15.75" customHeight="1" x14ac:dyDescent="0.2">
      <c r="A894" s="16"/>
      <c r="H894" s="16"/>
      <c r="I894" s="16"/>
      <c r="J894" s="16"/>
      <c r="K894" s="16"/>
      <c r="L894" s="16"/>
      <c r="M894" s="16"/>
      <c r="N894" s="16"/>
      <c r="O894" s="16"/>
      <c r="P894" s="16"/>
      <c r="Q894" s="16"/>
      <c r="R894" s="16"/>
      <c r="S894" s="16"/>
      <c r="T894" s="16"/>
      <c r="U894" s="16"/>
      <c r="V894" s="16"/>
      <c r="W894" s="16"/>
      <c r="X894" s="16"/>
      <c r="Y894" s="16"/>
      <c r="Z894" s="16"/>
      <c r="AA894" s="16"/>
      <c r="AB894" s="16"/>
      <c r="AC894" s="16"/>
      <c r="AD894" s="16"/>
    </row>
    <row r="895" spans="1:30" ht="15.75" customHeight="1" x14ac:dyDescent="0.2">
      <c r="A895" s="16"/>
      <c r="H895" s="16"/>
      <c r="I895" s="16"/>
      <c r="J895" s="16"/>
      <c r="K895" s="16"/>
      <c r="L895" s="16"/>
      <c r="M895" s="16"/>
      <c r="N895" s="16"/>
      <c r="O895" s="16"/>
      <c r="P895" s="16"/>
      <c r="Q895" s="16"/>
      <c r="R895" s="16"/>
      <c r="S895" s="16"/>
      <c r="T895" s="16"/>
      <c r="U895" s="16"/>
      <c r="V895" s="16"/>
      <c r="W895" s="16"/>
      <c r="X895" s="16"/>
      <c r="Y895" s="16"/>
      <c r="Z895" s="16"/>
      <c r="AA895" s="16"/>
      <c r="AB895" s="16"/>
      <c r="AC895" s="16"/>
      <c r="AD895" s="16"/>
    </row>
    <row r="896" spans="1:30" ht="15.75" customHeight="1" x14ac:dyDescent="0.2">
      <c r="A896" s="16"/>
      <c r="H896" s="16"/>
      <c r="I896" s="16"/>
      <c r="J896" s="16"/>
      <c r="K896" s="16"/>
      <c r="L896" s="16"/>
      <c r="M896" s="16"/>
      <c r="N896" s="16"/>
      <c r="O896" s="16"/>
      <c r="P896" s="16"/>
      <c r="Q896" s="16"/>
      <c r="R896" s="16"/>
      <c r="S896" s="16"/>
      <c r="T896" s="16"/>
      <c r="U896" s="16"/>
      <c r="V896" s="16"/>
      <c r="W896" s="16"/>
      <c r="X896" s="16"/>
      <c r="Y896" s="16"/>
      <c r="Z896" s="16"/>
      <c r="AA896" s="16"/>
      <c r="AB896" s="16"/>
      <c r="AC896" s="16"/>
      <c r="AD896" s="16"/>
    </row>
    <row r="897" spans="1:30" ht="15.75" customHeight="1" x14ac:dyDescent="0.2">
      <c r="A897" s="16"/>
      <c r="H897" s="16"/>
      <c r="I897" s="16"/>
      <c r="J897" s="16"/>
      <c r="K897" s="16"/>
      <c r="L897" s="16"/>
      <c r="M897" s="16"/>
      <c r="N897" s="16"/>
      <c r="O897" s="16"/>
      <c r="P897" s="16"/>
      <c r="Q897" s="16"/>
      <c r="R897" s="16"/>
      <c r="S897" s="16"/>
      <c r="T897" s="16"/>
      <c r="U897" s="16"/>
      <c r="V897" s="16"/>
      <c r="W897" s="16"/>
      <c r="X897" s="16"/>
      <c r="Y897" s="16"/>
      <c r="Z897" s="16"/>
      <c r="AA897" s="16"/>
      <c r="AB897" s="16"/>
      <c r="AC897" s="16"/>
      <c r="AD897" s="16"/>
    </row>
    <row r="898" spans="1:30" ht="15.75" customHeight="1" x14ac:dyDescent="0.2">
      <c r="A898" s="16"/>
      <c r="H898" s="16"/>
      <c r="I898" s="16"/>
      <c r="J898" s="16"/>
      <c r="K898" s="16"/>
      <c r="L898" s="16"/>
      <c r="M898" s="16"/>
      <c r="N898" s="16"/>
      <c r="O898" s="16"/>
      <c r="P898" s="16"/>
      <c r="Q898" s="16"/>
      <c r="R898" s="16"/>
      <c r="S898" s="16"/>
      <c r="T898" s="16"/>
      <c r="U898" s="16"/>
      <c r="V898" s="16"/>
      <c r="W898" s="16"/>
      <c r="X898" s="16"/>
      <c r="Y898" s="16"/>
      <c r="Z898" s="16"/>
      <c r="AA898" s="16"/>
      <c r="AB898" s="16"/>
      <c r="AC898" s="16"/>
      <c r="AD898" s="16"/>
    </row>
    <row r="899" spans="1:30" ht="15.75" customHeight="1" x14ac:dyDescent="0.2">
      <c r="A899" s="16"/>
      <c r="H899" s="16"/>
      <c r="I899" s="16"/>
      <c r="J899" s="16"/>
      <c r="K899" s="16"/>
      <c r="L899" s="16"/>
      <c r="M899" s="16"/>
      <c r="N899" s="16"/>
      <c r="O899" s="16"/>
      <c r="P899" s="16"/>
      <c r="Q899" s="16"/>
      <c r="R899" s="16"/>
      <c r="S899" s="16"/>
      <c r="T899" s="16"/>
      <c r="U899" s="16"/>
      <c r="V899" s="16"/>
      <c r="W899" s="16"/>
      <c r="X899" s="16"/>
      <c r="Y899" s="16"/>
      <c r="Z899" s="16"/>
      <c r="AA899" s="16"/>
      <c r="AB899" s="16"/>
      <c r="AC899" s="16"/>
      <c r="AD899" s="16"/>
    </row>
    <row r="900" spans="1:30" ht="15.75" customHeight="1" x14ac:dyDescent="0.2">
      <c r="A900" s="16"/>
      <c r="H900" s="16"/>
      <c r="I900" s="16"/>
      <c r="J900" s="16"/>
      <c r="K900" s="16"/>
      <c r="L900" s="16"/>
      <c r="M900" s="16"/>
      <c r="N900" s="16"/>
      <c r="O900" s="16"/>
      <c r="P900" s="16"/>
      <c r="Q900" s="16"/>
      <c r="R900" s="16"/>
      <c r="S900" s="16"/>
      <c r="T900" s="16"/>
      <c r="U900" s="16"/>
      <c r="V900" s="16"/>
      <c r="W900" s="16"/>
      <c r="X900" s="16"/>
      <c r="Y900" s="16"/>
      <c r="Z900" s="16"/>
      <c r="AA900" s="16"/>
      <c r="AB900" s="16"/>
      <c r="AC900" s="16"/>
      <c r="AD900" s="16"/>
    </row>
    <row r="901" spans="1:30" ht="15.75" customHeight="1" x14ac:dyDescent="0.2">
      <c r="A901" s="16"/>
      <c r="H901" s="16"/>
      <c r="I901" s="16"/>
      <c r="J901" s="16"/>
      <c r="K901" s="16"/>
      <c r="L901" s="16"/>
      <c r="M901" s="16"/>
      <c r="N901" s="16"/>
      <c r="O901" s="16"/>
      <c r="P901" s="16"/>
      <c r="Q901" s="16"/>
      <c r="R901" s="16"/>
      <c r="S901" s="16"/>
      <c r="T901" s="16"/>
      <c r="U901" s="16"/>
      <c r="V901" s="16"/>
      <c r="W901" s="16"/>
      <c r="X901" s="16"/>
      <c r="Y901" s="16"/>
      <c r="Z901" s="16"/>
      <c r="AA901" s="16"/>
      <c r="AB901" s="16"/>
      <c r="AC901" s="16"/>
      <c r="AD901" s="16"/>
    </row>
    <row r="902" spans="1:30" ht="15.75" customHeight="1" x14ac:dyDescent="0.2">
      <c r="A902" s="16"/>
      <c r="H902" s="16"/>
      <c r="I902" s="16"/>
      <c r="J902" s="16"/>
      <c r="K902" s="16"/>
      <c r="L902" s="16"/>
      <c r="M902" s="16"/>
      <c r="N902" s="16"/>
      <c r="O902" s="16"/>
      <c r="P902" s="16"/>
      <c r="Q902" s="16"/>
      <c r="R902" s="16"/>
      <c r="S902" s="16"/>
      <c r="T902" s="16"/>
      <c r="U902" s="16"/>
      <c r="V902" s="16"/>
      <c r="W902" s="16"/>
      <c r="X902" s="16"/>
      <c r="Y902" s="16"/>
      <c r="Z902" s="16"/>
      <c r="AA902" s="16"/>
      <c r="AB902" s="16"/>
      <c r="AC902" s="16"/>
      <c r="AD902" s="16"/>
    </row>
    <row r="903" spans="1:30" ht="15.75" customHeight="1" x14ac:dyDescent="0.2">
      <c r="A903" s="16"/>
      <c r="H903" s="16"/>
      <c r="I903" s="16"/>
      <c r="J903" s="16"/>
      <c r="K903" s="16"/>
      <c r="L903" s="16"/>
      <c r="M903" s="16"/>
      <c r="N903" s="16"/>
      <c r="O903" s="16"/>
      <c r="P903" s="16"/>
      <c r="Q903" s="16"/>
      <c r="R903" s="16"/>
      <c r="S903" s="16"/>
      <c r="T903" s="16"/>
      <c r="U903" s="16"/>
      <c r="V903" s="16"/>
      <c r="W903" s="16"/>
      <c r="X903" s="16"/>
      <c r="Y903" s="16"/>
      <c r="Z903" s="16"/>
      <c r="AA903" s="16"/>
      <c r="AB903" s="16"/>
      <c r="AC903" s="16"/>
      <c r="AD903" s="16"/>
    </row>
    <row r="904" spans="1:30" ht="15.75" customHeight="1" x14ac:dyDescent="0.2">
      <c r="A904" s="16"/>
      <c r="H904" s="16"/>
      <c r="I904" s="16"/>
      <c r="J904" s="16"/>
      <c r="K904" s="16"/>
      <c r="L904" s="16"/>
      <c r="M904" s="16"/>
      <c r="N904" s="16"/>
      <c r="O904" s="16"/>
      <c r="P904" s="16"/>
      <c r="Q904" s="16"/>
      <c r="R904" s="16"/>
      <c r="S904" s="16"/>
      <c r="T904" s="16"/>
      <c r="U904" s="16"/>
      <c r="V904" s="16"/>
      <c r="W904" s="16"/>
      <c r="X904" s="16"/>
      <c r="Y904" s="16"/>
      <c r="Z904" s="16"/>
      <c r="AA904" s="16"/>
      <c r="AB904" s="16"/>
      <c r="AC904" s="16"/>
      <c r="AD904" s="16"/>
    </row>
    <row r="905" spans="1:30" ht="15.75" customHeight="1" x14ac:dyDescent="0.2">
      <c r="A905" s="16"/>
      <c r="H905" s="16"/>
      <c r="I905" s="16"/>
      <c r="J905" s="16"/>
      <c r="K905" s="16"/>
      <c r="L905" s="16"/>
      <c r="M905" s="16"/>
      <c r="N905" s="16"/>
      <c r="O905" s="16"/>
      <c r="P905" s="16"/>
      <c r="Q905" s="16"/>
      <c r="R905" s="16"/>
      <c r="S905" s="16"/>
      <c r="T905" s="16"/>
      <c r="U905" s="16"/>
      <c r="V905" s="16"/>
      <c r="W905" s="16"/>
      <c r="X905" s="16"/>
      <c r="Y905" s="16"/>
      <c r="Z905" s="16"/>
      <c r="AA905" s="16"/>
      <c r="AB905" s="16"/>
      <c r="AC905" s="16"/>
      <c r="AD905" s="16"/>
    </row>
    <row r="906" spans="1:30" ht="15.75" customHeight="1" x14ac:dyDescent="0.2">
      <c r="A906" s="16"/>
      <c r="H906" s="16"/>
      <c r="I906" s="16"/>
      <c r="J906" s="16"/>
      <c r="K906" s="16"/>
      <c r="L906" s="16"/>
      <c r="M906" s="16"/>
      <c r="N906" s="16"/>
      <c r="O906" s="16"/>
      <c r="P906" s="16"/>
      <c r="Q906" s="16"/>
      <c r="R906" s="16"/>
      <c r="S906" s="16"/>
      <c r="T906" s="16"/>
      <c r="U906" s="16"/>
      <c r="V906" s="16"/>
      <c r="W906" s="16"/>
      <c r="X906" s="16"/>
      <c r="Y906" s="16"/>
      <c r="Z906" s="16"/>
      <c r="AA906" s="16"/>
      <c r="AB906" s="16"/>
      <c r="AC906" s="16"/>
      <c r="AD906" s="16"/>
    </row>
    <row r="907" spans="1:30" ht="15.75" customHeight="1" x14ac:dyDescent="0.2">
      <c r="A907" s="16"/>
      <c r="H907" s="16"/>
      <c r="I907" s="16"/>
      <c r="J907" s="16"/>
      <c r="K907" s="16"/>
      <c r="L907" s="16"/>
      <c r="M907" s="16"/>
      <c r="N907" s="16"/>
      <c r="O907" s="16"/>
      <c r="P907" s="16"/>
      <c r="Q907" s="16"/>
      <c r="R907" s="16"/>
      <c r="S907" s="16"/>
      <c r="T907" s="16"/>
      <c r="U907" s="16"/>
      <c r="V907" s="16"/>
      <c r="W907" s="16"/>
      <c r="X907" s="16"/>
      <c r="Y907" s="16"/>
      <c r="Z907" s="16"/>
      <c r="AA907" s="16"/>
      <c r="AB907" s="16"/>
      <c r="AC907" s="16"/>
      <c r="AD907" s="16"/>
    </row>
    <row r="908" spans="1:30" ht="15.75" customHeight="1" x14ac:dyDescent="0.2">
      <c r="A908" s="16"/>
      <c r="H908" s="16"/>
      <c r="I908" s="16"/>
      <c r="J908" s="16"/>
      <c r="K908" s="16"/>
      <c r="L908" s="16"/>
      <c r="M908" s="16"/>
      <c r="N908" s="16"/>
      <c r="O908" s="16"/>
      <c r="P908" s="16"/>
      <c r="Q908" s="16"/>
      <c r="R908" s="16"/>
      <c r="S908" s="16"/>
      <c r="T908" s="16"/>
      <c r="U908" s="16"/>
      <c r="V908" s="16"/>
      <c r="W908" s="16"/>
      <c r="X908" s="16"/>
      <c r="Y908" s="16"/>
      <c r="Z908" s="16"/>
      <c r="AA908" s="16"/>
      <c r="AB908" s="16"/>
      <c r="AC908" s="16"/>
      <c r="AD908" s="16"/>
    </row>
    <row r="909" spans="1:30" ht="15.75" customHeight="1" x14ac:dyDescent="0.2">
      <c r="A909" s="16"/>
      <c r="H909" s="16"/>
      <c r="I909" s="16"/>
      <c r="J909" s="16"/>
      <c r="K909" s="16"/>
      <c r="L909" s="16"/>
      <c r="M909" s="16"/>
      <c r="N909" s="16"/>
      <c r="O909" s="16"/>
      <c r="P909" s="16"/>
      <c r="Q909" s="16"/>
      <c r="R909" s="16"/>
      <c r="S909" s="16"/>
      <c r="T909" s="16"/>
      <c r="U909" s="16"/>
      <c r="V909" s="16"/>
      <c r="W909" s="16"/>
      <c r="X909" s="16"/>
      <c r="Y909" s="16"/>
      <c r="Z909" s="16"/>
      <c r="AA909" s="16"/>
      <c r="AB909" s="16"/>
      <c r="AC909" s="16"/>
      <c r="AD909" s="16"/>
    </row>
    <row r="910" spans="1:30" ht="15.75" customHeight="1" x14ac:dyDescent="0.2">
      <c r="A910" s="16"/>
      <c r="H910" s="16"/>
      <c r="I910" s="16"/>
      <c r="J910" s="16"/>
      <c r="K910" s="16"/>
      <c r="L910" s="16"/>
      <c r="M910" s="16"/>
      <c r="N910" s="16"/>
      <c r="O910" s="16"/>
      <c r="P910" s="16"/>
      <c r="Q910" s="16"/>
      <c r="R910" s="16"/>
      <c r="S910" s="16"/>
      <c r="T910" s="16"/>
      <c r="U910" s="16"/>
      <c r="V910" s="16"/>
      <c r="W910" s="16"/>
      <c r="X910" s="16"/>
      <c r="Y910" s="16"/>
      <c r="Z910" s="16"/>
      <c r="AA910" s="16"/>
      <c r="AB910" s="16"/>
      <c r="AC910" s="16"/>
      <c r="AD910" s="16"/>
    </row>
    <row r="911" spans="1:30" ht="15.75" customHeight="1" x14ac:dyDescent="0.2">
      <c r="A911" s="16"/>
      <c r="H911" s="16"/>
      <c r="I911" s="16"/>
      <c r="J911" s="16"/>
      <c r="K911" s="16"/>
      <c r="L911" s="16"/>
      <c r="M911" s="16"/>
      <c r="N911" s="16"/>
      <c r="O911" s="16"/>
      <c r="P911" s="16"/>
      <c r="Q911" s="16"/>
      <c r="R911" s="16"/>
      <c r="S911" s="16"/>
      <c r="T911" s="16"/>
      <c r="U911" s="16"/>
      <c r="V911" s="16"/>
      <c r="W911" s="16"/>
      <c r="X911" s="16"/>
      <c r="Y911" s="16"/>
      <c r="Z911" s="16"/>
      <c r="AA911" s="16"/>
      <c r="AB911" s="16"/>
      <c r="AC911" s="16"/>
      <c r="AD911" s="16"/>
    </row>
    <row r="912" spans="1:30" ht="15.75" customHeight="1" x14ac:dyDescent="0.2">
      <c r="A912" s="16"/>
      <c r="H912" s="16"/>
      <c r="I912" s="16"/>
      <c r="J912" s="16"/>
      <c r="K912" s="16"/>
      <c r="L912" s="16"/>
      <c r="M912" s="16"/>
      <c r="N912" s="16"/>
      <c r="O912" s="16"/>
      <c r="P912" s="16"/>
      <c r="Q912" s="16"/>
      <c r="R912" s="16"/>
      <c r="S912" s="16"/>
      <c r="T912" s="16"/>
      <c r="U912" s="16"/>
      <c r="V912" s="16"/>
      <c r="W912" s="16"/>
      <c r="X912" s="16"/>
      <c r="Y912" s="16"/>
      <c r="Z912" s="16"/>
      <c r="AA912" s="16"/>
      <c r="AB912" s="16"/>
      <c r="AC912" s="16"/>
      <c r="AD912" s="16"/>
    </row>
    <row r="913" spans="1:30" ht="15.75" customHeight="1" x14ac:dyDescent="0.2">
      <c r="A913" s="16"/>
      <c r="H913" s="16"/>
      <c r="I913" s="16"/>
      <c r="J913" s="16"/>
      <c r="K913" s="16"/>
      <c r="L913" s="16"/>
      <c r="M913" s="16"/>
      <c r="N913" s="16"/>
      <c r="O913" s="16"/>
      <c r="P913" s="16"/>
      <c r="Q913" s="16"/>
      <c r="R913" s="16"/>
      <c r="S913" s="16"/>
      <c r="T913" s="16"/>
      <c r="U913" s="16"/>
      <c r="V913" s="16"/>
      <c r="W913" s="16"/>
      <c r="X913" s="16"/>
      <c r="Y913" s="16"/>
      <c r="Z913" s="16"/>
      <c r="AA913" s="16"/>
      <c r="AB913" s="16"/>
      <c r="AC913" s="16"/>
      <c r="AD913" s="16"/>
    </row>
    <row r="914" spans="1:30" ht="15.75" customHeight="1" x14ac:dyDescent="0.2">
      <c r="A914" s="16"/>
      <c r="H914" s="16"/>
      <c r="I914" s="16"/>
      <c r="J914" s="16"/>
      <c r="K914" s="16"/>
      <c r="L914" s="16"/>
      <c r="M914" s="16"/>
      <c r="N914" s="16"/>
      <c r="O914" s="16"/>
      <c r="P914" s="16"/>
      <c r="Q914" s="16"/>
      <c r="R914" s="16"/>
      <c r="S914" s="16"/>
      <c r="T914" s="16"/>
      <c r="U914" s="16"/>
      <c r="V914" s="16"/>
      <c r="W914" s="16"/>
      <c r="X914" s="16"/>
      <c r="Y914" s="16"/>
      <c r="Z914" s="16"/>
      <c r="AA914" s="16"/>
      <c r="AB914" s="16"/>
      <c r="AC914" s="16"/>
      <c r="AD914" s="16"/>
    </row>
    <row r="915" spans="1:30" ht="15.75" customHeight="1" x14ac:dyDescent="0.2">
      <c r="A915" s="16"/>
      <c r="H915" s="16"/>
      <c r="I915" s="16"/>
      <c r="J915" s="16"/>
      <c r="K915" s="16"/>
      <c r="L915" s="16"/>
      <c r="M915" s="16"/>
      <c r="N915" s="16"/>
      <c r="O915" s="16"/>
      <c r="P915" s="16"/>
      <c r="Q915" s="16"/>
      <c r="R915" s="16"/>
      <c r="S915" s="16"/>
      <c r="T915" s="16"/>
      <c r="U915" s="16"/>
      <c r="V915" s="16"/>
      <c r="W915" s="16"/>
      <c r="X915" s="16"/>
      <c r="Y915" s="16"/>
      <c r="Z915" s="16"/>
      <c r="AA915" s="16"/>
      <c r="AB915" s="16"/>
      <c r="AC915" s="16"/>
      <c r="AD915" s="16"/>
    </row>
    <row r="916" spans="1:30" ht="15.75" customHeight="1" x14ac:dyDescent="0.2">
      <c r="A916" s="16"/>
      <c r="H916" s="16"/>
      <c r="I916" s="16"/>
      <c r="J916" s="16"/>
      <c r="K916" s="16"/>
      <c r="L916" s="16"/>
      <c r="M916" s="16"/>
      <c r="N916" s="16"/>
      <c r="O916" s="16"/>
      <c r="P916" s="16"/>
      <c r="Q916" s="16"/>
      <c r="R916" s="16"/>
      <c r="S916" s="16"/>
      <c r="T916" s="16"/>
      <c r="U916" s="16"/>
      <c r="V916" s="16"/>
      <c r="W916" s="16"/>
      <c r="X916" s="16"/>
      <c r="Y916" s="16"/>
      <c r="Z916" s="16"/>
      <c r="AA916" s="16"/>
      <c r="AB916" s="16"/>
      <c r="AC916" s="16"/>
      <c r="AD916" s="16"/>
    </row>
    <row r="917" spans="1:30" ht="15.75" customHeight="1" x14ac:dyDescent="0.2">
      <c r="A917" s="16"/>
      <c r="H917" s="16"/>
      <c r="I917" s="16"/>
      <c r="J917" s="16"/>
      <c r="K917" s="16"/>
      <c r="L917" s="16"/>
      <c r="M917" s="16"/>
      <c r="N917" s="16"/>
      <c r="O917" s="16"/>
      <c r="P917" s="16"/>
      <c r="Q917" s="16"/>
      <c r="R917" s="16"/>
      <c r="S917" s="16"/>
      <c r="T917" s="16"/>
      <c r="U917" s="16"/>
      <c r="V917" s="16"/>
      <c r="W917" s="16"/>
      <c r="X917" s="16"/>
      <c r="Y917" s="16"/>
      <c r="Z917" s="16"/>
      <c r="AA917" s="16"/>
      <c r="AB917" s="16"/>
      <c r="AC917" s="16"/>
      <c r="AD917" s="16"/>
    </row>
    <row r="918" spans="1:30" ht="15.75" customHeight="1" x14ac:dyDescent="0.2">
      <c r="A918" s="16"/>
      <c r="H918" s="16"/>
      <c r="I918" s="16"/>
      <c r="J918" s="16"/>
      <c r="K918" s="16"/>
      <c r="L918" s="16"/>
      <c r="M918" s="16"/>
      <c r="N918" s="16"/>
      <c r="O918" s="16"/>
      <c r="P918" s="16"/>
      <c r="Q918" s="16"/>
      <c r="R918" s="16"/>
      <c r="S918" s="16"/>
      <c r="T918" s="16"/>
      <c r="U918" s="16"/>
      <c r="V918" s="16"/>
      <c r="W918" s="16"/>
      <c r="X918" s="16"/>
      <c r="Y918" s="16"/>
      <c r="Z918" s="16"/>
      <c r="AA918" s="16"/>
      <c r="AB918" s="16"/>
      <c r="AC918" s="16"/>
      <c r="AD918" s="16"/>
    </row>
    <row r="919" spans="1:30" ht="15.75" customHeight="1" x14ac:dyDescent="0.2">
      <c r="A919" s="16"/>
      <c r="H919" s="16"/>
      <c r="I919" s="16"/>
      <c r="J919" s="16"/>
      <c r="K919" s="16"/>
      <c r="L919" s="16"/>
      <c r="M919" s="16"/>
      <c r="N919" s="16"/>
      <c r="O919" s="16"/>
      <c r="P919" s="16"/>
      <c r="Q919" s="16"/>
      <c r="R919" s="16"/>
      <c r="S919" s="16"/>
      <c r="T919" s="16"/>
      <c r="U919" s="16"/>
      <c r="V919" s="16"/>
      <c r="W919" s="16"/>
      <c r="X919" s="16"/>
      <c r="Y919" s="16"/>
      <c r="Z919" s="16"/>
      <c r="AA919" s="16"/>
      <c r="AB919" s="16"/>
      <c r="AC919" s="16"/>
      <c r="AD919" s="16"/>
    </row>
    <row r="920" spans="1:30" ht="15.75" customHeight="1" x14ac:dyDescent="0.2">
      <c r="A920" s="16"/>
      <c r="H920" s="16"/>
      <c r="I920" s="16"/>
      <c r="J920" s="16"/>
      <c r="K920" s="16"/>
      <c r="L920" s="16"/>
      <c r="M920" s="16"/>
      <c r="N920" s="16"/>
      <c r="O920" s="16"/>
      <c r="P920" s="16"/>
      <c r="Q920" s="16"/>
      <c r="R920" s="16"/>
      <c r="S920" s="16"/>
      <c r="T920" s="16"/>
      <c r="U920" s="16"/>
      <c r="V920" s="16"/>
      <c r="W920" s="16"/>
      <c r="X920" s="16"/>
      <c r="Y920" s="16"/>
      <c r="Z920" s="16"/>
      <c r="AA920" s="16"/>
      <c r="AB920" s="16"/>
      <c r="AC920" s="16"/>
      <c r="AD920" s="16"/>
    </row>
    <row r="921" spans="1:30" ht="15.75" customHeight="1" x14ac:dyDescent="0.2">
      <c r="A921" s="16"/>
      <c r="H921" s="16"/>
      <c r="I921" s="16"/>
      <c r="J921" s="16"/>
      <c r="K921" s="16"/>
      <c r="L921" s="16"/>
      <c r="M921" s="16"/>
      <c r="N921" s="16"/>
      <c r="O921" s="16"/>
      <c r="P921" s="16"/>
      <c r="Q921" s="16"/>
      <c r="R921" s="16"/>
      <c r="S921" s="16"/>
      <c r="T921" s="16"/>
      <c r="U921" s="16"/>
      <c r="V921" s="16"/>
      <c r="W921" s="16"/>
      <c r="X921" s="16"/>
      <c r="Y921" s="16"/>
      <c r="Z921" s="16"/>
      <c r="AA921" s="16"/>
      <c r="AB921" s="16"/>
      <c r="AC921" s="16"/>
      <c r="AD921" s="16"/>
    </row>
    <row r="922" spans="1:30" ht="15.75" customHeight="1" x14ac:dyDescent="0.2">
      <c r="A922" s="16"/>
      <c r="H922" s="16"/>
      <c r="I922" s="16"/>
      <c r="J922" s="16"/>
      <c r="K922" s="16"/>
      <c r="L922" s="16"/>
      <c r="M922" s="16"/>
      <c r="N922" s="16"/>
      <c r="O922" s="16"/>
      <c r="P922" s="16"/>
      <c r="Q922" s="16"/>
      <c r="R922" s="16"/>
      <c r="S922" s="16"/>
      <c r="T922" s="16"/>
      <c r="U922" s="16"/>
      <c r="V922" s="16"/>
      <c r="W922" s="16"/>
      <c r="X922" s="16"/>
      <c r="Y922" s="16"/>
      <c r="Z922" s="16"/>
      <c r="AA922" s="16"/>
      <c r="AB922" s="16"/>
      <c r="AC922" s="16"/>
      <c r="AD922" s="16"/>
    </row>
    <row r="923" spans="1:30" ht="15.75" customHeight="1" x14ac:dyDescent="0.2">
      <c r="A923" s="16"/>
      <c r="H923" s="16"/>
      <c r="I923" s="16"/>
      <c r="J923" s="16"/>
      <c r="K923" s="16"/>
      <c r="L923" s="16"/>
      <c r="M923" s="16"/>
      <c r="N923" s="16"/>
      <c r="O923" s="16"/>
      <c r="P923" s="16"/>
      <c r="Q923" s="16"/>
      <c r="R923" s="16"/>
      <c r="S923" s="16"/>
      <c r="T923" s="16"/>
      <c r="U923" s="16"/>
      <c r="V923" s="16"/>
      <c r="W923" s="16"/>
      <c r="X923" s="16"/>
      <c r="Y923" s="16"/>
      <c r="Z923" s="16"/>
      <c r="AA923" s="16"/>
      <c r="AB923" s="16"/>
      <c r="AC923" s="16"/>
      <c r="AD923" s="16"/>
    </row>
    <row r="924" spans="1:30" ht="15.75" customHeight="1" x14ac:dyDescent="0.2">
      <c r="A924" s="16"/>
      <c r="H924" s="16"/>
      <c r="I924" s="16"/>
      <c r="J924" s="16"/>
      <c r="K924" s="16"/>
      <c r="L924" s="16"/>
      <c r="M924" s="16"/>
      <c r="N924" s="16"/>
      <c r="O924" s="16"/>
      <c r="P924" s="16"/>
      <c r="Q924" s="16"/>
      <c r="R924" s="16"/>
      <c r="S924" s="16"/>
      <c r="T924" s="16"/>
      <c r="U924" s="16"/>
      <c r="V924" s="16"/>
      <c r="W924" s="16"/>
      <c r="X924" s="16"/>
      <c r="Y924" s="16"/>
      <c r="Z924" s="16"/>
      <c r="AA924" s="16"/>
      <c r="AB924" s="16"/>
      <c r="AC924" s="16"/>
      <c r="AD924" s="16"/>
    </row>
    <row r="925" spans="1:30" ht="15.75" customHeight="1" x14ac:dyDescent="0.2">
      <c r="A925" s="16"/>
      <c r="H925" s="16"/>
      <c r="I925" s="16"/>
      <c r="J925" s="16"/>
      <c r="K925" s="16"/>
      <c r="L925" s="16"/>
      <c r="M925" s="16"/>
      <c r="N925" s="16"/>
      <c r="O925" s="16"/>
      <c r="P925" s="16"/>
      <c r="Q925" s="16"/>
      <c r="R925" s="16"/>
      <c r="S925" s="16"/>
      <c r="T925" s="16"/>
      <c r="U925" s="16"/>
      <c r="V925" s="16"/>
      <c r="W925" s="16"/>
      <c r="X925" s="16"/>
      <c r="Y925" s="16"/>
      <c r="Z925" s="16"/>
      <c r="AA925" s="16"/>
      <c r="AB925" s="16"/>
      <c r="AC925" s="16"/>
      <c r="AD925" s="16"/>
    </row>
    <row r="926" spans="1:30" ht="15.75" customHeight="1" x14ac:dyDescent="0.2">
      <c r="A926" s="16"/>
      <c r="H926" s="16"/>
      <c r="I926" s="16"/>
      <c r="J926" s="16"/>
      <c r="K926" s="16"/>
      <c r="L926" s="16"/>
      <c r="M926" s="16"/>
      <c r="N926" s="16"/>
      <c r="O926" s="16"/>
      <c r="P926" s="16"/>
      <c r="Q926" s="16"/>
      <c r="R926" s="16"/>
      <c r="S926" s="16"/>
      <c r="T926" s="16"/>
      <c r="U926" s="16"/>
      <c r="V926" s="16"/>
      <c r="W926" s="16"/>
      <c r="X926" s="16"/>
      <c r="Y926" s="16"/>
      <c r="Z926" s="16"/>
      <c r="AA926" s="16"/>
      <c r="AB926" s="16"/>
      <c r="AC926" s="16"/>
      <c r="AD926" s="16"/>
    </row>
    <row r="927" spans="1:30" ht="15.75" customHeight="1" x14ac:dyDescent="0.2">
      <c r="A927" s="16"/>
      <c r="H927" s="16"/>
      <c r="I927" s="16"/>
      <c r="J927" s="16"/>
      <c r="K927" s="16"/>
      <c r="L927" s="16"/>
      <c r="M927" s="16"/>
      <c r="N927" s="16"/>
      <c r="O927" s="16"/>
      <c r="P927" s="16"/>
      <c r="Q927" s="16"/>
      <c r="R927" s="16"/>
      <c r="S927" s="16"/>
      <c r="T927" s="16"/>
      <c r="U927" s="16"/>
      <c r="V927" s="16"/>
      <c r="W927" s="16"/>
      <c r="X927" s="16"/>
      <c r="Y927" s="16"/>
      <c r="Z927" s="16"/>
      <c r="AA927" s="16"/>
      <c r="AB927" s="16"/>
      <c r="AC927" s="16"/>
      <c r="AD927" s="16"/>
    </row>
    <row r="928" spans="1:30" ht="15.75" customHeight="1" x14ac:dyDescent="0.2">
      <c r="A928" s="16"/>
      <c r="H928" s="16"/>
      <c r="I928" s="16"/>
      <c r="J928" s="16"/>
      <c r="K928" s="16"/>
      <c r="L928" s="16"/>
      <c r="M928" s="16"/>
      <c r="N928" s="16"/>
      <c r="O928" s="16"/>
      <c r="P928" s="16"/>
      <c r="Q928" s="16"/>
      <c r="R928" s="16"/>
      <c r="S928" s="16"/>
      <c r="T928" s="16"/>
      <c r="U928" s="16"/>
      <c r="V928" s="16"/>
      <c r="W928" s="16"/>
      <c r="X928" s="16"/>
      <c r="Y928" s="16"/>
      <c r="Z928" s="16"/>
      <c r="AA928" s="16"/>
      <c r="AB928" s="16"/>
      <c r="AC928" s="16"/>
      <c r="AD928" s="16"/>
    </row>
    <row r="929" spans="1:30" ht="15.75" customHeight="1" x14ac:dyDescent="0.2">
      <c r="A929" s="16"/>
      <c r="H929" s="16"/>
      <c r="I929" s="16"/>
      <c r="J929" s="16"/>
      <c r="K929" s="16"/>
      <c r="L929" s="16"/>
      <c r="M929" s="16"/>
      <c r="N929" s="16"/>
      <c r="O929" s="16"/>
      <c r="P929" s="16"/>
      <c r="Q929" s="16"/>
      <c r="R929" s="16"/>
      <c r="S929" s="16"/>
      <c r="T929" s="16"/>
      <c r="U929" s="16"/>
      <c r="V929" s="16"/>
      <c r="W929" s="16"/>
      <c r="X929" s="16"/>
      <c r="Y929" s="16"/>
      <c r="Z929" s="16"/>
      <c r="AA929" s="16"/>
      <c r="AB929" s="16"/>
      <c r="AC929" s="16"/>
      <c r="AD929" s="16"/>
    </row>
    <row r="930" spans="1:30" ht="15.75" customHeight="1" x14ac:dyDescent="0.2">
      <c r="A930" s="16"/>
      <c r="H930" s="16"/>
      <c r="I930" s="16"/>
      <c r="J930" s="16"/>
      <c r="K930" s="16"/>
      <c r="L930" s="16"/>
      <c r="M930" s="16"/>
      <c r="N930" s="16"/>
      <c r="O930" s="16"/>
      <c r="P930" s="16"/>
      <c r="Q930" s="16"/>
      <c r="R930" s="16"/>
      <c r="S930" s="16"/>
      <c r="T930" s="16"/>
      <c r="U930" s="16"/>
      <c r="V930" s="16"/>
      <c r="W930" s="16"/>
      <c r="X930" s="16"/>
      <c r="Y930" s="16"/>
      <c r="Z930" s="16"/>
      <c r="AA930" s="16"/>
      <c r="AB930" s="16"/>
      <c r="AC930" s="16"/>
      <c r="AD930" s="16"/>
    </row>
    <row r="931" spans="1:30" ht="15.75" customHeight="1" x14ac:dyDescent="0.2">
      <c r="A931" s="16"/>
      <c r="H931" s="16"/>
      <c r="I931" s="16"/>
      <c r="J931" s="16"/>
      <c r="K931" s="16"/>
      <c r="L931" s="16"/>
      <c r="M931" s="16"/>
      <c r="N931" s="16"/>
      <c r="O931" s="16"/>
      <c r="P931" s="16"/>
      <c r="Q931" s="16"/>
      <c r="R931" s="16"/>
      <c r="S931" s="16"/>
      <c r="T931" s="16"/>
      <c r="U931" s="16"/>
      <c r="V931" s="16"/>
      <c r="W931" s="16"/>
      <c r="X931" s="16"/>
      <c r="Y931" s="16"/>
      <c r="Z931" s="16"/>
      <c r="AA931" s="16"/>
      <c r="AB931" s="16"/>
      <c r="AC931" s="16"/>
      <c r="AD931" s="16"/>
    </row>
    <row r="932" spans="1:30" ht="15.75" customHeight="1" x14ac:dyDescent="0.2">
      <c r="A932" s="16"/>
      <c r="H932" s="16"/>
      <c r="I932" s="16"/>
      <c r="J932" s="16"/>
      <c r="K932" s="16"/>
      <c r="L932" s="16"/>
      <c r="M932" s="16"/>
      <c r="N932" s="16"/>
      <c r="O932" s="16"/>
      <c r="P932" s="16"/>
      <c r="Q932" s="16"/>
      <c r="R932" s="16"/>
      <c r="S932" s="16"/>
      <c r="T932" s="16"/>
      <c r="U932" s="16"/>
      <c r="V932" s="16"/>
      <c r="W932" s="16"/>
      <c r="X932" s="16"/>
      <c r="Y932" s="16"/>
      <c r="Z932" s="16"/>
      <c r="AA932" s="16"/>
      <c r="AB932" s="16"/>
      <c r="AC932" s="16"/>
      <c r="AD932" s="16"/>
    </row>
    <row r="933" spans="1:30" ht="15.75" customHeight="1" x14ac:dyDescent="0.2">
      <c r="A933" s="16"/>
      <c r="H933" s="16"/>
      <c r="I933" s="16"/>
      <c r="J933" s="16"/>
      <c r="K933" s="16"/>
      <c r="L933" s="16"/>
      <c r="M933" s="16"/>
      <c r="N933" s="16"/>
      <c r="O933" s="16"/>
      <c r="P933" s="16"/>
      <c r="Q933" s="16"/>
      <c r="R933" s="16"/>
      <c r="S933" s="16"/>
      <c r="T933" s="16"/>
      <c r="U933" s="16"/>
      <c r="V933" s="16"/>
      <c r="W933" s="16"/>
      <c r="X933" s="16"/>
      <c r="Y933" s="16"/>
      <c r="Z933" s="16"/>
      <c r="AA933" s="16"/>
      <c r="AB933" s="16"/>
      <c r="AC933" s="16"/>
      <c r="AD933" s="16"/>
    </row>
    <row r="934" spans="1:30" ht="15.75" customHeight="1" x14ac:dyDescent="0.2">
      <c r="A934" s="16"/>
      <c r="H934" s="16"/>
      <c r="I934" s="16"/>
      <c r="J934" s="16"/>
      <c r="K934" s="16"/>
      <c r="L934" s="16"/>
      <c r="M934" s="16"/>
      <c r="N934" s="16"/>
      <c r="O934" s="16"/>
      <c r="P934" s="16"/>
      <c r="Q934" s="16"/>
      <c r="R934" s="16"/>
      <c r="S934" s="16"/>
      <c r="T934" s="16"/>
      <c r="U934" s="16"/>
      <c r="V934" s="16"/>
      <c r="W934" s="16"/>
      <c r="X934" s="16"/>
      <c r="Y934" s="16"/>
      <c r="Z934" s="16"/>
      <c r="AA934" s="16"/>
      <c r="AB934" s="16"/>
      <c r="AC934" s="16"/>
      <c r="AD934" s="16"/>
    </row>
    <row r="935" spans="1:30" ht="15.75" customHeight="1" x14ac:dyDescent="0.2">
      <c r="A935" s="16"/>
      <c r="H935" s="16"/>
      <c r="I935" s="16"/>
      <c r="J935" s="16"/>
      <c r="K935" s="16"/>
      <c r="L935" s="16"/>
      <c r="M935" s="16"/>
      <c r="N935" s="16"/>
      <c r="O935" s="16"/>
      <c r="P935" s="16"/>
      <c r="Q935" s="16"/>
      <c r="R935" s="16"/>
      <c r="S935" s="16"/>
      <c r="T935" s="16"/>
      <c r="U935" s="16"/>
      <c r="V935" s="16"/>
      <c r="W935" s="16"/>
      <c r="X935" s="16"/>
      <c r="Y935" s="16"/>
      <c r="Z935" s="16"/>
      <c r="AA935" s="16"/>
      <c r="AB935" s="16"/>
      <c r="AC935" s="16"/>
      <c r="AD935" s="16"/>
    </row>
    <row r="936" spans="1:30" ht="15.75" customHeight="1" x14ac:dyDescent="0.2">
      <c r="A936" s="16"/>
      <c r="H936" s="16"/>
      <c r="I936" s="16"/>
      <c r="J936" s="16"/>
      <c r="K936" s="16"/>
      <c r="L936" s="16"/>
      <c r="M936" s="16"/>
      <c r="N936" s="16"/>
      <c r="O936" s="16"/>
      <c r="P936" s="16"/>
      <c r="Q936" s="16"/>
      <c r="R936" s="16"/>
      <c r="S936" s="16"/>
      <c r="T936" s="16"/>
      <c r="U936" s="16"/>
      <c r="V936" s="16"/>
      <c r="W936" s="16"/>
      <c r="X936" s="16"/>
      <c r="Y936" s="16"/>
      <c r="Z936" s="16"/>
      <c r="AA936" s="16"/>
      <c r="AB936" s="16"/>
      <c r="AC936" s="16"/>
      <c r="AD936" s="16"/>
    </row>
    <row r="937" spans="1:30" ht="15.75" customHeight="1" x14ac:dyDescent="0.2">
      <c r="A937" s="16"/>
      <c r="H937" s="16"/>
      <c r="I937" s="16"/>
      <c r="J937" s="16"/>
      <c r="K937" s="16"/>
      <c r="L937" s="16"/>
      <c r="M937" s="16"/>
      <c r="N937" s="16"/>
      <c r="O937" s="16"/>
      <c r="P937" s="16"/>
      <c r="Q937" s="16"/>
      <c r="R937" s="16"/>
      <c r="S937" s="16"/>
      <c r="T937" s="16"/>
      <c r="U937" s="16"/>
      <c r="V937" s="16"/>
      <c r="W937" s="16"/>
      <c r="X937" s="16"/>
      <c r="Y937" s="16"/>
      <c r="Z937" s="16"/>
      <c r="AA937" s="16"/>
      <c r="AB937" s="16"/>
      <c r="AC937" s="16"/>
      <c r="AD937" s="16"/>
    </row>
    <row r="938" spans="1:30" ht="15.75" customHeight="1" x14ac:dyDescent="0.2">
      <c r="A938" s="16"/>
      <c r="H938" s="16"/>
      <c r="I938" s="16"/>
      <c r="J938" s="16"/>
      <c r="K938" s="16"/>
      <c r="L938" s="16"/>
      <c r="M938" s="16"/>
      <c r="N938" s="16"/>
      <c r="O938" s="16"/>
      <c r="P938" s="16"/>
      <c r="Q938" s="16"/>
      <c r="R938" s="16"/>
      <c r="S938" s="16"/>
      <c r="T938" s="16"/>
      <c r="U938" s="16"/>
      <c r="V938" s="16"/>
      <c r="W938" s="16"/>
      <c r="X938" s="16"/>
      <c r="Y938" s="16"/>
      <c r="Z938" s="16"/>
      <c r="AA938" s="16"/>
      <c r="AB938" s="16"/>
      <c r="AC938" s="16"/>
      <c r="AD938" s="16"/>
    </row>
    <row r="939" spans="1:30" ht="15.75" customHeight="1" x14ac:dyDescent="0.2">
      <c r="A939" s="16"/>
      <c r="H939" s="16"/>
      <c r="I939" s="16"/>
      <c r="J939" s="16"/>
      <c r="K939" s="16"/>
      <c r="L939" s="16"/>
      <c r="M939" s="16"/>
      <c r="N939" s="16"/>
      <c r="O939" s="16"/>
      <c r="P939" s="16"/>
      <c r="Q939" s="16"/>
      <c r="R939" s="16"/>
      <c r="S939" s="16"/>
      <c r="T939" s="16"/>
      <c r="U939" s="16"/>
      <c r="V939" s="16"/>
      <c r="W939" s="16"/>
      <c r="X939" s="16"/>
      <c r="Y939" s="16"/>
      <c r="Z939" s="16"/>
      <c r="AA939" s="16"/>
      <c r="AB939" s="16"/>
      <c r="AC939" s="16"/>
      <c r="AD939" s="16"/>
    </row>
    <row r="940" spans="1:30" ht="15.75" customHeight="1" x14ac:dyDescent="0.2">
      <c r="A940" s="16"/>
      <c r="H940" s="16"/>
      <c r="I940" s="16"/>
      <c r="J940" s="16"/>
      <c r="K940" s="16"/>
      <c r="L940" s="16"/>
      <c r="M940" s="16"/>
      <c r="N940" s="16"/>
      <c r="O940" s="16"/>
      <c r="P940" s="16"/>
      <c r="Q940" s="16"/>
      <c r="R940" s="16"/>
      <c r="S940" s="16"/>
      <c r="T940" s="16"/>
      <c r="U940" s="16"/>
      <c r="V940" s="16"/>
      <c r="W940" s="16"/>
      <c r="X940" s="16"/>
      <c r="Y940" s="16"/>
      <c r="Z940" s="16"/>
      <c r="AA940" s="16"/>
      <c r="AB940" s="16"/>
      <c r="AC940" s="16"/>
      <c r="AD940" s="16"/>
    </row>
    <row r="941" spans="1:30" ht="15.75" customHeight="1" x14ac:dyDescent="0.2">
      <c r="A941" s="16"/>
      <c r="H941" s="16"/>
      <c r="I941" s="16"/>
      <c r="J941" s="16"/>
      <c r="K941" s="16"/>
      <c r="L941" s="16"/>
      <c r="M941" s="16"/>
      <c r="N941" s="16"/>
      <c r="O941" s="16"/>
      <c r="P941" s="16"/>
      <c r="Q941" s="16"/>
      <c r="R941" s="16"/>
      <c r="S941" s="16"/>
      <c r="T941" s="16"/>
      <c r="U941" s="16"/>
      <c r="V941" s="16"/>
      <c r="W941" s="16"/>
      <c r="X941" s="16"/>
      <c r="Y941" s="16"/>
      <c r="Z941" s="16"/>
      <c r="AA941" s="16"/>
      <c r="AB941" s="16"/>
      <c r="AC941" s="16"/>
      <c r="AD941" s="16"/>
    </row>
    <row r="942" spans="1:30" ht="15.75" customHeight="1" x14ac:dyDescent="0.2">
      <c r="A942" s="16"/>
      <c r="H942" s="16"/>
      <c r="I942" s="16"/>
      <c r="J942" s="16"/>
      <c r="K942" s="16"/>
      <c r="L942" s="16"/>
      <c r="M942" s="16"/>
      <c r="N942" s="16"/>
      <c r="O942" s="16"/>
      <c r="P942" s="16"/>
      <c r="Q942" s="16"/>
      <c r="R942" s="16"/>
      <c r="S942" s="16"/>
      <c r="T942" s="16"/>
      <c r="U942" s="16"/>
      <c r="V942" s="16"/>
      <c r="W942" s="16"/>
      <c r="X942" s="16"/>
      <c r="Y942" s="16"/>
      <c r="Z942" s="16"/>
      <c r="AA942" s="16"/>
      <c r="AB942" s="16"/>
      <c r="AC942" s="16"/>
      <c r="AD942" s="16"/>
    </row>
    <row r="943" spans="1:30" ht="15.75" customHeight="1" x14ac:dyDescent="0.2">
      <c r="A943" s="16"/>
      <c r="H943" s="16"/>
      <c r="I943" s="16"/>
      <c r="J943" s="16"/>
      <c r="K943" s="16"/>
      <c r="L943" s="16"/>
      <c r="M943" s="16"/>
      <c r="N943" s="16"/>
      <c r="O943" s="16"/>
      <c r="P943" s="16"/>
      <c r="Q943" s="16"/>
      <c r="R943" s="16"/>
      <c r="S943" s="16"/>
      <c r="T943" s="16"/>
      <c r="U943" s="16"/>
      <c r="V943" s="16"/>
      <c r="W943" s="16"/>
      <c r="X943" s="16"/>
      <c r="Y943" s="16"/>
      <c r="Z943" s="16"/>
      <c r="AA943" s="16"/>
      <c r="AB943" s="16"/>
      <c r="AC943" s="16"/>
      <c r="AD943" s="16"/>
    </row>
    <row r="944" spans="1:30" ht="15.75" customHeight="1" x14ac:dyDescent="0.2">
      <c r="A944" s="16"/>
      <c r="H944" s="16"/>
      <c r="I944" s="16"/>
      <c r="J944" s="16"/>
      <c r="K944" s="16"/>
      <c r="L944" s="16"/>
      <c r="M944" s="16"/>
      <c r="N944" s="16"/>
      <c r="O944" s="16"/>
      <c r="P944" s="16"/>
      <c r="Q944" s="16"/>
      <c r="R944" s="16"/>
      <c r="S944" s="16"/>
      <c r="T944" s="16"/>
      <c r="U944" s="16"/>
      <c r="V944" s="16"/>
      <c r="W944" s="16"/>
      <c r="X944" s="16"/>
      <c r="Y944" s="16"/>
      <c r="Z944" s="16"/>
      <c r="AA944" s="16"/>
      <c r="AB944" s="16"/>
      <c r="AC944" s="16"/>
      <c r="AD944" s="16"/>
    </row>
    <row r="945" spans="1:30" ht="15.75" customHeight="1" x14ac:dyDescent="0.2">
      <c r="A945" s="16"/>
      <c r="H945" s="16"/>
      <c r="I945" s="16"/>
      <c r="J945" s="16"/>
      <c r="K945" s="16"/>
      <c r="L945" s="16"/>
      <c r="M945" s="16"/>
      <c r="N945" s="16"/>
      <c r="O945" s="16"/>
      <c r="P945" s="16"/>
      <c r="Q945" s="16"/>
      <c r="R945" s="16"/>
      <c r="S945" s="16"/>
      <c r="T945" s="16"/>
      <c r="U945" s="16"/>
      <c r="V945" s="16"/>
      <c r="W945" s="16"/>
      <c r="X945" s="16"/>
      <c r="Y945" s="16"/>
      <c r="Z945" s="16"/>
      <c r="AA945" s="16"/>
      <c r="AB945" s="16"/>
      <c r="AC945" s="16"/>
      <c r="AD945" s="16"/>
    </row>
    <row r="946" spans="1:30" ht="15.75" customHeight="1" x14ac:dyDescent="0.2">
      <c r="A946" s="16"/>
      <c r="H946" s="16"/>
      <c r="I946" s="16"/>
      <c r="J946" s="16"/>
      <c r="K946" s="16"/>
      <c r="L946" s="16"/>
      <c r="M946" s="16"/>
      <c r="N946" s="16"/>
      <c r="O946" s="16"/>
      <c r="P946" s="16"/>
      <c r="Q946" s="16"/>
      <c r="R946" s="16"/>
      <c r="S946" s="16"/>
      <c r="T946" s="16"/>
      <c r="U946" s="16"/>
      <c r="V946" s="16"/>
      <c r="W946" s="16"/>
      <c r="X946" s="16"/>
      <c r="Y946" s="16"/>
      <c r="Z946" s="16"/>
      <c r="AA946" s="16"/>
      <c r="AB946" s="16"/>
      <c r="AC946" s="16"/>
      <c r="AD946" s="16"/>
    </row>
    <row r="947" spans="1:30" ht="15.75" customHeight="1" x14ac:dyDescent="0.2">
      <c r="A947" s="16"/>
      <c r="H947" s="16"/>
      <c r="I947" s="16"/>
      <c r="J947" s="16"/>
      <c r="K947" s="16"/>
      <c r="L947" s="16"/>
      <c r="M947" s="16"/>
      <c r="N947" s="16"/>
      <c r="O947" s="16"/>
      <c r="P947" s="16"/>
      <c r="Q947" s="16"/>
      <c r="R947" s="16"/>
      <c r="S947" s="16"/>
      <c r="T947" s="16"/>
      <c r="U947" s="16"/>
      <c r="V947" s="16"/>
      <c r="W947" s="16"/>
      <c r="X947" s="16"/>
      <c r="Y947" s="16"/>
      <c r="Z947" s="16"/>
      <c r="AA947" s="16"/>
      <c r="AB947" s="16"/>
      <c r="AC947" s="16"/>
      <c r="AD947" s="16"/>
    </row>
    <row r="948" spans="1:30" ht="15.75" customHeight="1" x14ac:dyDescent="0.2">
      <c r="A948" s="16"/>
      <c r="H948" s="16"/>
      <c r="I948" s="16"/>
      <c r="J948" s="16"/>
      <c r="K948" s="16"/>
      <c r="L948" s="16"/>
      <c r="M948" s="16"/>
      <c r="N948" s="16"/>
      <c r="O948" s="16"/>
      <c r="P948" s="16"/>
      <c r="Q948" s="16"/>
      <c r="R948" s="16"/>
      <c r="S948" s="16"/>
      <c r="T948" s="16"/>
      <c r="U948" s="16"/>
      <c r="V948" s="16"/>
      <c r="W948" s="16"/>
      <c r="X948" s="16"/>
      <c r="Y948" s="16"/>
      <c r="Z948" s="16"/>
      <c r="AA948" s="16"/>
      <c r="AB948" s="16"/>
      <c r="AC948" s="16"/>
      <c r="AD948" s="16"/>
    </row>
    <row r="949" spans="1:30" ht="15.75" customHeight="1" x14ac:dyDescent="0.2">
      <c r="A949" s="16"/>
      <c r="H949" s="16"/>
      <c r="I949" s="16"/>
      <c r="J949" s="16"/>
      <c r="K949" s="16"/>
      <c r="L949" s="16"/>
      <c r="M949" s="16"/>
      <c r="N949" s="16"/>
      <c r="O949" s="16"/>
      <c r="P949" s="16"/>
      <c r="Q949" s="16"/>
      <c r="R949" s="16"/>
      <c r="S949" s="16"/>
      <c r="T949" s="16"/>
      <c r="U949" s="16"/>
      <c r="V949" s="16"/>
      <c r="W949" s="16"/>
      <c r="X949" s="16"/>
      <c r="Y949" s="16"/>
      <c r="Z949" s="16"/>
      <c r="AA949" s="16"/>
      <c r="AB949" s="16"/>
      <c r="AC949" s="16"/>
      <c r="AD949" s="16"/>
    </row>
    <row r="950" spans="1:30" ht="15.75" customHeight="1" x14ac:dyDescent="0.2">
      <c r="A950" s="16"/>
      <c r="H950" s="16"/>
      <c r="I950" s="16"/>
      <c r="J950" s="16"/>
      <c r="K950" s="16"/>
      <c r="L950" s="16"/>
      <c r="M950" s="16"/>
      <c r="N950" s="16"/>
      <c r="O950" s="16"/>
      <c r="P950" s="16"/>
      <c r="Q950" s="16"/>
      <c r="R950" s="16"/>
      <c r="S950" s="16"/>
      <c r="T950" s="16"/>
      <c r="U950" s="16"/>
      <c r="V950" s="16"/>
      <c r="W950" s="16"/>
      <c r="X950" s="16"/>
      <c r="Y950" s="16"/>
      <c r="Z950" s="16"/>
      <c r="AA950" s="16"/>
      <c r="AB950" s="16"/>
      <c r="AC950" s="16"/>
      <c r="AD950" s="16"/>
    </row>
    <row r="951" spans="1:30" ht="15.75" customHeight="1" x14ac:dyDescent="0.2">
      <c r="A951" s="16"/>
      <c r="H951" s="16"/>
      <c r="I951" s="16"/>
      <c r="J951" s="16"/>
      <c r="K951" s="16"/>
      <c r="L951" s="16"/>
      <c r="M951" s="16"/>
      <c r="N951" s="16"/>
      <c r="O951" s="16"/>
      <c r="P951" s="16"/>
      <c r="Q951" s="16"/>
      <c r="R951" s="16"/>
      <c r="S951" s="16"/>
      <c r="T951" s="16"/>
      <c r="U951" s="16"/>
      <c r="V951" s="16"/>
      <c r="W951" s="16"/>
      <c r="X951" s="16"/>
      <c r="Y951" s="16"/>
      <c r="Z951" s="16"/>
      <c r="AA951" s="16"/>
      <c r="AB951" s="16"/>
      <c r="AC951" s="16"/>
      <c r="AD951" s="16"/>
    </row>
    <row r="952" spans="1:30" ht="15.75" customHeight="1" x14ac:dyDescent="0.2">
      <c r="A952" s="16"/>
      <c r="H952" s="16"/>
      <c r="I952" s="16"/>
      <c r="J952" s="16"/>
      <c r="K952" s="16"/>
      <c r="L952" s="16"/>
      <c r="M952" s="16"/>
      <c r="N952" s="16"/>
      <c r="O952" s="16"/>
      <c r="P952" s="16"/>
      <c r="Q952" s="16"/>
      <c r="R952" s="16"/>
      <c r="S952" s="16"/>
      <c r="T952" s="16"/>
      <c r="U952" s="16"/>
      <c r="V952" s="16"/>
      <c r="W952" s="16"/>
      <c r="X952" s="16"/>
      <c r="Y952" s="16"/>
      <c r="Z952" s="16"/>
      <c r="AA952" s="16"/>
      <c r="AB952" s="16"/>
      <c r="AC952" s="16"/>
      <c r="AD952" s="16"/>
    </row>
    <row r="953" spans="1:30" ht="15.75" customHeight="1" x14ac:dyDescent="0.2">
      <c r="A953" s="16"/>
      <c r="H953" s="16"/>
      <c r="I953" s="16"/>
      <c r="J953" s="16"/>
      <c r="K953" s="16"/>
      <c r="L953" s="16"/>
      <c r="M953" s="16"/>
      <c r="N953" s="16"/>
      <c r="O953" s="16"/>
      <c r="P953" s="16"/>
      <c r="Q953" s="16"/>
      <c r="R953" s="16"/>
      <c r="S953" s="16"/>
      <c r="T953" s="16"/>
      <c r="U953" s="16"/>
      <c r="V953" s="16"/>
      <c r="W953" s="16"/>
      <c r="X953" s="16"/>
      <c r="Y953" s="16"/>
      <c r="Z953" s="16"/>
      <c r="AA953" s="16"/>
      <c r="AB953" s="16"/>
      <c r="AC953" s="16"/>
      <c r="AD953" s="16"/>
    </row>
    <row r="954" spans="1:30" ht="15.75" customHeight="1" x14ac:dyDescent="0.2">
      <c r="A954" s="16"/>
      <c r="H954" s="16"/>
      <c r="I954" s="16"/>
      <c r="J954" s="16"/>
      <c r="K954" s="16"/>
      <c r="L954" s="16"/>
      <c r="M954" s="16"/>
      <c r="N954" s="16"/>
      <c r="O954" s="16"/>
      <c r="P954" s="16"/>
      <c r="Q954" s="16"/>
      <c r="R954" s="16"/>
      <c r="S954" s="16"/>
      <c r="T954" s="16"/>
      <c r="U954" s="16"/>
      <c r="V954" s="16"/>
      <c r="W954" s="16"/>
      <c r="X954" s="16"/>
      <c r="Y954" s="16"/>
      <c r="Z954" s="16"/>
      <c r="AA954" s="16"/>
      <c r="AB954" s="16"/>
      <c r="AC954" s="16"/>
      <c r="AD954" s="16"/>
    </row>
    <row r="955" spans="1:30" ht="15.75" customHeight="1" x14ac:dyDescent="0.2">
      <c r="A955" s="16"/>
      <c r="H955" s="16"/>
      <c r="I955" s="16"/>
      <c r="J955" s="16"/>
      <c r="K955" s="16"/>
      <c r="L955" s="16"/>
      <c r="M955" s="16"/>
      <c r="N955" s="16"/>
      <c r="O955" s="16"/>
      <c r="P955" s="16"/>
      <c r="Q955" s="16"/>
      <c r="R955" s="16"/>
      <c r="S955" s="16"/>
      <c r="T955" s="16"/>
      <c r="U955" s="16"/>
      <c r="V955" s="16"/>
      <c r="W955" s="16"/>
      <c r="X955" s="16"/>
      <c r="Y955" s="16"/>
      <c r="Z955" s="16"/>
      <c r="AA955" s="16"/>
      <c r="AB955" s="16"/>
      <c r="AC955" s="16"/>
      <c r="AD955" s="16"/>
    </row>
    <row r="956" spans="1:30" ht="15.75" customHeight="1" x14ac:dyDescent="0.2">
      <c r="A956" s="16"/>
      <c r="H956" s="16"/>
      <c r="I956" s="16"/>
      <c r="J956" s="16"/>
      <c r="K956" s="16"/>
      <c r="L956" s="16"/>
      <c r="M956" s="16"/>
      <c r="N956" s="16"/>
      <c r="O956" s="16"/>
      <c r="P956" s="16"/>
      <c r="Q956" s="16"/>
      <c r="R956" s="16"/>
      <c r="S956" s="16"/>
      <c r="T956" s="16"/>
      <c r="U956" s="16"/>
      <c r="V956" s="16"/>
      <c r="W956" s="16"/>
      <c r="X956" s="16"/>
      <c r="Y956" s="16"/>
      <c r="Z956" s="16"/>
      <c r="AA956" s="16"/>
      <c r="AB956" s="16"/>
      <c r="AC956" s="16"/>
      <c r="AD956" s="16"/>
    </row>
    <row r="957" spans="1:30" ht="15.75" customHeight="1" x14ac:dyDescent="0.2">
      <c r="A957" s="16"/>
      <c r="H957" s="16"/>
      <c r="I957" s="16"/>
      <c r="J957" s="16"/>
      <c r="K957" s="16"/>
      <c r="L957" s="16"/>
      <c r="M957" s="16"/>
      <c r="N957" s="16"/>
      <c r="O957" s="16"/>
      <c r="P957" s="16"/>
      <c r="Q957" s="16"/>
      <c r="R957" s="16"/>
      <c r="S957" s="16"/>
      <c r="T957" s="16"/>
      <c r="U957" s="16"/>
      <c r="V957" s="16"/>
      <c r="W957" s="16"/>
      <c r="X957" s="16"/>
      <c r="Y957" s="16"/>
      <c r="Z957" s="16"/>
      <c r="AA957" s="16"/>
      <c r="AB957" s="16"/>
      <c r="AC957" s="16"/>
      <c r="AD957" s="16"/>
    </row>
    <row r="958" spans="1:30" ht="15.75" customHeight="1" x14ac:dyDescent="0.2">
      <c r="A958" s="16"/>
      <c r="H958" s="16"/>
      <c r="I958" s="16"/>
      <c r="J958" s="16"/>
      <c r="K958" s="16"/>
      <c r="L958" s="16"/>
      <c r="M958" s="16"/>
      <c r="N958" s="16"/>
      <c r="O958" s="16"/>
      <c r="P958" s="16"/>
      <c r="Q958" s="16"/>
      <c r="R958" s="16"/>
      <c r="S958" s="16"/>
      <c r="T958" s="16"/>
      <c r="U958" s="16"/>
      <c r="V958" s="16"/>
      <c r="W958" s="16"/>
      <c r="X958" s="16"/>
      <c r="Y958" s="16"/>
      <c r="Z958" s="16"/>
      <c r="AA958" s="16"/>
      <c r="AB958" s="16"/>
      <c r="AC958" s="16"/>
      <c r="AD958" s="16"/>
    </row>
    <row r="959" spans="1:30" ht="15.75" customHeight="1" x14ac:dyDescent="0.2">
      <c r="A959" s="16"/>
      <c r="H959" s="16"/>
      <c r="I959" s="16"/>
      <c r="J959" s="16"/>
      <c r="K959" s="16"/>
      <c r="L959" s="16"/>
      <c r="M959" s="16"/>
      <c r="N959" s="16"/>
      <c r="O959" s="16"/>
      <c r="P959" s="16"/>
      <c r="Q959" s="16"/>
      <c r="R959" s="16"/>
      <c r="S959" s="16"/>
      <c r="T959" s="16"/>
      <c r="U959" s="16"/>
      <c r="V959" s="16"/>
      <c r="W959" s="16"/>
      <c r="X959" s="16"/>
      <c r="Y959" s="16"/>
      <c r="Z959" s="16"/>
      <c r="AA959" s="16"/>
      <c r="AB959" s="16"/>
      <c r="AC959" s="16"/>
      <c r="AD959" s="16"/>
    </row>
    <row r="960" spans="1:30" ht="15.75" customHeight="1" x14ac:dyDescent="0.2">
      <c r="A960" s="16"/>
      <c r="H960" s="16"/>
      <c r="I960" s="16"/>
      <c r="J960" s="16"/>
      <c r="K960" s="16"/>
      <c r="L960" s="16"/>
      <c r="M960" s="16"/>
      <c r="N960" s="16"/>
      <c r="O960" s="16"/>
      <c r="P960" s="16"/>
      <c r="Q960" s="16"/>
      <c r="R960" s="16"/>
      <c r="S960" s="16"/>
      <c r="T960" s="16"/>
      <c r="U960" s="16"/>
      <c r="V960" s="16"/>
      <c r="W960" s="16"/>
      <c r="X960" s="16"/>
      <c r="Y960" s="16"/>
      <c r="Z960" s="16"/>
      <c r="AA960" s="16"/>
      <c r="AB960" s="16"/>
      <c r="AC960" s="16"/>
      <c r="AD960" s="16"/>
    </row>
    <row r="961" spans="1:30" ht="15.75" customHeight="1" x14ac:dyDescent="0.2">
      <c r="A961" s="16"/>
      <c r="H961" s="16"/>
      <c r="I961" s="16"/>
      <c r="J961" s="16"/>
      <c r="K961" s="16"/>
      <c r="L961" s="16"/>
      <c r="M961" s="16"/>
      <c r="N961" s="16"/>
      <c r="O961" s="16"/>
      <c r="P961" s="16"/>
      <c r="Q961" s="16"/>
      <c r="R961" s="16"/>
      <c r="S961" s="16"/>
      <c r="T961" s="16"/>
      <c r="U961" s="16"/>
      <c r="V961" s="16"/>
      <c r="W961" s="16"/>
      <c r="X961" s="16"/>
      <c r="Y961" s="16"/>
      <c r="Z961" s="16"/>
      <c r="AA961" s="16"/>
      <c r="AB961" s="16"/>
      <c r="AC961" s="16"/>
      <c r="AD961" s="16"/>
    </row>
    <row r="962" spans="1:30" ht="15.75" customHeight="1" x14ac:dyDescent="0.2">
      <c r="A962" s="16"/>
      <c r="H962" s="16"/>
      <c r="I962" s="16"/>
      <c r="J962" s="16"/>
      <c r="K962" s="16"/>
      <c r="L962" s="16"/>
      <c r="M962" s="16"/>
      <c r="N962" s="16"/>
      <c r="O962" s="16"/>
      <c r="P962" s="16"/>
      <c r="Q962" s="16"/>
      <c r="R962" s="16"/>
      <c r="S962" s="16"/>
      <c r="T962" s="16"/>
      <c r="U962" s="16"/>
      <c r="V962" s="16"/>
      <c r="W962" s="16"/>
      <c r="X962" s="16"/>
      <c r="Y962" s="16"/>
      <c r="Z962" s="16"/>
      <c r="AA962" s="16"/>
      <c r="AB962" s="16"/>
      <c r="AC962" s="16"/>
      <c r="AD962" s="16"/>
    </row>
    <row r="963" spans="1:30" ht="15.75" customHeight="1" x14ac:dyDescent="0.2">
      <c r="A963" s="16"/>
      <c r="H963" s="16"/>
      <c r="I963" s="16"/>
      <c r="J963" s="16"/>
      <c r="K963" s="16"/>
      <c r="L963" s="16"/>
      <c r="M963" s="16"/>
      <c r="N963" s="16"/>
      <c r="O963" s="16"/>
      <c r="P963" s="16"/>
      <c r="Q963" s="16"/>
      <c r="R963" s="16"/>
      <c r="S963" s="16"/>
      <c r="T963" s="16"/>
      <c r="U963" s="16"/>
      <c r="V963" s="16"/>
      <c r="W963" s="16"/>
      <c r="X963" s="16"/>
      <c r="Y963" s="16"/>
      <c r="Z963" s="16"/>
      <c r="AA963" s="16"/>
      <c r="AB963" s="16"/>
      <c r="AC963" s="16"/>
      <c r="AD963" s="16"/>
    </row>
    <row r="964" spans="1:30" ht="15.75" customHeight="1" x14ac:dyDescent="0.2">
      <c r="A964" s="16"/>
      <c r="H964" s="16"/>
      <c r="I964" s="16"/>
      <c r="J964" s="16"/>
      <c r="K964" s="16"/>
      <c r="L964" s="16"/>
      <c r="M964" s="16"/>
      <c r="N964" s="16"/>
      <c r="O964" s="16"/>
      <c r="P964" s="16"/>
      <c r="Q964" s="16"/>
      <c r="R964" s="16"/>
      <c r="S964" s="16"/>
      <c r="T964" s="16"/>
      <c r="U964" s="16"/>
      <c r="V964" s="16"/>
      <c r="W964" s="16"/>
      <c r="X964" s="16"/>
      <c r="Y964" s="16"/>
      <c r="Z964" s="16"/>
      <c r="AA964" s="16"/>
      <c r="AB964" s="16"/>
      <c r="AC964" s="16"/>
      <c r="AD964" s="16"/>
    </row>
    <row r="965" spans="1:30" ht="15.75" customHeight="1" x14ac:dyDescent="0.2">
      <c r="A965" s="16"/>
      <c r="H965" s="16"/>
      <c r="I965" s="16"/>
      <c r="J965" s="16"/>
      <c r="K965" s="16"/>
      <c r="L965" s="16"/>
      <c r="M965" s="16"/>
      <c r="N965" s="16"/>
      <c r="O965" s="16"/>
      <c r="P965" s="16"/>
      <c r="Q965" s="16"/>
      <c r="R965" s="16"/>
      <c r="S965" s="16"/>
      <c r="T965" s="16"/>
      <c r="U965" s="16"/>
      <c r="V965" s="16"/>
      <c r="W965" s="16"/>
      <c r="X965" s="16"/>
      <c r="Y965" s="16"/>
      <c r="Z965" s="16"/>
      <c r="AA965" s="16"/>
      <c r="AB965" s="16"/>
      <c r="AC965" s="16"/>
      <c r="AD965" s="16"/>
    </row>
    <row r="966" spans="1:30" ht="15.75" customHeight="1" x14ac:dyDescent="0.2">
      <c r="A966" s="16"/>
      <c r="H966" s="16"/>
      <c r="I966" s="16"/>
      <c r="J966" s="16"/>
      <c r="K966" s="16"/>
      <c r="L966" s="16"/>
      <c r="M966" s="16"/>
      <c r="N966" s="16"/>
      <c r="O966" s="16"/>
      <c r="P966" s="16"/>
      <c r="Q966" s="16"/>
      <c r="R966" s="16"/>
      <c r="S966" s="16"/>
      <c r="T966" s="16"/>
      <c r="U966" s="16"/>
      <c r="V966" s="16"/>
      <c r="W966" s="16"/>
      <c r="X966" s="16"/>
      <c r="Y966" s="16"/>
      <c r="Z966" s="16"/>
      <c r="AA966" s="16"/>
      <c r="AB966" s="16"/>
      <c r="AC966" s="16"/>
      <c r="AD966" s="16"/>
    </row>
    <row r="967" spans="1:30" ht="15.75" customHeight="1" x14ac:dyDescent="0.2">
      <c r="A967" s="16"/>
      <c r="H967" s="16"/>
      <c r="I967" s="16"/>
      <c r="J967" s="16"/>
      <c r="K967" s="16"/>
      <c r="L967" s="16"/>
      <c r="M967" s="16"/>
      <c r="N967" s="16"/>
      <c r="O967" s="16"/>
      <c r="P967" s="16"/>
      <c r="Q967" s="16"/>
      <c r="R967" s="16"/>
      <c r="S967" s="16"/>
      <c r="T967" s="16"/>
      <c r="U967" s="16"/>
      <c r="V967" s="16"/>
      <c r="W967" s="16"/>
      <c r="X967" s="16"/>
      <c r="Y967" s="16"/>
      <c r="Z967" s="16"/>
      <c r="AA967" s="16"/>
      <c r="AB967" s="16"/>
      <c r="AC967" s="16"/>
      <c r="AD967" s="16"/>
    </row>
    <row r="968" spans="1:30" ht="15.75" customHeight="1" x14ac:dyDescent="0.2">
      <c r="A968" s="16"/>
      <c r="H968" s="16"/>
      <c r="I968" s="16"/>
      <c r="J968" s="16"/>
      <c r="K968" s="16"/>
      <c r="L968" s="16"/>
      <c r="M968" s="16"/>
      <c r="N968" s="16"/>
      <c r="O968" s="16"/>
      <c r="P968" s="16"/>
      <c r="Q968" s="16"/>
      <c r="R968" s="16"/>
      <c r="S968" s="16"/>
      <c r="T968" s="16"/>
      <c r="U968" s="16"/>
      <c r="V968" s="16"/>
      <c r="W968" s="16"/>
      <c r="X968" s="16"/>
      <c r="Y968" s="16"/>
      <c r="Z968" s="16"/>
      <c r="AA968" s="16"/>
      <c r="AB968" s="16"/>
      <c r="AC968" s="16"/>
      <c r="AD968" s="16"/>
    </row>
    <row r="969" spans="1:30" ht="15.75" customHeight="1" x14ac:dyDescent="0.2">
      <c r="A969" s="16"/>
      <c r="H969" s="16"/>
      <c r="I969" s="16"/>
      <c r="J969" s="16"/>
      <c r="K969" s="16"/>
      <c r="L969" s="16"/>
      <c r="M969" s="16"/>
      <c r="N969" s="16"/>
      <c r="O969" s="16"/>
      <c r="P969" s="16"/>
      <c r="Q969" s="16"/>
      <c r="R969" s="16"/>
      <c r="S969" s="16"/>
      <c r="T969" s="16"/>
      <c r="U969" s="16"/>
      <c r="V969" s="16"/>
      <c r="W969" s="16"/>
      <c r="X969" s="16"/>
      <c r="Y969" s="16"/>
      <c r="Z969" s="16"/>
      <c r="AA969" s="16"/>
      <c r="AB969" s="16"/>
      <c r="AC969" s="16"/>
      <c r="AD969" s="16"/>
    </row>
    <row r="970" spans="1:30" ht="15.75" customHeight="1" x14ac:dyDescent="0.2">
      <c r="A970" s="16"/>
      <c r="H970" s="16"/>
      <c r="I970" s="16"/>
      <c r="J970" s="16"/>
      <c r="K970" s="16"/>
      <c r="L970" s="16"/>
      <c r="M970" s="16"/>
      <c r="N970" s="16"/>
      <c r="O970" s="16"/>
      <c r="P970" s="16"/>
      <c r="Q970" s="16"/>
      <c r="R970" s="16"/>
      <c r="S970" s="16"/>
      <c r="T970" s="16"/>
      <c r="U970" s="16"/>
      <c r="V970" s="16"/>
      <c r="W970" s="16"/>
      <c r="X970" s="16"/>
      <c r="Y970" s="16"/>
      <c r="Z970" s="16"/>
      <c r="AA970" s="16"/>
      <c r="AB970" s="16"/>
      <c r="AC970" s="16"/>
      <c r="AD970" s="16"/>
    </row>
    <row r="971" spans="1:30" ht="15.75" customHeight="1" x14ac:dyDescent="0.2">
      <c r="A971" s="16"/>
      <c r="H971" s="16"/>
      <c r="I971" s="16"/>
      <c r="J971" s="16"/>
      <c r="K971" s="16"/>
      <c r="L971" s="16"/>
      <c r="M971" s="16"/>
      <c r="N971" s="16"/>
      <c r="O971" s="16"/>
      <c r="P971" s="16"/>
      <c r="Q971" s="16"/>
      <c r="R971" s="16"/>
      <c r="S971" s="16"/>
      <c r="T971" s="16"/>
      <c r="U971" s="16"/>
      <c r="V971" s="16"/>
      <c r="W971" s="16"/>
      <c r="X971" s="16"/>
      <c r="Y971" s="16"/>
      <c r="Z971" s="16"/>
      <c r="AA971" s="16"/>
      <c r="AB971" s="16"/>
      <c r="AC971" s="16"/>
      <c r="AD971" s="16"/>
    </row>
    <row r="972" spans="1:30" ht="15.75" customHeight="1" x14ac:dyDescent="0.2">
      <c r="A972" s="16"/>
      <c r="H972" s="16"/>
      <c r="I972" s="16"/>
      <c r="J972" s="16"/>
      <c r="K972" s="16"/>
      <c r="L972" s="16"/>
      <c r="M972" s="16"/>
      <c r="N972" s="16"/>
      <c r="O972" s="16"/>
      <c r="P972" s="16"/>
      <c r="Q972" s="16"/>
      <c r="R972" s="16"/>
      <c r="S972" s="16"/>
      <c r="T972" s="16"/>
      <c r="U972" s="16"/>
      <c r="V972" s="16"/>
      <c r="W972" s="16"/>
      <c r="X972" s="16"/>
      <c r="Y972" s="16"/>
      <c r="Z972" s="16"/>
      <c r="AA972" s="16"/>
      <c r="AB972" s="16"/>
      <c r="AC972" s="16"/>
      <c r="AD972" s="16"/>
    </row>
    <row r="973" spans="1:30" ht="15.75" customHeight="1" x14ac:dyDescent="0.2">
      <c r="A973" s="16"/>
      <c r="H973" s="16"/>
      <c r="I973" s="16"/>
      <c r="J973" s="16"/>
      <c r="K973" s="16"/>
      <c r="L973" s="16"/>
      <c r="M973" s="16"/>
      <c r="N973" s="16"/>
      <c r="O973" s="16"/>
      <c r="P973" s="16"/>
      <c r="Q973" s="16"/>
      <c r="R973" s="16"/>
      <c r="S973" s="16"/>
      <c r="T973" s="16"/>
      <c r="U973" s="16"/>
      <c r="V973" s="16"/>
      <c r="W973" s="16"/>
      <c r="X973" s="16"/>
      <c r="Y973" s="16"/>
      <c r="Z973" s="16"/>
      <c r="AA973" s="16"/>
      <c r="AB973" s="16"/>
      <c r="AC973" s="16"/>
      <c r="AD973" s="16"/>
    </row>
    <row r="974" spans="1:30" ht="15.75" customHeight="1" x14ac:dyDescent="0.2">
      <c r="A974" s="16"/>
      <c r="H974" s="16"/>
      <c r="I974" s="16"/>
      <c r="J974" s="16"/>
      <c r="K974" s="16"/>
      <c r="L974" s="16"/>
      <c r="M974" s="16"/>
      <c r="N974" s="16"/>
      <c r="O974" s="16"/>
      <c r="P974" s="16"/>
      <c r="Q974" s="16"/>
      <c r="R974" s="16"/>
      <c r="S974" s="16"/>
      <c r="T974" s="16"/>
      <c r="U974" s="16"/>
      <c r="V974" s="16"/>
      <c r="W974" s="16"/>
      <c r="X974" s="16"/>
      <c r="Y974" s="16"/>
      <c r="Z974" s="16"/>
      <c r="AA974" s="16"/>
      <c r="AB974" s="16"/>
      <c r="AC974" s="16"/>
      <c r="AD974" s="16"/>
    </row>
    <row r="975" spans="1:30" ht="15.75" customHeight="1" x14ac:dyDescent="0.2">
      <c r="A975" s="16"/>
      <c r="H975" s="16"/>
      <c r="I975" s="16"/>
      <c r="J975" s="16"/>
      <c r="K975" s="16"/>
      <c r="L975" s="16"/>
      <c r="M975" s="16"/>
      <c r="N975" s="16"/>
      <c r="O975" s="16"/>
      <c r="P975" s="16"/>
      <c r="Q975" s="16"/>
      <c r="R975" s="16"/>
      <c r="S975" s="16"/>
      <c r="T975" s="16"/>
      <c r="U975" s="16"/>
      <c r="V975" s="16"/>
      <c r="W975" s="16"/>
      <c r="X975" s="16"/>
      <c r="Y975" s="16"/>
      <c r="Z975" s="16"/>
      <c r="AA975" s="16"/>
      <c r="AB975" s="16"/>
      <c r="AC975" s="16"/>
      <c r="AD975" s="16"/>
    </row>
    <row r="976" spans="1:30" ht="15.75" customHeight="1" x14ac:dyDescent="0.2">
      <c r="A976" s="16"/>
      <c r="H976" s="16"/>
      <c r="I976" s="16"/>
      <c r="J976" s="16"/>
      <c r="K976" s="16"/>
      <c r="L976" s="16"/>
      <c r="M976" s="16"/>
      <c r="N976" s="16"/>
      <c r="O976" s="16"/>
      <c r="P976" s="16"/>
      <c r="Q976" s="16"/>
      <c r="R976" s="16"/>
      <c r="S976" s="16"/>
      <c r="T976" s="16"/>
      <c r="U976" s="16"/>
      <c r="V976" s="16"/>
      <c r="W976" s="16"/>
      <c r="X976" s="16"/>
      <c r="Y976" s="16"/>
      <c r="Z976" s="16"/>
      <c r="AA976" s="16"/>
      <c r="AB976" s="16"/>
      <c r="AC976" s="16"/>
      <c r="AD976" s="16"/>
    </row>
    <row r="977" spans="1:30" ht="15.75" customHeight="1" x14ac:dyDescent="0.2">
      <c r="A977" s="16"/>
      <c r="H977" s="16"/>
      <c r="I977" s="16"/>
      <c r="J977" s="16"/>
      <c r="K977" s="16"/>
      <c r="L977" s="16"/>
      <c r="M977" s="16"/>
      <c r="N977" s="16"/>
      <c r="O977" s="16"/>
      <c r="P977" s="16"/>
      <c r="Q977" s="16"/>
      <c r="R977" s="16"/>
      <c r="S977" s="16"/>
      <c r="T977" s="16"/>
      <c r="U977" s="16"/>
      <c r="V977" s="16"/>
      <c r="W977" s="16"/>
      <c r="X977" s="16"/>
      <c r="Y977" s="16"/>
      <c r="Z977" s="16"/>
      <c r="AA977" s="16"/>
      <c r="AB977" s="16"/>
      <c r="AC977" s="16"/>
      <c r="AD977" s="16"/>
    </row>
    <row r="978" spans="1:30" ht="15.75" customHeight="1" x14ac:dyDescent="0.2">
      <c r="A978" s="16"/>
      <c r="H978" s="16"/>
      <c r="I978" s="16"/>
      <c r="J978" s="16"/>
      <c r="K978" s="16"/>
      <c r="L978" s="16"/>
      <c r="M978" s="16"/>
      <c r="N978" s="16"/>
      <c r="O978" s="16"/>
      <c r="P978" s="16"/>
      <c r="Q978" s="16"/>
      <c r="R978" s="16"/>
      <c r="S978" s="16"/>
      <c r="T978" s="16"/>
      <c r="U978" s="16"/>
      <c r="V978" s="16"/>
      <c r="W978" s="16"/>
      <c r="X978" s="16"/>
      <c r="Y978" s="16"/>
      <c r="Z978" s="16"/>
      <c r="AA978" s="16"/>
      <c r="AB978" s="16"/>
      <c r="AC978" s="16"/>
      <c r="AD978" s="16"/>
    </row>
    <row r="979" spans="1:30" ht="15.75" customHeight="1" x14ac:dyDescent="0.2">
      <c r="A979" s="16"/>
      <c r="H979" s="16"/>
      <c r="I979" s="16"/>
      <c r="J979" s="16"/>
      <c r="K979" s="16"/>
      <c r="L979" s="16"/>
      <c r="M979" s="16"/>
      <c r="N979" s="16"/>
      <c r="O979" s="16"/>
      <c r="P979" s="16"/>
      <c r="Q979" s="16"/>
      <c r="R979" s="16"/>
      <c r="S979" s="16"/>
      <c r="T979" s="16"/>
      <c r="U979" s="16"/>
      <c r="V979" s="16"/>
      <c r="W979" s="16"/>
      <c r="X979" s="16"/>
      <c r="Y979" s="16"/>
      <c r="Z979" s="16"/>
      <c r="AA979" s="16"/>
      <c r="AB979" s="16"/>
      <c r="AC979" s="16"/>
      <c r="AD979" s="16"/>
    </row>
    <row r="980" spans="1:30" ht="15.75" customHeight="1" x14ac:dyDescent="0.2">
      <c r="A980" s="16"/>
      <c r="H980" s="16"/>
      <c r="I980" s="16"/>
      <c r="J980" s="16"/>
      <c r="K980" s="16"/>
      <c r="L980" s="16"/>
      <c r="M980" s="16"/>
      <c r="N980" s="16"/>
      <c r="O980" s="16"/>
      <c r="P980" s="16"/>
      <c r="Q980" s="16"/>
      <c r="R980" s="16"/>
      <c r="S980" s="16"/>
      <c r="T980" s="16"/>
      <c r="U980" s="16"/>
      <c r="V980" s="16"/>
      <c r="W980" s="16"/>
      <c r="X980" s="16"/>
      <c r="Y980" s="16"/>
      <c r="Z980" s="16"/>
      <c r="AA980" s="16"/>
      <c r="AB980" s="16"/>
      <c r="AC980" s="16"/>
      <c r="AD980" s="16"/>
    </row>
    <row r="981" spans="1:30" ht="15.75" customHeight="1" x14ac:dyDescent="0.2">
      <c r="A981" s="16"/>
      <c r="H981" s="16"/>
      <c r="I981" s="16"/>
      <c r="J981" s="16"/>
      <c r="K981" s="16"/>
      <c r="L981" s="16"/>
      <c r="M981" s="16"/>
      <c r="N981" s="16"/>
      <c r="O981" s="16"/>
      <c r="P981" s="16"/>
      <c r="Q981" s="16"/>
      <c r="R981" s="16"/>
      <c r="S981" s="16"/>
      <c r="T981" s="16"/>
      <c r="U981" s="16"/>
      <c r="V981" s="16"/>
      <c r="W981" s="16"/>
      <c r="X981" s="16"/>
      <c r="Y981" s="16"/>
      <c r="Z981" s="16"/>
      <c r="AA981" s="16"/>
      <c r="AB981" s="16"/>
      <c r="AC981" s="16"/>
      <c r="AD981" s="16"/>
    </row>
    <row r="982" spans="1:30" ht="15.75" customHeight="1" x14ac:dyDescent="0.2">
      <c r="A982" s="16"/>
      <c r="H982" s="16"/>
      <c r="I982" s="16"/>
      <c r="J982" s="16"/>
      <c r="K982" s="16"/>
      <c r="L982" s="16"/>
      <c r="M982" s="16"/>
      <c r="N982" s="16"/>
      <c r="O982" s="16"/>
      <c r="P982" s="16"/>
      <c r="Q982" s="16"/>
      <c r="R982" s="16"/>
      <c r="S982" s="16"/>
      <c r="T982" s="16"/>
      <c r="U982" s="16"/>
      <c r="V982" s="16"/>
      <c r="W982" s="16"/>
      <c r="X982" s="16"/>
      <c r="Y982" s="16"/>
      <c r="Z982" s="16"/>
      <c r="AA982" s="16"/>
      <c r="AB982" s="16"/>
      <c r="AC982" s="16"/>
      <c r="AD982" s="16"/>
    </row>
    <row r="983" spans="1:30" ht="15.75" customHeight="1" x14ac:dyDescent="0.2">
      <c r="A983" s="16"/>
      <c r="H983" s="16"/>
      <c r="I983" s="16"/>
      <c r="J983" s="16"/>
      <c r="K983" s="16"/>
      <c r="L983" s="16"/>
      <c r="M983" s="16"/>
      <c r="N983" s="16"/>
      <c r="O983" s="16"/>
      <c r="P983" s="16"/>
      <c r="Q983" s="16"/>
      <c r="R983" s="16"/>
      <c r="S983" s="16"/>
      <c r="T983" s="16"/>
      <c r="U983" s="16"/>
      <c r="V983" s="16"/>
      <c r="W983" s="16"/>
      <c r="X983" s="16"/>
      <c r="Y983" s="16"/>
      <c r="Z983" s="16"/>
      <c r="AA983" s="16"/>
      <c r="AB983" s="16"/>
      <c r="AC983" s="16"/>
      <c r="AD983" s="16"/>
    </row>
    <row r="984" spans="1:30" ht="15.75" customHeight="1" x14ac:dyDescent="0.2">
      <c r="A984" s="16"/>
      <c r="H984" s="16"/>
      <c r="I984" s="16"/>
      <c r="J984" s="16"/>
      <c r="K984" s="16"/>
      <c r="L984" s="16"/>
      <c r="M984" s="16"/>
      <c r="N984" s="16"/>
      <c r="O984" s="16"/>
      <c r="P984" s="16"/>
      <c r="Q984" s="16"/>
      <c r="R984" s="16"/>
      <c r="S984" s="16"/>
      <c r="T984" s="16"/>
      <c r="U984" s="16"/>
      <c r="V984" s="16"/>
      <c r="W984" s="16"/>
      <c r="X984" s="16"/>
      <c r="Y984" s="16"/>
      <c r="Z984" s="16"/>
      <c r="AA984" s="16"/>
      <c r="AB984" s="16"/>
      <c r="AC984" s="16"/>
      <c r="AD984" s="16"/>
    </row>
    <row r="985" spans="1:30" ht="15.75" customHeight="1" x14ac:dyDescent="0.2">
      <c r="A985" s="16"/>
      <c r="H985" s="16"/>
      <c r="I985" s="16"/>
      <c r="J985" s="16"/>
      <c r="K985" s="16"/>
      <c r="L985" s="16"/>
      <c r="M985" s="16"/>
      <c r="N985" s="16"/>
      <c r="O985" s="16"/>
      <c r="P985" s="16"/>
      <c r="Q985" s="16"/>
      <c r="R985" s="16"/>
      <c r="S985" s="16"/>
      <c r="T985" s="16"/>
      <c r="U985" s="16"/>
      <c r="V985" s="16"/>
      <c r="W985" s="16"/>
      <c r="X985" s="16"/>
      <c r="Y985" s="16"/>
      <c r="Z985" s="16"/>
      <c r="AA985" s="16"/>
      <c r="AB985" s="16"/>
      <c r="AC985" s="16"/>
      <c r="AD985" s="16"/>
    </row>
    <row r="986" spans="1:30" ht="15.75" customHeight="1" x14ac:dyDescent="0.2">
      <c r="A986" s="16"/>
      <c r="H986" s="16"/>
      <c r="I986" s="16"/>
      <c r="J986" s="16"/>
      <c r="K986" s="16"/>
      <c r="L986" s="16"/>
      <c r="M986" s="16"/>
      <c r="N986" s="16"/>
      <c r="O986" s="16"/>
      <c r="P986" s="16"/>
      <c r="Q986" s="16"/>
      <c r="R986" s="16"/>
      <c r="S986" s="16"/>
      <c r="T986" s="16"/>
      <c r="U986" s="16"/>
      <c r="V986" s="16"/>
      <c r="W986" s="16"/>
      <c r="X986" s="16"/>
      <c r="Y986" s="16"/>
      <c r="Z986" s="16"/>
      <c r="AA986" s="16"/>
      <c r="AB986" s="16"/>
      <c r="AC986" s="16"/>
      <c r="AD986" s="16"/>
    </row>
    <row r="987" spans="1:30" ht="15.75" customHeight="1" x14ac:dyDescent="0.2">
      <c r="A987" s="16"/>
      <c r="H987" s="16"/>
      <c r="I987" s="16"/>
      <c r="J987" s="16"/>
      <c r="K987" s="16"/>
      <c r="L987" s="16"/>
      <c r="M987" s="16"/>
      <c r="N987" s="16"/>
      <c r="O987" s="16"/>
      <c r="P987" s="16"/>
      <c r="Q987" s="16"/>
      <c r="R987" s="16"/>
      <c r="S987" s="16"/>
      <c r="T987" s="16"/>
      <c r="U987" s="16"/>
      <c r="V987" s="16"/>
      <c r="W987" s="16"/>
      <c r="X987" s="16"/>
      <c r="Y987" s="16"/>
      <c r="Z987" s="16"/>
      <c r="AA987" s="16"/>
      <c r="AB987" s="16"/>
      <c r="AC987" s="16"/>
      <c r="AD987" s="16"/>
    </row>
    <row r="988" spans="1:30" ht="15.75" customHeight="1" x14ac:dyDescent="0.2">
      <c r="A988" s="16"/>
      <c r="H988" s="16"/>
      <c r="I988" s="16"/>
      <c r="J988" s="16"/>
      <c r="K988" s="16"/>
      <c r="L988" s="16"/>
      <c r="M988" s="16"/>
      <c r="N988" s="16"/>
      <c r="O988" s="16"/>
      <c r="P988" s="16"/>
      <c r="Q988" s="16"/>
      <c r="R988" s="16"/>
      <c r="S988" s="16"/>
      <c r="T988" s="16"/>
      <c r="U988" s="16"/>
      <c r="V988" s="16"/>
      <c r="W988" s="16"/>
      <c r="X988" s="16"/>
      <c r="Y988" s="16"/>
      <c r="Z988" s="16"/>
      <c r="AA988" s="16"/>
      <c r="AB988" s="16"/>
      <c r="AC988" s="16"/>
      <c r="AD988" s="16"/>
    </row>
    <row r="989" spans="1:30" ht="15.75" customHeight="1" x14ac:dyDescent="0.2">
      <c r="A989" s="16"/>
      <c r="H989" s="16"/>
      <c r="I989" s="16"/>
      <c r="J989" s="16"/>
      <c r="K989" s="16"/>
      <c r="L989" s="16"/>
      <c r="M989" s="16"/>
      <c r="N989" s="16"/>
      <c r="O989" s="16"/>
      <c r="P989" s="16"/>
      <c r="Q989" s="16"/>
      <c r="R989" s="16"/>
      <c r="S989" s="16"/>
      <c r="T989" s="16"/>
      <c r="U989" s="16"/>
      <c r="V989" s="16"/>
      <c r="W989" s="16"/>
      <c r="X989" s="16"/>
      <c r="Y989" s="16"/>
      <c r="Z989" s="16"/>
      <c r="AA989" s="16"/>
      <c r="AB989" s="16"/>
      <c r="AC989" s="16"/>
      <c r="AD989" s="16"/>
    </row>
    <row r="990" spans="1:30" ht="15.75" customHeight="1" x14ac:dyDescent="0.2">
      <c r="A990" s="16"/>
      <c r="H990" s="16"/>
      <c r="I990" s="16"/>
      <c r="J990" s="16"/>
      <c r="K990" s="16"/>
      <c r="L990" s="16"/>
      <c r="M990" s="16"/>
      <c r="N990" s="16"/>
      <c r="O990" s="16"/>
      <c r="P990" s="16"/>
      <c r="Q990" s="16"/>
      <c r="R990" s="16"/>
      <c r="S990" s="16"/>
      <c r="T990" s="16"/>
      <c r="U990" s="16"/>
      <c r="V990" s="16"/>
      <c r="W990" s="16"/>
      <c r="X990" s="16"/>
      <c r="Y990" s="16"/>
      <c r="Z990" s="16"/>
      <c r="AA990" s="16"/>
      <c r="AB990" s="16"/>
      <c r="AC990" s="16"/>
      <c r="AD990" s="16"/>
    </row>
    <row r="991" spans="1:30" ht="15.75" customHeight="1" x14ac:dyDescent="0.2">
      <c r="A991" s="16"/>
      <c r="H991" s="16"/>
      <c r="I991" s="16"/>
      <c r="J991" s="16"/>
      <c r="K991" s="16"/>
      <c r="L991" s="16"/>
      <c r="M991" s="16"/>
      <c r="N991" s="16"/>
      <c r="O991" s="16"/>
      <c r="P991" s="16"/>
      <c r="Q991" s="16"/>
      <c r="R991" s="16"/>
      <c r="S991" s="16"/>
      <c r="T991" s="16"/>
      <c r="U991" s="16"/>
      <c r="V991" s="16"/>
      <c r="W991" s="16"/>
      <c r="X991" s="16"/>
      <c r="Y991" s="16"/>
      <c r="Z991" s="16"/>
      <c r="AA991" s="16"/>
      <c r="AB991" s="16"/>
      <c r="AC991" s="16"/>
      <c r="AD991" s="16"/>
    </row>
    <row r="992" spans="1:30" ht="15.75" customHeight="1" x14ac:dyDescent="0.2">
      <c r="A992" s="16"/>
      <c r="H992" s="16"/>
      <c r="I992" s="16"/>
      <c r="J992" s="16"/>
      <c r="K992" s="16"/>
      <c r="L992" s="16"/>
      <c r="M992" s="16"/>
      <c r="N992" s="16"/>
      <c r="O992" s="16"/>
      <c r="P992" s="16"/>
      <c r="Q992" s="16"/>
      <c r="R992" s="16"/>
      <c r="S992" s="16"/>
      <c r="T992" s="16"/>
      <c r="U992" s="16"/>
      <c r="V992" s="16"/>
      <c r="W992" s="16"/>
      <c r="X992" s="16"/>
      <c r="Y992" s="16"/>
      <c r="Z992" s="16"/>
      <c r="AA992" s="16"/>
      <c r="AB992" s="16"/>
      <c r="AC992" s="16"/>
      <c r="AD992" s="16"/>
    </row>
    <row r="993" spans="1:30" ht="15.75" customHeight="1" x14ac:dyDescent="0.2">
      <c r="A993" s="16"/>
      <c r="H993" s="16"/>
      <c r="I993" s="16"/>
      <c r="J993" s="16"/>
      <c r="K993" s="16"/>
      <c r="L993" s="16"/>
      <c r="M993" s="16"/>
      <c r="N993" s="16"/>
      <c r="O993" s="16"/>
      <c r="P993" s="16"/>
      <c r="Q993" s="16"/>
      <c r="R993" s="16"/>
      <c r="S993" s="16"/>
      <c r="T993" s="16"/>
      <c r="U993" s="16"/>
      <c r="V993" s="16"/>
      <c r="W993" s="16"/>
      <c r="X993" s="16"/>
      <c r="Y993" s="16"/>
      <c r="Z993" s="16"/>
      <c r="AA993" s="16"/>
      <c r="AB993" s="16"/>
      <c r="AC993" s="16"/>
      <c r="AD993" s="16"/>
    </row>
    <row r="994" spans="1:30" ht="15.75" customHeight="1" x14ac:dyDescent="0.2">
      <c r="A994" s="16"/>
      <c r="H994" s="16"/>
      <c r="I994" s="16"/>
      <c r="J994" s="16"/>
      <c r="K994" s="16"/>
      <c r="L994" s="16"/>
      <c r="M994" s="16"/>
      <c r="N994" s="16"/>
      <c r="O994" s="16"/>
      <c r="P994" s="16"/>
      <c r="Q994" s="16"/>
      <c r="R994" s="16"/>
      <c r="S994" s="16"/>
      <c r="T994" s="16"/>
      <c r="U994" s="16"/>
      <c r="V994" s="16"/>
      <c r="W994" s="16"/>
      <c r="X994" s="16"/>
      <c r="Y994" s="16"/>
      <c r="Z994" s="16"/>
      <c r="AA994" s="16"/>
      <c r="AB994" s="16"/>
      <c r="AC994" s="16"/>
      <c r="AD994" s="16"/>
    </row>
    <row r="995" spans="1:30" ht="15.75" customHeight="1" x14ac:dyDescent="0.2">
      <c r="A995" s="16"/>
      <c r="H995" s="16"/>
      <c r="I995" s="16"/>
      <c r="J995" s="16"/>
      <c r="K995" s="16"/>
      <c r="L995" s="16"/>
      <c r="M995" s="16"/>
      <c r="N995" s="16"/>
      <c r="O995" s="16"/>
      <c r="P995" s="16"/>
      <c r="Q995" s="16"/>
      <c r="R995" s="16"/>
      <c r="S995" s="16"/>
      <c r="T995" s="16"/>
      <c r="U995" s="16"/>
      <c r="V995" s="16"/>
      <c r="W995" s="16"/>
      <c r="X995" s="16"/>
      <c r="Y995" s="16"/>
      <c r="Z995" s="16"/>
      <c r="AA995" s="16"/>
      <c r="AB995" s="16"/>
      <c r="AC995" s="16"/>
      <c r="AD995" s="16"/>
    </row>
    <row r="996" spans="1:30" ht="15.75" customHeight="1" x14ac:dyDescent="0.2">
      <c r="A996" s="16"/>
      <c r="H996" s="16"/>
      <c r="I996" s="16"/>
      <c r="J996" s="16"/>
      <c r="K996" s="16"/>
      <c r="L996" s="16"/>
      <c r="M996" s="16"/>
      <c r="N996" s="16"/>
      <c r="O996" s="16"/>
      <c r="P996" s="16"/>
      <c r="Q996" s="16"/>
      <c r="R996" s="16"/>
      <c r="S996" s="16"/>
      <c r="T996" s="16"/>
      <c r="U996" s="16"/>
      <c r="V996" s="16"/>
      <c r="W996" s="16"/>
      <c r="X996" s="16"/>
      <c r="Y996" s="16"/>
      <c r="Z996" s="16"/>
      <c r="AA996" s="16"/>
      <c r="AB996" s="16"/>
      <c r="AC996" s="16"/>
      <c r="AD996" s="16"/>
    </row>
    <row r="997" spans="1:30" ht="15.75" customHeight="1" x14ac:dyDescent="0.2">
      <c r="A997" s="16"/>
      <c r="H997" s="16"/>
      <c r="I997" s="16"/>
      <c r="J997" s="16"/>
      <c r="K997" s="16"/>
      <c r="L997" s="16"/>
      <c r="M997" s="16"/>
      <c r="N997" s="16"/>
      <c r="O997" s="16"/>
      <c r="P997" s="16"/>
      <c r="Q997" s="16"/>
      <c r="R997" s="16"/>
      <c r="S997" s="16"/>
      <c r="T997" s="16"/>
      <c r="U997" s="16"/>
      <c r="V997" s="16"/>
      <c r="W997" s="16"/>
      <c r="X997" s="16"/>
      <c r="Y997" s="16"/>
      <c r="Z997" s="16"/>
      <c r="AA997" s="16"/>
      <c r="AB997" s="16"/>
      <c r="AC997" s="16"/>
      <c r="AD997" s="16"/>
    </row>
    <row r="998" spans="1:30" ht="15.75" customHeight="1" x14ac:dyDescent="0.2">
      <c r="A998" s="16"/>
      <c r="H998" s="16"/>
      <c r="I998" s="16"/>
      <c r="J998" s="16"/>
      <c r="K998" s="16"/>
      <c r="L998" s="16"/>
      <c r="M998" s="16"/>
      <c r="N998" s="16"/>
      <c r="O998" s="16"/>
      <c r="P998" s="16"/>
      <c r="Q998" s="16"/>
      <c r="R998" s="16"/>
      <c r="S998" s="16"/>
      <c r="T998" s="16"/>
      <c r="U998" s="16"/>
      <c r="V998" s="16"/>
      <c r="W998" s="16"/>
      <c r="X998" s="16"/>
      <c r="Y998" s="16"/>
      <c r="Z998" s="16"/>
      <c r="AA998" s="16"/>
      <c r="AB998" s="16"/>
      <c r="AC998" s="16"/>
      <c r="AD998" s="16"/>
    </row>
    <row r="999" spans="1:30" ht="15.75" customHeight="1" x14ac:dyDescent="0.2">
      <c r="A999" s="16"/>
      <c r="H999" s="16"/>
      <c r="I999" s="16"/>
      <c r="J999" s="16"/>
      <c r="K999" s="16"/>
      <c r="L999" s="16"/>
      <c r="M999" s="16"/>
      <c r="N999" s="16"/>
      <c r="O999" s="16"/>
      <c r="P999" s="16"/>
      <c r="Q999" s="16"/>
      <c r="R999" s="16"/>
      <c r="S999" s="16"/>
      <c r="T999" s="16"/>
      <c r="U999" s="16"/>
      <c r="V999" s="16"/>
      <c r="W999" s="16"/>
      <c r="X999" s="16"/>
      <c r="Y999" s="16"/>
      <c r="Z999" s="16"/>
      <c r="AA999" s="16"/>
      <c r="AB999" s="16"/>
      <c r="AC999" s="16"/>
      <c r="AD999" s="16"/>
    </row>
    <row r="1000" spans="1:30" ht="15.75" customHeight="1" x14ac:dyDescent="0.2">
      <c r="A1000" s="16"/>
      <c r="H1000" s="16"/>
      <c r="I1000" s="16"/>
      <c r="J1000" s="16"/>
      <c r="K1000" s="16"/>
      <c r="L1000" s="16"/>
      <c r="M1000" s="16"/>
      <c r="N1000" s="16"/>
      <c r="O1000" s="16"/>
      <c r="P1000" s="16"/>
      <c r="Q1000" s="16"/>
      <c r="R1000" s="16"/>
      <c r="S1000" s="16"/>
      <c r="T1000" s="16"/>
      <c r="U1000" s="16"/>
      <c r="V1000" s="16"/>
      <c r="W1000" s="16"/>
      <c r="X1000" s="16"/>
      <c r="Y1000" s="16"/>
      <c r="Z1000" s="16"/>
      <c r="AA1000" s="16"/>
      <c r="AB1000" s="16"/>
      <c r="AC1000" s="16"/>
      <c r="AD1000" s="16"/>
    </row>
    <row r="1001" spans="1:30" ht="15.75" customHeight="1" x14ac:dyDescent="0.2">
      <c r="A1001" s="16"/>
      <c r="H1001" s="16"/>
      <c r="I1001" s="16"/>
      <c r="J1001" s="16"/>
      <c r="K1001" s="16"/>
      <c r="L1001" s="16"/>
      <c r="M1001" s="16"/>
      <c r="N1001" s="16"/>
      <c r="O1001" s="16"/>
      <c r="P1001" s="16"/>
      <c r="Q1001" s="16"/>
      <c r="R1001" s="16"/>
      <c r="S1001" s="16"/>
      <c r="T1001" s="16"/>
      <c r="U1001" s="16"/>
      <c r="V1001" s="16"/>
      <c r="W1001" s="16"/>
      <c r="X1001" s="16"/>
      <c r="Y1001" s="16"/>
      <c r="Z1001" s="16"/>
      <c r="AA1001" s="16"/>
      <c r="AB1001" s="16"/>
      <c r="AC1001" s="16"/>
      <c r="AD1001" s="16"/>
    </row>
    <row r="1002" spans="1:30" ht="15.75" customHeight="1" x14ac:dyDescent="0.2">
      <c r="A1002" s="16"/>
      <c r="H1002" s="16"/>
      <c r="I1002" s="16"/>
      <c r="J1002" s="16"/>
      <c r="K1002" s="16"/>
      <c r="L1002" s="16"/>
      <c r="M1002" s="16"/>
      <c r="N1002" s="16"/>
      <c r="O1002" s="16"/>
      <c r="P1002" s="16"/>
      <c r="Q1002" s="16"/>
      <c r="R1002" s="16"/>
      <c r="S1002" s="16"/>
      <c r="T1002" s="16"/>
      <c r="U1002" s="16"/>
      <c r="V1002" s="16"/>
      <c r="W1002" s="16"/>
      <c r="X1002" s="16"/>
      <c r="Y1002" s="16"/>
      <c r="Z1002" s="16"/>
      <c r="AA1002" s="16"/>
      <c r="AB1002" s="16"/>
      <c r="AC1002" s="16"/>
      <c r="AD1002" s="16"/>
    </row>
    <row r="1003" spans="1:30" ht="15.75" customHeight="1" x14ac:dyDescent="0.2">
      <c r="A1003" s="16"/>
      <c r="H1003" s="16"/>
      <c r="I1003" s="16"/>
      <c r="J1003" s="16"/>
      <c r="K1003" s="16"/>
      <c r="L1003" s="16"/>
      <c r="M1003" s="16"/>
      <c r="N1003" s="16"/>
      <c r="O1003" s="16"/>
      <c r="P1003" s="16"/>
      <c r="Q1003" s="16"/>
      <c r="R1003" s="16"/>
      <c r="S1003" s="16"/>
      <c r="T1003" s="16"/>
      <c r="U1003" s="16"/>
      <c r="V1003" s="16"/>
      <c r="W1003" s="16"/>
      <c r="X1003" s="16"/>
      <c r="Y1003" s="16"/>
      <c r="Z1003" s="16"/>
      <c r="AA1003" s="16"/>
      <c r="AB1003" s="16"/>
      <c r="AC1003" s="16"/>
      <c r="AD1003" s="16"/>
    </row>
    <row r="1004" spans="1:30" ht="15.75" customHeight="1" x14ac:dyDescent="0.2">
      <c r="A1004" s="16"/>
      <c r="H1004" s="16"/>
      <c r="I1004" s="16"/>
      <c r="J1004" s="16"/>
      <c r="K1004" s="16"/>
      <c r="L1004" s="16"/>
      <c r="M1004" s="16"/>
      <c r="N1004" s="16"/>
      <c r="O1004" s="16"/>
      <c r="P1004" s="16"/>
      <c r="Q1004" s="16"/>
      <c r="R1004" s="16"/>
      <c r="S1004" s="16"/>
      <c r="T1004" s="16"/>
      <c r="U1004" s="16"/>
      <c r="V1004" s="16"/>
      <c r="W1004" s="16"/>
      <c r="X1004" s="16"/>
      <c r="Y1004" s="16"/>
      <c r="Z1004" s="16"/>
      <c r="AA1004" s="16"/>
      <c r="AB1004" s="16"/>
      <c r="AC1004" s="16"/>
      <c r="AD1004" s="16"/>
    </row>
    <row r="1005" spans="1:30" ht="15.75" customHeight="1" x14ac:dyDescent="0.2">
      <c r="A1005" s="16"/>
      <c r="H1005" s="16"/>
      <c r="I1005" s="16"/>
      <c r="J1005" s="16"/>
      <c r="K1005" s="16"/>
      <c r="L1005" s="16"/>
      <c r="M1005" s="16"/>
      <c r="N1005" s="16"/>
      <c r="O1005" s="16"/>
      <c r="P1005" s="16"/>
      <c r="Q1005" s="16"/>
      <c r="R1005" s="16"/>
      <c r="S1005" s="16"/>
      <c r="T1005" s="16"/>
      <c r="U1005" s="16"/>
      <c r="V1005" s="16"/>
      <c r="W1005" s="16"/>
      <c r="X1005" s="16"/>
      <c r="Y1005" s="16"/>
      <c r="Z1005" s="16"/>
      <c r="AA1005" s="16"/>
      <c r="AB1005" s="16"/>
      <c r="AC1005" s="16"/>
      <c r="AD1005" s="16"/>
    </row>
    <row r="1006" spans="1:30" ht="15.75" customHeight="1" x14ac:dyDescent="0.2">
      <c r="A1006" s="16"/>
      <c r="H1006" s="16"/>
      <c r="I1006" s="16"/>
      <c r="J1006" s="16"/>
      <c r="K1006" s="16"/>
      <c r="L1006" s="16"/>
      <c r="M1006" s="16"/>
      <c r="N1006" s="16"/>
      <c r="O1006" s="16"/>
      <c r="P1006" s="16"/>
      <c r="Q1006" s="16"/>
      <c r="R1006" s="16"/>
      <c r="S1006" s="16"/>
      <c r="T1006" s="16"/>
      <c r="U1006" s="16"/>
      <c r="V1006" s="16"/>
      <c r="W1006" s="16"/>
      <c r="X1006" s="16"/>
      <c r="Y1006" s="16"/>
      <c r="Z1006" s="16"/>
      <c r="AA1006" s="16"/>
      <c r="AB1006" s="16"/>
      <c r="AC1006" s="16"/>
      <c r="AD1006" s="16"/>
    </row>
  </sheetData>
  <mergeCells count="38">
    <mergeCell ref="B30:C30"/>
    <mergeCell ref="B10:C10"/>
    <mergeCell ref="B11:C11"/>
    <mergeCell ref="B8:C8"/>
    <mergeCell ref="B9:C9"/>
    <mergeCell ref="B25:C25"/>
    <mergeCell ref="B26:C26"/>
    <mergeCell ref="B27:C27"/>
    <mergeCell ref="B28:C28"/>
    <mergeCell ref="B29:C29"/>
    <mergeCell ref="B31:C31"/>
    <mergeCell ref="B32:C32"/>
    <mergeCell ref="B33:C33"/>
    <mergeCell ref="B34:C34"/>
    <mergeCell ref="B37:C37"/>
    <mergeCell ref="B44:C44"/>
    <mergeCell ref="B45:C45"/>
    <mergeCell ref="B46:C46"/>
    <mergeCell ref="B49:C49"/>
    <mergeCell ref="B38:C38"/>
    <mergeCell ref="B39:C39"/>
    <mergeCell ref="B42:C42"/>
    <mergeCell ref="B43:C43"/>
    <mergeCell ref="B50:C50"/>
    <mergeCell ref="B51:C51"/>
    <mergeCell ref="B52:C52"/>
    <mergeCell ref="B53:C53"/>
    <mergeCell ref="B56:C56"/>
    <mergeCell ref="B57:C57"/>
    <mergeCell ref="B58:C58"/>
    <mergeCell ref="B59:C59"/>
    <mergeCell ref="B63:C63"/>
    <mergeCell ref="B64:C64"/>
    <mergeCell ref="B71:C71"/>
    <mergeCell ref="B68:C68"/>
    <mergeCell ref="B67:C67"/>
    <mergeCell ref="B69:C69"/>
    <mergeCell ref="B70:C70"/>
  </mergeCells>
  <phoneticPr fontId="21" type="noConversion"/>
  <pageMargins left="0.7" right="0.7" top="0.75" bottom="0.75" header="0" footer="0"/>
  <pageSetup paperSize="9" orientation="portrait"/>
  <ignoredErrors>
    <ignoredError sqref="E9" formula="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B2AB6-FED2-4F03-8BD5-DAAA273B251E}">
  <sheetPr>
    <tabColor theme="3"/>
  </sheetPr>
  <dimension ref="A27:W67"/>
  <sheetViews>
    <sheetView showGridLines="0" tabSelected="1" zoomScale="90" zoomScaleNormal="90" workbookViewId="0">
      <selection activeCell="Y7" sqref="Y7"/>
    </sheetView>
  </sheetViews>
  <sheetFormatPr baseColWidth="10" defaultColWidth="9" defaultRowHeight="14" x14ac:dyDescent="0.15"/>
  <cols>
    <col min="8" max="8" width="14" customWidth="1"/>
    <col min="9" max="9" width="10.1640625" customWidth="1"/>
    <col min="10" max="10" width="11.83203125" bestFit="1" customWidth="1"/>
  </cols>
  <sheetData>
    <row r="27" customFormat="1" x14ac:dyDescent="0.15"/>
    <row r="43" spans="1:23" x14ac:dyDescent="0.15">
      <c r="H43" s="105"/>
      <c r="I43" s="105"/>
      <c r="J43" s="105"/>
      <c r="K43" s="105"/>
    </row>
    <row r="45" spans="1:23" x14ac:dyDescent="0.15">
      <c r="H45" s="11"/>
      <c r="I45" s="10"/>
      <c r="J45" s="10"/>
    </row>
    <row r="46" spans="1:23" x14ac:dyDescent="0.15">
      <c r="H46" s="11"/>
      <c r="I46" s="10"/>
      <c r="J46" s="10"/>
    </row>
    <row r="47" spans="1:23" x14ac:dyDescent="0.15">
      <c r="H47" s="11"/>
      <c r="I47" s="10"/>
      <c r="J47" s="10"/>
    </row>
    <row r="48" spans="1:23" x14ac:dyDescent="0.15">
      <c r="A48" s="106" t="s">
        <v>33</v>
      </c>
      <c r="B48" s="107"/>
      <c r="C48" s="107"/>
      <c r="D48" s="107"/>
      <c r="E48" s="107"/>
      <c r="F48" s="107"/>
      <c r="G48" s="107"/>
      <c r="H48" s="107"/>
      <c r="I48" s="107"/>
      <c r="J48" s="107"/>
      <c r="K48" s="107"/>
      <c r="L48" s="107"/>
      <c r="M48" s="107"/>
      <c r="N48" s="107"/>
      <c r="O48" s="107"/>
      <c r="P48" s="107"/>
      <c r="Q48" s="107"/>
      <c r="R48" s="107"/>
      <c r="S48" s="107"/>
      <c r="T48" s="107"/>
      <c r="U48" s="107"/>
      <c r="V48" s="107"/>
      <c r="W48" s="107"/>
    </row>
    <row r="49" spans="1:23" x14ac:dyDescent="0.15">
      <c r="A49" s="107"/>
      <c r="B49" s="107"/>
      <c r="C49" s="107"/>
      <c r="D49" s="107"/>
      <c r="E49" s="107"/>
      <c r="F49" s="107"/>
      <c r="G49" s="107"/>
      <c r="H49" s="107"/>
      <c r="I49" s="107"/>
      <c r="J49" s="107"/>
      <c r="K49" s="107"/>
      <c r="L49" s="107"/>
      <c r="M49" s="107"/>
      <c r="N49" s="107"/>
      <c r="O49" s="107"/>
      <c r="P49" s="107"/>
      <c r="Q49" s="107"/>
      <c r="R49" s="107"/>
      <c r="S49" s="107"/>
      <c r="T49" s="107"/>
      <c r="U49" s="107"/>
      <c r="V49" s="107"/>
      <c r="W49" s="107"/>
    </row>
    <row r="50" spans="1:23" x14ac:dyDescent="0.15">
      <c r="A50" s="107"/>
      <c r="B50" s="107"/>
      <c r="C50" s="107"/>
      <c r="D50" s="107"/>
      <c r="E50" s="107"/>
      <c r="F50" s="107"/>
      <c r="G50" s="107"/>
      <c r="H50" s="107"/>
      <c r="I50" s="107"/>
      <c r="J50" s="107"/>
      <c r="K50" s="107"/>
      <c r="L50" s="107"/>
      <c r="M50" s="107"/>
      <c r="N50" s="107"/>
      <c r="O50" s="107"/>
      <c r="P50" s="107"/>
      <c r="Q50" s="107"/>
      <c r="R50" s="107"/>
      <c r="S50" s="107"/>
      <c r="T50" s="107"/>
      <c r="U50" s="107"/>
      <c r="V50" s="107"/>
      <c r="W50" s="107"/>
    </row>
    <row r="51" spans="1:23" x14ac:dyDescent="0.15">
      <c r="A51" s="107"/>
      <c r="B51" s="107"/>
      <c r="C51" s="107"/>
      <c r="D51" s="107"/>
      <c r="E51" s="107"/>
      <c r="F51" s="107"/>
      <c r="G51" s="107"/>
      <c r="H51" s="107"/>
      <c r="I51" s="107"/>
      <c r="J51" s="107"/>
      <c r="K51" s="107"/>
      <c r="L51" s="107"/>
      <c r="M51" s="107"/>
      <c r="N51" s="107"/>
      <c r="O51" s="107"/>
      <c r="P51" s="107"/>
      <c r="Q51" s="107"/>
      <c r="R51" s="107"/>
      <c r="S51" s="107"/>
      <c r="T51" s="107"/>
      <c r="U51" s="107"/>
      <c r="V51" s="107"/>
      <c r="W51" s="107"/>
    </row>
    <row r="52" spans="1:23" x14ac:dyDescent="0.15">
      <c r="A52" s="107"/>
      <c r="B52" s="107"/>
      <c r="C52" s="107"/>
      <c r="D52" s="107"/>
      <c r="E52" s="107"/>
      <c r="F52" s="107"/>
      <c r="G52" s="107"/>
      <c r="H52" s="107"/>
      <c r="I52" s="107"/>
      <c r="J52" s="107"/>
      <c r="K52" s="107"/>
      <c r="L52" s="107"/>
      <c r="M52" s="107"/>
      <c r="N52" s="107"/>
      <c r="O52" s="107"/>
      <c r="P52" s="107"/>
      <c r="Q52" s="107"/>
      <c r="R52" s="107"/>
      <c r="S52" s="107"/>
      <c r="T52" s="107"/>
      <c r="U52" s="107"/>
      <c r="V52" s="107"/>
      <c r="W52" s="107"/>
    </row>
    <row r="53" spans="1:23" x14ac:dyDescent="0.15">
      <c r="A53" s="107"/>
      <c r="B53" s="107"/>
      <c r="C53" s="107"/>
      <c r="D53" s="107"/>
      <c r="E53" s="107"/>
      <c r="F53" s="107"/>
      <c r="G53" s="107"/>
      <c r="H53" s="107"/>
      <c r="I53" s="107"/>
      <c r="J53" s="107"/>
      <c r="K53" s="107"/>
      <c r="L53" s="107"/>
      <c r="M53" s="107"/>
      <c r="N53" s="107"/>
      <c r="O53" s="107"/>
      <c r="P53" s="107"/>
      <c r="Q53" s="107"/>
      <c r="R53" s="107"/>
      <c r="S53" s="107"/>
      <c r="T53" s="107"/>
      <c r="U53" s="107"/>
      <c r="V53" s="107"/>
      <c r="W53" s="107"/>
    </row>
    <row r="54" spans="1:23" x14ac:dyDescent="0.15">
      <c r="A54" s="107"/>
      <c r="B54" s="107"/>
      <c r="C54" s="107"/>
      <c r="D54" s="107"/>
      <c r="E54" s="107"/>
      <c r="F54" s="107"/>
      <c r="G54" s="107"/>
      <c r="H54" s="107"/>
      <c r="I54" s="107"/>
      <c r="J54" s="107"/>
      <c r="K54" s="107"/>
      <c r="L54" s="107"/>
      <c r="M54" s="107"/>
      <c r="N54" s="107"/>
      <c r="O54" s="107"/>
      <c r="P54" s="107"/>
      <c r="Q54" s="107"/>
      <c r="R54" s="107"/>
      <c r="S54" s="107"/>
      <c r="T54" s="107"/>
      <c r="U54" s="107"/>
      <c r="V54" s="107"/>
      <c r="W54" s="107"/>
    </row>
    <row r="55" spans="1:23" x14ac:dyDescent="0.15">
      <c r="A55" s="107"/>
      <c r="B55" s="107"/>
      <c r="C55" s="107"/>
      <c r="D55" s="107"/>
      <c r="E55" s="107"/>
      <c r="F55" s="107"/>
      <c r="G55" s="107"/>
      <c r="H55" s="107"/>
      <c r="I55" s="107"/>
      <c r="J55" s="107"/>
      <c r="K55" s="107"/>
      <c r="L55" s="107"/>
      <c r="M55" s="107"/>
      <c r="N55" s="107"/>
      <c r="O55" s="107"/>
      <c r="P55" s="107"/>
      <c r="Q55" s="107"/>
      <c r="R55" s="107"/>
      <c r="S55" s="107"/>
      <c r="T55" s="107"/>
      <c r="U55" s="107"/>
      <c r="V55" s="107"/>
      <c r="W55" s="107"/>
    </row>
    <row r="56" spans="1:23" x14ac:dyDescent="0.15">
      <c r="A56" s="107"/>
      <c r="B56" s="107"/>
      <c r="C56" s="107"/>
      <c r="D56" s="107"/>
      <c r="E56" s="107"/>
      <c r="F56" s="107"/>
      <c r="G56" s="107"/>
      <c r="H56" s="107"/>
      <c r="I56" s="107"/>
      <c r="J56" s="107"/>
      <c r="K56" s="107"/>
      <c r="L56" s="107"/>
      <c r="M56" s="107"/>
      <c r="N56" s="107"/>
      <c r="O56" s="107"/>
      <c r="P56" s="107"/>
      <c r="Q56" s="107"/>
      <c r="R56" s="107"/>
      <c r="S56" s="107"/>
      <c r="T56" s="107"/>
      <c r="U56" s="107"/>
      <c r="V56" s="107"/>
      <c r="W56" s="107"/>
    </row>
    <row r="57" spans="1:23" x14ac:dyDescent="0.15">
      <c r="A57" s="107"/>
      <c r="B57" s="107"/>
      <c r="C57" s="107"/>
      <c r="D57" s="107"/>
      <c r="E57" s="107"/>
      <c r="F57" s="107"/>
      <c r="G57" s="107"/>
      <c r="H57" s="107"/>
      <c r="I57" s="107"/>
      <c r="J57" s="107"/>
      <c r="K57" s="107"/>
      <c r="L57" s="107"/>
      <c r="M57" s="107"/>
      <c r="N57" s="107"/>
      <c r="O57" s="107"/>
      <c r="P57" s="107"/>
      <c r="Q57" s="107"/>
      <c r="R57" s="107"/>
      <c r="S57" s="107"/>
      <c r="T57" s="107"/>
      <c r="U57" s="107"/>
      <c r="V57" s="107"/>
      <c r="W57" s="107"/>
    </row>
    <row r="58" spans="1:23" x14ac:dyDescent="0.15">
      <c r="A58" s="107"/>
      <c r="B58" s="107"/>
      <c r="C58" s="107"/>
      <c r="D58" s="107"/>
      <c r="E58" s="107"/>
      <c r="F58" s="107"/>
      <c r="G58" s="107"/>
      <c r="H58" s="107"/>
      <c r="I58" s="107"/>
      <c r="J58" s="107"/>
      <c r="K58" s="107"/>
      <c r="L58" s="107"/>
      <c r="M58" s="107"/>
      <c r="N58" s="107"/>
      <c r="O58" s="107"/>
      <c r="P58" s="107"/>
      <c r="Q58" s="107"/>
      <c r="R58" s="107"/>
      <c r="S58" s="107"/>
      <c r="T58" s="107"/>
      <c r="U58" s="107"/>
      <c r="V58" s="107"/>
      <c r="W58" s="107"/>
    </row>
    <row r="59" spans="1:23" x14ac:dyDescent="0.15">
      <c r="A59" s="107"/>
      <c r="B59" s="107"/>
      <c r="C59" s="107"/>
      <c r="D59" s="107"/>
      <c r="E59" s="107"/>
      <c r="F59" s="107"/>
      <c r="G59" s="107"/>
      <c r="H59" s="107"/>
      <c r="I59" s="107"/>
      <c r="J59" s="107"/>
      <c r="K59" s="107"/>
      <c r="L59" s="107"/>
      <c r="M59" s="107"/>
      <c r="N59" s="107"/>
      <c r="O59" s="107"/>
      <c r="P59" s="107"/>
      <c r="Q59" s="107"/>
      <c r="R59" s="107"/>
      <c r="S59" s="107"/>
      <c r="T59" s="107"/>
      <c r="U59" s="107"/>
      <c r="V59" s="107"/>
      <c r="W59" s="107"/>
    </row>
    <row r="60" spans="1:23" x14ac:dyDescent="0.15">
      <c r="A60" s="107"/>
      <c r="B60" s="107"/>
      <c r="C60" s="107"/>
      <c r="D60" s="107"/>
      <c r="E60" s="107"/>
      <c r="F60" s="107"/>
      <c r="G60" s="107"/>
      <c r="H60" s="107"/>
      <c r="I60" s="107"/>
      <c r="J60" s="107"/>
      <c r="K60" s="107"/>
      <c r="L60" s="107"/>
      <c r="M60" s="107"/>
      <c r="N60" s="107"/>
      <c r="O60" s="107"/>
      <c r="P60" s="107"/>
      <c r="Q60" s="107"/>
      <c r="R60" s="107"/>
      <c r="S60" s="107"/>
      <c r="T60" s="107"/>
      <c r="U60" s="107"/>
      <c r="V60" s="107"/>
      <c r="W60" s="107"/>
    </row>
    <row r="61" spans="1:23" x14ac:dyDescent="0.15">
      <c r="A61" s="107"/>
      <c r="B61" s="107"/>
      <c r="C61" s="107"/>
      <c r="D61" s="107"/>
      <c r="E61" s="107"/>
      <c r="F61" s="107"/>
      <c r="G61" s="107"/>
      <c r="H61" s="107"/>
      <c r="I61" s="107"/>
      <c r="J61" s="107"/>
      <c r="K61" s="107"/>
      <c r="L61" s="107"/>
      <c r="M61" s="107"/>
      <c r="N61" s="107"/>
      <c r="O61" s="107"/>
      <c r="P61" s="107"/>
      <c r="Q61" s="107"/>
      <c r="R61" s="107"/>
      <c r="S61" s="107"/>
      <c r="T61" s="107"/>
      <c r="U61" s="107"/>
      <c r="V61" s="107"/>
      <c r="W61" s="107"/>
    </row>
    <row r="62" spans="1:23" x14ac:dyDescent="0.15">
      <c r="A62" s="107"/>
      <c r="B62" s="107"/>
      <c r="C62" s="107"/>
      <c r="D62" s="107"/>
      <c r="E62" s="107"/>
      <c r="F62" s="107"/>
      <c r="G62" s="107"/>
      <c r="H62" s="107"/>
      <c r="I62" s="107"/>
      <c r="J62" s="107"/>
      <c r="K62" s="107"/>
      <c r="L62" s="107"/>
      <c r="M62" s="107"/>
      <c r="N62" s="107"/>
      <c r="O62" s="107"/>
      <c r="P62" s="107"/>
      <c r="Q62" s="107"/>
      <c r="R62" s="107"/>
      <c r="S62" s="107"/>
      <c r="T62" s="107"/>
      <c r="U62" s="107"/>
      <c r="V62" s="107"/>
      <c r="W62" s="107"/>
    </row>
    <row r="63" spans="1:23" x14ac:dyDescent="0.15">
      <c r="A63" s="107"/>
      <c r="B63" s="107"/>
      <c r="C63" s="107"/>
      <c r="D63" s="107"/>
      <c r="E63" s="107"/>
      <c r="F63" s="107"/>
      <c r="G63" s="107"/>
      <c r="H63" s="107"/>
      <c r="I63" s="107"/>
      <c r="J63" s="107"/>
      <c r="K63" s="107"/>
      <c r="L63" s="107"/>
      <c r="M63" s="107"/>
      <c r="N63" s="107"/>
      <c r="O63" s="107"/>
      <c r="P63" s="107"/>
      <c r="Q63" s="107"/>
      <c r="R63" s="107"/>
      <c r="S63" s="107"/>
      <c r="T63" s="107"/>
      <c r="U63" s="107"/>
      <c r="V63" s="107"/>
      <c r="W63" s="107"/>
    </row>
    <row r="64" spans="1:23" x14ac:dyDescent="0.15">
      <c r="A64" s="107"/>
      <c r="B64" s="107"/>
      <c r="C64" s="107"/>
      <c r="D64" s="107"/>
      <c r="E64" s="107"/>
      <c r="F64" s="107"/>
      <c r="G64" s="107"/>
      <c r="H64" s="107"/>
      <c r="I64" s="107"/>
      <c r="J64" s="107"/>
      <c r="K64" s="107"/>
      <c r="L64" s="107"/>
      <c r="M64" s="107"/>
      <c r="N64" s="107"/>
      <c r="O64" s="107"/>
      <c r="P64" s="107"/>
      <c r="Q64" s="107"/>
      <c r="R64" s="107"/>
      <c r="S64" s="107"/>
      <c r="T64" s="107"/>
      <c r="U64" s="107"/>
      <c r="V64" s="107"/>
      <c r="W64" s="107"/>
    </row>
    <row r="65" spans="1:23" x14ac:dyDescent="0.15">
      <c r="A65" s="107"/>
      <c r="B65" s="107"/>
      <c r="C65" s="107"/>
      <c r="D65" s="107"/>
      <c r="E65" s="107"/>
      <c r="F65" s="107"/>
      <c r="G65" s="107"/>
      <c r="H65" s="107"/>
      <c r="I65" s="107"/>
      <c r="J65" s="107"/>
      <c r="K65" s="107"/>
      <c r="L65" s="107"/>
      <c r="M65" s="107"/>
      <c r="N65" s="107"/>
      <c r="O65" s="107"/>
      <c r="P65" s="107"/>
      <c r="Q65" s="107"/>
      <c r="R65" s="107"/>
      <c r="S65" s="107"/>
      <c r="T65" s="107"/>
      <c r="U65" s="107"/>
      <c r="V65" s="107"/>
      <c r="W65" s="107"/>
    </row>
    <row r="66" spans="1:23" x14ac:dyDescent="0.15">
      <c r="A66" s="107"/>
      <c r="B66" s="107"/>
      <c r="C66" s="107"/>
      <c r="D66" s="107"/>
      <c r="E66" s="107"/>
      <c r="F66" s="107"/>
      <c r="G66" s="107"/>
      <c r="H66" s="107"/>
      <c r="I66" s="107"/>
      <c r="J66" s="107"/>
      <c r="K66" s="107"/>
      <c r="L66" s="107"/>
      <c r="M66" s="107"/>
      <c r="N66" s="107"/>
      <c r="O66" s="107"/>
      <c r="P66" s="107"/>
      <c r="Q66" s="107"/>
      <c r="R66" s="107"/>
      <c r="S66" s="107"/>
      <c r="T66" s="107"/>
      <c r="U66" s="107"/>
      <c r="V66" s="107"/>
      <c r="W66" s="107"/>
    </row>
    <row r="67" spans="1:23" x14ac:dyDescent="0.15">
      <c r="A67" s="107"/>
      <c r="B67" s="107"/>
      <c r="C67" s="107"/>
      <c r="D67" s="107"/>
      <c r="E67" s="107"/>
      <c r="F67" s="107"/>
      <c r="G67" s="107"/>
      <c r="H67" s="107"/>
      <c r="I67" s="107"/>
      <c r="J67" s="107"/>
      <c r="K67" s="107"/>
      <c r="L67" s="107"/>
      <c r="M67" s="107"/>
      <c r="N67" s="107"/>
      <c r="O67" s="107"/>
      <c r="P67" s="107"/>
      <c r="Q67" s="107"/>
      <c r="R67" s="107"/>
      <c r="S67" s="107"/>
      <c r="T67" s="107"/>
      <c r="U67" s="107"/>
      <c r="V67" s="107"/>
      <c r="W67" s="107"/>
    </row>
  </sheetData>
  <mergeCells count="2">
    <mergeCell ref="H43:K43"/>
    <mergeCell ref="A48:W67"/>
  </mergeCells>
  <conditionalFormatting sqref="J45:J47">
    <cfRule type="dataBar" priority="1">
      <dataBar showValue="0">
        <cfvo type="min"/>
        <cfvo type="max"/>
        <color theme="4" tint="-0.249977111117893"/>
      </dataBar>
      <extLst>
        <ext xmlns:x14="http://schemas.microsoft.com/office/spreadsheetml/2009/9/main" uri="{B025F937-C7B1-47D3-B67F-A62EFF666E3E}">
          <x14:id>{0C11D260-F2D3-4008-AC59-C6AA0D8E0A7B}</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0C11D260-F2D3-4008-AC59-C6AA0D8E0A7B}">
            <x14:dataBar minLength="0" maxLength="100" gradient="0">
              <x14:cfvo type="autoMin"/>
              <x14:cfvo type="autoMax"/>
              <x14:negativeFillColor rgb="FFFF0000"/>
              <x14:axisColor rgb="FF000000"/>
            </x14:dataBar>
          </x14:cfRule>
          <xm:sqref>J45:J47</xm:sqref>
        </x14:conditionalFormatting>
      </x14:conditionalFormattings>
    </ex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4B142-CE2E-4BEA-90D4-26175D64427F}">
  <dimension ref="A1:R211"/>
  <sheetViews>
    <sheetView showGridLines="0" zoomScale="80" zoomScaleNormal="80" workbookViewId="0">
      <selection activeCell="B4" sqref="B4"/>
    </sheetView>
  </sheetViews>
  <sheetFormatPr baseColWidth="10" defaultColWidth="9" defaultRowHeight="12" x14ac:dyDescent="0.15"/>
  <cols>
    <col min="1" max="1" width="15.6640625" style="4" bestFit="1" customWidth="1"/>
    <col min="2" max="2" width="12.83203125" style="4" bestFit="1" customWidth="1"/>
    <col min="3" max="3" width="14" style="4" bestFit="1" customWidth="1"/>
    <col min="4" max="4" width="11.6640625" style="4" customWidth="1"/>
    <col min="5" max="5" width="14.83203125" style="4" bestFit="1" customWidth="1"/>
    <col min="6" max="6" width="15.1640625" style="4" bestFit="1" customWidth="1"/>
    <col min="7" max="7" width="15" style="4" bestFit="1" customWidth="1"/>
    <col min="8" max="8" width="11.6640625" style="4" customWidth="1"/>
    <col min="9" max="9" width="11.6640625" style="4" bestFit="1" customWidth="1"/>
    <col min="10" max="10" width="15.1640625" style="4" bestFit="1" customWidth="1"/>
    <col min="11" max="11" width="15.6640625" style="4" bestFit="1" customWidth="1"/>
    <col min="12" max="12" width="12.83203125" style="4" bestFit="1" customWidth="1"/>
    <col min="13" max="13" width="17.6640625" style="4" customWidth="1"/>
    <col min="14" max="14" width="8.1640625" style="4" bestFit="1" customWidth="1"/>
    <col min="15" max="15" width="9.83203125" style="4" bestFit="1" customWidth="1"/>
    <col min="16" max="16" width="14.83203125" style="4" bestFit="1" customWidth="1"/>
    <col min="17" max="17" width="28.33203125" style="4" bestFit="1" customWidth="1"/>
    <col min="18" max="18" width="11.33203125" style="4" bestFit="1" customWidth="1"/>
    <col min="19" max="19" width="14.1640625" style="4" bestFit="1" customWidth="1"/>
    <col min="20" max="20" width="16.5" style="4" bestFit="1" customWidth="1"/>
    <col min="21" max="21" width="8.5" style="4" bestFit="1" customWidth="1"/>
    <col min="22" max="22" width="10.6640625" style="4" bestFit="1" customWidth="1"/>
    <col min="23" max="23" width="10.1640625" style="4" bestFit="1" customWidth="1"/>
    <col min="24" max="24" width="11" style="4" bestFit="1" customWidth="1"/>
    <col min="25" max="25" width="11.1640625" style="4" bestFit="1" customWidth="1"/>
    <col min="26" max="26" width="11.5" style="4" bestFit="1" customWidth="1"/>
    <col min="27" max="27" width="11.1640625" style="4" bestFit="1" customWidth="1"/>
    <col min="28" max="28" width="9.1640625" style="4" bestFit="1" customWidth="1"/>
    <col min="29" max="29" width="7.6640625" style="4" bestFit="1" customWidth="1"/>
    <col min="30" max="30" width="9.6640625" style="4" bestFit="1" customWidth="1"/>
    <col min="31" max="31" width="16.1640625" style="4" bestFit="1" customWidth="1"/>
    <col min="32" max="32" width="18.5" style="4" bestFit="1" customWidth="1"/>
    <col min="33" max="33" width="12" style="4" bestFit="1" customWidth="1"/>
    <col min="34" max="34" width="14.1640625" style="4" bestFit="1" customWidth="1"/>
    <col min="35" max="35" width="12.6640625" style="4" bestFit="1" customWidth="1"/>
    <col min="36" max="36" width="15" style="4" bestFit="1" customWidth="1"/>
    <col min="37" max="37" width="18.33203125" style="4" bestFit="1" customWidth="1"/>
    <col min="38" max="38" width="20.6640625" style="4" bestFit="1" customWidth="1"/>
    <col min="39" max="39" width="14.33203125" style="4" bestFit="1" customWidth="1"/>
    <col min="40" max="40" width="16.6640625" style="4" bestFit="1" customWidth="1"/>
    <col min="41" max="41" width="8.6640625" style="4" bestFit="1" customWidth="1"/>
    <col min="42" max="42" width="8.1640625" style="4" bestFit="1" customWidth="1"/>
    <col min="43" max="43" width="11.1640625" style="4" bestFit="1" customWidth="1"/>
    <col min="44" max="44" width="13" style="4" bestFit="1" customWidth="1"/>
    <col min="45" max="16384" width="9" style="4"/>
  </cols>
  <sheetData>
    <row r="1" spans="1:18" ht="14" x14ac:dyDescent="0.15">
      <c r="E1" s="12" t="s">
        <v>4</v>
      </c>
      <c r="F1" t="s">
        <v>42</v>
      </c>
      <c r="J1" s="12" t="s">
        <v>4</v>
      </c>
      <c r="K1" t="s">
        <v>42</v>
      </c>
      <c r="P1" s="12" t="s">
        <v>21</v>
      </c>
      <c r="Q1" t="s">
        <v>103</v>
      </c>
    </row>
    <row r="2" spans="1:18" ht="14" x14ac:dyDescent="0.15">
      <c r="A2" s="12" t="s">
        <v>40</v>
      </c>
      <c r="B2" t="s">
        <v>29</v>
      </c>
      <c r="C2"/>
      <c r="E2"/>
      <c r="F2"/>
      <c r="G2"/>
      <c r="J2"/>
      <c r="K2"/>
      <c r="L2"/>
      <c r="M2"/>
      <c r="P2"/>
      <c r="Q2"/>
      <c r="R2"/>
    </row>
    <row r="3" spans="1:18" ht="14" x14ac:dyDescent="0.15">
      <c r="A3" s="13" t="s">
        <v>14</v>
      </c>
      <c r="B3" s="73">
        <v>1400</v>
      </c>
      <c r="C3"/>
      <c r="E3" s="12" t="s">
        <v>40</v>
      </c>
      <c r="F3" t="s">
        <v>28</v>
      </c>
      <c r="G3"/>
      <c r="J3" s="12" t="s">
        <v>9</v>
      </c>
      <c r="K3" s="12" t="s">
        <v>8</v>
      </c>
      <c r="L3" t="s">
        <v>29</v>
      </c>
      <c r="M3"/>
      <c r="P3" s="12" t="s">
        <v>40</v>
      </c>
      <c r="Q3" t="str" cm="1">
        <f t="array" ref="Q3">_xlfn.IFS(NOT(ISBLANK(P9)),"All expenses",TRUE,_xlfn.TEXTJOIN(",",TRUE,P4:P9))</f>
        <v>Gym,Health,Home,L.Expenses</v>
      </c>
      <c r="R3"/>
    </row>
    <row r="4" spans="1:18" ht="14" x14ac:dyDescent="0.15">
      <c r="A4" s="13" t="s">
        <v>30</v>
      </c>
      <c r="B4" s="73">
        <v>1185</v>
      </c>
      <c r="C4"/>
      <c r="D4" s="9"/>
      <c r="E4" s="13" t="s">
        <v>19</v>
      </c>
      <c r="F4" s="73">
        <v>-2188</v>
      </c>
      <c r="G4"/>
      <c r="H4" s="9"/>
      <c r="I4"/>
      <c r="J4" t="s">
        <v>16</v>
      </c>
      <c r="K4"/>
      <c r="L4" s="73">
        <v>100</v>
      </c>
      <c r="M4"/>
      <c r="N4"/>
      <c r="O4"/>
      <c r="P4" s="13" t="s">
        <v>16</v>
      </c>
      <c r="Q4"/>
      <c r="R4"/>
    </row>
    <row r="5" spans="1:18" ht="14" x14ac:dyDescent="0.15">
      <c r="A5" s="13" t="s">
        <v>15</v>
      </c>
      <c r="B5" s="73">
        <v>400</v>
      </c>
      <c r="C5"/>
      <c r="D5" s="9"/>
      <c r="E5" s="13" t="s">
        <v>10</v>
      </c>
      <c r="F5" s="73">
        <v>4000</v>
      </c>
      <c r="G5"/>
      <c r="H5" s="9"/>
      <c r="I5"/>
      <c r="J5" t="s">
        <v>15</v>
      </c>
      <c r="K5"/>
      <c r="L5" s="73">
        <v>200</v>
      </c>
      <c r="M5"/>
      <c r="N5"/>
      <c r="O5"/>
      <c r="P5" s="13" t="s">
        <v>15</v>
      </c>
      <c r="Q5"/>
      <c r="R5"/>
    </row>
    <row r="6" spans="1:18" ht="14" x14ac:dyDescent="0.15">
      <c r="A6" s="13" t="s">
        <v>16</v>
      </c>
      <c r="B6" s="73">
        <v>200</v>
      </c>
      <c r="C6"/>
      <c r="D6" s="9"/>
      <c r="E6" s="13" t="s">
        <v>32</v>
      </c>
      <c r="F6" s="73">
        <v>1812</v>
      </c>
      <c r="G6"/>
      <c r="H6" s="9"/>
      <c r="I6"/>
      <c r="J6" t="s">
        <v>14</v>
      </c>
      <c r="K6"/>
      <c r="L6" s="73">
        <v>700</v>
      </c>
      <c r="M6"/>
      <c r="N6"/>
      <c r="O6"/>
      <c r="P6" s="13" t="s">
        <v>14</v>
      </c>
      <c r="Q6"/>
      <c r="R6"/>
    </row>
    <row r="7" spans="1:18" ht="14" x14ac:dyDescent="0.15">
      <c r="A7" s="13" t="s">
        <v>13</v>
      </c>
      <c r="B7" s="73">
        <v>198</v>
      </c>
      <c r="C7"/>
      <c r="D7" s="9"/>
      <c r="E7"/>
      <c r="F7"/>
      <c r="G7"/>
      <c r="H7" s="9"/>
      <c r="I7"/>
      <c r="J7" t="s">
        <v>30</v>
      </c>
      <c r="K7"/>
      <c r="L7" s="73">
        <v>605</v>
      </c>
      <c r="M7"/>
      <c r="N7"/>
      <c r="O7"/>
      <c r="P7" s="13" t="s">
        <v>30</v>
      </c>
      <c r="Q7"/>
      <c r="R7"/>
    </row>
    <row r="8" spans="1:18" ht="14" x14ac:dyDescent="0.15">
      <c r="A8" s="13" t="s">
        <v>18</v>
      </c>
      <c r="B8" s="73">
        <v>80</v>
      </c>
      <c r="C8"/>
      <c r="D8" s="9"/>
      <c r="E8"/>
      <c r="F8"/>
      <c r="G8"/>
      <c r="H8" s="9"/>
      <c r="I8"/>
      <c r="J8"/>
      <c r="K8"/>
      <c r="L8"/>
      <c r="M8"/>
      <c r="N8"/>
      <c r="O8"/>
      <c r="P8"/>
      <c r="Q8"/>
      <c r="R8"/>
    </row>
    <row r="9" spans="1:18" ht="14" x14ac:dyDescent="0.15">
      <c r="A9" s="13" t="s">
        <v>17</v>
      </c>
      <c r="B9" s="73">
        <v>70</v>
      </c>
      <c r="C9"/>
      <c r="D9" s="9"/>
      <c r="E9"/>
      <c r="F9"/>
      <c r="G9"/>
      <c r="H9" s="9"/>
      <c r="I9"/>
      <c r="J9"/>
      <c r="K9"/>
      <c r="L9"/>
      <c r="M9"/>
      <c r="P9"/>
      <c r="Q9"/>
      <c r="R9"/>
    </row>
    <row r="10" spans="1:18" ht="14" x14ac:dyDescent="0.15">
      <c r="A10" s="13" t="s">
        <v>31</v>
      </c>
      <c r="B10" s="73">
        <v>41</v>
      </c>
      <c r="C10"/>
      <c r="D10" s="9"/>
      <c r="E10"/>
      <c r="F10"/>
      <c r="G10"/>
      <c r="H10" s="9"/>
      <c r="I10"/>
      <c r="J10"/>
      <c r="K10"/>
      <c r="L10"/>
      <c r="M10"/>
      <c r="P10"/>
      <c r="Q10"/>
      <c r="R10"/>
    </row>
    <row r="11" spans="1:18" ht="14" x14ac:dyDescent="0.15">
      <c r="A11" s="13" t="s">
        <v>12</v>
      </c>
      <c r="B11" s="73">
        <v>14</v>
      </c>
      <c r="C11"/>
      <c r="D11" s="9"/>
      <c r="E11" s="12" t="s">
        <v>4</v>
      </c>
      <c r="F11" t="s">
        <v>42</v>
      </c>
      <c r="G11"/>
      <c r="H11" s="9"/>
      <c r="J11"/>
      <c r="K11"/>
      <c r="L11"/>
      <c r="M11"/>
      <c r="P11"/>
      <c r="Q11"/>
      <c r="R11"/>
    </row>
    <row r="12" spans="1:18" ht="14" x14ac:dyDescent="0.15">
      <c r="A12" s="13" t="s">
        <v>41</v>
      </c>
      <c r="B12" s="73">
        <v>3588</v>
      </c>
      <c r="C12"/>
      <c r="D12" s="9"/>
      <c r="E12"/>
      <c r="F12"/>
      <c r="G12"/>
      <c r="H12" s="9"/>
      <c r="J12"/>
      <c r="K12"/>
      <c r="L12"/>
      <c r="M12"/>
      <c r="P12"/>
      <c r="Q12"/>
      <c r="R12"/>
    </row>
    <row r="13" spans="1:18" ht="14" x14ac:dyDescent="0.15">
      <c r="A13"/>
      <c r="B13"/>
      <c r="C13"/>
      <c r="D13" s="9"/>
      <c r="E13" s="12" t="s">
        <v>40</v>
      </c>
      <c r="F13" t="s">
        <v>28</v>
      </c>
      <c r="G13"/>
      <c r="H13" s="9"/>
      <c r="J13"/>
      <c r="K13"/>
      <c r="L13"/>
      <c r="P13"/>
      <c r="Q13"/>
      <c r="R13"/>
    </row>
    <row r="14" spans="1:18" ht="14" x14ac:dyDescent="0.15">
      <c r="A14"/>
      <c r="B14"/>
      <c r="C14"/>
      <c r="E14" s="13" t="s">
        <v>19</v>
      </c>
      <c r="F14" s="73">
        <v>-2188</v>
      </c>
      <c r="G14"/>
      <c r="J14"/>
      <c r="K14"/>
      <c r="L14"/>
      <c r="P14"/>
      <c r="Q14"/>
      <c r="R14"/>
    </row>
    <row r="15" spans="1:18" ht="14" x14ac:dyDescent="0.15">
      <c r="A15"/>
      <c r="B15"/>
      <c r="C15"/>
      <c r="E15" s="13" t="s">
        <v>10</v>
      </c>
      <c r="F15" s="73">
        <v>4000</v>
      </c>
      <c r="G15"/>
      <c r="I15"/>
      <c r="J15"/>
      <c r="K15"/>
      <c r="L15"/>
      <c r="P15"/>
      <c r="Q15"/>
      <c r="R15"/>
    </row>
    <row r="16" spans="1:18" ht="14" x14ac:dyDescent="0.15">
      <c r="A16"/>
      <c r="B16"/>
      <c r="C16"/>
      <c r="E16" s="13" t="s">
        <v>20</v>
      </c>
      <c r="F16" s="73">
        <v>-1400</v>
      </c>
      <c r="G16"/>
      <c r="I16"/>
      <c r="J16"/>
      <c r="K16"/>
      <c r="L16"/>
      <c r="P16"/>
      <c r="Q16"/>
      <c r="R16"/>
    </row>
    <row r="17" spans="1:18" ht="14" x14ac:dyDescent="0.15">
      <c r="A17"/>
      <c r="B17"/>
      <c r="C17"/>
      <c r="D17" s="9"/>
      <c r="E17" s="13" t="s">
        <v>32</v>
      </c>
      <c r="F17" s="73">
        <v>412</v>
      </c>
      <c r="G17"/>
      <c r="H17" s="9"/>
      <c r="I17"/>
      <c r="J17"/>
      <c r="K17"/>
      <c r="L17"/>
      <c r="P17"/>
      <c r="Q17"/>
      <c r="R17"/>
    </row>
    <row r="18" spans="1:18" ht="14" x14ac:dyDescent="0.15">
      <c r="A18"/>
      <c r="B18"/>
      <c r="C18"/>
      <c r="D18" s="9"/>
      <c r="E18"/>
      <c r="F18"/>
      <c r="G18"/>
      <c r="H18" s="9"/>
      <c r="I18"/>
      <c r="J18"/>
      <c r="K18"/>
      <c r="L18"/>
      <c r="P18"/>
      <c r="Q18"/>
      <c r="R18"/>
    </row>
    <row r="19" spans="1:18" ht="14" x14ac:dyDescent="0.15">
      <c r="A19"/>
      <c r="B19"/>
      <c r="C19"/>
      <c r="D19" s="9"/>
      <c r="E19"/>
      <c r="F19"/>
      <c r="G19"/>
      <c r="H19" s="9"/>
      <c r="I19"/>
      <c r="J19"/>
      <c r="K19"/>
      <c r="L19"/>
      <c r="P19"/>
      <c r="Q19"/>
      <c r="R19"/>
    </row>
    <row r="20" spans="1:18" ht="14" x14ac:dyDescent="0.15">
      <c r="A20"/>
      <c r="B20"/>
      <c r="C20" s="9"/>
      <c r="D20" s="9"/>
      <c r="E20"/>
      <c r="F20"/>
      <c r="G20" s="9"/>
      <c r="H20" s="9"/>
      <c r="J20"/>
      <c r="K20"/>
      <c r="L20"/>
      <c r="P20"/>
      <c r="Q20"/>
      <c r="R20"/>
    </row>
    <row r="21" spans="1:18" ht="14" x14ac:dyDescent="0.15">
      <c r="A21"/>
      <c r="B21"/>
      <c r="E21"/>
      <c r="F21"/>
      <c r="J21"/>
      <c r="K21"/>
      <c r="L21"/>
      <c r="P21"/>
      <c r="Q21"/>
      <c r="R21"/>
    </row>
    <row r="22" spans="1:18" ht="14" x14ac:dyDescent="0.15">
      <c r="E22"/>
      <c r="F22"/>
      <c r="J22"/>
      <c r="K22"/>
      <c r="L22"/>
      <c r="P22"/>
      <c r="Q22"/>
      <c r="R22"/>
    </row>
    <row r="23" spans="1:18" ht="14" x14ac:dyDescent="0.15">
      <c r="E23"/>
      <c r="F23"/>
      <c r="J23"/>
      <c r="K23"/>
      <c r="L23"/>
      <c r="P23"/>
      <c r="Q23"/>
      <c r="R23"/>
    </row>
    <row r="24" spans="1:18" ht="14" x14ac:dyDescent="0.15">
      <c r="A24" s="15" t="s">
        <v>4</v>
      </c>
      <c r="B24" t="s">
        <v>42</v>
      </c>
      <c r="E24"/>
      <c r="F24"/>
      <c r="I24"/>
      <c r="J24"/>
      <c r="K24"/>
      <c r="L24"/>
      <c r="P24"/>
      <c r="Q24"/>
      <c r="R24"/>
    </row>
    <row r="25" spans="1:18" ht="14" x14ac:dyDescent="0.15">
      <c r="A25" s="12" t="s">
        <v>9</v>
      </c>
      <c r="B25" t="s">
        <v>17</v>
      </c>
      <c r="E25"/>
      <c r="F25"/>
      <c r="I25"/>
      <c r="J25"/>
      <c r="K25"/>
      <c r="L25"/>
      <c r="P25"/>
      <c r="Q25"/>
      <c r="R25"/>
    </row>
    <row r="26" spans="1:18" ht="14" x14ac:dyDescent="0.15">
      <c r="E26"/>
      <c r="F26"/>
      <c r="J26"/>
      <c r="K26"/>
      <c r="L26"/>
      <c r="P26"/>
      <c r="Q26"/>
      <c r="R26"/>
    </row>
    <row r="27" spans="1:18" ht="14" x14ac:dyDescent="0.15">
      <c r="A27" s="12" t="s">
        <v>40</v>
      </c>
      <c r="B27" t="s">
        <v>29</v>
      </c>
      <c r="C27"/>
      <c r="D27" s="9"/>
      <c r="E27"/>
      <c r="F27"/>
      <c r="G27" s="9"/>
      <c r="H27" s="9"/>
      <c r="J27"/>
      <c r="K27"/>
      <c r="L27"/>
    </row>
    <row r="28" spans="1:18" ht="14" x14ac:dyDescent="0.15">
      <c r="A28" s="13" t="s">
        <v>2</v>
      </c>
      <c r="B28" s="73">
        <v>10</v>
      </c>
      <c r="C28"/>
      <c r="D28" s="9"/>
      <c r="E28"/>
      <c r="F28"/>
      <c r="G28" s="9"/>
      <c r="H28" s="9"/>
      <c r="J28"/>
      <c r="K28"/>
      <c r="L28"/>
    </row>
    <row r="29" spans="1:18" ht="14" x14ac:dyDescent="0.15">
      <c r="A29" s="13" t="s">
        <v>35</v>
      </c>
      <c r="B29" s="73">
        <v>10</v>
      </c>
      <c r="C29"/>
      <c r="D29" s="9"/>
      <c r="E29"/>
      <c r="F29"/>
      <c r="G29" s="9"/>
      <c r="H29" s="9"/>
      <c r="J29"/>
      <c r="K29"/>
      <c r="L29"/>
    </row>
    <row r="30" spans="1:18" ht="14" x14ac:dyDescent="0.15">
      <c r="A30" s="13" t="s">
        <v>41</v>
      </c>
      <c r="B30" s="73">
        <v>20</v>
      </c>
      <c r="C30"/>
      <c r="J30"/>
      <c r="K30"/>
      <c r="L30"/>
    </row>
    <row r="31" spans="1:18" ht="14" x14ac:dyDescent="0.15">
      <c r="A31"/>
      <c r="B31"/>
      <c r="C31"/>
      <c r="J31"/>
      <c r="K31"/>
      <c r="L31"/>
    </row>
    <row r="32" spans="1:18" ht="14" x14ac:dyDescent="0.15">
      <c r="A32"/>
      <c r="B32"/>
      <c r="C32"/>
      <c r="J32"/>
      <c r="K32"/>
      <c r="L32"/>
    </row>
    <row r="33" spans="1:12" ht="14" x14ac:dyDescent="0.15">
      <c r="A33"/>
      <c r="B33"/>
      <c r="C33"/>
      <c r="D33" s="9"/>
      <c r="E33" s="9"/>
      <c r="F33" s="9"/>
      <c r="G33" s="9"/>
      <c r="H33" s="9"/>
      <c r="I33"/>
      <c r="J33"/>
      <c r="K33"/>
      <c r="L33"/>
    </row>
    <row r="34" spans="1:12" ht="14" x14ac:dyDescent="0.15">
      <c r="A34"/>
      <c r="B34"/>
      <c r="C34"/>
      <c r="D34" s="9"/>
      <c r="E34" s="9"/>
      <c r="F34" s="9"/>
      <c r="G34" s="9"/>
      <c r="H34" s="9"/>
      <c r="J34"/>
      <c r="K34"/>
      <c r="L34"/>
    </row>
    <row r="35" spans="1:12" ht="14" x14ac:dyDescent="0.15">
      <c r="A35"/>
      <c r="B35"/>
      <c r="C35"/>
      <c r="D35" s="9"/>
      <c r="E35" s="9"/>
      <c r="F35" s="9"/>
      <c r="G35" s="9"/>
      <c r="H35" s="9"/>
      <c r="J35"/>
      <c r="K35"/>
      <c r="L35"/>
    </row>
    <row r="36" spans="1:12" ht="14" x14ac:dyDescent="0.15">
      <c r="A36"/>
      <c r="B36"/>
      <c r="C36"/>
      <c r="D36" s="9"/>
      <c r="E36" s="9"/>
      <c r="F36" s="9"/>
      <c r="G36" s="9"/>
      <c r="H36" s="9"/>
      <c r="J36"/>
      <c r="K36"/>
      <c r="L36"/>
    </row>
    <row r="37" spans="1:12" ht="14" x14ac:dyDescent="0.15">
      <c r="A37"/>
      <c r="B37"/>
      <c r="C37"/>
      <c r="D37" s="9"/>
      <c r="E37" s="9"/>
      <c r="F37" s="9"/>
      <c r="G37" s="9"/>
      <c r="H37" s="9"/>
      <c r="J37"/>
      <c r="K37"/>
      <c r="L37"/>
    </row>
    <row r="38" spans="1:12" ht="14" x14ac:dyDescent="0.15">
      <c r="A38"/>
      <c r="B38"/>
      <c r="C38"/>
      <c r="D38"/>
      <c r="E38"/>
      <c r="F38"/>
      <c r="G38"/>
      <c r="H38"/>
      <c r="J38"/>
      <c r="K38"/>
      <c r="L38"/>
    </row>
    <row r="39" spans="1:12" ht="14" x14ac:dyDescent="0.15">
      <c r="A39" s="12" t="s">
        <v>4</v>
      </c>
      <c r="B39" t="s">
        <v>42</v>
      </c>
      <c r="C39"/>
      <c r="D39"/>
      <c r="E39"/>
      <c r="F39"/>
      <c r="G39"/>
      <c r="H39"/>
      <c r="J39"/>
      <c r="K39"/>
      <c r="L39"/>
    </row>
    <row r="40" spans="1:12" ht="14" x14ac:dyDescent="0.15">
      <c r="A40"/>
      <c r="B40"/>
      <c r="C40"/>
      <c r="D40"/>
      <c r="E40"/>
      <c r="F40"/>
      <c r="G40"/>
      <c r="H40"/>
      <c r="J40"/>
      <c r="K40"/>
      <c r="L40"/>
    </row>
    <row r="41" spans="1:12" ht="14" x14ac:dyDescent="0.15">
      <c r="A41" s="12" t="s">
        <v>40</v>
      </c>
      <c r="B41" t="s">
        <v>29</v>
      </c>
      <c r="C41"/>
      <c r="D41"/>
      <c r="E41"/>
      <c r="F41"/>
      <c r="G41"/>
      <c r="H41"/>
      <c r="J41"/>
      <c r="K41"/>
      <c r="L41"/>
    </row>
    <row r="42" spans="1:12" ht="14" x14ac:dyDescent="0.15">
      <c r="A42" s="13" t="s">
        <v>31</v>
      </c>
      <c r="B42" s="73">
        <v>41</v>
      </c>
      <c r="C42"/>
      <c r="D42"/>
      <c r="E42"/>
      <c r="F42"/>
      <c r="G42"/>
      <c r="H42"/>
      <c r="J42"/>
      <c r="K42"/>
      <c r="L42"/>
    </row>
    <row r="43" spans="1:12" ht="14" x14ac:dyDescent="0.15">
      <c r="A43" s="14" t="s">
        <v>23</v>
      </c>
      <c r="B43" s="73">
        <v>10</v>
      </c>
      <c r="C43"/>
      <c r="J43"/>
      <c r="K43"/>
      <c r="L43"/>
    </row>
    <row r="44" spans="1:12" ht="14" x14ac:dyDescent="0.15">
      <c r="A44" s="14" t="s">
        <v>22</v>
      </c>
      <c r="B44" s="73">
        <v>10</v>
      </c>
      <c r="C44"/>
      <c r="J44"/>
      <c r="K44"/>
      <c r="L44"/>
    </row>
    <row r="45" spans="1:12" ht="14" x14ac:dyDescent="0.15">
      <c r="A45" s="14" t="s">
        <v>24</v>
      </c>
      <c r="B45" s="73">
        <v>14</v>
      </c>
      <c r="C45"/>
      <c r="J45"/>
      <c r="K45"/>
      <c r="L45"/>
    </row>
    <row r="46" spans="1:12" ht="14" x14ac:dyDescent="0.15">
      <c r="A46" s="14" t="s">
        <v>34</v>
      </c>
      <c r="B46" s="73">
        <v>7</v>
      </c>
      <c r="C46"/>
      <c r="J46"/>
      <c r="K46"/>
      <c r="L46"/>
    </row>
    <row r="47" spans="1:12" ht="14" x14ac:dyDescent="0.15">
      <c r="A47" s="13" t="s">
        <v>41</v>
      </c>
      <c r="B47" s="73">
        <v>41</v>
      </c>
      <c r="C47"/>
      <c r="J47"/>
      <c r="K47"/>
      <c r="L47"/>
    </row>
    <row r="48" spans="1:12" ht="14" x14ac:dyDescent="0.15">
      <c r="A48"/>
      <c r="B48"/>
      <c r="C48"/>
      <c r="J48"/>
      <c r="K48"/>
      <c r="L48"/>
    </row>
    <row r="49" spans="1:12" ht="14" x14ac:dyDescent="0.15">
      <c r="A49"/>
      <c r="B49"/>
      <c r="C49"/>
      <c r="J49"/>
      <c r="K49"/>
      <c r="L49"/>
    </row>
    <row r="50" spans="1:12" ht="14" x14ac:dyDescent="0.15">
      <c r="A50"/>
      <c r="B50"/>
      <c r="C50"/>
      <c r="J50"/>
      <c r="K50"/>
      <c r="L50"/>
    </row>
    <row r="51" spans="1:12" ht="14" x14ac:dyDescent="0.15">
      <c r="A51"/>
      <c r="B51"/>
      <c r="C51"/>
      <c r="J51"/>
      <c r="K51"/>
      <c r="L51"/>
    </row>
    <row r="52" spans="1:12" ht="14" x14ac:dyDescent="0.15">
      <c r="A52"/>
      <c r="B52"/>
      <c r="C52"/>
      <c r="J52"/>
      <c r="K52"/>
      <c r="L52"/>
    </row>
    <row r="53" spans="1:12" ht="14" x14ac:dyDescent="0.15">
      <c r="A53"/>
      <c r="B53"/>
      <c r="C53"/>
      <c r="J53"/>
      <c r="K53"/>
      <c r="L53"/>
    </row>
    <row r="54" spans="1:12" ht="14" x14ac:dyDescent="0.15">
      <c r="A54"/>
      <c r="B54"/>
      <c r="C54"/>
      <c r="J54"/>
      <c r="K54"/>
      <c r="L54"/>
    </row>
    <row r="55" spans="1:12" ht="14" x14ac:dyDescent="0.15">
      <c r="A55"/>
      <c r="B55"/>
      <c r="C55"/>
      <c r="J55"/>
      <c r="K55"/>
      <c r="L55"/>
    </row>
    <row r="56" spans="1:12" ht="14" x14ac:dyDescent="0.15">
      <c r="A56"/>
      <c r="B56"/>
      <c r="C56"/>
      <c r="J56"/>
      <c r="K56"/>
      <c r="L56"/>
    </row>
    <row r="57" spans="1:12" ht="14" x14ac:dyDescent="0.15">
      <c r="A57"/>
      <c r="B57"/>
      <c r="C57"/>
      <c r="D57" s="9"/>
      <c r="J57"/>
      <c r="K57"/>
      <c r="L57"/>
    </row>
    <row r="58" spans="1:12" ht="14" x14ac:dyDescent="0.15">
      <c r="A58"/>
      <c r="B58"/>
      <c r="C58"/>
      <c r="D58" s="9"/>
      <c r="J58"/>
      <c r="K58"/>
      <c r="L58"/>
    </row>
    <row r="59" spans="1:12" ht="14" x14ac:dyDescent="0.15">
      <c r="A59"/>
      <c r="B59"/>
      <c r="C59"/>
      <c r="D59" s="9"/>
      <c r="J59"/>
      <c r="K59"/>
      <c r="L59"/>
    </row>
    <row r="60" spans="1:12" ht="14" x14ac:dyDescent="0.15">
      <c r="A60"/>
      <c r="B60"/>
      <c r="C60"/>
      <c r="D60" s="9"/>
      <c r="J60"/>
      <c r="K60"/>
      <c r="L60"/>
    </row>
    <row r="61" spans="1:12" ht="14" x14ac:dyDescent="0.15">
      <c r="A61"/>
      <c r="B61"/>
      <c r="C61"/>
      <c r="D61" s="9"/>
      <c r="J61"/>
      <c r="K61"/>
      <c r="L61"/>
    </row>
    <row r="62" spans="1:12" ht="14" x14ac:dyDescent="0.15">
      <c r="A62"/>
      <c r="B62"/>
      <c r="J62"/>
      <c r="K62"/>
      <c r="L62"/>
    </row>
    <row r="63" spans="1:12" ht="14" x14ac:dyDescent="0.15">
      <c r="A63"/>
      <c r="B63"/>
      <c r="J63"/>
      <c r="K63"/>
      <c r="L63"/>
    </row>
    <row r="64" spans="1:12" ht="14" x14ac:dyDescent="0.15">
      <c r="A64"/>
      <c r="B64"/>
      <c r="J64"/>
      <c r="K64"/>
      <c r="L64"/>
    </row>
    <row r="65" spans="1:12" ht="14" x14ac:dyDescent="0.15">
      <c r="A65"/>
      <c r="B65"/>
      <c r="J65"/>
      <c r="K65"/>
      <c r="L65"/>
    </row>
    <row r="66" spans="1:12" ht="14" x14ac:dyDescent="0.15">
      <c r="A66"/>
      <c r="B66"/>
      <c r="J66"/>
      <c r="K66"/>
      <c r="L66"/>
    </row>
    <row r="67" spans="1:12" ht="14" x14ac:dyDescent="0.15">
      <c r="A67"/>
      <c r="B67"/>
      <c r="J67"/>
      <c r="K67"/>
      <c r="L67"/>
    </row>
    <row r="68" spans="1:12" ht="14" x14ac:dyDescent="0.15">
      <c r="A68"/>
      <c r="B68"/>
      <c r="J68"/>
      <c r="K68"/>
      <c r="L68"/>
    </row>
    <row r="69" spans="1:12" ht="14" x14ac:dyDescent="0.15">
      <c r="A69"/>
      <c r="B69"/>
      <c r="J69"/>
      <c r="K69"/>
      <c r="L69"/>
    </row>
    <row r="70" spans="1:12" ht="14" x14ac:dyDescent="0.15">
      <c r="A70"/>
      <c r="B70"/>
      <c r="J70"/>
      <c r="K70"/>
      <c r="L70"/>
    </row>
    <row r="71" spans="1:12" ht="14" x14ac:dyDescent="0.15">
      <c r="A71"/>
      <c r="B71"/>
      <c r="J71"/>
      <c r="K71"/>
      <c r="L71"/>
    </row>
    <row r="72" spans="1:12" ht="14" x14ac:dyDescent="0.15">
      <c r="A72"/>
      <c r="B72"/>
      <c r="J72"/>
      <c r="K72"/>
      <c r="L72"/>
    </row>
    <row r="73" spans="1:12" ht="14" x14ac:dyDescent="0.15">
      <c r="A73"/>
      <c r="B73"/>
      <c r="J73"/>
      <c r="K73"/>
      <c r="L73"/>
    </row>
    <row r="74" spans="1:12" ht="14" x14ac:dyDescent="0.15">
      <c r="J74"/>
      <c r="K74"/>
      <c r="L74"/>
    </row>
    <row r="75" spans="1:12" ht="14" x14ac:dyDescent="0.15">
      <c r="J75"/>
      <c r="K75"/>
      <c r="L75"/>
    </row>
    <row r="76" spans="1:12" ht="14" x14ac:dyDescent="0.15">
      <c r="J76"/>
      <c r="K76"/>
      <c r="L76"/>
    </row>
    <row r="77" spans="1:12" ht="14" x14ac:dyDescent="0.15">
      <c r="J77"/>
      <c r="K77"/>
      <c r="L77"/>
    </row>
    <row r="78" spans="1:12" ht="14" x14ac:dyDescent="0.15">
      <c r="J78"/>
      <c r="K78"/>
      <c r="L78"/>
    </row>
    <row r="79" spans="1:12" ht="14" x14ac:dyDescent="0.15">
      <c r="J79"/>
      <c r="K79"/>
      <c r="L79"/>
    </row>
    <row r="80" spans="1:12" ht="14" x14ac:dyDescent="0.15">
      <c r="J80"/>
      <c r="K80"/>
      <c r="L80"/>
    </row>
    <row r="81" spans="10:12" ht="14" x14ac:dyDescent="0.15">
      <c r="J81"/>
      <c r="K81"/>
      <c r="L81"/>
    </row>
    <row r="82" spans="10:12" ht="14" x14ac:dyDescent="0.15">
      <c r="J82"/>
      <c r="K82"/>
      <c r="L82"/>
    </row>
    <row r="83" spans="10:12" ht="14" x14ac:dyDescent="0.15">
      <c r="J83"/>
      <c r="K83"/>
      <c r="L83"/>
    </row>
    <row r="84" spans="10:12" ht="14" x14ac:dyDescent="0.15">
      <c r="J84"/>
      <c r="K84"/>
      <c r="L84"/>
    </row>
    <row r="85" spans="10:12" ht="14" x14ac:dyDescent="0.15">
      <c r="J85"/>
      <c r="K85"/>
      <c r="L85"/>
    </row>
    <row r="86" spans="10:12" ht="14" x14ac:dyDescent="0.15">
      <c r="J86"/>
      <c r="K86"/>
      <c r="L86"/>
    </row>
    <row r="87" spans="10:12" ht="14" x14ac:dyDescent="0.15">
      <c r="J87"/>
      <c r="K87"/>
      <c r="L87"/>
    </row>
    <row r="88" spans="10:12" ht="14" x14ac:dyDescent="0.15">
      <c r="J88"/>
      <c r="K88"/>
      <c r="L88"/>
    </row>
    <row r="89" spans="10:12" ht="14" x14ac:dyDescent="0.15">
      <c r="J89"/>
      <c r="K89"/>
      <c r="L89"/>
    </row>
    <row r="90" spans="10:12" ht="14" x14ac:dyDescent="0.15">
      <c r="J90"/>
      <c r="K90"/>
      <c r="L90"/>
    </row>
    <row r="91" spans="10:12" ht="14" x14ac:dyDescent="0.15">
      <c r="J91"/>
      <c r="K91"/>
      <c r="L91"/>
    </row>
    <row r="92" spans="10:12" ht="14" x14ac:dyDescent="0.15">
      <c r="J92"/>
      <c r="K92"/>
      <c r="L92"/>
    </row>
    <row r="93" spans="10:12" ht="14" x14ac:dyDescent="0.15">
      <c r="J93"/>
      <c r="K93"/>
      <c r="L93"/>
    </row>
    <row r="94" spans="10:12" ht="14" x14ac:dyDescent="0.15">
      <c r="J94"/>
      <c r="K94"/>
      <c r="L94"/>
    </row>
    <row r="95" spans="10:12" ht="14" x14ac:dyDescent="0.15">
      <c r="J95"/>
      <c r="K95"/>
      <c r="L95"/>
    </row>
    <row r="96" spans="10:12" ht="14" x14ac:dyDescent="0.15">
      <c r="J96"/>
      <c r="K96"/>
      <c r="L96"/>
    </row>
    <row r="97" spans="10:12" ht="14" x14ac:dyDescent="0.15">
      <c r="J97"/>
      <c r="K97"/>
      <c r="L97"/>
    </row>
    <row r="98" spans="10:12" ht="14" x14ac:dyDescent="0.15">
      <c r="J98"/>
      <c r="K98"/>
      <c r="L98"/>
    </row>
    <row r="99" spans="10:12" ht="14" x14ac:dyDescent="0.15">
      <c r="J99"/>
      <c r="K99"/>
      <c r="L99"/>
    </row>
    <row r="100" spans="10:12" ht="14" x14ac:dyDescent="0.15">
      <c r="J100"/>
      <c r="K100"/>
      <c r="L100"/>
    </row>
    <row r="101" spans="10:12" ht="14" x14ac:dyDescent="0.15">
      <c r="J101"/>
      <c r="K101"/>
      <c r="L101"/>
    </row>
    <row r="102" spans="10:12" ht="14" x14ac:dyDescent="0.15">
      <c r="J102"/>
      <c r="K102"/>
      <c r="L102"/>
    </row>
    <row r="103" spans="10:12" ht="14" x14ac:dyDescent="0.15">
      <c r="J103"/>
      <c r="K103"/>
      <c r="L103"/>
    </row>
    <row r="104" spans="10:12" ht="14" x14ac:dyDescent="0.15">
      <c r="J104"/>
      <c r="K104"/>
      <c r="L104"/>
    </row>
    <row r="105" spans="10:12" ht="14" x14ac:dyDescent="0.15">
      <c r="J105"/>
      <c r="K105"/>
      <c r="L105"/>
    </row>
    <row r="106" spans="10:12" ht="14" x14ac:dyDescent="0.15">
      <c r="J106"/>
      <c r="K106"/>
      <c r="L106"/>
    </row>
    <row r="107" spans="10:12" ht="14" x14ac:dyDescent="0.15">
      <c r="J107"/>
      <c r="K107"/>
      <c r="L107"/>
    </row>
    <row r="108" spans="10:12" ht="14" x14ac:dyDescent="0.15">
      <c r="J108"/>
      <c r="K108"/>
      <c r="L108"/>
    </row>
    <row r="109" spans="10:12" ht="14" x14ac:dyDescent="0.15">
      <c r="J109"/>
      <c r="K109"/>
      <c r="L109"/>
    </row>
    <row r="110" spans="10:12" ht="14" x14ac:dyDescent="0.15">
      <c r="J110"/>
      <c r="K110"/>
      <c r="L110"/>
    </row>
    <row r="111" spans="10:12" ht="14" x14ac:dyDescent="0.15">
      <c r="J111"/>
      <c r="K111"/>
      <c r="L111"/>
    </row>
    <row r="112" spans="10:12" ht="14" x14ac:dyDescent="0.15">
      <c r="J112"/>
      <c r="K112"/>
      <c r="L112"/>
    </row>
    <row r="113" spans="10:12" ht="14" x14ac:dyDescent="0.15">
      <c r="J113"/>
      <c r="K113"/>
      <c r="L113"/>
    </row>
    <row r="114" spans="10:12" ht="14" x14ac:dyDescent="0.15">
      <c r="J114"/>
      <c r="K114"/>
      <c r="L114"/>
    </row>
    <row r="115" spans="10:12" ht="14" x14ac:dyDescent="0.15">
      <c r="J115"/>
      <c r="K115"/>
      <c r="L115"/>
    </row>
    <row r="116" spans="10:12" ht="14" x14ac:dyDescent="0.15">
      <c r="J116"/>
      <c r="K116"/>
      <c r="L116"/>
    </row>
    <row r="117" spans="10:12" ht="14" x14ac:dyDescent="0.15">
      <c r="J117"/>
      <c r="K117"/>
      <c r="L117"/>
    </row>
    <row r="118" spans="10:12" ht="14" x14ac:dyDescent="0.15">
      <c r="J118"/>
      <c r="K118"/>
      <c r="L118"/>
    </row>
    <row r="119" spans="10:12" ht="14" x14ac:dyDescent="0.15">
      <c r="J119"/>
      <c r="K119"/>
      <c r="L119"/>
    </row>
    <row r="120" spans="10:12" ht="14" x14ac:dyDescent="0.15">
      <c r="J120"/>
      <c r="K120"/>
      <c r="L120"/>
    </row>
    <row r="121" spans="10:12" ht="14" x14ac:dyDescent="0.15">
      <c r="J121"/>
      <c r="K121"/>
      <c r="L121"/>
    </row>
    <row r="122" spans="10:12" ht="14" x14ac:dyDescent="0.15">
      <c r="J122"/>
      <c r="K122"/>
      <c r="L122"/>
    </row>
    <row r="123" spans="10:12" ht="14" x14ac:dyDescent="0.15">
      <c r="J123"/>
      <c r="K123"/>
      <c r="L123"/>
    </row>
    <row r="124" spans="10:12" ht="14" x14ac:dyDescent="0.15">
      <c r="J124"/>
      <c r="K124"/>
      <c r="L124"/>
    </row>
    <row r="125" spans="10:12" ht="14" x14ac:dyDescent="0.15">
      <c r="J125"/>
      <c r="K125"/>
      <c r="L125"/>
    </row>
    <row r="126" spans="10:12" ht="14" x14ac:dyDescent="0.15">
      <c r="J126"/>
      <c r="K126"/>
      <c r="L126"/>
    </row>
    <row r="127" spans="10:12" ht="14" x14ac:dyDescent="0.15">
      <c r="J127"/>
      <c r="K127"/>
      <c r="L127"/>
    </row>
    <row r="128" spans="10:12" ht="14" x14ac:dyDescent="0.15">
      <c r="J128"/>
      <c r="K128"/>
      <c r="L128"/>
    </row>
    <row r="129" spans="10:12" ht="14" x14ac:dyDescent="0.15">
      <c r="J129"/>
      <c r="K129"/>
      <c r="L129"/>
    </row>
    <row r="130" spans="10:12" ht="14" x14ac:dyDescent="0.15">
      <c r="J130"/>
      <c r="K130"/>
      <c r="L130"/>
    </row>
    <row r="131" spans="10:12" ht="14" x14ac:dyDescent="0.15">
      <c r="J131"/>
      <c r="K131"/>
      <c r="L131"/>
    </row>
    <row r="132" spans="10:12" ht="14" x14ac:dyDescent="0.15">
      <c r="J132"/>
      <c r="K132"/>
      <c r="L132"/>
    </row>
    <row r="133" spans="10:12" ht="14" x14ac:dyDescent="0.15">
      <c r="J133"/>
      <c r="K133"/>
      <c r="L133"/>
    </row>
    <row r="134" spans="10:12" ht="14" x14ac:dyDescent="0.15">
      <c r="J134"/>
      <c r="K134"/>
      <c r="L134"/>
    </row>
    <row r="135" spans="10:12" ht="14" x14ac:dyDescent="0.15">
      <c r="J135"/>
      <c r="K135"/>
      <c r="L135"/>
    </row>
    <row r="136" spans="10:12" ht="14" x14ac:dyDescent="0.15">
      <c r="J136"/>
      <c r="K136"/>
      <c r="L136"/>
    </row>
    <row r="137" spans="10:12" ht="14" x14ac:dyDescent="0.15">
      <c r="J137"/>
      <c r="K137"/>
      <c r="L137"/>
    </row>
    <row r="138" spans="10:12" ht="14" x14ac:dyDescent="0.15">
      <c r="J138"/>
      <c r="K138"/>
      <c r="L138"/>
    </row>
    <row r="139" spans="10:12" ht="14" x14ac:dyDescent="0.15">
      <c r="J139"/>
      <c r="K139"/>
      <c r="L139"/>
    </row>
    <row r="140" spans="10:12" ht="14" x14ac:dyDescent="0.15">
      <c r="J140"/>
      <c r="K140"/>
      <c r="L140"/>
    </row>
    <row r="141" spans="10:12" ht="14" x14ac:dyDescent="0.15">
      <c r="J141"/>
      <c r="K141"/>
      <c r="L141"/>
    </row>
    <row r="142" spans="10:12" ht="14" x14ac:dyDescent="0.15">
      <c r="J142"/>
      <c r="K142"/>
      <c r="L142"/>
    </row>
    <row r="143" spans="10:12" ht="14" x14ac:dyDescent="0.15">
      <c r="J143"/>
      <c r="K143"/>
      <c r="L143"/>
    </row>
    <row r="144" spans="10:12" ht="14" x14ac:dyDescent="0.15">
      <c r="J144"/>
      <c r="K144"/>
      <c r="L144"/>
    </row>
    <row r="145" spans="10:12" ht="14" x14ac:dyDescent="0.15">
      <c r="J145"/>
      <c r="K145"/>
      <c r="L145"/>
    </row>
    <row r="146" spans="10:12" ht="14" x14ac:dyDescent="0.15">
      <c r="J146"/>
      <c r="K146"/>
      <c r="L146"/>
    </row>
    <row r="147" spans="10:12" ht="14" x14ac:dyDescent="0.15">
      <c r="J147"/>
      <c r="K147"/>
      <c r="L147"/>
    </row>
    <row r="148" spans="10:12" ht="14" x14ac:dyDescent="0.15">
      <c r="J148"/>
      <c r="K148"/>
      <c r="L148"/>
    </row>
    <row r="149" spans="10:12" ht="14" x14ac:dyDescent="0.15">
      <c r="J149"/>
      <c r="K149"/>
      <c r="L149"/>
    </row>
    <row r="150" spans="10:12" ht="14" x14ac:dyDescent="0.15">
      <c r="J150"/>
      <c r="K150"/>
      <c r="L150"/>
    </row>
    <row r="151" spans="10:12" ht="14" x14ac:dyDescent="0.15">
      <c r="J151"/>
      <c r="K151"/>
      <c r="L151"/>
    </row>
    <row r="152" spans="10:12" ht="14" x14ac:dyDescent="0.15">
      <c r="J152"/>
      <c r="K152"/>
      <c r="L152"/>
    </row>
    <row r="153" spans="10:12" ht="14" x14ac:dyDescent="0.15">
      <c r="J153"/>
      <c r="K153"/>
      <c r="L153"/>
    </row>
    <row r="154" spans="10:12" ht="14" x14ac:dyDescent="0.15">
      <c r="J154"/>
      <c r="K154"/>
      <c r="L154"/>
    </row>
    <row r="155" spans="10:12" ht="14" x14ac:dyDescent="0.15">
      <c r="J155"/>
      <c r="K155"/>
      <c r="L155"/>
    </row>
    <row r="156" spans="10:12" ht="14" x14ac:dyDescent="0.15">
      <c r="J156"/>
      <c r="K156"/>
      <c r="L156"/>
    </row>
    <row r="157" spans="10:12" ht="14" x14ac:dyDescent="0.15">
      <c r="J157"/>
      <c r="K157"/>
      <c r="L157"/>
    </row>
    <row r="158" spans="10:12" ht="14" x14ac:dyDescent="0.15">
      <c r="J158"/>
      <c r="K158"/>
      <c r="L158"/>
    </row>
    <row r="159" spans="10:12" ht="14" x14ac:dyDescent="0.15">
      <c r="J159"/>
      <c r="K159"/>
      <c r="L159"/>
    </row>
    <row r="160" spans="10:12" ht="14" x14ac:dyDescent="0.15">
      <c r="J160"/>
      <c r="K160"/>
      <c r="L160"/>
    </row>
    <row r="161" spans="10:12" ht="14" x14ac:dyDescent="0.15">
      <c r="J161"/>
      <c r="K161"/>
      <c r="L161"/>
    </row>
    <row r="162" spans="10:12" ht="14" x14ac:dyDescent="0.15">
      <c r="J162"/>
      <c r="K162"/>
      <c r="L162"/>
    </row>
    <row r="163" spans="10:12" ht="14" x14ac:dyDescent="0.15">
      <c r="J163"/>
      <c r="K163"/>
      <c r="L163"/>
    </row>
    <row r="164" spans="10:12" ht="14" x14ac:dyDescent="0.15">
      <c r="J164"/>
      <c r="K164"/>
      <c r="L164"/>
    </row>
    <row r="165" spans="10:12" ht="14" x14ac:dyDescent="0.15">
      <c r="J165"/>
      <c r="K165"/>
      <c r="L165"/>
    </row>
    <row r="166" spans="10:12" ht="14" x14ac:dyDescent="0.15">
      <c r="J166"/>
      <c r="K166"/>
      <c r="L166"/>
    </row>
    <row r="167" spans="10:12" ht="14" x14ac:dyDescent="0.15">
      <c r="J167"/>
      <c r="K167"/>
      <c r="L167"/>
    </row>
    <row r="168" spans="10:12" ht="14" x14ac:dyDescent="0.15">
      <c r="J168"/>
      <c r="K168"/>
      <c r="L168"/>
    </row>
    <row r="169" spans="10:12" ht="14" x14ac:dyDescent="0.15">
      <c r="J169"/>
      <c r="K169"/>
      <c r="L169"/>
    </row>
    <row r="170" spans="10:12" ht="14" x14ac:dyDescent="0.15">
      <c r="J170"/>
      <c r="K170"/>
      <c r="L170"/>
    </row>
    <row r="171" spans="10:12" ht="14" x14ac:dyDescent="0.15">
      <c r="J171"/>
      <c r="K171"/>
      <c r="L171"/>
    </row>
    <row r="172" spans="10:12" ht="14" x14ac:dyDescent="0.15">
      <c r="J172"/>
      <c r="K172"/>
      <c r="L172"/>
    </row>
    <row r="173" spans="10:12" ht="14" x14ac:dyDescent="0.15">
      <c r="J173"/>
      <c r="K173"/>
      <c r="L173"/>
    </row>
    <row r="174" spans="10:12" ht="14" x14ac:dyDescent="0.15">
      <c r="J174"/>
      <c r="K174"/>
      <c r="L174"/>
    </row>
    <row r="175" spans="10:12" ht="14" x14ac:dyDescent="0.15">
      <c r="J175"/>
      <c r="K175"/>
      <c r="L175"/>
    </row>
    <row r="176" spans="10:12" ht="14" x14ac:dyDescent="0.15">
      <c r="J176"/>
      <c r="K176"/>
      <c r="L176"/>
    </row>
    <row r="177" spans="10:12" ht="14" x14ac:dyDescent="0.15">
      <c r="J177"/>
      <c r="K177"/>
      <c r="L177"/>
    </row>
    <row r="178" spans="10:12" ht="14" x14ac:dyDescent="0.15">
      <c r="J178"/>
      <c r="K178"/>
      <c r="L178"/>
    </row>
    <row r="179" spans="10:12" ht="14" x14ac:dyDescent="0.15">
      <c r="J179"/>
      <c r="K179"/>
      <c r="L179"/>
    </row>
    <row r="180" spans="10:12" ht="14" x14ac:dyDescent="0.15">
      <c r="J180"/>
      <c r="K180"/>
      <c r="L180"/>
    </row>
    <row r="181" spans="10:12" ht="14" x14ac:dyDescent="0.15">
      <c r="J181"/>
      <c r="K181"/>
      <c r="L181"/>
    </row>
    <row r="182" spans="10:12" ht="14" x14ac:dyDescent="0.15">
      <c r="J182"/>
      <c r="K182"/>
      <c r="L182"/>
    </row>
    <row r="183" spans="10:12" ht="14" x14ac:dyDescent="0.15">
      <c r="J183"/>
      <c r="K183"/>
      <c r="L183"/>
    </row>
    <row r="184" spans="10:12" ht="14" x14ac:dyDescent="0.15">
      <c r="J184"/>
      <c r="K184"/>
      <c r="L184"/>
    </row>
    <row r="185" spans="10:12" ht="14" x14ac:dyDescent="0.15">
      <c r="J185"/>
      <c r="K185"/>
      <c r="L185"/>
    </row>
    <row r="186" spans="10:12" ht="14" x14ac:dyDescent="0.15">
      <c r="J186"/>
      <c r="K186"/>
      <c r="L186"/>
    </row>
    <row r="187" spans="10:12" ht="14" x14ac:dyDescent="0.15">
      <c r="J187"/>
      <c r="K187"/>
      <c r="L187"/>
    </row>
    <row r="188" spans="10:12" ht="14" x14ac:dyDescent="0.15">
      <c r="J188"/>
      <c r="K188"/>
      <c r="L188"/>
    </row>
    <row r="189" spans="10:12" ht="14" x14ac:dyDescent="0.15">
      <c r="J189"/>
      <c r="K189"/>
      <c r="L189"/>
    </row>
    <row r="190" spans="10:12" ht="14" x14ac:dyDescent="0.15">
      <c r="J190"/>
      <c r="K190"/>
      <c r="L190"/>
    </row>
    <row r="191" spans="10:12" ht="14" x14ac:dyDescent="0.15">
      <c r="J191"/>
      <c r="K191"/>
      <c r="L191"/>
    </row>
    <row r="192" spans="10:12" ht="14" x14ac:dyDescent="0.15">
      <c r="J192"/>
      <c r="K192"/>
      <c r="L192"/>
    </row>
    <row r="193" spans="10:12" ht="14" x14ac:dyDescent="0.15">
      <c r="J193"/>
      <c r="K193"/>
      <c r="L193"/>
    </row>
    <row r="194" spans="10:12" ht="14" x14ac:dyDescent="0.15">
      <c r="J194"/>
      <c r="K194"/>
      <c r="L194"/>
    </row>
    <row r="195" spans="10:12" ht="14" x14ac:dyDescent="0.15">
      <c r="J195"/>
      <c r="K195"/>
      <c r="L195"/>
    </row>
    <row r="196" spans="10:12" ht="14" x14ac:dyDescent="0.15">
      <c r="J196"/>
      <c r="K196"/>
      <c r="L196"/>
    </row>
    <row r="197" spans="10:12" ht="14" x14ac:dyDescent="0.15">
      <c r="J197"/>
      <c r="K197"/>
      <c r="L197"/>
    </row>
    <row r="198" spans="10:12" ht="14" x14ac:dyDescent="0.15">
      <c r="J198"/>
      <c r="K198"/>
      <c r="L198"/>
    </row>
    <row r="199" spans="10:12" ht="14" x14ac:dyDescent="0.15">
      <c r="J199"/>
      <c r="K199"/>
      <c r="L199"/>
    </row>
    <row r="200" spans="10:12" ht="14" x14ac:dyDescent="0.15">
      <c r="J200"/>
      <c r="K200"/>
      <c r="L200"/>
    </row>
    <row r="201" spans="10:12" ht="14" x14ac:dyDescent="0.15">
      <c r="J201"/>
      <c r="K201"/>
      <c r="L201"/>
    </row>
    <row r="202" spans="10:12" ht="14" x14ac:dyDescent="0.15">
      <c r="J202"/>
      <c r="K202"/>
      <c r="L202"/>
    </row>
    <row r="203" spans="10:12" ht="14" x14ac:dyDescent="0.15">
      <c r="J203"/>
      <c r="K203"/>
      <c r="L203"/>
    </row>
    <row r="204" spans="10:12" ht="14" x14ac:dyDescent="0.15">
      <c r="J204"/>
      <c r="K204"/>
      <c r="L204"/>
    </row>
    <row r="205" spans="10:12" ht="14" x14ac:dyDescent="0.15">
      <c r="J205"/>
      <c r="K205"/>
      <c r="L205"/>
    </row>
    <row r="206" spans="10:12" ht="14" x14ac:dyDescent="0.15">
      <c r="J206"/>
      <c r="K206"/>
      <c r="L206"/>
    </row>
    <row r="207" spans="10:12" ht="14" x14ac:dyDescent="0.15">
      <c r="J207"/>
      <c r="K207"/>
      <c r="L207"/>
    </row>
    <row r="208" spans="10:12" ht="14" x14ac:dyDescent="0.15">
      <c r="J208"/>
      <c r="K208"/>
      <c r="L208"/>
    </row>
    <row r="209" spans="10:12" ht="14" x14ac:dyDescent="0.15">
      <c r="J209"/>
      <c r="K209"/>
      <c r="L209"/>
    </row>
    <row r="210" spans="10:12" ht="14" x14ac:dyDescent="0.15">
      <c r="J210"/>
      <c r="K210"/>
      <c r="L210"/>
    </row>
    <row r="211" spans="10:12" ht="14" x14ac:dyDescent="0.15">
      <c r="J211"/>
      <c r="K211"/>
      <c r="L211"/>
    </row>
  </sheetData>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3E89C-F8F4-4D51-97BD-76344488F7EE}">
  <sheetPr>
    <tabColor theme="9" tint="-0.249977111117893"/>
  </sheetPr>
  <dimension ref="A1:H37"/>
  <sheetViews>
    <sheetView showGridLines="0" zoomScale="120" zoomScaleNormal="120" workbookViewId="0"/>
  </sheetViews>
  <sheetFormatPr baseColWidth="10" defaultColWidth="9" defaultRowHeight="12" x14ac:dyDescent="0.15"/>
  <cols>
    <col min="1" max="1" width="11.5" style="5" customWidth="1"/>
    <col min="2" max="2" width="10.6640625" style="6" customWidth="1"/>
    <col min="3" max="5" width="11.83203125" style="8" customWidth="1"/>
    <col min="6" max="6" width="14.5" style="7" customWidth="1"/>
    <col min="7" max="7" width="11.5" style="7" customWidth="1"/>
    <col min="8" max="8" width="18.5" style="5" customWidth="1"/>
    <col min="9" max="16384" width="9" style="4"/>
  </cols>
  <sheetData>
    <row r="1" spans="1:8" x14ac:dyDescent="0.15">
      <c r="A1" s="1" t="s">
        <v>3</v>
      </c>
      <c r="B1" s="2" t="s">
        <v>4</v>
      </c>
      <c r="C1" s="3" t="s">
        <v>5</v>
      </c>
      <c r="D1" s="3" t="s">
        <v>6</v>
      </c>
      <c r="E1" s="3" t="s">
        <v>7</v>
      </c>
      <c r="F1" s="1" t="s">
        <v>8</v>
      </c>
      <c r="G1" s="1" t="s">
        <v>9</v>
      </c>
      <c r="H1" s="1" t="s">
        <v>21</v>
      </c>
    </row>
    <row r="2" spans="1:8" x14ac:dyDescent="0.15">
      <c r="A2" s="5" t="s">
        <v>11</v>
      </c>
      <c r="B2" s="6">
        <v>44713</v>
      </c>
      <c r="C2" s="71">
        <v>5</v>
      </c>
      <c r="D2" s="71"/>
      <c r="E2" s="71">
        <f>-Table1[[#This Row],[Debit]]</f>
        <v>-5</v>
      </c>
      <c r="F2" s="7" t="s">
        <v>23</v>
      </c>
      <c r="G2" s="7" t="s">
        <v>31</v>
      </c>
      <c r="H2" s="5" t="s">
        <v>19</v>
      </c>
    </row>
    <row r="3" spans="1:8" x14ac:dyDescent="0.15">
      <c r="A3" s="5" t="s">
        <v>11</v>
      </c>
      <c r="B3" s="6">
        <v>44713</v>
      </c>
      <c r="C3" s="71">
        <v>5</v>
      </c>
      <c r="D3" s="71"/>
      <c r="E3" s="71">
        <f>-Table1[[#This Row],[Debit]]</f>
        <v>-5</v>
      </c>
      <c r="F3" s="7" t="s">
        <v>22</v>
      </c>
      <c r="G3" s="7" t="s">
        <v>31</v>
      </c>
      <c r="H3" s="5" t="s">
        <v>19</v>
      </c>
    </row>
    <row r="4" spans="1:8" x14ac:dyDescent="0.15">
      <c r="A4" s="5" t="s">
        <v>11</v>
      </c>
      <c r="B4" s="6">
        <v>44714</v>
      </c>
      <c r="C4" s="72">
        <v>7</v>
      </c>
      <c r="D4" s="72"/>
      <c r="E4" s="71">
        <f>-Table1[[#This Row],[Debit]]</f>
        <v>-7</v>
      </c>
      <c r="F4" s="7" t="s">
        <v>0</v>
      </c>
      <c r="G4" s="7" t="s">
        <v>12</v>
      </c>
      <c r="H4" s="5" t="s">
        <v>19</v>
      </c>
    </row>
    <row r="5" spans="1:8" x14ac:dyDescent="0.15">
      <c r="A5" s="5" t="s">
        <v>11</v>
      </c>
      <c r="B5" s="6">
        <v>44715</v>
      </c>
      <c r="C5" s="71">
        <v>10</v>
      </c>
      <c r="D5" s="71"/>
      <c r="E5" s="71">
        <f>-Table1[[#This Row],[Debit]]</f>
        <v>-10</v>
      </c>
      <c r="F5" s="7" t="s">
        <v>35</v>
      </c>
      <c r="G5" s="7" t="s">
        <v>17</v>
      </c>
      <c r="H5" s="5" t="s">
        <v>19</v>
      </c>
    </row>
    <row r="6" spans="1:8" x14ac:dyDescent="0.15">
      <c r="A6" s="5" t="s">
        <v>11</v>
      </c>
      <c r="B6" s="6">
        <v>44715</v>
      </c>
      <c r="C6" s="71">
        <v>10</v>
      </c>
      <c r="D6" s="71"/>
      <c r="E6" s="71">
        <f>-Table1[[#This Row],[Debit]]</f>
        <v>-10</v>
      </c>
      <c r="F6" s="7" t="s">
        <v>35</v>
      </c>
      <c r="G6" s="7" t="s">
        <v>17</v>
      </c>
      <c r="H6" s="5" t="s">
        <v>19</v>
      </c>
    </row>
    <row r="7" spans="1:8" x14ac:dyDescent="0.15">
      <c r="A7" s="5" t="s">
        <v>11</v>
      </c>
      <c r="B7" s="6">
        <v>44717</v>
      </c>
      <c r="C7" s="72">
        <v>180</v>
      </c>
      <c r="D7" s="72"/>
      <c r="E7" s="71">
        <f>-Table1[[#This Row],[Debit]]</f>
        <v>-180</v>
      </c>
      <c r="F7" s="7" t="s">
        <v>1</v>
      </c>
      <c r="G7" s="7" t="s">
        <v>13</v>
      </c>
      <c r="H7" s="5" t="s">
        <v>19</v>
      </c>
    </row>
    <row r="8" spans="1:8" x14ac:dyDescent="0.15">
      <c r="A8" s="5" t="s">
        <v>11</v>
      </c>
      <c r="B8" s="6">
        <v>44718</v>
      </c>
      <c r="C8" s="72">
        <v>10</v>
      </c>
      <c r="D8" s="72"/>
      <c r="E8" s="71">
        <f>-Table1[[#This Row],[Debit]]</f>
        <v>-10</v>
      </c>
      <c r="F8" s="7" t="s">
        <v>38</v>
      </c>
      <c r="G8" s="7" t="s">
        <v>17</v>
      </c>
      <c r="H8" s="5" t="s">
        <v>19</v>
      </c>
    </row>
    <row r="9" spans="1:8" x14ac:dyDescent="0.15">
      <c r="A9" s="5" t="s">
        <v>11</v>
      </c>
      <c r="B9" s="6">
        <v>44727</v>
      </c>
      <c r="C9" s="72">
        <v>10</v>
      </c>
      <c r="D9" s="72"/>
      <c r="E9" s="71">
        <f>-Table1[[#This Row],[Debit]]</f>
        <v>-10</v>
      </c>
      <c r="F9" s="7" t="s">
        <v>2</v>
      </c>
      <c r="G9" s="7" t="s">
        <v>17</v>
      </c>
      <c r="H9" s="5" t="s">
        <v>19</v>
      </c>
    </row>
    <row r="10" spans="1:8" x14ac:dyDescent="0.15">
      <c r="A10" s="5" t="s">
        <v>11</v>
      </c>
      <c r="B10" s="6">
        <v>44730</v>
      </c>
      <c r="C10" s="71">
        <v>10</v>
      </c>
      <c r="D10" s="71"/>
      <c r="E10" s="71">
        <f>-Table1[[#This Row],[Debit]]</f>
        <v>-10</v>
      </c>
      <c r="F10" s="7" t="s">
        <v>38</v>
      </c>
      <c r="G10" s="7" t="s">
        <v>17</v>
      </c>
      <c r="H10" s="5" t="s">
        <v>19</v>
      </c>
    </row>
    <row r="11" spans="1:8" x14ac:dyDescent="0.15">
      <c r="A11" s="5" t="s">
        <v>10</v>
      </c>
      <c r="B11" s="6">
        <v>44732</v>
      </c>
      <c r="C11" s="72"/>
      <c r="D11" s="72">
        <v>2000</v>
      </c>
      <c r="E11" s="72">
        <f>Table1[[#This Row],[Credit]]</f>
        <v>2000</v>
      </c>
      <c r="F11" s="7" t="s">
        <v>10</v>
      </c>
      <c r="G11" s="7" t="s">
        <v>10</v>
      </c>
      <c r="H11" s="5" t="s">
        <v>10</v>
      </c>
    </row>
    <row r="12" spans="1:8" x14ac:dyDescent="0.15">
      <c r="A12" s="5" t="s">
        <v>11</v>
      </c>
      <c r="B12" s="6">
        <v>44732</v>
      </c>
      <c r="C12" s="72">
        <v>200</v>
      </c>
      <c r="D12" s="72"/>
      <c r="E12" s="72">
        <f>-Table1[[#This Row],[Debit]]</f>
        <v>-200</v>
      </c>
      <c r="F12" s="7" t="s">
        <v>27</v>
      </c>
      <c r="G12" s="7" t="s">
        <v>15</v>
      </c>
      <c r="H12" s="5" t="s">
        <v>19</v>
      </c>
    </row>
    <row r="13" spans="1:8" x14ac:dyDescent="0.15">
      <c r="A13" s="5" t="s">
        <v>11</v>
      </c>
      <c r="B13" s="6">
        <v>44732</v>
      </c>
      <c r="C13" s="71">
        <v>700</v>
      </c>
      <c r="D13" s="71"/>
      <c r="E13" s="72">
        <f>-Table1[[#This Row],[Debit]]</f>
        <v>-700</v>
      </c>
      <c r="F13" s="7" t="s">
        <v>6</v>
      </c>
      <c r="G13" s="7" t="s">
        <v>14</v>
      </c>
      <c r="H13" s="5" t="s">
        <v>20</v>
      </c>
    </row>
    <row r="14" spans="1:8" x14ac:dyDescent="0.15">
      <c r="A14" s="5" t="s">
        <v>11</v>
      </c>
      <c r="B14" s="6">
        <v>44733</v>
      </c>
      <c r="C14" s="72">
        <v>500</v>
      </c>
      <c r="D14" s="72"/>
      <c r="E14" s="72">
        <f>-Table1[[#This Row],[Debit]]</f>
        <v>-500</v>
      </c>
      <c r="F14" s="7" t="s">
        <v>39</v>
      </c>
      <c r="G14" s="7" t="s">
        <v>30</v>
      </c>
      <c r="H14" s="5" t="s">
        <v>19</v>
      </c>
    </row>
    <row r="15" spans="1:8" x14ac:dyDescent="0.15">
      <c r="A15" s="5" t="s">
        <v>11</v>
      </c>
      <c r="B15" s="6">
        <v>44733</v>
      </c>
      <c r="C15" s="71">
        <v>7</v>
      </c>
      <c r="D15" s="71"/>
      <c r="E15" s="72">
        <f>-Table1[[#This Row],[Debit]]</f>
        <v>-7</v>
      </c>
      <c r="F15" s="7" t="s">
        <v>24</v>
      </c>
      <c r="G15" s="7" t="s">
        <v>31</v>
      </c>
      <c r="H15" s="5" t="s">
        <v>19</v>
      </c>
    </row>
    <row r="16" spans="1:8" x14ac:dyDescent="0.15">
      <c r="A16" s="5" t="s">
        <v>11</v>
      </c>
      <c r="B16" s="6">
        <v>44735</v>
      </c>
      <c r="C16" s="71">
        <v>50</v>
      </c>
      <c r="D16" s="71"/>
      <c r="E16" s="72">
        <f>-Table1[[#This Row],[Debit]]</f>
        <v>-50</v>
      </c>
      <c r="F16" s="7" t="s">
        <v>37</v>
      </c>
      <c r="G16" s="7" t="s">
        <v>30</v>
      </c>
      <c r="H16" s="5" t="s">
        <v>19</v>
      </c>
    </row>
    <row r="17" spans="1:8" x14ac:dyDescent="0.15">
      <c r="A17" s="5" t="s">
        <v>11</v>
      </c>
      <c r="B17" s="6">
        <v>44735</v>
      </c>
      <c r="C17" s="71">
        <v>25</v>
      </c>
      <c r="D17" s="71"/>
      <c r="E17" s="72">
        <f>-Table1[[#This Row],[Debit]]</f>
        <v>-25</v>
      </c>
      <c r="F17" s="7" t="s">
        <v>26</v>
      </c>
      <c r="G17" s="7" t="s">
        <v>30</v>
      </c>
      <c r="H17" s="5" t="s">
        <v>19</v>
      </c>
    </row>
    <row r="18" spans="1:8" x14ac:dyDescent="0.15">
      <c r="A18" s="5" t="s">
        <v>11</v>
      </c>
      <c r="B18" s="6">
        <v>44736</v>
      </c>
      <c r="C18" s="71">
        <v>100</v>
      </c>
      <c r="D18" s="71"/>
      <c r="E18" s="72">
        <f>-Table1[[#This Row],[Debit]]</f>
        <v>-100</v>
      </c>
      <c r="F18" s="7" t="s">
        <v>16</v>
      </c>
      <c r="G18" s="7" t="s">
        <v>16</v>
      </c>
      <c r="H18" s="5" t="s">
        <v>19</v>
      </c>
    </row>
    <row r="19" spans="1:8" x14ac:dyDescent="0.15">
      <c r="A19" s="5" t="s">
        <v>11</v>
      </c>
      <c r="B19" s="6">
        <v>44738</v>
      </c>
      <c r="C19" s="71">
        <v>5</v>
      </c>
      <c r="D19" s="71"/>
      <c r="E19" s="72">
        <f>-Table1[[#This Row],[Debit]]</f>
        <v>-5</v>
      </c>
      <c r="F19" s="7" t="s">
        <v>25</v>
      </c>
      <c r="G19" s="7" t="s">
        <v>30</v>
      </c>
      <c r="H19" s="5" t="s">
        <v>19</v>
      </c>
    </row>
    <row r="20" spans="1:8" x14ac:dyDescent="0.15">
      <c r="A20" s="5" t="s">
        <v>11</v>
      </c>
      <c r="B20" s="6">
        <v>44741</v>
      </c>
      <c r="C20" s="71">
        <v>7</v>
      </c>
      <c r="D20" s="71"/>
      <c r="E20" s="72">
        <f>-Table1[[#This Row],[Debit]]</f>
        <v>-7</v>
      </c>
      <c r="F20" s="7" t="s">
        <v>34</v>
      </c>
      <c r="G20" s="7" t="s">
        <v>31</v>
      </c>
      <c r="H20" s="5" t="s">
        <v>19</v>
      </c>
    </row>
    <row r="21" spans="1:8" x14ac:dyDescent="0.15">
      <c r="A21" s="5" t="s">
        <v>11</v>
      </c>
      <c r="B21" s="6">
        <v>44743</v>
      </c>
      <c r="C21" s="71">
        <v>5</v>
      </c>
      <c r="D21" s="71"/>
      <c r="E21" s="72">
        <f>-Table1[[#This Row],[Debit]]</f>
        <v>-5</v>
      </c>
      <c r="F21" s="7" t="s">
        <v>23</v>
      </c>
      <c r="G21" s="7" t="s">
        <v>31</v>
      </c>
      <c r="H21" s="5" t="s">
        <v>19</v>
      </c>
    </row>
    <row r="22" spans="1:8" x14ac:dyDescent="0.15">
      <c r="A22" s="5" t="s">
        <v>11</v>
      </c>
      <c r="B22" s="6">
        <v>44743</v>
      </c>
      <c r="C22" s="71">
        <v>5</v>
      </c>
      <c r="D22" s="71"/>
      <c r="E22" s="72">
        <f>-Table1[[#This Row],[Debit]]</f>
        <v>-5</v>
      </c>
      <c r="F22" s="7" t="s">
        <v>22</v>
      </c>
      <c r="G22" s="7" t="s">
        <v>31</v>
      </c>
      <c r="H22" s="5" t="s">
        <v>19</v>
      </c>
    </row>
    <row r="23" spans="1:8" x14ac:dyDescent="0.15">
      <c r="A23" s="5" t="s">
        <v>11</v>
      </c>
      <c r="B23" s="6">
        <v>44744</v>
      </c>
      <c r="C23" s="72">
        <v>7</v>
      </c>
      <c r="D23" s="72"/>
      <c r="E23" s="72">
        <f>-Table1[[#This Row],[Debit]]</f>
        <v>-7</v>
      </c>
      <c r="F23" s="7" t="s">
        <v>0</v>
      </c>
      <c r="G23" s="7" t="s">
        <v>12</v>
      </c>
      <c r="H23" s="5" t="s">
        <v>19</v>
      </c>
    </row>
    <row r="24" spans="1:8" x14ac:dyDescent="0.15">
      <c r="A24" s="5" t="s">
        <v>11</v>
      </c>
      <c r="B24" s="6">
        <v>44747</v>
      </c>
      <c r="C24" s="72">
        <v>18</v>
      </c>
      <c r="D24" s="72"/>
      <c r="E24" s="72">
        <f>-Table1[[#This Row],[Debit]]</f>
        <v>-18</v>
      </c>
      <c r="F24" s="7" t="s">
        <v>1</v>
      </c>
      <c r="G24" s="7" t="s">
        <v>13</v>
      </c>
      <c r="H24" s="5" t="s">
        <v>19</v>
      </c>
    </row>
    <row r="25" spans="1:8" x14ac:dyDescent="0.15">
      <c r="A25" s="5" t="s">
        <v>11</v>
      </c>
      <c r="B25" s="6">
        <v>44748</v>
      </c>
      <c r="C25" s="72">
        <v>10</v>
      </c>
      <c r="D25" s="72"/>
      <c r="E25" s="72">
        <f>-Table1[[#This Row],[Debit]]</f>
        <v>-10</v>
      </c>
      <c r="F25" s="7" t="s">
        <v>35</v>
      </c>
      <c r="G25" s="7" t="s">
        <v>17</v>
      </c>
      <c r="H25" s="5" t="s">
        <v>19</v>
      </c>
    </row>
    <row r="26" spans="1:8" x14ac:dyDescent="0.15">
      <c r="A26" s="5" t="s">
        <v>11</v>
      </c>
      <c r="B26" s="6">
        <v>44757</v>
      </c>
      <c r="C26" s="72">
        <v>10</v>
      </c>
      <c r="D26" s="72"/>
      <c r="E26" s="72">
        <f>-Table1[[#This Row],[Debit]]</f>
        <v>-10</v>
      </c>
      <c r="F26" s="7" t="s">
        <v>2</v>
      </c>
      <c r="G26" s="7" t="s">
        <v>17</v>
      </c>
      <c r="H26" s="5" t="s">
        <v>19</v>
      </c>
    </row>
    <row r="27" spans="1:8" x14ac:dyDescent="0.15">
      <c r="A27" s="5" t="s">
        <v>11</v>
      </c>
      <c r="B27" s="6">
        <v>44757</v>
      </c>
      <c r="C27" s="71">
        <v>80</v>
      </c>
      <c r="D27" s="71"/>
      <c r="E27" s="72">
        <f>-Table1[[#This Row],[Debit]]</f>
        <v>-80</v>
      </c>
      <c r="F27" s="7" t="s">
        <v>36</v>
      </c>
      <c r="G27" s="7" t="s">
        <v>18</v>
      </c>
      <c r="H27" s="5" t="s">
        <v>19</v>
      </c>
    </row>
    <row r="28" spans="1:8" x14ac:dyDescent="0.15">
      <c r="A28" s="5" t="s">
        <v>10</v>
      </c>
      <c r="B28" s="6">
        <v>44762</v>
      </c>
      <c r="C28" s="72"/>
      <c r="D28" s="72">
        <v>2000</v>
      </c>
      <c r="E28" s="72">
        <f>Table1[[#This Row],[Credit]]</f>
        <v>2000</v>
      </c>
      <c r="F28" s="7" t="s">
        <v>10</v>
      </c>
      <c r="G28" s="7" t="s">
        <v>10</v>
      </c>
      <c r="H28" s="5" t="s">
        <v>10</v>
      </c>
    </row>
    <row r="29" spans="1:8" x14ac:dyDescent="0.15">
      <c r="A29" s="5" t="s">
        <v>11</v>
      </c>
      <c r="B29" s="6">
        <v>44762</v>
      </c>
      <c r="C29" s="72">
        <v>200</v>
      </c>
      <c r="D29" s="72"/>
      <c r="E29" s="72">
        <f>-Table1[[#This Row],[Debit]]</f>
        <v>-200</v>
      </c>
      <c r="F29" s="7" t="s">
        <v>27</v>
      </c>
      <c r="G29" s="7" t="s">
        <v>15</v>
      </c>
      <c r="H29" s="5" t="s">
        <v>19</v>
      </c>
    </row>
    <row r="30" spans="1:8" x14ac:dyDescent="0.15">
      <c r="A30" s="5" t="s">
        <v>11</v>
      </c>
      <c r="B30" s="6">
        <v>44762</v>
      </c>
      <c r="C30" s="71">
        <v>700</v>
      </c>
      <c r="D30" s="71"/>
      <c r="E30" s="72">
        <f>-Table1[[#This Row],[Debit]]</f>
        <v>-700</v>
      </c>
      <c r="F30" s="7" t="s">
        <v>6</v>
      </c>
      <c r="G30" s="7" t="s">
        <v>14</v>
      </c>
      <c r="H30" s="5" t="s">
        <v>20</v>
      </c>
    </row>
    <row r="31" spans="1:8" x14ac:dyDescent="0.15">
      <c r="A31" s="5" t="s">
        <v>11</v>
      </c>
      <c r="B31" s="6">
        <v>44763</v>
      </c>
      <c r="C31" s="72">
        <v>500</v>
      </c>
      <c r="D31" s="72"/>
      <c r="E31" s="72">
        <f>-Table1[[#This Row],[Debit]]</f>
        <v>-500</v>
      </c>
      <c r="F31" s="7" t="s">
        <v>39</v>
      </c>
      <c r="G31" s="7" t="s">
        <v>30</v>
      </c>
      <c r="H31" s="5" t="s">
        <v>19</v>
      </c>
    </row>
    <row r="32" spans="1:8" x14ac:dyDescent="0.15">
      <c r="A32" s="5" t="s">
        <v>11</v>
      </c>
      <c r="B32" s="6">
        <v>44763</v>
      </c>
      <c r="C32" s="71">
        <v>7</v>
      </c>
      <c r="D32" s="71"/>
      <c r="E32" s="72">
        <f>-Table1[[#This Row],[Debit]]</f>
        <v>-7</v>
      </c>
      <c r="F32" s="7" t="s">
        <v>24</v>
      </c>
      <c r="G32" s="7" t="s">
        <v>31</v>
      </c>
      <c r="H32" s="5" t="s">
        <v>19</v>
      </c>
    </row>
    <row r="33" spans="1:8" x14ac:dyDescent="0.15">
      <c r="A33" s="5" t="s">
        <v>11</v>
      </c>
      <c r="B33" s="6">
        <v>44764</v>
      </c>
      <c r="C33" s="71">
        <v>50</v>
      </c>
      <c r="D33" s="71"/>
      <c r="E33" s="72">
        <f>-Table1[[#This Row],[Debit]]</f>
        <v>-50</v>
      </c>
      <c r="F33" s="7" t="s">
        <v>37</v>
      </c>
      <c r="G33" s="7" t="s">
        <v>30</v>
      </c>
      <c r="H33" s="5" t="s">
        <v>19</v>
      </c>
    </row>
    <row r="34" spans="1:8" x14ac:dyDescent="0.15">
      <c r="A34" s="5" t="s">
        <v>11</v>
      </c>
      <c r="B34" s="6">
        <v>44765</v>
      </c>
      <c r="C34" s="71">
        <v>25</v>
      </c>
      <c r="D34" s="71"/>
      <c r="E34" s="72">
        <f>-Table1[[#This Row],[Debit]]</f>
        <v>-25</v>
      </c>
      <c r="F34" s="7" t="s">
        <v>37</v>
      </c>
      <c r="G34" s="7" t="s">
        <v>30</v>
      </c>
      <c r="H34" s="5" t="s">
        <v>19</v>
      </c>
    </row>
    <row r="35" spans="1:8" x14ac:dyDescent="0.15">
      <c r="A35" s="5" t="s">
        <v>11</v>
      </c>
      <c r="B35" s="6">
        <v>44765</v>
      </c>
      <c r="C35" s="71">
        <v>25</v>
      </c>
      <c r="D35" s="71"/>
      <c r="E35" s="72">
        <f>-Table1[[#This Row],[Debit]]</f>
        <v>-25</v>
      </c>
      <c r="F35" s="7" t="s">
        <v>26</v>
      </c>
      <c r="G35" s="7" t="s">
        <v>30</v>
      </c>
      <c r="H35" s="5" t="s">
        <v>19</v>
      </c>
    </row>
    <row r="36" spans="1:8" x14ac:dyDescent="0.15">
      <c r="A36" s="5" t="s">
        <v>11</v>
      </c>
      <c r="B36" s="6">
        <v>44766</v>
      </c>
      <c r="C36" s="71">
        <v>100</v>
      </c>
      <c r="D36" s="71"/>
      <c r="E36" s="72">
        <f>-Table1[[#This Row],[Debit]]</f>
        <v>-100</v>
      </c>
      <c r="F36" s="7" t="s">
        <v>16</v>
      </c>
      <c r="G36" s="7" t="s">
        <v>16</v>
      </c>
      <c r="H36" s="5" t="s">
        <v>19</v>
      </c>
    </row>
    <row r="37" spans="1:8" x14ac:dyDescent="0.15">
      <c r="A37" s="5" t="s">
        <v>11</v>
      </c>
      <c r="B37" s="6">
        <v>44768</v>
      </c>
      <c r="C37" s="71">
        <v>5</v>
      </c>
      <c r="D37" s="71"/>
      <c r="E37" s="72">
        <f>-Table1[[#This Row],[Debit]]</f>
        <v>-5</v>
      </c>
      <c r="F37" s="7" t="s">
        <v>25</v>
      </c>
      <c r="G37" s="7" t="s">
        <v>30</v>
      </c>
      <c r="H37" s="5" t="s">
        <v>19</v>
      </c>
    </row>
  </sheetData>
  <pageMargins left="0.7" right="0.7" top="0.75" bottom="0.75" header="0.3" footer="0.3"/>
  <pageSetup orientation="portrait" r:id="rId1"/>
  <ignoredErrors>
    <ignoredError sqref="E2:E10 E11:E37" calculatedColumn="1"/>
  </ignoredError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Flujo de Caja</vt:lpstr>
      <vt:lpstr>Dashboard|Transactions</vt:lpstr>
      <vt:lpstr>Analysis</vt:lpstr>
      <vt:lpstr>Transactions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Sarmiento Nino, Alexandra</dc:creator>
  <cp:lastModifiedBy>alex sarmiento</cp:lastModifiedBy>
  <dcterms:created xsi:type="dcterms:W3CDTF">2022-07-18T18:45:43Z</dcterms:created>
  <dcterms:modified xsi:type="dcterms:W3CDTF">2025-01-10T11:09:26Z</dcterms:modified>
</cp:coreProperties>
</file>