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ABILITY" sheetId="1" r:id="rId4"/>
    <sheet state="visible" name="Quest.Utente1" sheetId="2" r:id="rId5"/>
    <sheet state="visible" name="Quest.Utente2" sheetId="3" r:id="rId6"/>
    <sheet state="visible" name="Quest.Utente3" sheetId="4" r:id="rId7"/>
    <sheet state="visible" name="Quest.Utente4" sheetId="5" r:id="rId8"/>
    <sheet state="visible" name="TabRisultati" sheetId="6" r:id="rId9"/>
    <sheet state="visible" name="MEDIE" sheetId="7" r:id="rId10"/>
  </sheets>
  <definedNames/>
  <calcPr/>
  <extLst>
    <ext uri="GoogleSheetsCustomDataVersion1">
      <go:sheetsCustomData xmlns:go="http://customooxmlschemas.google.com/" r:id="rId11" roundtripDataSignature="AMtx7mjLf2Zi+UbDMhWb+TKTjrYTDKkkDw=="/>
    </ext>
  </extLst>
</workbook>
</file>

<file path=xl/sharedStrings.xml><?xml version="1.0" encoding="utf-8"?>
<sst xmlns="http://schemas.openxmlformats.org/spreadsheetml/2006/main" count="504" uniqueCount="97">
  <si>
    <t>Decision Making</t>
  </si>
  <si>
    <t xml:space="preserve">Self-Management </t>
  </si>
  <si>
    <t xml:space="preserve">Communication </t>
  </si>
  <si>
    <t>Engagement</t>
  </si>
  <si>
    <t>TASK T1 &lt;Segnalazione di un problema&gt;</t>
  </si>
  <si>
    <t>K&amp;S, SE</t>
  </si>
  <si>
    <t xml:space="preserve"> PC</t>
  </si>
  <si>
    <t>MOT</t>
  </si>
  <si>
    <t>TASK T2&lt;Visualizzare le segnalazioni&gt;</t>
  </si>
  <si>
    <t>PC</t>
  </si>
  <si>
    <t>TASK T3&lt;Monitorare lo stato di una singola segnalazione&gt;</t>
  </si>
  <si>
    <t>K&amp;S</t>
  </si>
  <si>
    <t>TASK T4&lt;Guadagnare punti e premi&gt;</t>
  </si>
  <si>
    <t>TASK T5&lt;Accedere ad informazioni utili&gt;</t>
  </si>
  <si>
    <t>SE, K&amp;S</t>
  </si>
  <si>
    <t>TASK T6&lt;Fornire feedback sulla piattaforma&gt;</t>
  </si>
  <si>
    <t>SE</t>
  </si>
  <si>
    <t>TASK T7&lt;Possibilità di modificare dati personali&gt;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</si>
  <si>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</si>
  <si>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</si>
  <si>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</si>
  <si>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</si>
  <si>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</si>
  <si>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</si>
  <si>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Self Efficacy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</si>
  <si>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</si>
  <si>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</si>
  <si>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</si>
  <si>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</si>
  <si>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</si>
  <si>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</si>
  <si>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</si>
  <si>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T1_SE1</t>
  </si>
  <si>
    <t>Quanto sei sicuro/a di essere in grado di segnalare efficacemente un problema relativo alla tua università alle autorità competenti?</t>
  </si>
  <si>
    <t>X</t>
  </si>
  <si>
    <t>T1_SE2</t>
  </si>
  <si>
    <t>Quanto sei convinto/a che la tua segnalazione possa contribuire a risolvere il problema che hai identificato all'università?</t>
  </si>
  <si>
    <t>Knowledge&amp;Skills</t>
  </si>
  <si>
    <t>T1_KS1</t>
  </si>
  <si>
    <t>Quanto ti senti sicuro della tua capacità di individuare un problema di sicurezza all'interno del campus universitario?</t>
  </si>
  <si>
    <t>T1_KS2</t>
  </si>
  <si>
    <t>Quanto pensi di essere in grado di utilizzare efficacemente una piattaforma digitale per segnalare un problema all'amministrazione universitaria?</t>
  </si>
  <si>
    <t>Personal Control</t>
  </si>
  <si>
    <t>T1_PC1</t>
  </si>
  <si>
    <t>Fino a che punto pensi che il tuo comportamento possa influire sulla risoluzione del problema?</t>
  </si>
  <si>
    <t>Motivation</t>
  </si>
  <si>
    <t>T1_MOT1</t>
  </si>
  <si>
    <t>quanto sei motivato a segnalare i problemi che incontri nel campus universitario?</t>
  </si>
  <si>
    <t>T2_SE1</t>
  </si>
  <si>
    <t>Quanto ti sentiresti sicuro nell'utilizzare un'applicazione per visualizzare le segnalazioni dei problemi?</t>
  </si>
  <si>
    <t>T2_SE2</t>
  </si>
  <si>
    <t>Quanto sei sicuro di poter contribuire a risolvere eventuali problemi tecnici?</t>
  </si>
  <si>
    <t>T2_KS1</t>
  </si>
  <si>
    <t>Quanto sei sicuro di avere le competenze necessarie per interpretare correttamente le informazioni visualizzate sulle segnalazioni?</t>
  </si>
  <si>
    <t>T2_KS2</t>
  </si>
  <si>
    <t>Quanto pensi di conoscere le principali cause dei problemi segnalati?</t>
  </si>
  <si>
    <t>T2_PC1</t>
  </si>
  <si>
    <t>Quanto pensi che la risoluzione dei problemi possa risolvere le problematiche presenti nel campus?</t>
  </si>
  <si>
    <t>T2_MOT1</t>
  </si>
  <si>
    <t>quanto sei motivato/a ad utilizzare una piattaforma digitale per visualizzare le segnalazioni di problemi all'interno del campus universitario?</t>
  </si>
  <si>
    <t>T2_MOT2</t>
  </si>
  <si>
    <t>quanto ti senti motivato/a ad agire per risolvere i problemi segnalati nella piattaforma digitale?</t>
  </si>
  <si>
    <t>T3_SE1</t>
  </si>
  <si>
    <t>Quanto sei sicuro di poter gestire i problemi legati alla segnalazione che stai monitorando?</t>
  </si>
  <si>
    <t>T3_SE2</t>
  </si>
  <si>
    <t>In che misura ti senti capace di risolvere gli eventuali ostacoli che potrebbero sorgere durante il monitoraggio della segnalazione?</t>
  </si>
  <si>
    <t>T3_KS1</t>
  </si>
  <si>
    <t>In che misura sei competente nell'utilizzo di un sistema che permetterebbe di monitorare la segnalazione?</t>
  </si>
  <si>
    <t>T3_KS2</t>
  </si>
  <si>
    <t>Quanto sei sicuro di conoscere le procedure e le policy che regolano il monitoraggio delle segnalazioni?</t>
  </si>
  <si>
    <t>T3_PC1</t>
  </si>
  <si>
    <t>In che misura ti senti in grado di gestire gli eventuali imprevisti che potrebbero sorgere durante il monitoraggio della segnalazione?</t>
  </si>
  <si>
    <t>T3_MOT1</t>
  </si>
  <si>
    <t>In che misura sei motivato a monitorare la segnalazione fino a quando non sarà stata completamente risolta?</t>
  </si>
  <si>
    <t>T3_MOT2</t>
  </si>
  <si>
    <t>Quanto sei sicuro di poter mantenere la motivazione durante il processo di monitoraggio, nonostante la sua durata e gli eventuali ostacoli che potrebbero sorgere?</t>
  </si>
  <si>
    <t>T4_SE1</t>
  </si>
  <si>
    <t>In che misura ti senti in grado di guadagnare un gran numero di punti e premi?</t>
  </si>
  <si>
    <t>T4_SE2</t>
  </si>
  <si>
    <t>In che misura ti senti in grado di migliorare il tuo punteggio con azioni specifiche?</t>
  </si>
  <si>
    <t>T4_KS1</t>
  </si>
  <si>
    <t>Quanto pensi di avere le abilità necessarie per guadagnare un gran numero di punti e premi?</t>
  </si>
  <si>
    <t>T4_PC1</t>
  </si>
  <si>
    <t>In che misura pensi di avere il controllo sulle azioni che puoi intraprendere per guadagnare punti e premi?</t>
  </si>
  <si>
    <t>T4_MOT1</t>
  </si>
  <si>
    <t>In che misura sei motivato a guadagnare punti e premi?</t>
  </si>
  <si>
    <t>T4_MOT2</t>
  </si>
  <si>
    <t>Quanto pensi che la possibilità di guadagnare premi possa motivarti ad utilizzare l'app per segnalare problemi?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</si>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</sst>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2.0"/>
      <color theme="1"/>
      <name val="Calibri"/>
      <scheme val="minor"/>
    </font>
    <font>
      <sz val="12.0"/>
      <color theme="1"/>
      <name val="Calibri"/>
    </font>
    <font>
      <b/>
      <i/>
      <sz val="16.0"/>
      <color rgb="FF003366"/>
      <name val="Times New Roman"/>
    </font>
    <font>
      <color theme="1"/>
      <name val="Calibri"/>
      <scheme val="minor"/>
    </font>
    <font>
      <i/>
      <sz val="12.0"/>
      <color theme="1"/>
      <name val="Calibri"/>
      <scheme val="minor"/>
    </font>
    <font>
      <i/>
      <color theme="1"/>
      <name val="Calibri"/>
      <scheme val="minor"/>
    </font>
    <font>
      <i/>
      <sz val="12.0"/>
      <color theme="1"/>
      <name val="Calibri"/>
    </font>
    <font>
      <sz val="16.0"/>
      <color rgb="FF003366"/>
      <name val="Times"/>
    </font>
    <font>
      <b/>
      <i/>
      <sz val="16.0"/>
      <color rgb="FF000000"/>
      <name val="Times New Roman"/>
    </font>
    <font>
      <sz val="16.0"/>
      <color rgb="FF000000"/>
      <name val="Times New Roman"/>
    </font>
    <font>
      <sz val="16.0"/>
      <color rgb="FFFF0000"/>
      <name val="Times New Roman"/>
    </font>
    <font>
      <b/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BDEDE"/>
        <bgColor rgb="FFCBDEDE"/>
      </patternFill>
    </fill>
    <fill>
      <patternFill patternType="solid">
        <fgColor rgb="FFE7EFEF"/>
        <bgColor rgb="FFE7EFEF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1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Font="1"/>
    <xf borderId="1" fillId="2" fontId="7" numFmtId="0" xfId="0" applyAlignment="1" applyBorder="1" applyFont="1">
      <alignment horizontal="center" readingOrder="1" shrinkToFit="0" vertical="center" wrapText="1"/>
    </xf>
    <xf borderId="2" fillId="2" fontId="7" numFmtId="0" xfId="0" applyAlignment="1" applyBorder="1" applyFont="1">
      <alignment horizontal="center" readingOrder="1" shrinkToFit="0" vertical="center" wrapText="1"/>
    </xf>
    <xf borderId="0" fillId="0" fontId="1" numFmtId="0" xfId="0" applyAlignment="1" applyFont="1">
      <alignment readingOrder="0" shrinkToFit="0" wrapText="1"/>
    </xf>
    <xf borderId="1" fillId="3" fontId="7" numFmtId="0" xfId="0" applyAlignment="1" applyBorder="1" applyFill="1" applyFont="1">
      <alignment horizontal="center" readingOrder="1" shrinkToFit="0" vertical="center" wrapText="1"/>
    </xf>
    <xf borderId="0" fillId="0" fontId="1" numFmtId="0" xfId="0" applyAlignment="1" applyFont="1">
      <alignment horizontal="left"/>
    </xf>
    <xf borderId="1" fillId="2" fontId="7" numFmtId="0" xfId="0" applyAlignment="1" applyBorder="1" applyFont="1">
      <alignment horizontal="center" readingOrder="1" shrinkToFit="0" vertical="center" wrapText="1"/>
    </xf>
    <xf borderId="1" fillId="3" fontId="7" numFmtId="0" xfId="0" applyAlignment="1" applyBorder="1" applyFont="1">
      <alignment horizontal="center" readingOrder="1" shrinkToFit="0" vertical="center" wrapText="1"/>
    </xf>
    <xf borderId="1" fillId="4" fontId="8" numFmtId="0" xfId="0" applyAlignment="1" applyBorder="1" applyFill="1" applyFont="1">
      <alignment horizontal="center" readingOrder="1" shrinkToFit="0" vertical="center" wrapText="1"/>
    </xf>
    <xf borderId="1" fillId="5" fontId="9" numFmtId="0" xfId="0" applyAlignment="1" applyBorder="1" applyFill="1" applyFont="1">
      <alignment horizontal="left" readingOrder="1" shrinkToFit="0" vertical="center" wrapText="1"/>
    </xf>
    <xf borderId="1" fillId="5" fontId="9" numFmtId="164" xfId="0" applyAlignment="1" applyBorder="1" applyFont="1" applyNumberFormat="1">
      <alignment horizontal="left" readingOrder="1" shrinkToFit="0" vertical="center" wrapText="1"/>
    </xf>
    <xf borderId="1" fillId="4" fontId="9" numFmtId="0" xfId="0" applyAlignment="1" applyBorder="1" applyFont="1">
      <alignment horizontal="left" readingOrder="1" shrinkToFit="0" vertical="center" wrapText="1"/>
    </xf>
    <xf borderId="1" fillId="4" fontId="9" numFmtId="2" xfId="0" applyAlignment="1" applyBorder="1" applyFont="1" applyNumberFormat="1">
      <alignment horizontal="left" readingOrder="1" shrinkToFit="0" vertical="center" wrapText="1"/>
    </xf>
    <xf borderId="1" fillId="5" fontId="10" numFmtId="164" xfId="0" applyAlignment="1" applyBorder="1" applyFont="1" applyNumberFormat="1">
      <alignment horizontal="left" readingOrder="1" shrinkToFit="0" vertical="center" wrapText="1"/>
    </xf>
    <xf borderId="0" fillId="0" fontId="11" numFmtId="0" xfId="0" applyFont="1"/>
    <xf borderId="1" fillId="2" fontId="7" numFmtId="2" xfId="0" applyAlignment="1" applyBorder="1" applyFont="1" applyNumberFormat="1">
      <alignment horizontal="right" readingOrder="1" shrinkToFit="0" vertical="center" wrapText="1"/>
    </xf>
    <xf borderId="0" fillId="0" fontId="1" numFmtId="0" xfId="0" applyAlignment="1" applyFont="1">
      <alignment shrinkToFit="0" wrapText="1"/>
    </xf>
    <xf borderId="1" fillId="6" fontId="7" numFmtId="0" xfId="0" applyAlignment="1" applyBorder="1" applyFill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5.56"/>
    <col customWidth="1" min="2" max="2" width="21.78"/>
    <col customWidth="1" min="3" max="3" width="20.0"/>
    <col customWidth="1" min="4" max="4" width="17.78"/>
    <col customWidth="1" min="5" max="5" width="13.78"/>
    <col customWidth="1" min="6" max="26" width="8.6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4" t="s">
        <v>5</v>
      </c>
      <c r="C2" s="5" t="s">
        <v>6</v>
      </c>
      <c r="D2" s="4"/>
      <c r="E2" s="4" t="s">
        <v>7</v>
      </c>
    </row>
    <row r="3">
      <c r="A3" s="3" t="s">
        <v>8</v>
      </c>
      <c r="C3" s="4" t="s">
        <v>9</v>
      </c>
      <c r="D3" s="6" t="s">
        <v>7</v>
      </c>
    </row>
    <row r="4">
      <c r="A4" s="3" t="s">
        <v>10</v>
      </c>
      <c r="D4" s="4" t="s">
        <v>11</v>
      </c>
      <c r="E4" s="6" t="s">
        <v>7</v>
      </c>
    </row>
    <row r="5">
      <c r="A5" s="3" t="s">
        <v>12</v>
      </c>
      <c r="C5" s="6" t="s">
        <v>9</v>
      </c>
      <c r="D5" s="4" t="s">
        <v>11</v>
      </c>
      <c r="E5" s="4" t="s">
        <v>7</v>
      </c>
    </row>
    <row r="6">
      <c r="A6" s="3" t="s">
        <v>13</v>
      </c>
      <c r="B6" s="6" t="s">
        <v>14</v>
      </c>
      <c r="D6" s="6" t="s">
        <v>7</v>
      </c>
    </row>
    <row r="7">
      <c r="A7" s="3" t="s">
        <v>15</v>
      </c>
      <c r="B7" s="6" t="s">
        <v>11</v>
      </c>
      <c r="C7" s="6" t="s">
        <v>9</v>
      </c>
      <c r="D7" s="4" t="s">
        <v>16</v>
      </c>
      <c r="E7" s="4" t="s">
        <v>7</v>
      </c>
    </row>
    <row r="8">
      <c r="A8" s="3" t="s">
        <v>17</v>
      </c>
      <c r="B8" s="6" t="s">
        <v>7</v>
      </c>
    </row>
    <row r="9"/>
    <row r="10"/>
    <row r="11"/>
    <row r="12"/>
    <row r="13"/>
    <row r="14"/>
    <row r="15">
      <c r="A15" s="7" t="s">
        <v>18</v>
      </c>
    </row>
    <row r="16">
      <c r="A16" s="7" t="s">
        <v>19</v>
      </c>
    </row>
    <row r="17">
      <c r="A17" s="8" t="s">
        <v>20</v>
      </c>
    </row>
    <row r="18">
      <c r="A18" s="8" t="s">
        <v>21</v>
      </c>
    </row>
    <row r="19">
      <c r="A19" s="8" t="s">
        <v>22</v>
      </c>
    </row>
    <row r="20">
      <c r="A20" s="8" t="s">
        <v>23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70.0"/>
    <col customWidth="1" min="3" max="3" width="8.67"/>
    <col customWidth="1" min="4" max="4" width="10.22"/>
    <col customWidth="1" min="5" max="6" width="8.67"/>
    <col customWidth="1" min="7" max="7" width="8.11"/>
    <col customWidth="1" min="8" max="8" width="14.67"/>
    <col customWidth="1" min="9" max="26" width="8.67"/>
  </cols>
  <sheetData>
    <row r="1" ht="44.25" customHeight="1"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10" t="s">
        <v>30</v>
      </c>
      <c r="I1" s="10" t="s">
        <v>31</v>
      </c>
    </row>
    <row r="2">
      <c r="A2" s="9" t="s">
        <v>32</v>
      </c>
      <c r="B2" s="11" t="s">
        <v>33</v>
      </c>
      <c r="D2" s="3" t="s">
        <v>34</v>
      </c>
      <c r="H2" s="7">
        <f t="shared" ref="H2:H3" si="1">IF(C2="X",1)+IF(D2="X",2)+IF(E2="X",3)+IF(F2="X",4)+IF(G2="X",5)</f>
        <v>2</v>
      </c>
    </row>
    <row r="3">
      <c r="A3" s="12" t="s">
        <v>35</v>
      </c>
      <c r="B3" s="11" t="s">
        <v>36</v>
      </c>
      <c r="D3" s="3" t="s">
        <v>34</v>
      </c>
      <c r="H3" s="7">
        <f t="shared" si="1"/>
        <v>2</v>
      </c>
    </row>
    <row r="4">
      <c r="A4" s="12"/>
      <c r="B4" s="9" t="s">
        <v>37</v>
      </c>
    </row>
    <row r="5">
      <c r="A5" s="9" t="s">
        <v>38</v>
      </c>
      <c r="B5" s="11" t="s">
        <v>39</v>
      </c>
      <c r="F5" s="3" t="s">
        <v>34</v>
      </c>
      <c r="H5" s="7">
        <f t="shared" ref="H5:H6" si="2">IF(C5="X",1)+IF(D5="X",2)+IF(E5="X",3)+IF(F5="X",4)+IF(G5="X",5)</f>
        <v>4</v>
      </c>
    </row>
    <row r="6">
      <c r="A6" s="12" t="s">
        <v>40</v>
      </c>
      <c r="B6" s="11" t="s">
        <v>41</v>
      </c>
      <c r="F6" s="3" t="s">
        <v>34</v>
      </c>
      <c r="H6" s="7">
        <f t="shared" si="2"/>
        <v>4</v>
      </c>
    </row>
    <row r="7">
      <c r="A7" s="12"/>
      <c r="B7" s="9" t="s">
        <v>42</v>
      </c>
    </row>
    <row r="8">
      <c r="A8" s="9" t="s">
        <v>43</v>
      </c>
      <c r="B8" s="11" t="s">
        <v>44</v>
      </c>
      <c r="E8" s="3" t="s">
        <v>34</v>
      </c>
      <c r="H8" s="7">
        <f>IF(C8="X",1)+IF(D8="X",2)+IF(E8="X",3)+IF(F8="X",4)+IF(G8="X",5)</f>
        <v>3</v>
      </c>
    </row>
    <row r="9">
      <c r="A9" s="12"/>
      <c r="B9" s="9" t="s">
        <v>45</v>
      </c>
    </row>
    <row r="10">
      <c r="A10" s="9" t="s">
        <v>46</v>
      </c>
      <c r="B10" s="11" t="s">
        <v>47</v>
      </c>
      <c r="G10" s="3" t="s">
        <v>34</v>
      </c>
      <c r="H10" s="7">
        <f>IF(C10="X",1)+IF(D10="X",2)+IF(E10="X",3)+IF(F10="X",4)+IF(G10="X",5)</f>
        <v>5</v>
      </c>
      <c r="I10" s="13"/>
    </row>
    <row r="11">
      <c r="A11" s="9"/>
      <c r="B11" s="14" t="s">
        <v>24</v>
      </c>
    </row>
    <row r="12">
      <c r="A12" s="9" t="s">
        <v>48</v>
      </c>
      <c r="B12" s="11" t="s">
        <v>49</v>
      </c>
      <c r="F12" s="3" t="s">
        <v>34</v>
      </c>
      <c r="H12" s="7">
        <f t="shared" ref="H12:H13" si="3">IF(C12="X",1)+IF(D12="X",2)+IF(E12="X",3)+IF(F12="X",4)+IF(G12="X",5)</f>
        <v>4</v>
      </c>
    </row>
    <row r="13">
      <c r="A13" s="12" t="s">
        <v>50</v>
      </c>
      <c r="B13" s="11" t="s">
        <v>51</v>
      </c>
      <c r="F13" s="3" t="s">
        <v>34</v>
      </c>
      <c r="H13" s="7">
        <f t="shared" si="3"/>
        <v>4</v>
      </c>
    </row>
    <row r="14">
      <c r="A14" s="12"/>
      <c r="B14" s="9" t="s">
        <v>37</v>
      </c>
    </row>
    <row r="15">
      <c r="A15" s="9" t="s">
        <v>52</v>
      </c>
      <c r="B15" s="11" t="s">
        <v>53</v>
      </c>
      <c r="G15" s="3" t="s">
        <v>34</v>
      </c>
      <c r="H15" s="7">
        <f t="shared" ref="H15:H16" si="4">IF(C15="X",1)+IF(D15="X",2)+IF(E15="X",3)+IF(F15="X",4)+IF(G15="X",5)</f>
        <v>5</v>
      </c>
    </row>
    <row r="16">
      <c r="A16" s="12" t="s">
        <v>54</v>
      </c>
      <c r="B16" s="11" t="s">
        <v>55</v>
      </c>
      <c r="F16" s="3" t="s">
        <v>34</v>
      </c>
      <c r="H16" s="7">
        <f t="shared" si="4"/>
        <v>4</v>
      </c>
    </row>
    <row r="17">
      <c r="A17" s="12"/>
      <c r="B17" s="9" t="s">
        <v>42</v>
      </c>
    </row>
    <row r="18">
      <c r="A18" s="9" t="s">
        <v>56</v>
      </c>
      <c r="B18" s="11" t="s">
        <v>57</v>
      </c>
      <c r="G18" s="3" t="s">
        <v>34</v>
      </c>
      <c r="H18" s="7">
        <f>IF(C18="X",1)+IF(D18="X",2)+IF(E18="X",3)+IF(F18="X",4)+IF(G18="X",5)</f>
        <v>5</v>
      </c>
    </row>
    <row r="19">
      <c r="A19" s="12"/>
      <c r="B19" s="9" t="s">
        <v>45</v>
      </c>
    </row>
    <row r="20">
      <c r="A20" s="9" t="s">
        <v>58</v>
      </c>
      <c r="B20" s="11" t="s">
        <v>59</v>
      </c>
      <c r="E20" s="3" t="s">
        <v>34</v>
      </c>
      <c r="H20" s="7">
        <f t="shared" ref="H20:H21" si="5">IF(C20="X",1)+IF(D20="X",2)+IF(E20="X",3)+IF(F20="X",4)+IF(G20="X",5)</f>
        <v>3</v>
      </c>
      <c r="I20" s="13"/>
    </row>
    <row r="21">
      <c r="A21" s="15" t="s">
        <v>60</v>
      </c>
      <c r="B21" s="11" t="s">
        <v>61</v>
      </c>
      <c r="G21" s="3" t="s">
        <v>34</v>
      </c>
      <c r="H21" s="7">
        <f t="shared" si="5"/>
        <v>5</v>
      </c>
    </row>
    <row r="22">
      <c r="A22" s="9"/>
      <c r="B22" s="14" t="s">
        <v>24</v>
      </c>
    </row>
    <row r="23">
      <c r="A23" s="14" t="s">
        <v>62</v>
      </c>
      <c r="B23" s="11" t="s">
        <v>63</v>
      </c>
      <c r="D23" s="3" t="s">
        <v>34</v>
      </c>
      <c r="H23" s="7">
        <f t="shared" ref="H23:H24" si="6">IF(C23="X",1)+IF(D23="X",2)+IF(E23="X",3)+IF(F23="X",4)+IF(G23="X",5)</f>
        <v>2</v>
      </c>
    </row>
    <row r="24">
      <c r="A24" s="15" t="s">
        <v>64</v>
      </c>
      <c r="B24" s="11" t="s">
        <v>65</v>
      </c>
      <c r="E24" s="3" t="s">
        <v>34</v>
      </c>
      <c r="H24" s="7">
        <f t="shared" si="6"/>
        <v>3</v>
      </c>
    </row>
    <row r="25">
      <c r="A25" s="12"/>
      <c r="B25" s="9" t="s">
        <v>37</v>
      </c>
    </row>
    <row r="26">
      <c r="A26" s="14" t="s">
        <v>66</v>
      </c>
      <c r="B26" s="11" t="s">
        <v>67</v>
      </c>
      <c r="D26" s="3" t="s">
        <v>34</v>
      </c>
      <c r="H26" s="7">
        <f t="shared" ref="H26:H27" si="7">IF(C26="X",1)+IF(D26="X",2)+IF(E26="X",3)+IF(F26="X",4)+IF(G26="X",5)</f>
        <v>2</v>
      </c>
    </row>
    <row r="27">
      <c r="A27" s="15" t="s">
        <v>68</v>
      </c>
      <c r="B27" s="11" t="s">
        <v>69</v>
      </c>
      <c r="C27" s="3" t="s">
        <v>34</v>
      </c>
      <c r="H27" s="7">
        <f t="shared" si="7"/>
        <v>1</v>
      </c>
    </row>
    <row r="28">
      <c r="A28" s="12"/>
      <c r="B28" s="9" t="s">
        <v>42</v>
      </c>
    </row>
    <row r="29">
      <c r="A29" s="14" t="s">
        <v>70</v>
      </c>
      <c r="B29" s="11" t="s">
        <v>71</v>
      </c>
      <c r="E29" s="3" t="s">
        <v>34</v>
      </c>
      <c r="H29" s="7">
        <f>IF(C29="X",1)+IF(D29="X",2)+IF(E29="X",3)+IF(F29="X",4)+IF(G29="X",5)</f>
        <v>3</v>
      </c>
    </row>
    <row r="30">
      <c r="A30" s="12"/>
      <c r="B30" s="9" t="s">
        <v>45</v>
      </c>
    </row>
    <row r="31">
      <c r="A31" s="14" t="s">
        <v>72</v>
      </c>
      <c r="B31" s="11" t="s">
        <v>73</v>
      </c>
      <c r="G31" s="3" t="s">
        <v>34</v>
      </c>
      <c r="H31" s="7">
        <f t="shared" ref="H31:H32" si="8">IF(C31="X",1)+IF(D31="X",2)+IF(E31="X",3)+IF(F31="X",4)+IF(G31="X",5)</f>
        <v>5</v>
      </c>
    </row>
    <row r="32">
      <c r="A32" s="15" t="s">
        <v>74</v>
      </c>
      <c r="B32" s="11" t="s">
        <v>75</v>
      </c>
      <c r="G32" s="3" t="s">
        <v>34</v>
      </c>
      <c r="H32" s="7">
        <f t="shared" si="8"/>
        <v>5</v>
      </c>
    </row>
    <row r="33">
      <c r="A33" s="9"/>
      <c r="B33" s="14" t="s">
        <v>24</v>
      </c>
    </row>
    <row r="34">
      <c r="A34" s="14" t="s">
        <v>76</v>
      </c>
      <c r="B34" s="11" t="s">
        <v>77</v>
      </c>
      <c r="G34" s="3" t="s">
        <v>34</v>
      </c>
      <c r="H34" s="7">
        <f t="shared" ref="H34:H35" si="9">IF(C34="X",1)+IF(D34="X",2)+IF(E34="X",3)+IF(F34="X",4)+IF(G34="X",5)</f>
        <v>5</v>
      </c>
    </row>
    <row r="35">
      <c r="A35" s="15" t="s">
        <v>78</v>
      </c>
      <c r="B35" s="11" t="s">
        <v>79</v>
      </c>
      <c r="G35" s="3" t="s">
        <v>34</v>
      </c>
      <c r="H35" s="7">
        <f t="shared" si="9"/>
        <v>5</v>
      </c>
    </row>
    <row r="36">
      <c r="A36" s="12"/>
      <c r="B36" s="9" t="s">
        <v>37</v>
      </c>
    </row>
    <row r="37">
      <c r="A37" s="15" t="s">
        <v>80</v>
      </c>
      <c r="B37" s="11" t="s">
        <v>81</v>
      </c>
      <c r="E37" s="3" t="s">
        <v>34</v>
      </c>
      <c r="H37" s="7">
        <f>IF(C37="X",1)+IF(D37="X",2)+IF(E37="X",3)+IF(F37="X",4)+IF(G37="X",5)</f>
        <v>3</v>
      </c>
    </row>
    <row r="38">
      <c r="A38" s="12"/>
      <c r="B38" s="9" t="s">
        <v>42</v>
      </c>
    </row>
    <row r="39">
      <c r="A39" s="14" t="s">
        <v>82</v>
      </c>
      <c r="B39" s="11" t="s">
        <v>83</v>
      </c>
      <c r="G39" s="3" t="s">
        <v>34</v>
      </c>
      <c r="H39" s="7">
        <f>IF(C39="X",1)+IF(D39="X",2)+IF(E39="X",3)+IF(F39="X",4)+IF(G39="X",5)</f>
        <v>5</v>
      </c>
    </row>
    <row r="40">
      <c r="A40" s="12"/>
      <c r="B40" s="9" t="s">
        <v>45</v>
      </c>
    </row>
    <row r="41">
      <c r="A41" s="14" t="s">
        <v>84</v>
      </c>
      <c r="B41" s="11" t="s">
        <v>85</v>
      </c>
      <c r="G41" s="3" t="s">
        <v>34</v>
      </c>
      <c r="H41" s="7">
        <f t="shared" ref="H41:H42" si="10">IF(C41="X",1)+IF(D41="X",2)+IF(E41="X",3)+IF(F41="X",4)+IF(G41="X",5)</f>
        <v>5</v>
      </c>
    </row>
    <row r="42">
      <c r="A42" s="15" t="s">
        <v>86</v>
      </c>
      <c r="B42" s="11" t="s">
        <v>87</v>
      </c>
      <c r="G42" s="3" t="s">
        <v>34</v>
      </c>
      <c r="H42" s="7">
        <f t="shared" si="10"/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8.67"/>
    <col customWidth="1" min="4" max="4" width="16.22"/>
    <col customWidth="1" min="5" max="5" width="8.67"/>
    <col customWidth="1" min="6" max="6" width="14.22"/>
    <col customWidth="1" min="7" max="7" width="15.56"/>
    <col customWidth="1" min="8" max="8" width="14.67"/>
    <col customWidth="1" min="9" max="10" width="8.67"/>
  </cols>
  <sheetData>
    <row r="1" ht="35.25" customHeight="1"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10" t="s">
        <v>30</v>
      </c>
    </row>
    <row r="2" ht="35.25" customHeight="1">
      <c r="A2" s="9" t="s">
        <v>32</v>
      </c>
      <c r="B2" s="11" t="s">
        <v>33</v>
      </c>
      <c r="E2" s="3" t="s">
        <v>34</v>
      </c>
      <c r="H2" s="7">
        <f t="shared" ref="H2:H3" si="1">IF(C2="X",1)+IF(D2="X",2)+IF(E2="X",3)+IF(F2="X",4)+IF(G2="X",5)</f>
        <v>3</v>
      </c>
    </row>
    <row r="3" ht="35.25" customHeight="1">
      <c r="A3" s="12" t="s">
        <v>35</v>
      </c>
      <c r="B3" s="11" t="s">
        <v>36</v>
      </c>
      <c r="F3" s="3" t="s">
        <v>34</v>
      </c>
      <c r="H3" s="7">
        <f t="shared" si="1"/>
        <v>4</v>
      </c>
    </row>
    <row r="4" ht="35.25" customHeight="1">
      <c r="A4" s="12"/>
      <c r="B4" s="9" t="s">
        <v>37</v>
      </c>
    </row>
    <row r="5" ht="35.25" customHeight="1">
      <c r="A5" s="9" t="s">
        <v>38</v>
      </c>
      <c r="B5" s="11" t="s">
        <v>39</v>
      </c>
      <c r="F5" s="3" t="s">
        <v>34</v>
      </c>
      <c r="H5" s="7">
        <f t="shared" ref="H5:H6" si="2">IF(C5="X",1)+IF(D5="X",2)+IF(E5="X",3)+IF(F5="X",4)+IF(G5="X",5)</f>
        <v>4</v>
      </c>
    </row>
    <row r="6">
      <c r="A6" s="12" t="s">
        <v>40</v>
      </c>
      <c r="B6" s="11" t="s">
        <v>41</v>
      </c>
      <c r="F6" s="3" t="s">
        <v>34</v>
      </c>
      <c r="H6" s="7">
        <f t="shared" si="2"/>
        <v>4</v>
      </c>
    </row>
    <row r="7" ht="35.25" customHeight="1">
      <c r="A7" s="12"/>
      <c r="B7" s="9" t="s">
        <v>42</v>
      </c>
    </row>
    <row r="8" ht="35.25" customHeight="1">
      <c r="A8" s="9" t="s">
        <v>43</v>
      </c>
      <c r="B8" s="11" t="s">
        <v>44</v>
      </c>
      <c r="G8" s="3" t="s">
        <v>34</v>
      </c>
      <c r="H8" s="7">
        <f>IF(C8="X",1)+IF(D8="X",2)+IF(E8="X",3)+IF(F8="X",4)+IF(G8="X",5)</f>
        <v>5</v>
      </c>
    </row>
    <row r="9" ht="35.25" customHeight="1">
      <c r="A9" s="12"/>
      <c r="B9" s="9" t="s">
        <v>45</v>
      </c>
    </row>
    <row r="10" ht="35.25" customHeight="1">
      <c r="A10" s="9" t="s">
        <v>46</v>
      </c>
      <c r="B10" s="11" t="s">
        <v>47</v>
      </c>
      <c r="G10" s="3" t="s">
        <v>34</v>
      </c>
      <c r="H10" s="7">
        <f>IF(C10="X",1)+IF(D10="X",2)+IF(E10="X",3)+IF(F10="X",4)+IF(G10="X",5)</f>
        <v>5</v>
      </c>
    </row>
    <row r="11" ht="35.25" customHeight="1">
      <c r="A11" s="9"/>
      <c r="B11" s="14" t="s">
        <v>24</v>
      </c>
    </row>
    <row r="12" ht="35.25" customHeight="1">
      <c r="A12" s="9" t="s">
        <v>48</v>
      </c>
      <c r="B12" s="11" t="s">
        <v>49</v>
      </c>
      <c r="F12" s="3" t="s">
        <v>34</v>
      </c>
      <c r="H12" s="7">
        <f t="shared" ref="H12:H13" si="3">IF(C12="X",1)+IF(D12="X",2)+IF(E12="X",3)+IF(F12="X",4)+IF(G12="X",5)</f>
        <v>4</v>
      </c>
    </row>
    <row r="13" ht="35.25" customHeight="1">
      <c r="A13" s="12" t="s">
        <v>50</v>
      </c>
      <c r="B13" s="11" t="s">
        <v>51</v>
      </c>
      <c r="E13" s="3" t="s">
        <v>34</v>
      </c>
      <c r="H13" s="7">
        <f t="shared" si="3"/>
        <v>3</v>
      </c>
    </row>
    <row r="14" ht="35.25" customHeight="1">
      <c r="A14" s="12"/>
      <c r="B14" s="9" t="s">
        <v>37</v>
      </c>
    </row>
    <row r="15" ht="35.25" customHeight="1">
      <c r="A15" s="9" t="s">
        <v>52</v>
      </c>
      <c r="B15" s="11" t="s">
        <v>53</v>
      </c>
      <c r="F15" s="3" t="s">
        <v>34</v>
      </c>
      <c r="H15" s="7">
        <f t="shared" ref="H15:H16" si="4">IF(C15="X",1)+IF(D15="X",2)+IF(E15="X",3)+IF(F15="X",4)+IF(G15="X",5)</f>
        <v>4</v>
      </c>
    </row>
    <row r="16" ht="35.25" customHeight="1">
      <c r="A16" s="12" t="s">
        <v>54</v>
      </c>
      <c r="B16" s="11" t="s">
        <v>55</v>
      </c>
      <c r="E16" s="3" t="s">
        <v>34</v>
      </c>
      <c r="H16" s="7">
        <f t="shared" si="4"/>
        <v>3</v>
      </c>
    </row>
    <row r="17" ht="35.25" customHeight="1">
      <c r="A17" s="12"/>
      <c r="B17" s="9" t="s">
        <v>42</v>
      </c>
    </row>
    <row r="18" ht="35.25" customHeight="1">
      <c r="A18" s="9" t="s">
        <v>56</v>
      </c>
      <c r="B18" s="11" t="s">
        <v>57</v>
      </c>
      <c r="E18" s="3" t="s">
        <v>34</v>
      </c>
      <c r="H18" s="7">
        <f>IF(C18="X",1)+IF(D18="X",2)+IF(E18="X",3)+IF(F18="X",4)+IF(G18="X",5)</f>
        <v>3</v>
      </c>
    </row>
    <row r="19" ht="35.25" customHeight="1">
      <c r="A19" s="12"/>
      <c r="B19" s="9" t="s">
        <v>45</v>
      </c>
    </row>
    <row r="20">
      <c r="A20" s="9" t="s">
        <v>58</v>
      </c>
      <c r="B20" s="11" t="s">
        <v>59</v>
      </c>
      <c r="G20" s="3" t="s">
        <v>34</v>
      </c>
      <c r="H20" s="7">
        <f t="shared" ref="H20:H21" si="5">IF(C20="X",1)+IF(D20="X",2)+IF(E20="X",3)+IF(F20="X",4)+IF(G20="X",5)</f>
        <v>5</v>
      </c>
    </row>
    <row r="21" ht="35.25" customHeight="1">
      <c r="A21" s="12" t="s">
        <v>58</v>
      </c>
      <c r="B21" s="11" t="s">
        <v>61</v>
      </c>
      <c r="G21" s="3" t="s">
        <v>34</v>
      </c>
      <c r="H21" s="7">
        <f t="shared" si="5"/>
        <v>5</v>
      </c>
    </row>
    <row r="22" ht="35.25" customHeight="1">
      <c r="A22" s="9"/>
      <c r="B22" s="14" t="s">
        <v>24</v>
      </c>
    </row>
    <row r="23" ht="35.25" customHeight="1">
      <c r="A23" s="14" t="s">
        <v>62</v>
      </c>
      <c r="B23" s="11" t="s">
        <v>63</v>
      </c>
      <c r="F23" s="3" t="s">
        <v>34</v>
      </c>
      <c r="H23" s="7">
        <f t="shared" ref="H23:H24" si="6">IF(C23="X",1)+IF(D23="X",2)+IF(E23="X",3)+IF(F23="X",4)+IF(G23="X",5)</f>
        <v>4</v>
      </c>
    </row>
    <row r="24" ht="35.25" customHeight="1">
      <c r="A24" s="15" t="s">
        <v>64</v>
      </c>
      <c r="B24" s="11" t="s">
        <v>65</v>
      </c>
      <c r="D24" s="3" t="s">
        <v>34</v>
      </c>
      <c r="H24" s="7">
        <f t="shared" si="6"/>
        <v>2</v>
      </c>
    </row>
    <row r="25" ht="35.25" customHeight="1">
      <c r="A25" s="12"/>
      <c r="B25" s="9" t="s">
        <v>37</v>
      </c>
    </row>
    <row r="26" ht="35.25" customHeight="1">
      <c r="A26" s="14" t="s">
        <v>66</v>
      </c>
      <c r="B26" s="11" t="s">
        <v>67</v>
      </c>
      <c r="E26" s="3" t="s">
        <v>34</v>
      </c>
      <c r="H26" s="7">
        <f t="shared" ref="H26:H27" si="7">IF(C26="X",1)+IF(D26="X",2)+IF(E26="X",3)+IF(F26="X",4)+IF(G26="X",5)</f>
        <v>3</v>
      </c>
    </row>
    <row r="27" ht="35.25" customHeight="1">
      <c r="A27" s="15" t="s">
        <v>68</v>
      </c>
      <c r="B27" s="11" t="s">
        <v>69</v>
      </c>
      <c r="D27" s="3" t="s">
        <v>34</v>
      </c>
      <c r="H27" s="7">
        <f t="shared" si="7"/>
        <v>2</v>
      </c>
    </row>
    <row r="28" ht="35.25" customHeight="1">
      <c r="A28" s="12"/>
      <c r="B28" s="9" t="s">
        <v>42</v>
      </c>
    </row>
    <row r="29" ht="35.25" customHeight="1">
      <c r="A29" s="14" t="s">
        <v>70</v>
      </c>
      <c r="B29" s="11" t="s">
        <v>71</v>
      </c>
      <c r="E29" s="3" t="s">
        <v>34</v>
      </c>
      <c r="H29" s="7">
        <f>IF(C29="X",1)+IF(D29="X",2)+IF(E29="X",3)+IF(F29="X",4)+IF(G29="X",5)</f>
        <v>3</v>
      </c>
    </row>
    <row r="30" ht="35.25" customHeight="1">
      <c r="A30" s="12"/>
      <c r="B30" s="9" t="s">
        <v>45</v>
      </c>
    </row>
    <row r="31" ht="35.25" customHeight="1">
      <c r="A31" s="14" t="s">
        <v>72</v>
      </c>
      <c r="B31" s="11" t="s">
        <v>73</v>
      </c>
      <c r="G31" s="3" t="s">
        <v>34</v>
      </c>
      <c r="H31" s="7">
        <f t="shared" ref="H31:H32" si="8">IF(C31="X",1)+IF(D31="X",2)+IF(E31="X",3)+IF(F31="X",4)+IF(G31="X",5)</f>
        <v>5</v>
      </c>
    </row>
    <row r="32" ht="35.25" customHeight="1">
      <c r="A32" s="15" t="s">
        <v>72</v>
      </c>
      <c r="B32" s="11" t="s">
        <v>75</v>
      </c>
      <c r="G32" s="3" t="s">
        <v>34</v>
      </c>
      <c r="H32" s="7">
        <f t="shared" si="8"/>
        <v>5</v>
      </c>
    </row>
    <row r="33" ht="35.25" customHeight="1">
      <c r="A33" s="9"/>
      <c r="B33" s="14" t="s">
        <v>24</v>
      </c>
    </row>
    <row r="34" ht="35.25" customHeight="1">
      <c r="A34" s="14" t="s">
        <v>76</v>
      </c>
      <c r="B34" s="11" t="s">
        <v>77</v>
      </c>
      <c r="F34" s="3" t="s">
        <v>34</v>
      </c>
      <c r="H34" s="7">
        <f t="shared" ref="H34:H35" si="9">IF(C34="X",1)+IF(D34="X",2)+IF(E34="X",3)+IF(F34="X",4)+IF(G34="X",5)</f>
        <v>4</v>
      </c>
    </row>
    <row r="35" ht="35.25" customHeight="1">
      <c r="A35" s="15" t="s">
        <v>78</v>
      </c>
      <c r="B35" s="11" t="s">
        <v>79</v>
      </c>
      <c r="F35" s="3" t="s">
        <v>34</v>
      </c>
      <c r="H35" s="7">
        <f t="shared" si="9"/>
        <v>4</v>
      </c>
    </row>
    <row r="36" ht="35.25" customHeight="1">
      <c r="A36" s="12"/>
      <c r="B36" s="9" t="s">
        <v>37</v>
      </c>
    </row>
    <row r="37" ht="35.25" customHeight="1">
      <c r="A37" s="15" t="s">
        <v>80</v>
      </c>
      <c r="B37" s="11" t="s">
        <v>81</v>
      </c>
      <c r="F37" s="3" t="s">
        <v>34</v>
      </c>
      <c r="H37" s="7">
        <f>IF(C37="X",1)+IF(D37="X",2)+IF(E37="X",3)+IF(F37="X",4)+IF(G37="X",5)</f>
        <v>4</v>
      </c>
    </row>
    <row r="38" ht="35.25" customHeight="1">
      <c r="A38" s="12"/>
      <c r="B38" s="9" t="s">
        <v>42</v>
      </c>
    </row>
    <row r="39" ht="35.25" customHeight="1">
      <c r="A39" s="14" t="s">
        <v>82</v>
      </c>
      <c r="B39" s="11" t="s">
        <v>83</v>
      </c>
      <c r="F39" s="3" t="s">
        <v>34</v>
      </c>
      <c r="H39" s="7">
        <f>IF(C39="X",1)+IF(D39="X",2)+IF(E39="X",3)+IF(F39="X",4)+IF(G39="X",5)</f>
        <v>4</v>
      </c>
    </row>
    <row r="40" ht="35.25" customHeight="1">
      <c r="A40" s="12"/>
      <c r="B40" s="9" t="s">
        <v>45</v>
      </c>
    </row>
    <row r="41" ht="35.25" customHeight="1">
      <c r="A41" s="14" t="s">
        <v>84</v>
      </c>
      <c r="B41" s="11" t="s">
        <v>85</v>
      </c>
      <c r="G41" s="3" t="s">
        <v>34</v>
      </c>
      <c r="H41" s="7">
        <f t="shared" ref="H41:H42" si="10">IF(C41="X",1)+IF(D41="X",2)+IF(E41="X",3)+IF(F41="X",4)+IF(G41="X",5)</f>
        <v>5</v>
      </c>
    </row>
    <row r="42" ht="35.25" customHeight="1">
      <c r="A42" s="15" t="s">
        <v>84</v>
      </c>
      <c r="B42" s="11" t="s">
        <v>87</v>
      </c>
      <c r="G42" s="3" t="s">
        <v>34</v>
      </c>
      <c r="H42" s="7">
        <f t="shared" si="10"/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8.67"/>
    <col customWidth="1" min="4" max="4" width="10.22"/>
    <col customWidth="1" min="5" max="6" width="8.67"/>
    <col customWidth="1" min="7" max="7" width="8.11"/>
    <col customWidth="1" min="8" max="8" width="14.67"/>
    <col customWidth="1" min="9" max="26" width="8.67"/>
  </cols>
  <sheetData>
    <row r="1"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10" t="s">
        <v>30</v>
      </c>
      <c r="I1" s="10" t="s">
        <v>31</v>
      </c>
    </row>
    <row r="2">
      <c r="A2" s="9" t="s">
        <v>32</v>
      </c>
      <c r="B2" s="11" t="s">
        <v>33</v>
      </c>
      <c r="F2" s="3" t="s">
        <v>34</v>
      </c>
      <c r="H2" s="7">
        <f t="shared" ref="H2:H3" si="1">IF(C2="X",1)+IF(D2="X",2)+IF(E2="X",3)+IF(F2="X",4)+IF(G2="X",5)</f>
        <v>4</v>
      </c>
    </row>
    <row r="3">
      <c r="A3" s="12" t="s">
        <v>35</v>
      </c>
      <c r="B3" s="11" t="s">
        <v>36</v>
      </c>
      <c r="D3" s="3" t="s">
        <v>34</v>
      </c>
      <c r="H3" s="7">
        <f t="shared" si="1"/>
        <v>2</v>
      </c>
    </row>
    <row r="4">
      <c r="A4" s="12"/>
      <c r="B4" s="9" t="s">
        <v>37</v>
      </c>
    </row>
    <row r="5">
      <c r="A5" s="9" t="s">
        <v>38</v>
      </c>
      <c r="B5" s="11" t="s">
        <v>39</v>
      </c>
      <c r="F5" s="3" t="s">
        <v>34</v>
      </c>
      <c r="H5" s="7">
        <f t="shared" ref="H5:H6" si="2">IF(C5="X",1)+IF(D5="X",2)+IF(E5="X",3)+IF(F5="X",4)+IF(G5="X",5)</f>
        <v>4</v>
      </c>
    </row>
    <row r="6">
      <c r="A6" s="12" t="s">
        <v>40</v>
      </c>
      <c r="B6" s="11" t="s">
        <v>41</v>
      </c>
      <c r="F6" s="3" t="s">
        <v>34</v>
      </c>
      <c r="H6" s="7">
        <f t="shared" si="2"/>
        <v>4</v>
      </c>
    </row>
    <row r="7">
      <c r="A7" s="12"/>
      <c r="B7" s="9" t="s">
        <v>42</v>
      </c>
    </row>
    <row r="8">
      <c r="A8" s="9" t="s">
        <v>43</v>
      </c>
      <c r="B8" s="11" t="s">
        <v>44</v>
      </c>
      <c r="E8" s="3" t="s">
        <v>34</v>
      </c>
      <c r="H8" s="7">
        <f>IF(C8="X",1)+IF(D8="X",2)+IF(E8="X",3)+IF(F8="X",4)+IF(G8="X",5)</f>
        <v>3</v>
      </c>
    </row>
    <row r="9">
      <c r="A9" s="12"/>
      <c r="B9" s="9" t="s">
        <v>45</v>
      </c>
    </row>
    <row r="10">
      <c r="A10" s="9" t="s">
        <v>46</v>
      </c>
      <c r="B10" s="11" t="s">
        <v>47</v>
      </c>
      <c r="F10" s="3" t="s">
        <v>34</v>
      </c>
      <c r="H10" s="7">
        <f>IF(C10="X",1)+IF(D10="X",2)+IF(E10="X",3)+IF(F10="X",4)+IF(G10="X",5)</f>
        <v>4</v>
      </c>
      <c r="I10" s="13"/>
    </row>
    <row r="11">
      <c r="A11" s="9"/>
      <c r="B11" s="14" t="s">
        <v>24</v>
      </c>
    </row>
    <row r="12">
      <c r="A12" s="9" t="s">
        <v>48</v>
      </c>
      <c r="B12" s="11" t="s">
        <v>49</v>
      </c>
      <c r="D12" s="3" t="s">
        <v>34</v>
      </c>
      <c r="H12" s="7">
        <f t="shared" ref="H12:H13" si="3">IF(C12="X",1)+IF(D12="X",2)+IF(E12="X",3)+IF(F12="X",4)+IF(G12="X",5)</f>
        <v>2</v>
      </c>
    </row>
    <row r="13">
      <c r="A13" s="12" t="s">
        <v>50</v>
      </c>
      <c r="B13" s="11" t="s">
        <v>51</v>
      </c>
      <c r="E13" s="3" t="s">
        <v>34</v>
      </c>
      <c r="H13" s="7">
        <f t="shared" si="3"/>
        <v>3</v>
      </c>
    </row>
    <row r="14">
      <c r="A14" s="12"/>
      <c r="B14" s="9" t="s">
        <v>37</v>
      </c>
    </row>
    <row r="15">
      <c r="A15" s="9" t="s">
        <v>52</v>
      </c>
      <c r="B15" s="11" t="s">
        <v>53</v>
      </c>
      <c r="F15" s="3" t="s">
        <v>34</v>
      </c>
      <c r="H15" s="7">
        <f t="shared" ref="H15:H16" si="4">IF(C15="X",1)+IF(D15="X",2)+IF(E15="X",3)+IF(F15="X",4)+IF(G15="X",5)</f>
        <v>4</v>
      </c>
    </row>
    <row r="16">
      <c r="A16" s="12" t="s">
        <v>54</v>
      </c>
      <c r="B16" s="11" t="s">
        <v>55</v>
      </c>
      <c r="F16" s="3" t="s">
        <v>34</v>
      </c>
      <c r="H16" s="7">
        <f t="shared" si="4"/>
        <v>4</v>
      </c>
    </row>
    <row r="17">
      <c r="A17" s="12"/>
      <c r="B17" s="9" t="s">
        <v>42</v>
      </c>
    </row>
    <row r="18">
      <c r="A18" s="9" t="s">
        <v>56</v>
      </c>
      <c r="B18" s="11" t="s">
        <v>57</v>
      </c>
      <c r="E18" s="3" t="s">
        <v>34</v>
      </c>
      <c r="H18" s="7">
        <f>IF(C18="X",1)+IF(D18="X",2)+IF(E18="X",3)+IF(F18="X",4)+IF(G18="X",5)</f>
        <v>3</v>
      </c>
    </row>
    <row r="19">
      <c r="A19" s="12"/>
      <c r="B19" s="9" t="s">
        <v>45</v>
      </c>
    </row>
    <row r="20">
      <c r="A20" s="9" t="s">
        <v>58</v>
      </c>
      <c r="B20" s="11" t="s">
        <v>59</v>
      </c>
      <c r="F20" s="3" t="s">
        <v>34</v>
      </c>
      <c r="H20" s="7">
        <f t="shared" ref="H20:H21" si="5">IF(C20="X",1)+IF(D20="X",2)+IF(E20="X",3)+IF(F20="X",4)+IF(G20="X",5)</f>
        <v>4</v>
      </c>
      <c r="I20" s="13"/>
    </row>
    <row r="21">
      <c r="A21" s="15" t="s">
        <v>60</v>
      </c>
      <c r="B21" s="11" t="s">
        <v>61</v>
      </c>
      <c r="F21" s="3" t="s">
        <v>34</v>
      </c>
      <c r="H21" s="7">
        <f t="shared" si="5"/>
        <v>4</v>
      </c>
    </row>
    <row r="22">
      <c r="A22" s="9"/>
      <c r="B22" s="14" t="s">
        <v>24</v>
      </c>
    </row>
    <row r="23">
      <c r="A23" s="14" t="s">
        <v>62</v>
      </c>
      <c r="B23" s="11" t="s">
        <v>63</v>
      </c>
      <c r="E23" s="3" t="s">
        <v>34</v>
      </c>
      <c r="H23" s="7">
        <f t="shared" ref="H23:H24" si="6">IF(C23="X",1)+IF(D23="X",2)+IF(E23="X",3)+IF(F23="X",4)+IF(G23="X",5)</f>
        <v>3</v>
      </c>
    </row>
    <row r="24">
      <c r="A24" s="15" t="s">
        <v>64</v>
      </c>
      <c r="B24" s="11" t="s">
        <v>65</v>
      </c>
      <c r="D24" s="3" t="s">
        <v>34</v>
      </c>
      <c r="H24" s="7">
        <f t="shared" si="6"/>
        <v>2</v>
      </c>
    </row>
    <row r="25">
      <c r="A25" s="12"/>
      <c r="B25" s="9" t="s">
        <v>37</v>
      </c>
    </row>
    <row r="26">
      <c r="A26" s="14" t="s">
        <v>66</v>
      </c>
      <c r="B26" s="11" t="s">
        <v>67</v>
      </c>
      <c r="F26" s="3" t="s">
        <v>34</v>
      </c>
      <c r="H26" s="7">
        <f t="shared" ref="H26:H27" si="7">IF(C26="X",1)+IF(D26="X",2)+IF(E26="X",3)+IF(F26="X",4)+IF(G26="X",5)</f>
        <v>4</v>
      </c>
    </row>
    <row r="27">
      <c r="A27" s="15" t="s">
        <v>68</v>
      </c>
      <c r="B27" s="11" t="s">
        <v>69</v>
      </c>
      <c r="D27" s="3" t="s">
        <v>34</v>
      </c>
      <c r="H27" s="7">
        <f t="shared" si="7"/>
        <v>2</v>
      </c>
    </row>
    <row r="28">
      <c r="A28" s="12"/>
      <c r="B28" s="9" t="s">
        <v>42</v>
      </c>
    </row>
    <row r="29">
      <c r="A29" s="14" t="s">
        <v>70</v>
      </c>
      <c r="B29" s="11" t="s">
        <v>71</v>
      </c>
      <c r="E29" s="3" t="s">
        <v>34</v>
      </c>
      <c r="H29" s="7">
        <f>IF(C29="X",1)+IF(D29="X",2)+IF(E29="X",3)+IF(F29="X",4)+IF(G29="X",5)</f>
        <v>3</v>
      </c>
    </row>
    <row r="30">
      <c r="A30" s="12"/>
      <c r="B30" s="9" t="s">
        <v>45</v>
      </c>
    </row>
    <row r="31">
      <c r="A31" s="14" t="s">
        <v>72</v>
      </c>
      <c r="B31" s="11" t="s">
        <v>73</v>
      </c>
      <c r="F31" s="3" t="s">
        <v>34</v>
      </c>
      <c r="H31" s="7">
        <f t="shared" ref="H31:H32" si="8">IF(C31="X",1)+IF(D31="X",2)+IF(E31="X",3)+IF(F31="X",4)+IF(G31="X",5)</f>
        <v>4</v>
      </c>
    </row>
    <row r="32">
      <c r="A32" s="15" t="s">
        <v>74</v>
      </c>
      <c r="B32" s="11" t="s">
        <v>75</v>
      </c>
      <c r="F32" s="3" t="s">
        <v>34</v>
      </c>
      <c r="H32" s="7">
        <f t="shared" si="8"/>
        <v>4</v>
      </c>
    </row>
    <row r="33">
      <c r="A33" s="9"/>
      <c r="B33" s="14" t="s">
        <v>24</v>
      </c>
    </row>
    <row r="34">
      <c r="A34" s="14" t="s">
        <v>76</v>
      </c>
      <c r="B34" s="11" t="s">
        <v>77</v>
      </c>
      <c r="E34" s="3" t="s">
        <v>34</v>
      </c>
      <c r="H34" s="7">
        <f t="shared" ref="H34:H35" si="9">IF(C34="X",1)+IF(D34="X",2)+IF(E34="X",3)+IF(F34="X",4)+IF(G34="X",5)</f>
        <v>3</v>
      </c>
    </row>
    <row r="35">
      <c r="A35" s="15" t="s">
        <v>78</v>
      </c>
      <c r="B35" s="11" t="s">
        <v>79</v>
      </c>
      <c r="E35" s="3" t="s">
        <v>34</v>
      </c>
      <c r="H35" s="7">
        <f t="shared" si="9"/>
        <v>3</v>
      </c>
    </row>
    <row r="36">
      <c r="A36" s="12"/>
      <c r="B36" s="9" t="s">
        <v>37</v>
      </c>
    </row>
    <row r="37">
      <c r="A37" s="15" t="s">
        <v>80</v>
      </c>
      <c r="B37" s="11" t="s">
        <v>81</v>
      </c>
      <c r="D37" s="3" t="s">
        <v>34</v>
      </c>
      <c r="H37" s="7">
        <f>IF(C37="X",1)+IF(D37="X",2)+IF(E37="X",3)+IF(F37="X",4)+IF(G37="X",5)</f>
        <v>2</v>
      </c>
    </row>
    <row r="38">
      <c r="A38" s="12"/>
      <c r="B38" s="9" t="s">
        <v>42</v>
      </c>
    </row>
    <row r="39">
      <c r="A39" s="14" t="s">
        <v>82</v>
      </c>
      <c r="B39" s="11" t="s">
        <v>83</v>
      </c>
      <c r="E39" s="3" t="s">
        <v>34</v>
      </c>
      <c r="H39" s="7">
        <f>IF(C39="X",1)+IF(D39="X",2)+IF(E39="X",3)+IF(F39="X",4)+IF(G39="X",5)</f>
        <v>3</v>
      </c>
    </row>
    <row r="40">
      <c r="A40" s="12"/>
      <c r="B40" s="9" t="s">
        <v>45</v>
      </c>
    </row>
    <row r="41">
      <c r="A41" s="14" t="s">
        <v>84</v>
      </c>
      <c r="B41" s="11" t="s">
        <v>85</v>
      </c>
      <c r="G41" s="3" t="s">
        <v>34</v>
      </c>
      <c r="H41" s="7">
        <f t="shared" ref="H41:H42" si="10">IF(C41="X",1)+IF(D41="X",2)+IF(E41="X",3)+IF(F41="X",4)+IF(G41="X",5)</f>
        <v>5</v>
      </c>
    </row>
    <row r="42">
      <c r="A42" s="15" t="s">
        <v>86</v>
      </c>
      <c r="B42" s="11" t="s">
        <v>87</v>
      </c>
      <c r="G42" s="3" t="s">
        <v>34</v>
      </c>
      <c r="H42" s="7">
        <f t="shared" si="10"/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8.67"/>
    <col customWidth="1" min="4" max="4" width="10.22"/>
    <col customWidth="1" min="5" max="6" width="8.67"/>
    <col customWidth="1" min="7" max="7" width="8.11"/>
    <col customWidth="1" min="8" max="8" width="14.67"/>
    <col customWidth="1" min="9" max="26" width="8.67"/>
  </cols>
  <sheetData>
    <row r="1"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10" t="s">
        <v>30</v>
      </c>
      <c r="I1" s="10" t="s">
        <v>31</v>
      </c>
    </row>
    <row r="2">
      <c r="A2" s="9" t="s">
        <v>32</v>
      </c>
      <c r="B2" s="11" t="s">
        <v>33</v>
      </c>
      <c r="G2" s="3" t="s">
        <v>34</v>
      </c>
      <c r="H2" s="7">
        <f t="shared" ref="H2:H3" si="1">IF(C2="X",1)+IF(D2="X",2)+IF(E2="X",3)+IF(F2="X",4)+IF(G2="X",5)</f>
        <v>5</v>
      </c>
    </row>
    <row r="3">
      <c r="A3" s="12" t="s">
        <v>35</v>
      </c>
      <c r="B3" s="11" t="s">
        <v>36</v>
      </c>
      <c r="D3" s="3" t="s">
        <v>34</v>
      </c>
      <c r="H3" s="7">
        <f t="shared" si="1"/>
        <v>2</v>
      </c>
    </row>
    <row r="4">
      <c r="A4" s="12"/>
      <c r="B4" s="9" t="s">
        <v>37</v>
      </c>
    </row>
    <row r="5">
      <c r="A5" s="9" t="s">
        <v>38</v>
      </c>
      <c r="B5" s="11" t="s">
        <v>39</v>
      </c>
      <c r="F5" s="3" t="s">
        <v>34</v>
      </c>
      <c r="H5" s="7">
        <f t="shared" ref="H5:H6" si="2">IF(C5="X",1)+IF(D5="X",2)+IF(E5="X",3)+IF(F5="X",4)+IF(G5="X",5)</f>
        <v>4</v>
      </c>
    </row>
    <row r="6">
      <c r="A6" s="12" t="s">
        <v>40</v>
      </c>
      <c r="B6" s="11" t="s">
        <v>41</v>
      </c>
      <c r="G6" s="3" t="s">
        <v>34</v>
      </c>
      <c r="H6" s="7">
        <f t="shared" si="2"/>
        <v>5</v>
      </c>
    </row>
    <row r="7">
      <c r="A7" s="12"/>
      <c r="B7" s="9" t="s">
        <v>42</v>
      </c>
    </row>
    <row r="8">
      <c r="A8" s="9" t="s">
        <v>43</v>
      </c>
      <c r="B8" s="11" t="s">
        <v>44</v>
      </c>
      <c r="E8" s="3" t="s">
        <v>34</v>
      </c>
      <c r="H8" s="7">
        <f>IF(C8="X",1)+IF(D8="X",2)+IF(E8="X",3)+IF(F8="X",4)+IF(G8="X",5)</f>
        <v>3</v>
      </c>
    </row>
    <row r="9">
      <c r="A9" s="12"/>
      <c r="B9" s="9" t="s">
        <v>45</v>
      </c>
    </row>
    <row r="10">
      <c r="A10" s="9" t="s">
        <v>46</v>
      </c>
      <c r="B10" s="11" t="s">
        <v>47</v>
      </c>
      <c r="G10" s="3" t="s">
        <v>34</v>
      </c>
      <c r="H10" s="7">
        <f>IF(C10="X",1)+IF(D10="X",2)+IF(E10="X",3)+IF(F10="X",4)+IF(G10="X",5)</f>
        <v>5</v>
      </c>
      <c r="I10" s="13"/>
    </row>
    <row r="11">
      <c r="A11" s="9"/>
      <c r="B11" s="14" t="s">
        <v>24</v>
      </c>
    </row>
    <row r="12">
      <c r="A12" s="9" t="s">
        <v>48</v>
      </c>
      <c r="B12" s="11" t="s">
        <v>49</v>
      </c>
      <c r="G12" s="3" t="s">
        <v>34</v>
      </c>
      <c r="H12" s="7">
        <f t="shared" ref="H12:H13" si="3">IF(C12="X",1)+IF(D12="X",2)+IF(E12="X",3)+IF(F12="X",4)+IF(G12="X",5)</f>
        <v>5</v>
      </c>
    </row>
    <row r="13">
      <c r="A13" s="12" t="s">
        <v>50</v>
      </c>
      <c r="B13" s="11" t="s">
        <v>51</v>
      </c>
      <c r="G13" s="3" t="s">
        <v>34</v>
      </c>
      <c r="H13" s="7">
        <f t="shared" si="3"/>
        <v>5</v>
      </c>
    </row>
    <row r="14">
      <c r="A14" s="12"/>
      <c r="B14" s="9" t="s">
        <v>37</v>
      </c>
    </row>
    <row r="15">
      <c r="A15" s="9" t="s">
        <v>52</v>
      </c>
      <c r="B15" s="11" t="s">
        <v>53</v>
      </c>
      <c r="G15" s="3" t="s">
        <v>34</v>
      </c>
      <c r="H15" s="7">
        <f t="shared" ref="H15:H16" si="4">IF(C15="X",1)+IF(D15="X",2)+IF(E15="X",3)+IF(F15="X",4)+IF(G15="X",5)</f>
        <v>5</v>
      </c>
    </row>
    <row r="16">
      <c r="A16" s="12" t="s">
        <v>54</v>
      </c>
      <c r="B16" s="11" t="s">
        <v>55</v>
      </c>
      <c r="E16" s="3" t="s">
        <v>34</v>
      </c>
      <c r="H16" s="7">
        <f t="shared" si="4"/>
        <v>3</v>
      </c>
    </row>
    <row r="17">
      <c r="A17" s="12"/>
      <c r="B17" s="9" t="s">
        <v>42</v>
      </c>
    </row>
    <row r="18">
      <c r="A18" s="9" t="s">
        <v>56</v>
      </c>
      <c r="B18" s="11" t="s">
        <v>57</v>
      </c>
      <c r="F18" s="3" t="s">
        <v>34</v>
      </c>
      <c r="H18" s="7">
        <f>IF(C18="X",1)+IF(D18="X",2)+IF(E18="X",3)+IF(F18="X",4)+IF(G18="X",5)</f>
        <v>4</v>
      </c>
    </row>
    <row r="19">
      <c r="A19" s="12"/>
      <c r="B19" s="9" t="s">
        <v>45</v>
      </c>
    </row>
    <row r="20">
      <c r="A20" s="9" t="s">
        <v>58</v>
      </c>
      <c r="B20" s="11" t="s">
        <v>59</v>
      </c>
      <c r="G20" s="3" t="s">
        <v>34</v>
      </c>
      <c r="H20" s="7">
        <f t="shared" ref="H20:H21" si="5">IF(C20="X",1)+IF(D20="X",2)+IF(E20="X",3)+IF(F20="X",4)+IF(G20="X",5)</f>
        <v>5</v>
      </c>
      <c r="I20" s="13"/>
    </row>
    <row r="21">
      <c r="A21" s="12" t="s">
        <v>58</v>
      </c>
      <c r="B21" s="11" t="s">
        <v>61</v>
      </c>
      <c r="F21" s="3" t="s">
        <v>34</v>
      </c>
      <c r="H21" s="7">
        <f t="shared" si="5"/>
        <v>4</v>
      </c>
    </row>
    <row r="22">
      <c r="A22" s="9"/>
      <c r="B22" s="14" t="s">
        <v>24</v>
      </c>
    </row>
    <row r="23">
      <c r="A23" s="14" t="s">
        <v>62</v>
      </c>
      <c r="B23" s="11" t="s">
        <v>63</v>
      </c>
      <c r="E23" s="3" t="s">
        <v>34</v>
      </c>
      <c r="H23" s="7">
        <f t="shared" ref="H23:H24" si="6">IF(C23="X",1)+IF(D23="X",2)+IF(E23="X",3)+IF(F23="X",4)+IF(G23="X",5)</f>
        <v>3</v>
      </c>
    </row>
    <row r="24">
      <c r="A24" s="15" t="s">
        <v>64</v>
      </c>
      <c r="B24" s="11" t="s">
        <v>65</v>
      </c>
      <c r="F24" s="3" t="s">
        <v>34</v>
      </c>
      <c r="H24" s="7">
        <f t="shared" si="6"/>
        <v>4</v>
      </c>
    </row>
    <row r="25">
      <c r="A25" s="12"/>
      <c r="B25" s="9" t="s">
        <v>37</v>
      </c>
    </row>
    <row r="26">
      <c r="A26" s="14" t="s">
        <v>66</v>
      </c>
      <c r="B26" s="11" t="s">
        <v>67</v>
      </c>
      <c r="G26" s="3" t="s">
        <v>34</v>
      </c>
      <c r="H26" s="7">
        <f t="shared" ref="H26:H27" si="7">IF(C26="X",1)+IF(D26="X",2)+IF(E26="X",3)+IF(F26="X",4)+IF(G26="X",5)</f>
        <v>5</v>
      </c>
    </row>
    <row r="27">
      <c r="A27" s="15" t="s">
        <v>68</v>
      </c>
      <c r="B27" s="11" t="s">
        <v>69</v>
      </c>
      <c r="D27" s="3" t="s">
        <v>34</v>
      </c>
      <c r="H27" s="7">
        <f t="shared" si="7"/>
        <v>2</v>
      </c>
    </row>
    <row r="28">
      <c r="A28" s="12"/>
      <c r="B28" s="9" t="s">
        <v>42</v>
      </c>
    </row>
    <row r="29">
      <c r="A29" s="14" t="s">
        <v>70</v>
      </c>
      <c r="B29" s="11" t="s">
        <v>71</v>
      </c>
      <c r="F29" s="3" t="s">
        <v>34</v>
      </c>
      <c r="H29" s="7">
        <f>IF(C29="X",1)+IF(D29="X",2)+IF(E29="X",3)+IF(F29="X",4)+IF(G29="X",5)</f>
        <v>4</v>
      </c>
    </row>
    <row r="30">
      <c r="A30" s="12"/>
      <c r="B30" s="9" t="s">
        <v>45</v>
      </c>
    </row>
    <row r="31">
      <c r="A31" s="14" t="s">
        <v>72</v>
      </c>
      <c r="B31" s="11" t="s">
        <v>73</v>
      </c>
      <c r="G31" s="3" t="s">
        <v>34</v>
      </c>
      <c r="H31" s="7">
        <f t="shared" ref="H31:H32" si="8">IF(C31="X",1)+IF(D31="X",2)+IF(E31="X",3)+IF(F31="X",4)+IF(G31="X",5)</f>
        <v>5</v>
      </c>
    </row>
    <row r="32">
      <c r="A32" s="15" t="s">
        <v>72</v>
      </c>
      <c r="B32" s="11" t="s">
        <v>75</v>
      </c>
      <c r="F32" s="3" t="s">
        <v>34</v>
      </c>
      <c r="H32" s="7">
        <f t="shared" si="8"/>
        <v>4</v>
      </c>
    </row>
    <row r="33">
      <c r="A33" s="9"/>
      <c r="B33" s="14" t="s">
        <v>24</v>
      </c>
    </row>
    <row r="34">
      <c r="A34" s="14" t="s">
        <v>76</v>
      </c>
      <c r="B34" s="11" t="s">
        <v>77</v>
      </c>
      <c r="G34" s="3" t="s">
        <v>34</v>
      </c>
      <c r="H34" s="7">
        <f t="shared" ref="H34:H35" si="9">IF(C34="X",1)+IF(D34="X",2)+IF(E34="X",3)+IF(F34="X",4)+IF(G34="X",5)</f>
        <v>5</v>
      </c>
    </row>
    <row r="35">
      <c r="A35" s="15" t="s">
        <v>78</v>
      </c>
      <c r="B35" s="11" t="s">
        <v>79</v>
      </c>
      <c r="G35" s="3" t="s">
        <v>34</v>
      </c>
      <c r="H35" s="7">
        <f t="shared" si="9"/>
        <v>5</v>
      </c>
    </row>
    <row r="36">
      <c r="A36" s="12"/>
      <c r="B36" s="9" t="s">
        <v>37</v>
      </c>
    </row>
    <row r="37">
      <c r="A37" s="15" t="s">
        <v>80</v>
      </c>
      <c r="B37" s="11" t="s">
        <v>81</v>
      </c>
      <c r="F37" s="3" t="s">
        <v>34</v>
      </c>
      <c r="H37" s="7">
        <f>IF(C37="X",1)+IF(D37="X",2)+IF(E37="X",3)+IF(F37="X",4)+IF(G37="X",5)</f>
        <v>4</v>
      </c>
    </row>
    <row r="38">
      <c r="A38" s="12"/>
      <c r="B38" s="9" t="s">
        <v>42</v>
      </c>
    </row>
    <row r="39">
      <c r="A39" s="14" t="s">
        <v>82</v>
      </c>
      <c r="B39" s="11" t="s">
        <v>83</v>
      </c>
      <c r="E39" s="3" t="s">
        <v>34</v>
      </c>
      <c r="H39" s="7">
        <f>IF(C39="X",1)+IF(D39="X",2)+IF(E39="X",3)+IF(F39="X",4)+IF(G39="X",5)</f>
        <v>3</v>
      </c>
    </row>
    <row r="40">
      <c r="A40" s="12"/>
      <c r="B40" s="9" t="s">
        <v>45</v>
      </c>
    </row>
    <row r="41">
      <c r="A41" s="14" t="s">
        <v>84</v>
      </c>
      <c r="B41" s="11" t="s">
        <v>85</v>
      </c>
      <c r="G41" s="3" t="s">
        <v>34</v>
      </c>
      <c r="H41" s="7">
        <f t="shared" ref="H41:H42" si="10">IF(C41="X",1)+IF(D41="X",2)+IF(E41="X",3)+IF(F41="X",4)+IF(G41="X",5)</f>
        <v>5</v>
      </c>
    </row>
    <row r="42">
      <c r="A42" s="15" t="s">
        <v>84</v>
      </c>
      <c r="B42" s="11" t="s">
        <v>87</v>
      </c>
      <c r="G42" s="3" t="s">
        <v>34</v>
      </c>
      <c r="H42" s="7">
        <f t="shared" si="10"/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67"/>
  </cols>
  <sheetData>
    <row r="1">
      <c r="A1" s="16" t="s">
        <v>88</v>
      </c>
      <c r="B1" s="16" t="s">
        <v>89</v>
      </c>
      <c r="C1" s="16" t="s">
        <v>90</v>
      </c>
      <c r="D1" s="16" t="s">
        <v>91</v>
      </c>
      <c r="E1" s="16" t="s">
        <v>92</v>
      </c>
    </row>
    <row r="2">
      <c r="A2" s="17" t="s">
        <v>93</v>
      </c>
      <c r="B2" s="18">
        <f>MEDIE!H4</f>
        <v>3</v>
      </c>
      <c r="C2" s="18">
        <f>MEDIE!H7</f>
        <v>4.125</v>
      </c>
      <c r="D2" s="18">
        <f>MEDIE!H9</f>
        <v>3.5</v>
      </c>
      <c r="E2" s="18">
        <f>MEDIE!H14</f>
        <v>3.75</v>
      </c>
    </row>
    <row r="3">
      <c r="A3" s="19" t="s">
        <v>94</v>
      </c>
      <c r="B3" s="20">
        <f>MEDIE!H14</f>
        <v>3.75</v>
      </c>
      <c r="C3" s="20">
        <f>MEDIE!H17</f>
        <v>4</v>
      </c>
      <c r="D3" s="20">
        <f>MEDIE!H19</f>
        <v>3.75</v>
      </c>
      <c r="E3" s="20">
        <f>MEDIE!H22</f>
        <v>4.375</v>
      </c>
    </row>
    <row r="4">
      <c r="A4" s="17" t="s">
        <v>95</v>
      </c>
      <c r="B4" s="21">
        <f>MEDIE!H25</f>
        <v>2.875</v>
      </c>
      <c r="C4" s="21">
        <f>MEDIE!H28</f>
        <v>2.625</v>
      </c>
      <c r="D4" s="18">
        <f>MEDIE!H30</f>
        <v>3.25</v>
      </c>
      <c r="E4" s="18">
        <f>MEDIE!H33</f>
        <v>4.625</v>
      </c>
    </row>
    <row r="5">
      <c r="A5" s="19" t="s">
        <v>96</v>
      </c>
      <c r="B5" s="20">
        <f>MEDIE!H36</f>
        <v>4.25</v>
      </c>
      <c r="C5" s="20">
        <f>MEDIE!H38</f>
        <v>3.25</v>
      </c>
      <c r="D5" s="20">
        <f>MEDIE!H40</f>
        <v>3.75</v>
      </c>
      <c r="E5" s="20">
        <f>MEDIE!H43</f>
        <v>5</v>
      </c>
    </row>
    <row r="6"/>
    <row r="7"/>
    <row r="8"/>
    <row r="9"/>
    <row r="10"/>
    <row r="11"/>
    <row r="12"/>
    <row r="13"/>
    <row r="14"/>
    <row r="15"/>
    <row r="16"/>
    <row r="17"/>
    <row r="18"/>
    <row r="19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54.56"/>
    <col customWidth="1" min="3" max="3" width="8.67"/>
    <col customWidth="1" min="4" max="4" width="10.22"/>
    <col customWidth="1" min="5" max="6" width="8.67"/>
    <col customWidth="1" min="7" max="7" width="8.11"/>
    <col customWidth="1" min="8" max="8" width="14.67"/>
    <col customWidth="1" min="9" max="24" width="8.67"/>
  </cols>
  <sheetData>
    <row r="1">
      <c r="B1" s="9"/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10" t="s">
        <v>30</v>
      </c>
    </row>
    <row r="2">
      <c r="A2" s="9" t="s">
        <v>32</v>
      </c>
      <c r="B2" s="11" t="s">
        <v>33</v>
      </c>
      <c r="H2" s="22">
        <f>AVERAGE(Quest.Utente1!H2,Quest.Utente2!H2,Quest.Utente3!H2,Quest.Utente4!H2)</f>
        <v>3.5</v>
      </c>
    </row>
    <row r="3">
      <c r="A3" s="12" t="s">
        <v>35</v>
      </c>
      <c r="B3" s="11" t="s">
        <v>36</v>
      </c>
      <c r="H3" s="22">
        <f>AVERAGE(Quest.Utente1!H3,Quest.Utente2!H3,Quest.Utente3!H3,Quest.Utente4!H3)</f>
        <v>2.5</v>
      </c>
    </row>
    <row r="4">
      <c r="A4" s="12"/>
      <c r="H4" s="23">
        <f>AVERAGE(H2:H3)</f>
        <v>3</v>
      </c>
    </row>
    <row r="5">
      <c r="A5" s="9" t="s">
        <v>38</v>
      </c>
      <c r="B5" s="11" t="s">
        <v>39</v>
      </c>
      <c r="H5" s="22">
        <f>AVERAGE(Quest.Utente1!H5,Quest.Utente2!H5,Quest.Utente3!H5,Quest.Utente4!H5)</f>
        <v>4</v>
      </c>
    </row>
    <row r="6">
      <c r="A6" s="12" t="s">
        <v>40</v>
      </c>
      <c r="B6" s="11" t="s">
        <v>41</v>
      </c>
      <c r="H6" s="22">
        <f>AVERAGE(Quest.Utente1!H6,Quest.Utente2!H6,Quest.Utente3!H6,Quest.Utente4!H6)</f>
        <v>4.25</v>
      </c>
    </row>
    <row r="7">
      <c r="A7" s="12"/>
      <c r="H7" s="23">
        <f>AVERAGE(H5:H6)</f>
        <v>4.125</v>
      </c>
    </row>
    <row r="8">
      <c r="A8" s="15" t="s">
        <v>43</v>
      </c>
      <c r="B8" s="11" t="s">
        <v>44</v>
      </c>
      <c r="H8" s="22">
        <f>AVERAGE(Quest.Utente1!H8,Quest.Utente2!H8,Quest.Utente3!H8,Quest.Utente4!H8)</f>
        <v>3.5</v>
      </c>
    </row>
    <row r="9">
      <c r="A9" s="12"/>
      <c r="H9" s="23">
        <f>AVERAGE(H8)</f>
        <v>3.5</v>
      </c>
    </row>
    <row r="10">
      <c r="A10" s="9" t="s">
        <v>46</v>
      </c>
      <c r="B10" s="11" t="s">
        <v>47</v>
      </c>
      <c r="H10" s="22">
        <f>AVERAGE(Quest.Utente1!H10,Quest.Utente2!H10,Quest.Utente3!H10,Quest.Utente4!H10)</f>
        <v>4.75</v>
      </c>
    </row>
    <row r="11">
      <c r="A11" s="9"/>
      <c r="B11" s="24"/>
      <c r="H11" s="23">
        <f>AVERAGE(H10)</f>
        <v>4.75</v>
      </c>
    </row>
    <row r="12">
      <c r="A12" s="9" t="s">
        <v>48</v>
      </c>
      <c r="B12" s="11" t="s">
        <v>49</v>
      </c>
      <c r="H12" s="22">
        <f>AVERAGE(Quest.Utente1!H12,Quest.Utente2!H12,Quest.Utente3!H12,Quest.Utente4!H12)</f>
        <v>3.75</v>
      </c>
    </row>
    <row r="13">
      <c r="A13" s="12" t="s">
        <v>50</v>
      </c>
      <c r="B13" s="11" t="s">
        <v>51</v>
      </c>
      <c r="H13" s="22">
        <f>AVERAGE(Quest.Utente1!H13,Quest.Utente2!H13,Quest.Utente3!H13,Quest.Utente4!H13)</f>
        <v>3.75</v>
      </c>
    </row>
    <row r="14">
      <c r="A14" s="12"/>
      <c r="H14" s="23">
        <f>AVERAGE(H12:H13)</f>
        <v>3.75</v>
      </c>
    </row>
    <row r="15">
      <c r="A15" s="9" t="s">
        <v>52</v>
      </c>
      <c r="B15" s="11" t="s">
        <v>53</v>
      </c>
      <c r="H15" s="22">
        <f>AVERAGE(Quest.Utente1!H15,Quest.Utente2!H15,Quest.Utente3!H15,Quest.Utente4!H15)</f>
        <v>4.5</v>
      </c>
    </row>
    <row r="16">
      <c r="A16" s="12" t="s">
        <v>54</v>
      </c>
      <c r="B16" s="11" t="s">
        <v>55</v>
      </c>
      <c r="H16" s="22">
        <f>AVERAGE(Quest.Utente1!H16,Quest.Utente2!H16,Quest.Utente3!H16,Quest.Utente4!H16)</f>
        <v>3.5</v>
      </c>
    </row>
    <row r="17">
      <c r="A17" s="25"/>
      <c r="B17" s="24"/>
      <c r="H17" s="23">
        <f>AVERAGE(H15:H16)</f>
        <v>4</v>
      </c>
    </row>
    <row r="18">
      <c r="A18" s="9" t="s">
        <v>56</v>
      </c>
      <c r="B18" s="11" t="s">
        <v>57</v>
      </c>
      <c r="H18" s="22">
        <f>AVERAGE(Quest.Utente1!H18,Quest.Utente2!H18,Quest.Utente3!H18,Quest.Utente4!H18)</f>
        <v>3.75</v>
      </c>
    </row>
    <row r="19">
      <c r="A19" s="12"/>
      <c r="H19" s="23">
        <f>AVERAGE(H18)</f>
        <v>3.75</v>
      </c>
    </row>
    <row r="20">
      <c r="A20" s="9" t="s">
        <v>58</v>
      </c>
      <c r="B20" s="11" t="s">
        <v>59</v>
      </c>
      <c r="H20" s="22">
        <f>AVERAGE(Quest.Utente1!H20,Quest.Utente2!H20,Quest.Utente3!H20,Quest.Utente4!H20)</f>
        <v>4.25</v>
      </c>
    </row>
    <row r="21">
      <c r="A21" s="15" t="s">
        <v>60</v>
      </c>
      <c r="B21" s="11" t="s">
        <v>61</v>
      </c>
      <c r="H21" s="22">
        <f>AVERAGE(Quest.Utente1!H21,Quest.Utente2!H21,Quest.Utente3!H21,Quest.Utente4!H21)</f>
        <v>4.5</v>
      </c>
    </row>
    <row r="22">
      <c r="A22" s="9"/>
      <c r="B22" s="24"/>
      <c r="H22" s="23">
        <f>AVERAGE(H20:H21)</f>
        <v>4.375</v>
      </c>
    </row>
    <row r="23">
      <c r="A23" s="14" t="s">
        <v>62</v>
      </c>
      <c r="B23" s="11" t="s">
        <v>63</v>
      </c>
      <c r="H23" s="22">
        <f>AVERAGE(Quest.Utente1!H23,Quest.Utente2!H23,Quest.Utente3!H23,Quest.Utente4!H23)</f>
        <v>3</v>
      </c>
    </row>
    <row r="24">
      <c r="A24" s="15" t="s">
        <v>64</v>
      </c>
      <c r="B24" s="11" t="s">
        <v>65</v>
      </c>
      <c r="H24" s="22">
        <f>AVERAGE(Quest.Utente1!H24,Quest.Utente2!H24,Quest.Utente3!H24,Quest.Utente4!H24)</f>
        <v>2.75</v>
      </c>
    </row>
    <row r="25">
      <c r="A25" s="15"/>
      <c r="B25" s="11"/>
      <c r="H25" s="23">
        <f>AVERAGE(H23:H24)</f>
        <v>2.875</v>
      </c>
    </row>
    <row r="26">
      <c r="A26" s="14" t="s">
        <v>66</v>
      </c>
      <c r="B26" s="11" t="s">
        <v>67</v>
      </c>
      <c r="H26" s="22">
        <f>AVERAGE(Quest.Utente1!H26,Quest.Utente2!H26,Quest.Utente3!H26,Quest.Utente4!H26)</f>
        <v>3.5</v>
      </c>
    </row>
    <row r="27">
      <c r="A27" s="15" t="s">
        <v>68</v>
      </c>
      <c r="B27" s="11" t="s">
        <v>69</v>
      </c>
      <c r="H27" s="22">
        <f>AVERAGE(Quest.Utente1!H27,Quest.Utente2!H27,Quest.Utente3!H27,Quest.Utente4!H27)</f>
        <v>1.75</v>
      </c>
    </row>
    <row r="28">
      <c r="A28" s="15"/>
      <c r="B28" s="11"/>
      <c r="H28" s="23">
        <f>AVERAGE(H26:H27)</f>
        <v>2.625</v>
      </c>
    </row>
    <row r="29">
      <c r="A29" s="14" t="s">
        <v>70</v>
      </c>
      <c r="B29" s="11" t="s">
        <v>71</v>
      </c>
      <c r="H29" s="22">
        <f>AVERAGE(Quest.Utente1!H29,Quest.Utente2!H29,Quest.Utente3!H29,Quest.Utente4!H29)</f>
        <v>3.25</v>
      </c>
    </row>
    <row r="30">
      <c r="A30" s="15"/>
      <c r="B30" s="11"/>
      <c r="H30" s="23">
        <f>AVERAGE(H29)</f>
        <v>3.25</v>
      </c>
    </row>
    <row r="31">
      <c r="A31" s="14" t="s">
        <v>72</v>
      </c>
      <c r="B31" s="11" t="s">
        <v>73</v>
      </c>
      <c r="H31" s="22">
        <f>AVERAGE(Quest.Utente1!H31,Quest.Utente2!H31,Quest.Utente3!H31,Quest.Utente4!H31)</f>
        <v>4.75</v>
      </c>
    </row>
    <row r="32">
      <c r="A32" s="15" t="s">
        <v>72</v>
      </c>
      <c r="B32" s="11" t="s">
        <v>75</v>
      </c>
      <c r="H32" s="22">
        <f>AVERAGE(Quest.Utente1!H32,Quest.Utente2!H32,Quest.Utente3!H32,Quest.Utente4!H32)</f>
        <v>4.5</v>
      </c>
    </row>
    <row r="33">
      <c r="A33" s="15"/>
      <c r="B33" s="11"/>
      <c r="H33" s="23">
        <f>AVERAGE(H31:H32)</f>
        <v>4.625</v>
      </c>
    </row>
    <row r="34">
      <c r="A34" s="14" t="s">
        <v>76</v>
      </c>
      <c r="B34" s="11" t="s">
        <v>77</v>
      </c>
      <c r="H34" s="22">
        <f>AVERAGE(Quest.Utente1!H34,Quest.Utente2!H34,Quest.Utente3!H34,Quest.Utente4!H34)</f>
        <v>4.25</v>
      </c>
    </row>
    <row r="35">
      <c r="A35" s="15" t="s">
        <v>78</v>
      </c>
      <c r="B35" s="11" t="s">
        <v>79</v>
      </c>
      <c r="H35" s="22">
        <f>AVERAGE(Quest.Utente1!H35,Quest.Utente2!H35,Quest.Utente3!H35,Quest.Utente4!H35)</f>
        <v>4.25</v>
      </c>
    </row>
    <row r="36">
      <c r="A36" s="15"/>
      <c r="B36" s="11"/>
      <c r="H36" s="23">
        <f>AVERAGE(H34:H35)</f>
        <v>4.25</v>
      </c>
    </row>
    <row r="37">
      <c r="A37" s="15" t="s">
        <v>80</v>
      </c>
      <c r="B37" s="11" t="s">
        <v>81</v>
      </c>
      <c r="H37" s="22">
        <f>AVERAGE(Quest.Utente1!H37,Quest.Utente2!H37,Quest.Utente3!H37,Quest.Utente4!H37)</f>
        <v>3.25</v>
      </c>
    </row>
    <row r="38">
      <c r="A38" s="15"/>
      <c r="B38" s="11"/>
      <c r="H38" s="23">
        <f>AVERAGE(H37)</f>
        <v>3.25</v>
      </c>
    </row>
    <row r="39">
      <c r="A39" s="14" t="s">
        <v>82</v>
      </c>
      <c r="B39" s="11" t="s">
        <v>83</v>
      </c>
      <c r="H39" s="22">
        <f>AVERAGE(Quest.Utente1!H39,Quest.Utente2!H39,Quest.Utente3!H39,Quest.Utente4!H39)</f>
        <v>3.75</v>
      </c>
    </row>
    <row r="40">
      <c r="A40" s="15"/>
      <c r="B40" s="11"/>
      <c r="H40" s="23">
        <f>AVERAGE(H39)</f>
        <v>3.75</v>
      </c>
    </row>
    <row r="41">
      <c r="A41" s="14" t="s">
        <v>84</v>
      </c>
      <c r="B41" s="11" t="s">
        <v>85</v>
      </c>
      <c r="H41" s="22">
        <f>AVERAGE(Quest.Utente1!H41,Quest.Utente2!H41,Quest.Utente3!H41,Quest.Utente4!H41)</f>
        <v>5</v>
      </c>
    </row>
    <row r="42">
      <c r="A42" s="15" t="s">
        <v>84</v>
      </c>
      <c r="B42" s="11" t="s">
        <v>87</v>
      </c>
      <c r="H42" s="22">
        <f>AVERAGE(Quest.Utente1!H42,Quest.Utente2!H42,Quest.Utente3!H42,Quest.Utente4!H42)</f>
        <v>5</v>
      </c>
    </row>
    <row r="43">
      <c r="H43" s="23">
        <f>AVERAGE(H41:H42)</f>
        <v>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2017-10-12T15:51:15Z</dcterms:created>
  <dc:creator>Utente di Microsoft Office</dc:creator>
</cp:coreProperties>
</file>