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treme SSD/Università/ISPW/Progetto/Grafico SFA/"/>
    </mc:Choice>
  </mc:AlternateContent>
  <xr:revisionPtr revIDLastSave="0" documentId="13_ncr:1_{D7318792-5D09-B243-8124-FDE6C1DBA3B3}" xr6:coauthVersionLast="47" xr6:coauthVersionMax="47" xr10:uidLastSave="{00000000-0000-0000-0000-000000000000}"/>
  <bookViews>
    <workbookView xWindow="0" yWindow="0" windowWidth="28800" windowHeight="18000" xr2:uid="{68EEC954-F5C2-5644-8B94-21129A55ADC7}"/>
  </bookViews>
  <sheets>
    <sheet name="excelFile" sheetId="2" r:id="rId1"/>
    <sheet name="Foglio1" sheetId="1" r:id="rId2"/>
  </sheets>
  <definedNames>
    <definedName name="DatiEsterni_1" localSheetId="0" hidden="1">excelFile!$A$1:$B$14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2" l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D2" i="2" l="1"/>
  <c r="D3" i="2" s="1"/>
  <c r="D9" i="2"/>
  <c r="D8" i="2"/>
  <c r="D7" i="2" l="1"/>
  <c r="D4" i="2"/>
  <c r="D12" i="2"/>
  <c r="D13" i="2"/>
  <c r="D11" i="2"/>
  <c r="D5" i="2"/>
  <c r="D6" i="2"/>
  <c r="D10" i="2"/>
  <c r="D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DEF86D-C907-2F42-867F-30BA6816EFAD}" keepAlive="1" name="Query - excelFile" description="Connessione alla query 'excelFile' nella cartella di lavoro." type="5" refreshedVersion="7" background="1" saveData="1">
    <dbPr connection="Provider=Microsoft.Mashup.OleDb.1;Data Source=$Workbook$;Location=excelFile;Extended Properties=&quot;&quot;" command="SELECT * FROM [excelFile]"/>
  </connection>
</connections>
</file>

<file path=xl/sharedStrings.xml><?xml version="1.0" encoding="utf-8"?>
<sst xmlns="http://schemas.openxmlformats.org/spreadsheetml/2006/main" count="6" uniqueCount="6">
  <si>
    <t>Working Week</t>
  </si>
  <si>
    <t>Number of Commit for week</t>
  </si>
  <si>
    <t>Upper Limit</t>
  </si>
  <si>
    <t>Lower Limit</t>
  </si>
  <si>
    <t>Standard Deviation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</si>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</sst>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Process</a:t>
            </a:r>
            <a:r>
              <a:rPr lang="it-IT" baseline="0"/>
              <a:t> Control Charts</a:t>
            </a:r>
          </a:p>
          <a:p>
            <a:pPr>
              <a:defRPr/>
            </a:pP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Number of Commit for week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excelFile!$B$2:$B$14</c:f>
              <c:numCache>
                <c:formatCode>General</c:formatCode>
                <c:ptCount val="13"/>
                <c:pt idx="0">
                  <c:v>53</c:v>
                </c:pt>
                <c:pt idx="1">
                  <c:v>49</c:v>
                </c:pt>
                <c:pt idx="2">
                  <c:v>14</c:v>
                </c:pt>
                <c:pt idx="3">
                  <c:v>3</c:v>
                </c:pt>
                <c:pt idx="4">
                  <c:v>17</c:v>
                </c:pt>
                <c:pt idx="5">
                  <c:v>20</c:v>
                </c:pt>
                <c:pt idx="6">
                  <c:v>46</c:v>
                </c:pt>
                <c:pt idx="7">
                  <c:v>49</c:v>
                </c:pt>
                <c:pt idx="8">
                  <c:v>31</c:v>
                </c:pt>
                <c:pt idx="9">
                  <c:v>31</c:v>
                </c:pt>
                <c:pt idx="10">
                  <c:v>43</c:v>
                </c:pt>
                <c:pt idx="11">
                  <c:v>46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E-9746-8AD9-EF0D2CEC61D1}"/>
            </c:ext>
          </c:extLst>
        </c:ser>
        <c:ser>
          <c:idx val="3"/>
          <c:order val="1"/>
          <c:tx>
            <c:v>Upper Limit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excelFile!$D$2:$D$14</c:f>
              <c:numCache>
                <c:formatCode>General</c:formatCode>
                <c:ptCount val="13"/>
                <c:pt idx="0">
                  <c:v>81.922124306182184</c:v>
                </c:pt>
                <c:pt idx="1">
                  <c:v>81.922124306182184</c:v>
                </c:pt>
                <c:pt idx="2">
                  <c:v>81.922124306182184</c:v>
                </c:pt>
                <c:pt idx="3">
                  <c:v>81.922124306182184</c:v>
                </c:pt>
                <c:pt idx="4">
                  <c:v>81.922124306182184</c:v>
                </c:pt>
                <c:pt idx="5">
                  <c:v>81.922124306182184</c:v>
                </c:pt>
                <c:pt idx="6">
                  <c:v>81.922124306182184</c:v>
                </c:pt>
                <c:pt idx="7">
                  <c:v>81.922124306182184</c:v>
                </c:pt>
                <c:pt idx="8">
                  <c:v>81.922124306182184</c:v>
                </c:pt>
                <c:pt idx="9">
                  <c:v>81.922124306182184</c:v>
                </c:pt>
                <c:pt idx="10">
                  <c:v>81.922124306182184</c:v>
                </c:pt>
                <c:pt idx="11">
                  <c:v>81.922124306182184</c:v>
                </c:pt>
                <c:pt idx="12">
                  <c:v>81.922124306182184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1E-9746-8AD9-EF0D2CEC61D1}"/>
            </c:ext>
          </c:extLst>
        </c:ser>
        <c:ser>
          <c:idx val="4"/>
          <c:order val="2"/>
          <c:tx>
            <c:v>Lower Limit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excelFile!$E$2:$E$14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1E-9746-8AD9-EF0D2CEC61D1}"/>
            </c:ext>
          </c:extLst>
        </c:ser>
        <c:ser>
          <c:idx val="0"/>
          <c:order val="3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excelFile!$C$2:$C$14</c:f>
              <c:numCache>
                <c:formatCode>General</c:formatCode>
                <c:ptCount val="13"/>
                <c:pt idx="0">
                  <c:v>32.230769230769234</c:v>
                </c:pt>
                <c:pt idx="1">
                  <c:v>32.230769230769234</c:v>
                </c:pt>
                <c:pt idx="2">
                  <c:v>32.230769230769234</c:v>
                </c:pt>
                <c:pt idx="3">
                  <c:v>32.230769230769234</c:v>
                </c:pt>
                <c:pt idx="4">
                  <c:v>32.230769230769234</c:v>
                </c:pt>
                <c:pt idx="5">
                  <c:v>32.230769230769234</c:v>
                </c:pt>
                <c:pt idx="6">
                  <c:v>32.230769230769234</c:v>
                </c:pt>
                <c:pt idx="7">
                  <c:v>32.230769230769234</c:v>
                </c:pt>
                <c:pt idx="8">
                  <c:v>32.230769230769234</c:v>
                </c:pt>
                <c:pt idx="9">
                  <c:v>32.230769230769234</c:v>
                </c:pt>
                <c:pt idx="10">
                  <c:v>32.230769230769234</c:v>
                </c:pt>
                <c:pt idx="11">
                  <c:v>32.230769230769234</c:v>
                </c:pt>
                <c:pt idx="12">
                  <c:v>32.230769230769234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8-2A43-A0D1-D8A07A34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627967"/>
        <c:axId val="247839151"/>
      </c:lineChart>
      <c:catAx>
        <c:axId val="24762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839151"/>
        <c:crosses val="autoZero"/>
        <c:auto val="1"/>
        <c:lblAlgn val="ctr"/>
        <c:lblOffset val="100"/>
        <c:noMultiLvlLbl val="0"/>
      </c:catAx>
      <c:valAx>
        <c:axId val="2478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62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1879600</xdr:colOff>
      <xdr:row>15</xdr:row>
      <xdr:rowOff>82550</xdr:rowOff>
    </xdr:from>
    <xdr:to>
      <xdr:col>6</xdr:col>
      <xdr:colOff>622300</xdr:colOff>
      <xdr:row>36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A36EEF2-7099-EB45-AF45-C7948D2EE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2CDD3DD-B8A4-A642-B825-A27FEAF2F823}" autoFormatId="16" applyNumberFormats="0" applyBorderFormats="0" applyFontFormats="0" applyPatternFormats="0" applyAlignmentFormats="0" applyWidthHeightFormats="0">
  <queryTableRefresh preserveSortFilterLayout="0"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8AF78-3892-2443-BFF6-B7C4F2551B0A}" name="excelFile" displayName="excelFile" ref="A1:E14" tableType="queryTable" totalsRowShown="0">
  <autoFilter ref="A1:E14" xr:uid="{7D68AF78-3892-2443-BFF6-B7C4F2551B0A}"/>
  <tableColumns count="5">
    <tableColumn id="1" xr3:uid="{0FAD8652-5416-B249-A4D1-67957D653505}" uniqueName="1" name="Working Week" queryTableFieldId="1"/>
    <tableColumn id="2" xr3:uid="{1D19EC23-9B6E-5C45-A5A2-0C7B4FDD9E32}" uniqueName="2" name="Number of Commit for week" queryTableFieldId="2"/>
    <tableColumn id="3" xr3:uid="{B8117142-7626-AD4C-87A4-176E493FC05F}" uniqueName="3" name="Average" queryTableFieldId="3" dataDxfId="1">
      <calculatedColumnFormula>AVERAGE(excelFile[Number of Commit for week])</calculatedColumnFormula>
    </tableColumn>
    <tableColumn id="4" xr3:uid="{5DCEBBEC-8357-AA40-B44F-176BC9321FEC}" uniqueName="4" name="Upper Limit" queryTableFieldId="4" dataDxfId="0">
      <calculatedColumnFormula xml:space="preserve"> excelFile[[#This Row],[Average]] + 3*A17</calculatedColumnFormula>
    </tableColumn>
    <tableColumn id="5" xr3:uid="{75C2115C-1152-684E-A454-0400F9F3201E}" uniqueName="5" name="Lower Limi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87F9-229D-424D-BABD-F7091C01AA19}">
  <dimension ref="A1:E17"/>
  <sheetViews>
    <sheetView tabSelected="1" workbookViewId="0">
      <selection activeCell="H8" sqref="H8"/>
    </sheetView>
  </sheetViews>
  <sheetFormatPr baseColWidth="10" defaultRowHeight="16" x14ac:dyDescent="0.2"/>
  <cols>
    <col min="1" max="1" width="32.83203125" customWidth="1"/>
    <col min="2" max="2" width="37.1640625" customWidth="1"/>
    <col min="3" max="3" width="22.33203125" customWidth="1"/>
    <col min="4" max="4" width="21.33203125" customWidth="1"/>
    <col min="5" max="5" width="19.6640625" customWidth="1"/>
  </cols>
  <sheetData>
    <row r="1" spans="1:5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5" x14ac:dyDescent="0.2">
      <c r="A2">
        <v>1</v>
      </c>
      <c r="B2">
        <v>53</v>
      </c>
      <c r="C2">
        <f>AVERAGE(excelFile[Number of Commit for week])</f>
        <v>32.230769230769234</v>
      </c>
      <c r="D2">
        <f xml:space="preserve"> excelFile[[#This Row],[Average]] + 3*A17</f>
        <v>81.922124306182184</v>
      </c>
      <c r="E2">
        <v>0</v>
      </c>
    </row>
    <row r="3" spans="1:5" x14ac:dyDescent="0.2">
      <c r="A3">
        <v>2</v>
      </c>
      <c r="B3">
        <v>49</v>
      </c>
      <c r="C3">
        <f>AVERAGE(excelFile[Number of Commit for week])</f>
        <v>32.230769230769234</v>
      </c>
      <c r="D3">
        <f xml:space="preserve"> D2</f>
        <v>81.922124306182184</v>
      </c>
      <c r="E3">
        <v>0</v>
      </c>
    </row>
    <row r="4" spans="1:5" x14ac:dyDescent="0.2">
      <c r="A4">
        <v>3</v>
      </c>
      <c r="B4">
        <v>14</v>
      </c>
      <c r="C4">
        <f>AVERAGE(excelFile[Number of Commit for week])</f>
        <v>32.230769230769234</v>
      </c>
      <c r="D4">
        <f xml:space="preserve"> D2</f>
        <v>81.922124306182184</v>
      </c>
      <c r="E4">
        <v>0</v>
      </c>
    </row>
    <row r="5" spans="1:5" x14ac:dyDescent="0.2">
      <c r="A5">
        <v>4</v>
      </c>
      <c r="B5">
        <v>3</v>
      </c>
      <c r="C5">
        <f>AVERAGE(excelFile[Number of Commit for week])</f>
        <v>32.230769230769234</v>
      </c>
      <c r="D5">
        <f xml:space="preserve"> D2</f>
        <v>81.922124306182184</v>
      </c>
      <c r="E5">
        <v>0</v>
      </c>
    </row>
    <row r="6" spans="1:5" x14ac:dyDescent="0.2">
      <c r="A6">
        <v>5</v>
      </c>
      <c r="B6">
        <v>17</v>
      </c>
      <c r="C6">
        <f>AVERAGE(excelFile[Number of Commit for week])</f>
        <v>32.230769230769234</v>
      </c>
      <c r="D6">
        <f xml:space="preserve"> D2</f>
        <v>81.922124306182184</v>
      </c>
      <c r="E6">
        <v>0</v>
      </c>
    </row>
    <row r="7" spans="1:5" x14ac:dyDescent="0.2">
      <c r="A7">
        <v>6</v>
      </c>
      <c r="B7">
        <v>20</v>
      </c>
      <c r="C7">
        <f>AVERAGE(excelFile[Number of Commit for week])</f>
        <v>32.230769230769234</v>
      </c>
      <c r="D7">
        <f xml:space="preserve"> D2</f>
        <v>81.922124306182184</v>
      </c>
      <c r="E7">
        <v>0</v>
      </c>
    </row>
    <row r="8" spans="1:5" x14ac:dyDescent="0.2">
      <c r="A8">
        <v>7</v>
      </c>
      <c r="B8">
        <v>46</v>
      </c>
      <c r="C8">
        <f>AVERAGE(excelFile[Number of Commit for week])</f>
        <v>32.230769230769234</v>
      </c>
      <c r="D8">
        <f xml:space="preserve"> D2</f>
        <v>81.922124306182184</v>
      </c>
      <c r="E8">
        <v>0</v>
      </c>
    </row>
    <row r="9" spans="1:5" x14ac:dyDescent="0.2">
      <c r="A9">
        <v>8</v>
      </c>
      <c r="B9">
        <v>49</v>
      </c>
      <c r="C9">
        <f>AVERAGE(excelFile[Number of Commit for week])</f>
        <v>32.230769230769234</v>
      </c>
      <c r="D9">
        <f xml:space="preserve"> D2</f>
        <v>81.922124306182184</v>
      </c>
      <c r="E9">
        <v>0</v>
      </c>
    </row>
    <row r="10" spans="1:5" x14ac:dyDescent="0.2">
      <c r="A10">
        <v>9</v>
      </c>
      <c r="B10">
        <v>31</v>
      </c>
      <c r="C10">
        <f>AVERAGE(excelFile[Number of Commit for week])</f>
        <v>32.230769230769234</v>
      </c>
      <c r="D10">
        <f xml:space="preserve"> D2</f>
        <v>81.922124306182184</v>
      </c>
      <c r="E10">
        <v>0</v>
      </c>
    </row>
    <row r="11" spans="1:5" x14ac:dyDescent="0.2">
      <c r="A11">
        <v>10</v>
      </c>
      <c r="B11">
        <v>31</v>
      </c>
      <c r="C11">
        <f>AVERAGE(excelFile[Number of Commit for week])</f>
        <v>32.230769230769234</v>
      </c>
      <c r="D11">
        <f xml:space="preserve"> D2</f>
        <v>81.922124306182184</v>
      </c>
      <c r="E11">
        <v>0</v>
      </c>
    </row>
    <row r="12" spans="1:5" x14ac:dyDescent="0.2">
      <c r="A12">
        <v>11</v>
      </c>
      <c r="B12">
        <v>43</v>
      </c>
      <c r="C12">
        <f>AVERAGE(excelFile[Number of Commit for week])</f>
        <v>32.230769230769234</v>
      </c>
      <c r="D12">
        <f xml:space="preserve"> D2</f>
        <v>81.922124306182184</v>
      </c>
      <c r="E12">
        <v>0</v>
      </c>
    </row>
    <row r="13" spans="1:5" x14ac:dyDescent="0.2">
      <c r="A13">
        <v>12</v>
      </c>
      <c r="B13">
        <v>46</v>
      </c>
      <c r="C13">
        <f>AVERAGE(excelFile[Number of Commit for week])</f>
        <v>32.230769230769234</v>
      </c>
      <c r="D13">
        <f xml:space="preserve"> D2</f>
        <v>81.922124306182184</v>
      </c>
      <c r="E13">
        <v>0</v>
      </c>
    </row>
    <row r="14" spans="1:5" x14ac:dyDescent="0.2">
      <c r="A14">
        <v>13</v>
      </c>
      <c r="B14">
        <v>17</v>
      </c>
      <c r="C14">
        <f>AVERAGE(excelFile[Number of Commit for week])</f>
        <v>32.230769230769234</v>
      </c>
      <c r="D14">
        <f xml:space="preserve"> D2</f>
        <v>81.922124306182184</v>
      </c>
      <c r="E14">
        <v>0</v>
      </c>
    </row>
    <row r="16" spans="1:5" x14ac:dyDescent="0.2">
      <c r="A16" t="s">
        <v>4</v>
      </c>
    </row>
    <row r="17" spans="1:1" x14ac:dyDescent="0.2">
      <c r="A17">
        <f>STDEV(excelFile[Number of Commit for week])</f>
        <v>16.563785025137651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1A0F-E4DE-1A47-B332-D5582B25358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D A A B Q S w M E F A A A C A g A v T p M V C 1 L t h S n A A A A 9 w A A A B I A A A B D b 2 5 m a W c v U G F j a 2 F n Z S 5 4 b W y F j 0 E K w j A U R K 9 S s m 9 + m o p I + U 0 X r g Q L g i J u Q 4 1 t s E 2 l S U 3 v 5 s I j e Q U L W n X n c o Y 3 8 O Z x u 2 M 2 N H V w V Z 3 V r U l J R B k J l C n a o z Z l S n p 3 C h c k E 7 i R x V m W K h h h Y 5 P B 6 p R U z l 0 S A O 8 9 9 T F t u x I 4 Y x E c 8 v W 2 q F Q j Q 2 2 s k 6 Z Q 5 L M 6 / l 8 R g f u X j O A 0 Y o z O Z 5 z R G G F q M d f m S / B R m D K E n x K X f e 3 6 T g n t w t U O Y Y o I 7 x P i C V B L A w Q U A A A I C A C 9 O k x U m N T H 1 u E A A A B G A Q A A E w A A A E Z v c m 1 1 b G F z L 1 N l Y 3 R p b 2 4 x L m 2 F j k F L w 0 A Q h e + B / o d h v a Q Q s r S I l + J B U i s 9 W U j U 8 3 Y z r Q P J T N k d S 6 Q U / I H + K D e 0 C J 4 8 D W + + 9 3 g v o l c S h v p y Z 4 t J N s n i u w v Y A g 4 e u x V 1 C P f Q o W Y A z 4 H 2 x K O u 4 r F c i v / o k T U f P W U l r E n E 3 N h X 6 R K I 9 n H Q g D 1 C X S / t C 9 M R Q y R 1 3 1 9 2 X W / e 7 C b I H l X F P g W 3 I y 9 Q r x 7 s b 2 e p g 5 p p A f M C T L q p / M Y 0 d B B o C b x 0 w u y g l 5 Z S 0 q m Y N K l x 2 x R r g u O 4 k 9 B X 4 w h u P g 8 Y 8 + v u A k 4 n c / n P T A F r 1 r v b c n S c E 7 m C + V 9 w n m b E / 5 U v f g B Q S w M E F A A A C A g A v T p M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9 O k x U L U u 2 F K c A A A D 3 A A A A E g A A A A A A A A A A A A A A A A A A A A A A Q 2 9 u Z m l n L 1 B h Y 2 t h Z 2 U u e G 1 s U E s B A h Q D F A A A C A g A v T p M V J j U x 9 b h A A A A R g E A A B M A A A A A A A A A A A A A A A A A 1 w A A A E Z v c m 1 1 b G F z L 1 N l Y 3 R p b 2 4 x L m 1 Q S w E C F A M U A A A I C A C 9 O k x U D 8 r p q 6 Q A A A D p A A A A E w A A A A A A A A A A A A A A A A D p A Q A A W 0 N v b n R l b n R f V H l w Z X N d L n h t b F B L B Q Y A A A A A A w A D A M I A A A C +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C A A A A A A A A E Q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G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j Z W x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y V D A 2 O j I x O j U 5 L j A 3 O D A 5 M D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N l b E Z p b G U v Q X V 0 b 1 J l b W 9 2 Z W R D b 2 x 1 b W 5 z M S 5 7 Q 2 9 s d W 1 u M S w w f S Z x d W 9 0 O y w m c X V v d D t T Z W N 0 a W 9 u M S 9 l e G N l b E Z p b G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N l b E Z p b G U v Q X V 0 b 1 J l b W 9 2 Z W R D b 2 x 1 b W 5 z M S 5 7 Q 2 9 s d W 1 u M S w w f S Z x d W 9 0 O y w m c X V v d D t T Z W N 0 a W 9 u M S 9 l e G N l b E Z p b G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j Z W x G a W x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Z p b G U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j d W p G E w 8 9 F 8 w D Q Y J K o Z I h v c N A Q E B B Q A E g g I A L 6 E g G R i C p s 3 5 I c g Z y t c F 3 2 H 9 C a q m T 2 w L h U 7 r 8 0 y Y J A l j 0 r A p 5 A O J 5 P w 9 w G D w p W 4 1 z e h c q u Z 7 u z D H q J V k 8 h r y I R / V v e S B a N m Z V Y E + h V h C c E u a 7 a G Z f 0 s 1 n 6 O d R S v 0 d N O F O X a k U D Y D C 4 z j w I t c v 6 5 w 5 z j R M C E J f U H / c R 6 + B 4 V R R I l n 5 n B J n S Q D c J Z 6 6 t M m d 4 z N I p z 8 n L T 4 1 M v d W x B 8 K 9 Z 9 s z X 9 Z V r 6 s X 9 T g p d Z p k 5 T + Q y 3 C E A 0 f / f y y s a 1 q T d r J q a 9 n 0 J U N r Y C n 4 y q m p v 1 J u H c H L k l e s l c X z E F e x W s 8 Q I E w 7 H W I l 9 p A t Z O c o g a b z 0 3 T s I q o d E N J w g I r z B j L 1 2 6 O X a F m A N j W p v C 3 g 5 e C y 8 a c h L m 3 k I G i u R L 6 R O X v G / d W b / m 1 R r a Q A b 5 W + V T r o N a x 8 q 7 v C H P P l s k G e N e C M L T V z T y 7 X G Y o D r f a U 0 1 9 N U y P V S y R Z L T r G n f S R D t E U 3 w 9 Z A i 5 G z t y J G M W f z 2 H c r y s V y 3 N C q V 6 T 1 6 x K 5 3 u 7 i w 9 n + W 4 p e C x p 5 N n x k A i a V p R D 3 S U z C P j r A / / n / U C L U c / h u z 9 U G p I U L n a 2 3 n Y D Q 4 I O B e t G K D 4 v h S 1 3 A d L Y e L w w b 5 R g 3 z z X 7 E k 3 J k k Q T J Z 8 2 9 3 b 8 p d w z j L n J i q D P N T d h M 3 E w M N G v H p v L l C t n G J c O 3 + g p x Z f + e T C b d Q c 3 y N r d P G i 4 3 5 l a 2 L s H w C Y / K z S M M a r s w f A Y J K o Z I h v c N A Q c B M B 0 G C W C G S A F l A w Q B K g Q Q o f 9 0 z y X R Z J 6 m D 4 j v 5 6 j 8 O o B Q m n 6 + X t d P g x W K h H y k w U 0 D 5 t P + A 3 8 0 K I k B w W C B 5 1 x T I / L X z I Y D X J 4 B w e 5 f l Q P x P k O 5 P 3 E C F P O H p R L j i g e V c S B J p 1 T n M e i h 3 B 2 h K v U e / z U A v 3 8 = < / D a t a M a s h u p > 
</file>

<file path=customXml/itemProps1.xml><?xml version="1.0" encoding="utf-8"?>
<ds:datastoreItem xmlns:ds="http://schemas.openxmlformats.org/officeDocument/2006/customXml" ds:itemID="{E3653E06-A82F-8246-9954-A7B1CD54EC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excelFile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2022-02-12T06:52:36Z</cp:lastPrinted>
  <dcterms:created xsi:type="dcterms:W3CDTF">2022-02-12T06:21:13Z</dcterms:created>
  <dcterms:modified xsi:type="dcterms:W3CDTF">2022-02-12T07:48:01Z</dcterms:modified>
</cp:coreProperties>
</file>