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el\Downloads\"/>
    </mc:Choice>
  </mc:AlternateContent>
  <xr:revisionPtr revIDLastSave="0" documentId="13_ncr:1_{F17CEDDB-7B0F-46CA-929A-EC05245D8DC4}" xr6:coauthVersionLast="47" xr6:coauthVersionMax="47" xr10:uidLastSave="{00000000-0000-0000-0000-000000000000}"/>
  <bookViews>
    <workbookView xWindow="-108" yWindow="-108" windowWidth="23256" windowHeight="12456" activeTab="3" xr2:uid="{22379C2A-B229-4C75-8C1D-ACB9976A223D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eses__Data">#N/A</definedName>
  </definedNames>
  <calcPr calcId="191029"/>
  <pivotCaches>
    <pivotCache cacheId="1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<sst xmlns="http://schemas.openxmlformats.org/spreadsheetml/2006/main" count="260" uniqueCount="79">
  <si>
    <t xml:space="preserve">Data </t>
  </si>
  <si>
    <t>Tipo</t>
  </si>
  <si>
    <t xml:space="preserve">Descrição 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</si>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</sst>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1 2" pivot="0" table="0" count="10" xr9:uid="{5F0B2BEB-3D0A-4EC7-9195-87EC495C59D1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[Controle de Gastos Dashboard.xlsx]Controller!Tabela dinâmica2</c:name>
    <c:fmtId val="3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B-4529-B7BE-E1410261A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736479"/>
        <c:axId val="1038735519"/>
      </c:barChart>
      <c:catAx>
        <c:axId val="10387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8735519"/>
        <c:crosses val="autoZero"/>
        <c:auto val="1"/>
        <c:lblAlgn val="ctr"/>
        <c:lblOffset val="100"/>
        <c:noMultiLvlLbl val="0"/>
      </c:catAx>
      <c:valAx>
        <c:axId val="103873551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38736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[Controle de Gastos Dashboard.xlsx]Controller!Tabela dinâmica1</c:name>
    <c:fmtId val="5"/>
  </c:pivotSource>
  <c:chart>
    <c:autoTitleDeleted val="1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240326908225826E-2"/>
          <c:y val="0.17323855351414408"/>
          <c:w val="0.91089646733347518"/>
          <c:h val="0.55762042902531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Controller!$B$5:$B$20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5-4D60-B1B4-56B20F8AD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93851759"/>
        <c:axId val="1079266351"/>
      </c:barChart>
      <c:catAx>
        <c:axId val="4938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266351"/>
        <c:crosses val="autoZero"/>
        <c:auto val="1"/>
        <c:lblAlgn val="ctr"/>
        <c:lblOffset val="100"/>
        <c:noMultiLvlLbl val="0"/>
      </c:catAx>
      <c:valAx>
        <c:axId val="107926635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938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84100080710247E-2"/>
          <c:y val="6.4896755162241887E-2"/>
          <c:w val="0.92897497982243749"/>
          <c:h val="0.798712284858198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Caixinha!$B$1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Caixinha!$C$1</c:f>
              <c:numCache>
                <c:formatCode>_("R$"* #,##0.00_);_("R$"* \(#,##0.00\);_("R$"* "-"??_);_(@_)</c:formatCode>
                <c:ptCount val="1"/>
                <c:pt idx="0">
                  <c:v>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3-46B3-A01E-288A2EB6DECF}"/>
            </c:ext>
          </c:extLst>
        </c:ser>
        <c:ser>
          <c:idx val="1"/>
          <c:order val="1"/>
          <c:tx>
            <c:strRef>
              <c:f>Caixinha!$B$2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3-46B3-A01E-288A2EB6DE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2455919"/>
        <c:axId val="462453999"/>
      </c:barChart>
      <c:catAx>
        <c:axId val="4624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53999"/>
        <c:crosses val="autoZero"/>
        <c:auto val="1"/>
        <c:lblAlgn val="ctr"/>
        <c:lblOffset val="100"/>
        <c:noMultiLvlLbl val="0"/>
      </c:catAx>
      <c:valAx>
        <c:axId val="4624539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2455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9</xdr:row>
      <xdr:rowOff>9525</xdr:rowOff>
    </xdr:from>
    <xdr:to>
      <xdr:col>8</xdr:col>
      <xdr:colOff>533400</xdr:colOff>
      <xdr:row>23</xdr:row>
      <xdr:rowOff>152400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FEDB9B0-CA29-88F0-1334-A1EDA106AC10}"/>
            </a:ext>
          </a:extLst>
        </xdr:cNvPr>
        <xdr:cNvGrpSpPr/>
      </xdr:nvGrpSpPr>
      <xdr:grpSpPr>
        <a:xfrm>
          <a:off x="2228849" y="1638300"/>
          <a:ext cx="4381501" cy="2676525"/>
          <a:chOff x="2285999" y="161925"/>
          <a:chExt cx="4381501" cy="2676525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8215AC48-766E-9298-E7C6-4C5C6D489BFA}"/>
              </a:ext>
            </a:extLst>
          </xdr:cNvPr>
          <xdr:cNvGrpSpPr/>
        </xdr:nvGrpSpPr>
        <xdr:grpSpPr>
          <a:xfrm>
            <a:off x="2285999" y="161925"/>
            <a:ext cx="4381501" cy="2676525"/>
            <a:chOff x="7296149" y="523875"/>
            <a:chExt cx="4381501" cy="2676525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BDA63EFB-3517-CD15-8D48-A9754DE249E9}"/>
                </a:ext>
              </a:extLst>
            </xdr:cNvPr>
            <xdr:cNvSpPr/>
          </xdr:nvSpPr>
          <xdr:spPr>
            <a:xfrm>
              <a:off x="7296150" y="523875"/>
              <a:ext cx="4381500" cy="26765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8" name="Retângulo: Cantos Superiores Arredondados 7">
              <a:extLst>
                <a:ext uri="{FF2B5EF4-FFF2-40B4-BE49-F238E27FC236}">
                  <a16:creationId xmlns:a16="http://schemas.microsoft.com/office/drawing/2014/main" id="{BDF38A33-84A9-4EE1-9D2B-D25182E605FA}"/>
                </a:ext>
              </a:extLst>
            </xdr:cNvPr>
            <xdr:cNvSpPr/>
          </xdr:nvSpPr>
          <xdr:spPr>
            <a:xfrm>
              <a:off x="7296149" y="523876"/>
              <a:ext cx="4371975" cy="552450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2ABE71E-15D8-495E-856E-031AD932C59E}"/>
              </a:ext>
            </a:extLst>
          </xdr:cNvPr>
          <xdr:cNvGraphicFramePr>
            <a:graphicFrameLocks/>
          </xdr:cNvGraphicFramePr>
        </xdr:nvGraphicFramePr>
        <xdr:xfrm>
          <a:off x="2466975" y="923924"/>
          <a:ext cx="3838575" cy="1895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84C86FC9-5985-0BB9-6A30-AAC3BB68645F}"/>
              </a:ext>
            </a:extLst>
          </xdr:cNvPr>
          <xdr:cNvSpPr txBox="1"/>
        </xdr:nvSpPr>
        <xdr:spPr>
          <a:xfrm>
            <a:off x="3162300" y="276225"/>
            <a:ext cx="1095621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b="1" kern="1200">
                <a:solidFill>
                  <a:schemeClr val="bg1"/>
                </a:solidFill>
              </a:rPr>
              <a:t>ENTRADAS</a:t>
            </a:r>
          </a:p>
        </xdr:txBody>
      </xdr:sp>
      <xdr:pic>
        <xdr:nvPicPr>
          <xdr:cNvPr id="16" name="Gráfico 15" descr="Dinheiro estrutura de tópicos">
            <a:extLst>
              <a:ext uri="{FF2B5EF4-FFF2-40B4-BE49-F238E27FC236}">
                <a16:creationId xmlns:a16="http://schemas.microsoft.com/office/drawing/2014/main" id="{9990C1D2-98A0-D86E-4C35-6A28C42CF2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09825" y="161925"/>
            <a:ext cx="552450" cy="5524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380999</xdr:colOff>
      <xdr:row>24</xdr:row>
      <xdr:rowOff>133350</xdr:rowOff>
    </xdr:from>
    <xdr:to>
      <xdr:col>17</xdr:col>
      <xdr:colOff>438150</xdr:colOff>
      <xdr:row>44</xdr:row>
      <xdr:rowOff>152400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42486AFA-8AB1-1E20-78AE-FE82BF3E43AE}"/>
            </a:ext>
          </a:extLst>
        </xdr:cNvPr>
        <xdr:cNvGrpSpPr/>
      </xdr:nvGrpSpPr>
      <xdr:grpSpPr>
        <a:xfrm>
          <a:off x="2190749" y="4476750"/>
          <a:ext cx="9810751" cy="3638550"/>
          <a:chOff x="2314574" y="3086100"/>
          <a:chExt cx="9810751" cy="36385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358D2D9-EEF1-8AC3-95AD-CCEC094987E2}"/>
              </a:ext>
            </a:extLst>
          </xdr:cNvPr>
          <xdr:cNvGrpSpPr/>
        </xdr:nvGrpSpPr>
        <xdr:grpSpPr>
          <a:xfrm>
            <a:off x="2314574" y="3086100"/>
            <a:ext cx="9725026" cy="3590925"/>
            <a:chOff x="7296149" y="523875"/>
            <a:chExt cx="4381501" cy="2676525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FA5B9E0B-4F0C-03C9-669E-B8843B0109E3}"/>
                </a:ext>
              </a:extLst>
            </xdr:cNvPr>
            <xdr:cNvSpPr/>
          </xdr:nvSpPr>
          <xdr:spPr>
            <a:xfrm>
              <a:off x="7296150" y="523875"/>
              <a:ext cx="4381500" cy="26765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EA47AAD1-F6B9-64A2-DAF4-6154DED75D53}"/>
                </a:ext>
              </a:extLst>
            </xdr:cNvPr>
            <xdr:cNvSpPr/>
          </xdr:nvSpPr>
          <xdr:spPr>
            <a:xfrm>
              <a:off x="7296149" y="523876"/>
              <a:ext cx="4371975" cy="552450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F682DF41-28BD-4FDC-B9A7-DF8BDF8FF7AB}"/>
              </a:ext>
            </a:extLst>
          </xdr:cNvPr>
          <xdr:cNvGraphicFramePr>
            <a:graphicFrameLocks/>
          </xdr:cNvGraphicFramePr>
        </xdr:nvGraphicFramePr>
        <xdr:xfrm>
          <a:off x="2352674" y="3295650"/>
          <a:ext cx="9772651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16A0F358-825C-DEB5-26E6-42658343BE2D}"/>
              </a:ext>
            </a:extLst>
          </xdr:cNvPr>
          <xdr:cNvGrpSpPr/>
        </xdr:nvGrpSpPr>
        <xdr:grpSpPr>
          <a:xfrm>
            <a:off x="2486025" y="3200400"/>
            <a:ext cx="1633284" cy="590550"/>
            <a:chOff x="2486025" y="3200400"/>
            <a:chExt cx="1633284" cy="590550"/>
          </a:xfrm>
        </xdr:grpSpPr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46AF2C94-641F-9AD4-992D-F5730AA4E585}"/>
                </a:ext>
              </a:extLst>
            </xdr:cNvPr>
            <xdr:cNvSpPr txBox="1"/>
          </xdr:nvSpPr>
          <xdr:spPr>
            <a:xfrm>
              <a:off x="3305175" y="3305175"/>
              <a:ext cx="814134" cy="342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600" b="1" kern="1200">
                  <a:solidFill>
                    <a:schemeClr val="bg1"/>
                  </a:solidFill>
                </a:rPr>
                <a:t>SAIDAS</a:t>
              </a:r>
            </a:p>
          </xdr:txBody>
        </xdr:sp>
        <xdr:pic>
          <xdr:nvPicPr>
            <xdr:cNvPr id="18" name="Gráfico 17" descr="Dinheiro voador estrutura de tópicos">
              <a:extLst>
                <a:ext uri="{FF2B5EF4-FFF2-40B4-BE49-F238E27FC236}">
                  <a16:creationId xmlns:a16="http://schemas.microsoft.com/office/drawing/2014/main" id="{B2661F32-80BC-4687-5B1F-927BEBB84F8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2486025" y="3200400"/>
              <a:ext cx="590550" cy="59055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28575</xdr:colOff>
      <xdr:row>8</xdr:row>
      <xdr:rowOff>104775</xdr:rowOff>
    </xdr:from>
    <xdr:to>
      <xdr:col>0</xdr:col>
      <xdr:colOff>1714500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es (Data )">
              <a:extLst>
                <a:ext uri="{FF2B5EF4-FFF2-40B4-BE49-F238E27FC236}">
                  <a16:creationId xmlns:a16="http://schemas.microsoft.com/office/drawing/2014/main" id="{555FB416-9893-4650-B87C-F20070BBE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 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552575"/>
              <a:ext cx="16859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438149</xdr:colOff>
      <xdr:row>1</xdr:row>
      <xdr:rowOff>114300</xdr:rowOff>
    </xdr:from>
    <xdr:to>
      <xdr:col>17</xdr:col>
      <xdr:colOff>323850</xdr:colOff>
      <xdr:row>8</xdr:row>
      <xdr:rowOff>57150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61D930F3-9970-8964-299D-AB4488DEA23F}"/>
            </a:ext>
          </a:extLst>
        </xdr:cNvPr>
        <xdr:cNvSpPr/>
      </xdr:nvSpPr>
      <xdr:spPr>
        <a:xfrm>
          <a:off x="2247899" y="295275"/>
          <a:ext cx="9639301" cy="1209675"/>
        </a:xfrm>
        <a:prstGeom prst="rect">
          <a:avLst/>
        </a:prstGeom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142875</xdr:colOff>
      <xdr:row>2</xdr:row>
      <xdr:rowOff>114300</xdr:rowOff>
    </xdr:from>
    <xdr:to>
      <xdr:col>3</xdr:col>
      <xdr:colOff>476250</xdr:colOff>
      <xdr:row>7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82ED951-B90E-3821-6B17-BB4171F48021}"/>
            </a:ext>
          </a:extLst>
        </xdr:cNvPr>
        <xdr:cNvSpPr/>
      </xdr:nvSpPr>
      <xdr:spPr>
        <a:xfrm>
          <a:off x="2562225" y="476250"/>
          <a:ext cx="942975" cy="904875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514350</xdr:colOff>
      <xdr:row>3</xdr:row>
      <xdr:rowOff>57150</xdr:rowOff>
    </xdr:from>
    <xdr:to>
      <xdr:col>8</xdr:col>
      <xdr:colOff>133350</xdr:colOff>
      <xdr:row>6</xdr:row>
      <xdr:rowOff>171450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72F467D0-D31F-E891-3C64-3CB63BE42EFE}"/>
            </a:ext>
          </a:extLst>
        </xdr:cNvPr>
        <xdr:cNvSpPr txBox="1"/>
      </xdr:nvSpPr>
      <xdr:spPr>
        <a:xfrm>
          <a:off x="3543300" y="600075"/>
          <a:ext cx="2667000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kern="1200"/>
            <a:t>ALESSANDRO SOUZA</a:t>
          </a:r>
        </a:p>
        <a:p>
          <a:r>
            <a:rPr lang="pt-BR" sz="1100" kern="1200"/>
            <a:t>Controle</a:t>
          </a:r>
          <a:r>
            <a:rPr lang="pt-BR" sz="1100" kern="1200" baseline="0"/>
            <a:t> Financeiro</a:t>
          </a:r>
          <a:endParaRPr lang="pt-BR" sz="1100" kern="1200"/>
        </a:p>
      </xdr:txBody>
    </xdr:sp>
    <xdr:clientData/>
  </xdr:twoCellAnchor>
  <xdr:twoCellAnchor editAs="oneCell">
    <xdr:from>
      <xdr:col>1</xdr:col>
      <xdr:colOff>533400</xdr:colOff>
      <xdr:row>0</xdr:row>
      <xdr:rowOff>52196</xdr:rowOff>
    </xdr:from>
    <xdr:to>
      <xdr:col>4</xdr:col>
      <xdr:colOff>114300</xdr:colOff>
      <xdr:row>7</xdr:row>
      <xdr:rowOff>180974</xdr:rowOff>
    </xdr:to>
    <xdr:pic>
      <xdr:nvPicPr>
        <xdr:cNvPr id="17" name="Imagem 16" descr="Página 5 | Boneco 3d PNGs para download gratuito">
          <a:extLst>
            <a:ext uri="{FF2B5EF4-FFF2-40B4-BE49-F238E27FC236}">
              <a16:creationId xmlns:a16="http://schemas.microsoft.com/office/drawing/2014/main" id="{014AD25A-A08A-CEA2-0831-8F3EB195F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2196"/>
          <a:ext cx="1409700" cy="1395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209549</xdr:colOff>
      <xdr:row>8</xdr:row>
      <xdr:rowOff>152400</xdr:rowOff>
    </xdr:from>
    <xdr:to>
      <xdr:col>17</xdr:col>
      <xdr:colOff>323850</xdr:colOff>
      <xdr:row>23</xdr:row>
      <xdr:rowOff>152400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BF475B0-2291-CFD7-B647-4477A7C24F24}"/>
            </a:ext>
          </a:extLst>
        </xdr:cNvPr>
        <xdr:cNvGrpSpPr/>
      </xdr:nvGrpSpPr>
      <xdr:grpSpPr>
        <a:xfrm>
          <a:off x="7505699" y="1600200"/>
          <a:ext cx="4381501" cy="2714625"/>
          <a:chOff x="7505699" y="1600200"/>
          <a:chExt cx="4381501" cy="2714625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7F2B2C93-FB91-0BD7-960C-C9ADB08EC7BC}"/>
              </a:ext>
            </a:extLst>
          </xdr:cNvPr>
          <xdr:cNvGrpSpPr/>
        </xdr:nvGrpSpPr>
        <xdr:grpSpPr>
          <a:xfrm>
            <a:off x="7505699" y="1638300"/>
            <a:ext cx="4381501" cy="2676525"/>
            <a:chOff x="7296149" y="523875"/>
            <a:chExt cx="4381501" cy="2676525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022D6E90-E2C3-3C38-5294-96A559D4D217}"/>
                </a:ext>
              </a:extLst>
            </xdr:cNvPr>
            <xdr:cNvSpPr/>
          </xdr:nvSpPr>
          <xdr:spPr>
            <a:xfrm>
              <a:off x="7296150" y="523875"/>
              <a:ext cx="4381500" cy="26765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9" name="Retângulo: Cantos Superiores Arredondados 28">
              <a:extLst>
                <a:ext uri="{FF2B5EF4-FFF2-40B4-BE49-F238E27FC236}">
                  <a16:creationId xmlns:a16="http://schemas.microsoft.com/office/drawing/2014/main" id="{523D3261-3F9E-9B4D-9F8F-17663FD1F8F9}"/>
                </a:ext>
              </a:extLst>
            </xdr:cNvPr>
            <xdr:cNvSpPr/>
          </xdr:nvSpPr>
          <xdr:spPr>
            <a:xfrm>
              <a:off x="7296149" y="523876"/>
              <a:ext cx="4371975" cy="552450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5FE1F24E-FC38-7107-A96E-2244542446C9}"/>
              </a:ext>
            </a:extLst>
          </xdr:cNvPr>
          <xdr:cNvSpPr txBox="1"/>
        </xdr:nvSpPr>
        <xdr:spPr>
          <a:xfrm>
            <a:off x="8382000" y="1752600"/>
            <a:ext cx="1419225" cy="3428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pt-BR" sz="1600" b="1" kern="1200">
                <a:solidFill>
                  <a:schemeClr val="bg1"/>
                </a:solidFill>
              </a:rPr>
              <a:t>ECONOMIAS</a:t>
            </a:r>
          </a:p>
        </xdr:txBody>
      </xdr:sp>
      <xdr:pic>
        <xdr:nvPicPr>
          <xdr:cNvPr id="31" name="Gráfico 30" descr="Cofrinho estrutura de tópicos">
            <a:extLst>
              <a:ext uri="{FF2B5EF4-FFF2-40B4-BE49-F238E27FC236}">
                <a16:creationId xmlns:a16="http://schemas.microsoft.com/office/drawing/2014/main" id="{0E64A6BE-D015-7AF4-DF13-07C2002271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7677150" y="1600200"/>
            <a:ext cx="647700" cy="6477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38100</xdr:colOff>
      <xdr:row>3</xdr:row>
      <xdr:rowOff>85725</xdr:rowOff>
    </xdr:from>
    <xdr:to>
      <xdr:col>0</xdr:col>
      <xdr:colOff>1714500</xdr:colOff>
      <xdr:row>6</xdr:row>
      <xdr:rowOff>142875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6F12DE96-20BA-38FA-7CBB-A8F21A6BFFB2}"/>
            </a:ext>
          </a:extLst>
        </xdr:cNvPr>
        <xdr:cNvSpPr txBox="1"/>
      </xdr:nvSpPr>
      <xdr:spPr>
        <a:xfrm>
          <a:off x="38100" y="628650"/>
          <a:ext cx="1676400" cy="600075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 kern="1200"/>
            <a:t>MONEY</a:t>
          </a:r>
          <a:r>
            <a:rPr lang="pt-BR" sz="2400" b="1" kern="1200" baseline="0"/>
            <a:t> APP</a:t>
          </a:r>
          <a:endParaRPr lang="pt-BR" sz="2400" b="1" kern="1200"/>
        </a:p>
      </xdr:txBody>
    </xdr:sp>
    <xdr:clientData/>
  </xdr:twoCellAnchor>
  <xdr:twoCellAnchor>
    <xdr:from>
      <xdr:col>10</xdr:col>
      <xdr:colOff>428625</xdr:colOff>
      <xdr:row>12</xdr:row>
      <xdr:rowOff>19050</xdr:rowOff>
    </xdr:from>
    <xdr:to>
      <xdr:col>17</xdr:col>
      <xdr:colOff>95250</xdr:colOff>
      <xdr:row>24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BF5D66C6-E3CD-456B-8B28-662AE681C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arques" refreshedDate="45655.661173958331" createdVersion="8" refreshedVersion="8" minRefreshableVersion="3" recordCount="44" xr:uid="{A5B6E7B8-20B2-4A31-B784-B0C217EB857C}">
  <cacheSource type="worksheet">
    <worksheetSource name="tbl_transacoes"/>
  </cacheSource>
  <cacheFields count="9">
    <cacheField name="Data 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  <cacheField name="Dias (Data )" numFmtId="0" databaseField="0">
      <fieldGroup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eses (Data )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 pivotCacheId="18006529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s v="Salário mensal"/>
    <n v="5000"/>
    <s v="Transferência"/>
    <s v="Recebido"/>
  </r>
  <r>
    <x v="0"/>
    <x v="1"/>
    <x v="1"/>
    <s v="Compras no supermercado"/>
    <n v="550"/>
    <s v="Débito Automático"/>
    <s v="Pendente"/>
  </r>
  <r>
    <x v="1"/>
    <x v="1"/>
    <x v="2"/>
    <s v="Gasolina"/>
    <n v="300"/>
    <s v="Cartão de Crédito"/>
    <s v="Pago"/>
  </r>
  <r>
    <x v="2"/>
    <x v="1"/>
    <x v="3"/>
    <s v="Cinema"/>
    <n v="120"/>
    <s v="Cartão de Crédito"/>
    <s v="Pago"/>
  </r>
  <r>
    <x v="3"/>
    <x v="1"/>
    <x v="4"/>
    <s v="Consulta odontológica"/>
    <n v="250"/>
    <s v="Transferência"/>
    <s v="Pago"/>
  </r>
  <r>
    <x v="4"/>
    <x v="1"/>
    <x v="5"/>
    <s v="Material escolar"/>
    <n v="400"/>
    <s v="Débito Automático"/>
    <s v="Pendente"/>
  </r>
  <r>
    <x v="5"/>
    <x v="1"/>
    <x v="6"/>
    <s v="Compra de roupas de inverno"/>
    <n v="600"/>
    <s v="Cartão de Crédito"/>
    <s v="Pendente"/>
  </r>
  <r>
    <x v="6"/>
    <x v="0"/>
    <x v="7"/>
    <s v="Dividendos de ações"/>
    <n v="800"/>
    <s v="Transferência"/>
    <s v="Recebido"/>
  </r>
  <r>
    <x v="6"/>
    <x v="1"/>
    <x v="8"/>
    <s v="Limpeza do apartamento"/>
    <n v="150"/>
    <s v="Transferência"/>
    <s v="Pago"/>
  </r>
  <r>
    <x v="7"/>
    <x v="1"/>
    <x v="9"/>
    <s v="Compra de novo celular"/>
    <n v="1200"/>
    <s v="Cartão de Crédito"/>
    <s v="Pendente"/>
  </r>
  <r>
    <x v="8"/>
    <x v="1"/>
    <x v="10"/>
    <s v="Reparos domésticos"/>
    <n v="450"/>
    <s v="Débito Automático"/>
    <s v="Pago"/>
  </r>
  <r>
    <x v="9"/>
    <x v="1"/>
    <x v="11"/>
    <s v="Presente de aniversário"/>
    <n v="180"/>
    <s v="Transferência"/>
    <s v="Pendente"/>
  </r>
  <r>
    <x v="10"/>
    <x v="1"/>
    <x v="12"/>
    <s v="Corte de cabelo e barba"/>
    <n v="80"/>
    <s v="Débito Automático"/>
    <s v="Pago"/>
  </r>
  <r>
    <x v="11"/>
    <x v="1"/>
    <x v="13"/>
    <s v="Ração e petiscos para o cachorro"/>
    <n v="200"/>
    <s v="Débito Automático"/>
    <s v="Pago"/>
  </r>
  <r>
    <x v="12"/>
    <x v="1"/>
    <x v="14"/>
    <s v="Reserva de pousada"/>
    <n v="750"/>
    <s v="Transferência"/>
    <s v="Pendente"/>
  </r>
  <r>
    <x v="13"/>
    <x v="1"/>
    <x v="15"/>
    <s v="Jantar em restaurante francês"/>
    <n v="350"/>
    <s v="Cartão de Crédito"/>
    <s v="Pago"/>
  </r>
  <r>
    <x v="14"/>
    <x v="0"/>
    <x v="0"/>
    <s v="Salário mensal"/>
    <n v="5000"/>
    <s v="Transferência"/>
    <s v="Recebido"/>
  </r>
  <r>
    <x v="15"/>
    <x v="1"/>
    <x v="1"/>
    <s v="Compras no supermercado"/>
    <n v="450"/>
    <s v="Débito Automático"/>
    <s v="Pendente"/>
  </r>
  <r>
    <x v="16"/>
    <x v="1"/>
    <x v="2"/>
    <s v="Gasolina"/>
    <n v="300"/>
    <s v="Débito Automático"/>
    <s v="Pago"/>
  </r>
  <r>
    <x v="17"/>
    <x v="1"/>
    <x v="3"/>
    <s v="Cinema e jantar"/>
    <n v="200"/>
    <s v="Transferência"/>
    <s v="Pago"/>
  </r>
  <r>
    <x v="18"/>
    <x v="1"/>
    <x v="4"/>
    <s v="Plano de saúde"/>
    <n v="600"/>
    <s v="Débito Automático"/>
    <s v="Pendente"/>
  </r>
  <r>
    <x v="19"/>
    <x v="1"/>
    <x v="5"/>
    <s v="Material escolar"/>
    <n v="350"/>
    <s v="Transferência"/>
    <s v="Pago"/>
  </r>
  <r>
    <x v="20"/>
    <x v="1"/>
    <x v="6"/>
    <s v="Compra de roupas"/>
    <n v="500"/>
    <s v="Cartão de Crédito"/>
    <s v="Pendente"/>
  </r>
  <r>
    <x v="21"/>
    <x v="0"/>
    <x v="16"/>
    <s v="Pagamento por projeto freelancer"/>
    <n v="1200"/>
    <s v="Transferência"/>
    <s v="Recebido"/>
  </r>
  <r>
    <x v="21"/>
    <x v="1"/>
    <x v="8"/>
    <s v="Manutenção do veículo"/>
    <n v="800"/>
    <s v="Transferência"/>
    <s v="Pago"/>
  </r>
  <r>
    <x v="22"/>
    <x v="1"/>
    <x v="9"/>
    <s v="Compra de novo smartphone"/>
    <n v="1500"/>
    <s v="Cartão de Crédito"/>
    <s v="Pendente"/>
  </r>
  <r>
    <x v="23"/>
    <x v="1"/>
    <x v="17"/>
    <s v="Conta de energia elétrica"/>
    <n v="250"/>
    <s v="Débito Automático"/>
    <s v="Pago"/>
  </r>
  <r>
    <x v="24"/>
    <x v="1"/>
    <x v="11"/>
    <s v="Aniversário da mãe"/>
    <n v="400"/>
    <s v="Cartão de Crédito"/>
    <s v="Pendente"/>
  </r>
  <r>
    <x v="25"/>
    <x v="0"/>
    <x v="0"/>
    <s v="Salário mensal"/>
    <n v="5000"/>
    <s v="Transferência"/>
    <s v="Recebido"/>
  </r>
  <r>
    <x v="25"/>
    <x v="1"/>
    <x v="1"/>
    <s v="Compras no supermercado"/>
    <n v="600"/>
    <s v="Débito Automático"/>
    <s v="Pendente"/>
  </r>
  <r>
    <x v="26"/>
    <x v="1"/>
    <x v="2"/>
    <s v="Recarga de cartão de transporte"/>
    <n v="200"/>
    <s v="Cartão de Crédito"/>
    <s v="Pago"/>
  </r>
  <r>
    <x v="27"/>
    <x v="1"/>
    <x v="3"/>
    <s v="Ingressos para teatro"/>
    <n v="180"/>
    <s v="Transferência"/>
    <s v="Pago"/>
  </r>
  <r>
    <x v="28"/>
    <x v="1"/>
    <x v="4"/>
    <s v="Remédios de farmácia"/>
    <n v="120"/>
    <s v="Débito Automático"/>
    <s v="Pendente"/>
  </r>
  <r>
    <x v="29"/>
    <x v="1"/>
    <x v="5"/>
    <s v="Cursos online"/>
    <n v="350"/>
    <s v="Cartão de Crédito"/>
    <s v="Pendente"/>
  </r>
  <r>
    <x v="30"/>
    <x v="1"/>
    <x v="6"/>
    <s v="Roupas de primavera"/>
    <n v="400"/>
    <s v="Transferência"/>
    <s v="Pago"/>
  </r>
  <r>
    <x v="31"/>
    <x v="1"/>
    <x v="8"/>
    <s v="Manutenção da casa"/>
    <n v="450"/>
    <s v="Débito Automático"/>
    <s v="Pago"/>
  </r>
  <r>
    <x v="32"/>
    <x v="0"/>
    <x v="18"/>
    <s v="Venda de equipamentos eletrônicos"/>
    <n v="1500"/>
    <s v="Transferência"/>
    <s v="Recebido"/>
  </r>
  <r>
    <x v="32"/>
    <x v="1"/>
    <x v="9"/>
    <s v="Manutenção do computador"/>
    <n v="300"/>
    <s v="Cartão de Crédito"/>
    <s v="Pendente"/>
  </r>
  <r>
    <x v="33"/>
    <x v="1"/>
    <x v="10"/>
    <s v="Troca de móveis da cozinha"/>
    <n v="800"/>
    <s v="Transferência"/>
    <s v="Pago"/>
  </r>
  <r>
    <x v="34"/>
    <x v="1"/>
    <x v="11"/>
    <s v="Presentes para casamento"/>
    <n v="250"/>
    <s v="Cartão de Crédito"/>
    <s v="Pendente"/>
  </r>
  <r>
    <x v="35"/>
    <x v="1"/>
    <x v="13"/>
    <s v="Veterinário para o pet"/>
    <n v="150"/>
    <s v="Débito Automático"/>
    <s v="Pago"/>
  </r>
  <r>
    <x v="36"/>
    <x v="1"/>
    <x v="12"/>
    <s v="Salão de beleza"/>
    <n v="250"/>
    <s v="Transferência"/>
    <s v="Pendente"/>
  </r>
  <r>
    <x v="37"/>
    <x v="1"/>
    <x v="15"/>
    <s v="Jantar em restaurante italiano"/>
    <n v="220"/>
    <s v="Transferência"/>
    <s v="Pendente"/>
  </r>
  <r>
    <x v="38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8DA7F-FC86-425F-A7AB-1A1EAF1AE3D4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4:B20" firstHeaderRow="1" firstDataRow="1" firstDataCol="1" rowPageCount="1" colPageCount="1"/>
  <pivotFields count="9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C34CE-47A8-4E09-8475-3E5CC3031817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8" firstHeaderRow="1" firstDataRow="1" firstDataCol="1" rowPageCount="1" colPageCount="1"/>
  <pivotFields count="9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084AD188-60F6-4E97-89DA-7A7D55647FB6}" sourceName="Meses (Data )">
  <pivotTables>
    <pivotTable tabId="2" name="Tabela dinâmica1"/>
  </pivotTables>
  <data>
    <tabular pivotCacheId="1800652965">
      <items count="14">
        <i x="8" s="1"/>
        <i x="9" s="1"/>
        <i x="10" s="1"/>
        <i x="1" s="1" nd="1"/>
        <i x="2" s="1" nd="1"/>
        <i x="3" s="1" nd="1"/>
        <i x="4" s="1" nd="1"/>
        <i x="5" s="1" nd="1"/>
        <i x="6" s="1" nd="1"/>
        <i x="7" s="1" nd="1"/>
        <i x="11" s="1" nd="1"/>
        <i x="1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 )" xr10:uid="{F634DCE8-2D8D-4FE6-BE3A-408786A2D6F2}" cache="SegmentaçãodeDados_Meses__Data" caption="Meses (Data )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42A61-FDE5-4418-A0B4-2CD8A04EB804}" name="tbl_transacoes" displayName="tbl_transacoes" ref="A1:G45" totalsRowShown="0" dataDxfId="13">
  <autoFilter ref="A1:G45" xr:uid="{1AA42A61-FDE5-4418-A0B4-2CD8A04EB804}"/>
  <tableColumns count="7">
    <tableColumn id="1" xr3:uid="{BC38AD0A-CEC0-4AD0-8A4A-9892F22B337E}" name="Data " dataDxfId="12"/>
    <tableColumn id="2" xr3:uid="{3E8BDA3D-DD52-4C59-B7C2-7A9BD1AE4458}" name="Tipo" dataDxfId="11"/>
    <tableColumn id="3" xr3:uid="{136B6519-6413-4F18-B004-7A157938C16E}" name="Categoria" dataDxfId="10"/>
    <tableColumn id="4" xr3:uid="{95B2F4BA-C2A2-4EC5-ADC5-E6487868FC10}" name="Descrição " dataDxfId="9"/>
    <tableColumn id="5" xr3:uid="{09C80A05-F3F5-4806-A6EC-3150A3810044}" name="Valor" dataDxfId="8" dataCellStyle="Moeda"/>
    <tableColumn id="6" xr3:uid="{94666330-C250-4538-BD5C-7A34E13B5C29}" name="Operação Bancária" dataDxfId="7"/>
    <tableColumn id="7" xr3:uid="{E6C03981-B226-4287-AFB0-03077FB945EE}" name="Statu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4ADFB7-A329-4305-8A66-6D804571597B}" name="Tabela3" displayName="Tabela3" ref="B4:C18" totalsRowCount="1">
  <autoFilter ref="B4:C17" xr:uid="{184ADFB7-A329-4305-8A66-6D804571597B}"/>
  <tableColumns count="2">
    <tableColumn id="1" xr3:uid="{56426298-C4B2-45C4-9D3C-532C1EC6B8F6}" name="DATA DE LANÇAMENTO" dataDxfId="3" totalsRowDxfId="1"/>
    <tableColumn id="2" xr3:uid="{7E1AC3C5-448C-435B-B8D6-F7F04FBEAC99}" name="DEPOSITO RESERVADO" dataDxfId="2" totalsRowDxfId="0" dataCellStyle="Moeda" totalsRow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5D20-4B57-45AF-A01E-5041505F81DF}">
  <sheetPr>
    <tabColor theme="7" tint="0.39997558519241921"/>
  </sheetPr>
  <dimension ref="A1:G45"/>
  <sheetViews>
    <sheetView workbookViewId="0">
      <selection activeCell="A2" sqref="A2"/>
    </sheetView>
  </sheetViews>
  <sheetFormatPr defaultColWidth="40.44140625" defaultRowHeight="14.4" x14ac:dyDescent="0.3"/>
  <cols>
    <col min="1" max="1" width="10.33203125" bestFit="1" customWidth="1"/>
    <col min="2" max="2" width="8.77734375" bestFit="1" customWidth="1"/>
    <col min="3" max="3" width="19.109375" bestFit="1" customWidth="1"/>
    <col min="4" max="4" width="30.6640625" bestFit="1" customWidth="1"/>
    <col min="5" max="5" width="11.21875" bestFit="1" customWidth="1"/>
    <col min="6" max="6" width="19.109375" bestFit="1" customWidth="1"/>
    <col min="7" max="7" width="8.66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3">
      <c r="A2" s="1">
        <v>45505</v>
      </c>
      <c r="B2" s="2" t="s">
        <v>7</v>
      </c>
      <c r="C2" s="2" t="s">
        <v>8</v>
      </c>
      <c r="D2" s="2" t="s">
        <v>9</v>
      </c>
      <c r="E2" s="3">
        <v>5000</v>
      </c>
      <c r="F2" s="2" t="s">
        <v>10</v>
      </c>
      <c r="G2" s="2" t="s">
        <v>11</v>
      </c>
    </row>
    <row r="3" spans="1:7" x14ac:dyDescent="0.3">
      <c r="A3" s="1">
        <v>45505</v>
      </c>
      <c r="B3" s="2" t="s">
        <v>12</v>
      </c>
      <c r="C3" s="2" t="s">
        <v>13</v>
      </c>
      <c r="D3" s="2" t="s">
        <v>14</v>
      </c>
      <c r="E3" s="3">
        <v>550</v>
      </c>
      <c r="F3" s="2" t="s">
        <v>15</v>
      </c>
      <c r="G3" s="2" t="s">
        <v>16</v>
      </c>
    </row>
    <row r="4" spans="1:7" x14ac:dyDescent="0.3">
      <c r="A4" s="1">
        <v>45507</v>
      </c>
      <c r="B4" s="2" t="s">
        <v>12</v>
      </c>
      <c r="C4" s="2" t="s">
        <v>17</v>
      </c>
      <c r="D4" s="2" t="s">
        <v>18</v>
      </c>
      <c r="E4" s="3">
        <v>300</v>
      </c>
      <c r="F4" s="2" t="s">
        <v>19</v>
      </c>
      <c r="G4" s="2" t="s">
        <v>20</v>
      </c>
    </row>
    <row r="5" spans="1:7" x14ac:dyDescent="0.3">
      <c r="A5" s="1">
        <v>45509</v>
      </c>
      <c r="B5" s="2" t="s">
        <v>12</v>
      </c>
      <c r="C5" s="2" t="s">
        <v>21</v>
      </c>
      <c r="D5" s="2" t="s">
        <v>22</v>
      </c>
      <c r="E5" s="3">
        <v>120</v>
      </c>
      <c r="F5" s="2" t="s">
        <v>19</v>
      </c>
      <c r="G5" s="2" t="s">
        <v>20</v>
      </c>
    </row>
    <row r="6" spans="1:7" x14ac:dyDescent="0.3">
      <c r="A6" s="1">
        <v>45511</v>
      </c>
      <c r="B6" s="2" t="s">
        <v>12</v>
      </c>
      <c r="C6" s="2" t="s">
        <v>23</v>
      </c>
      <c r="D6" s="2" t="s">
        <v>24</v>
      </c>
      <c r="E6" s="3">
        <v>250</v>
      </c>
      <c r="F6" s="2" t="s">
        <v>10</v>
      </c>
      <c r="G6" s="2" t="s">
        <v>20</v>
      </c>
    </row>
    <row r="7" spans="1:7" x14ac:dyDescent="0.3">
      <c r="A7" s="1">
        <v>45514</v>
      </c>
      <c r="B7" s="2" t="s">
        <v>12</v>
      </c>
      <c r="C7" s="2" t="s">
        <v>25</v>
      </c>
      <c r="D7" s="2" t="s">
        <v>26</v>
      </c>
      <c r="E7" s="3">
        <v>400</v>
      </c>
      <c r="F7" s="2" t="s">
        <v>15</v>
      </c>
      <c r="G7" s="2" t="s">
        <v>16</v>
      </c>
    </row>
    <row r="8" spans="1:7" x14ac:dyDescent="0.3">
      <c r="A8" s="1">
        <v>45516</v>
      </c>
      <c r="B8" s="2" t="s">
        <v>12</v>
      </c>
      <c r="C8" s="2" t="s">
        <v>27</v>
      </c>
      <c r="D8" s="2" t="s">
        <v>28</v>
      </c>
      <c r="E8" s="3">
        <v>600</v>
      </c>
      <c r="F8" s="2" t="s">
        <v>19</v>
      </c>
      <c r="G8" s="2" t="s">
        <v>16</v>
      </c>
    </row>
    <row r="9" spans="1:7" x14ac:dyDescent="0.3">
      <c r="A9" s="1">
        <v>45519</v>
      </c>
      <c r="B9" s="2" t="s">
        <v>7</v>
      </c>
      <c r="C9" s="2" t="s">
        <v>29</v>
      </c>
      <c r="D9" s="2" t="s">
        <v>30</v>
      </c>
      <c r="E9" s="3">
        <v>800</v>
      </c>
      <c r="F9" s="2" t="s">
        <v>10</v>
      </c>
      <c r="G9" s="2" t="s">
        <v>11</v>
      </c>
    </row>
    <row r="10" spans="1:7" x14ac:dyDescent="0.3">
      <c r="A10" s="1">
        <v>45519</v>
      </c>
      <c r="B10" s="2" t="s">
        <v>12</v>
      </c>
      <c r="C10" s="2" t="s">
        <v>31</v>
      </c>
      <c r="D10" s="2" t="s">
        <v>32</v>
      </c>
      <c r="E10" s="3">
        <v>150</v>
      </c>
      <c r="F10" s="2" t="s">
        <v>10</v>
      </c>
      <c r="G10" s="2" t="s">
        <v>20</v>
      </c>
    </row>
    <row r="11" spans="1:7" x14ac:dyDescent="0.3">
      <c r="A11" s="1">
        <v>45522</v>
      </c>
      <c r="B11" s="2" t="s">
        <v>12</v>
      </c>
      <c r="C11" s="2" t="s">
        <v>33</v>
      </c>
      <c r="D11" s="2" t="s">
        <v>34</v>
      </c>
      <c r="E11" s="3">
        <v>1200</v>
      </c>
      <c r="F11" s="2" t="s">
        <v>19</v>
      </c>
      <c r="G11" s="2" t="s">
        <v>16</v>
      </c>
    </row>
    <row r="12" spans="1:7" x14ac:dyDescent="0.3">
      <c r="A12" s="1">
        <v>45524</v>
      </c>
      <c r="B12" s="2" t="s">
        <v>12</v>
      </c>
      <c r="C12" s="2" t="s">
        <v>35</v>
      </c>
      <c r="D12" s="2" t="s">
        <v>36</v>
      </c>
      <c r="E12" s="3">
        <v>450</v>
      </c>
      <c r="F12" s="2" t="s">
        <v>15</v>
      </c>
      <c r="G12" s="2" t="s">
        <v>20</v>
      </c>
    </row>
    <row r="13" spans="1:7" x14ac:dyDescent="0.3">
      <c r="A13" s="1">
        <v>45526</v>
      </c>
      <c r="B13" s="2" t="s">
        <v>12</v>
      </c>
      <c r="C13" s="2" t="s">
        <v>37</v>
      </c>
      <c r="D13" s="2" t="s">
        <v>38</v>
      </c>
      <c r="E13" s="3">
        <v>180</v>
      </c>
      <c r="F13" s="2" t="s">
        <v>10</v>
      </c>
      <c r="G13" s="2" t="s">
        <v>16</v>
      </c>
    </row>
    <row r="14" spans="1:7" x14ac:dyDescent="0.3">
      <c r="A14" s="1">
        <v>45528</v>
      </c>
      <c r="B14" s="2" t="s">
        <v>12</v>
      </c>
      <c r="C14" s="2" t="s">
        <v>39</v>
      </c>
      <c r="D14" s="2" t="s">
        <v>40</v>
      </c>
      <c r="E14" s="3">
        <v>80</v>
      </c>
      <c r="F14" s="2" t="s">
        <v>15</v>
      </c>
      <c r="G14" s="2" t="s">
        <v>20</v>
      </c>
    </row>
    <row r="15" spans="1:7" x14ac:dyDescent="0.3">
      <c r="A15" s="1">
        <v>45532</v>
      </c>
      <c r="B15" s="2" t="s">
        <v>12</v>
      </c>
      <c r="C15" s="2" t="s">
        <v>41</v>
      </c>
      <c r="D15" s="2" t="s">
        <v>42</v>
      </c>
      <c r="E15" s="3">
        <v>200</v>
      </c>
      <c r="F15" s="2" t="s">
        <v>15</v>
      </c>
      <c r="G15" s="2" t="s">
        <v>20</v>
      </c>
    </row>
    <row r="16" spans="1:7" x14ac:dyDescent="0.3">
      <c r="A16" s="1">
        <v>45534</v>
      </c>
      <c r="B16" s="2" t="s">
        <v>12</v>
      </c>
      <c r="C16" s="2" t="s">
        <v>43</v>
      </c>
      <c r="D16" s="2" t="s">
        <v>44</v>
      </c>
      <c r="E16" s="3">
        <v>750</v>
      </c>
      <c r="F16" s="2" t="s">
        <v>10</v>
      </c>
      <c r="G16" s="2" t="s">
        <v>16</v>
      </c>
    </row>
    <row r="17" spans="1:7" x14ac:dyDescent="0.3">
      <c r="A17" s="1">
        <v>45535</v>
      </c>
      <c r="B17" s="2" t="s">
        <v>12</v>
      </c>
      <c r="C17" s="2" t="s">
        <v>45</v>
      </c>
      <c r="D17" s="2" t="s">
        <v>46</v>
      </c>
      <c r="E17" s="3">
        <v>350</v>
      </c>
      <c r="F17" s="2" t="s">
        <v>19</v>
      </c>
      <c r="G17" s="2" t="s">
        <v>20</v>
      </c>
    </row>
    <row r="18" spans="1:7" x14ac:dyDescent="0.3">
      <c r="A18" s="1">
        <v>45536</v>
      </c>
      <c r="B18" s="2" t="s">
        <v>7</v>
      </c>
      <c r="C18" s="2" t="s">
        <v>8</v>
      </c>
      <c r="D18" s="2" t="s">
        <v>9</v>
      </c>
      <c r="E18" s="3">
        <v>5000</v>
      </c>
      <c r="F18" s="2" t="s">
        <v>10</v>
      </c>
      <c r="G18" s="2" t="s">
        <v>11</v>
      </c>
    </row>
    <row r="19" spans="1:7" x14ac:dyDescent="0.3">
      <c r="A19" s="1">
        <v>45537</v>
      </c>
      <c r="B19" s="2" t="s">
        <v>12</v>
      </c>
      <c r="C19" s="2" t="s">
        <v>13</v>
      </c>
      <c r="D19" s="3" t="s">
        <v>14</v>
      </c>
      <c r="E19" s="3">
        <v>450</v>
      </c>
      <c r="F19" s="2" t="s">
        <v>15</v>
      </c>
      <c r="G19" s="2" t="s">
        <v>16</v>
      </c>
    </row>
    <row r="20" spans="1:7" x14ac:dyDescent="0.3">
      <c r="A20" s="1">
        <v>45540</v>
      </c>
      <c r="B20" s="2" t="s">
        <v>12</v>
      </c>
      <c r="C20" s="2" t="s">
        <v>17</v>
      </c>
      <c r="D20" s="3" t="s">
        <v>18</v>
      </c>
      <c r="E20" s="3">
        <v>300</v>
      </c>
      <c r="F20" s="2" t="s">
        <v>15</v>
      </c>
      <c r="G20" s="2" t="s">
        <v>20</v>
      </c>
    </row>
    <row r="21" spans="1:7" x14ac:dyDescent="0.3">
      <c r="A21" s="1">
        <v>45543</v>
      </c>
      <c r="B21" s="2" t="s">
        <v>12</v>
      </c>
      <c r="C21" s="2" t="s">
        <v>21</v>
      </c>
      <c r="D21" s="3" t="s">
        <v>47</v>
      </c>
      <c r="E21" s="3">
        <v>200</v>
      </c>
      <c r="F21" s="2" t="s">
        <v>10</v>
      </c>
      <c r="G21" s="2" t="s">
        <v>20</v>
      </c>
    </row>
    <row r="22" spans="1:7" x14ac:dyDescent="0.3">
      <c r="A22" s="1">
        <v>45546</v>
      </c>
      <c r="B22" s="2" t="s">
        <v>12</v>
      </c>
      <c r="C22" s="2" t="s">
        <v>23</v>
      </c>
      <c r="D22" s="3" t="s">
        <v>48</v>
      </c>
      <c r="E22" s="3">
        <v>600</v>
      </c>
      <c r="F22" s="2" t="s">
        <v>15</v>
      </c>
      <c r="G22" s="2" t="s">
        <v>16</v>
      </c>
    </row>
    <row r="23" spans="1:7" x14ac:dyDescent="0.3">
      <c r="A23" s="1">
        <v>45549</v>
      </c>
      <c r="B23" s="2" t="s">
        <v>12</v>
      </c>
      <c r="C23" s="2" t="s">
        <v>25</v>
      </c>
      <c r="D23" s="3" t="s">
        <v>26</v>
      </c>
      <c r="E23" s="3">
        <v>350</v>
      </c>
      <c r="F23" s="2" t="s">
        <v>10</v>
      </c>
      <c r="G23" s="2" t="s">
        <v>20</v>
      </c>
    </row>
    <row r="24" spans="1:7" x14ac:dyDescent="0.3">
      <c r="A24" s="1">
        <v>45552</v>
      </c>
      <c r="B24" s="2" t="s">
        <v>12</v>
      </c>
      <c r="C24" s="2" t="s">
        <v>27</v>
      </c>
      <c r="D24" s="3" t="s">
        <v>49</v>
      </c>
      <c r="E24" s="3">
        <v>500</v>
      </c>
      <c r="F24" s="2" t="s">
        <v>19</v>
      </c>
      <c r="G24" s="2" t="s">
        <v>16</v>
      </c>
    </row>
    <row r="25" spans="1:7" x14ac:dyDescent="0.3">
      <c r="A25" s="1">
        <v>45555</v>
      </c>
      <c r="B25" s="2" t="s">
        <v>7</v>
      </c>
      <c r="C25" s="2" t="s">
        <v>50</v>
      </c>
      <c r="D25" s="2" t="s">
        <v>51</v>
      </c>
      <c r="E25" s="3">
        <v>1200</v>
      </c>
      <c r="F25" s="2" t="s">
        <v>10</v>
      </c>
      <c r="G25" s="2" t="s">
        <v>11</v>
      </c>
    </row>
    <row r="26" spans="1:7" x14ac:dyDescent="0.3">
      <c r="A26" s="1">
        <v>45555</v>
      </c>
      <c r="B26" s="2" t="s">
        <v>12</v>
      </c>
      <c r="C26" s="2" t="s">
        <v>31</v>
      </c>
      <c r="D26" s="3" t="s">
        <v>52</v>
      </c>
      <c r="E26" s="3">
        <v>800</v>
      </c>
      <c r="F26" s="2" t="s">
        <v>10</v>
      </c>
      <c r="G26" s="2" t="s">
        <v>20</v>
      </c>
    </row>
    <row r="27" spans="1:7" x14ac:dyDescent="0.3">
      <c r="A27" s="1">
        <v>45558</v>
      </c>
      <c r="B27" s="2" t="s">
        <v>12</v>
      </c>
      <c r="C27" s="2" t="s">
        <v>33</v>
      </c>
      <c r="D27" s="3" t="s">
        <v>53</v>
      </c>
      <c r="E27" s="3">
        <v>1500</v>
      </c>
      <c r="F27" s="2" t="s">
        <v>19</v>
      </c>
      <c r="G27" s="2" t="s">
        <v>16</v>
      </c>
    </row>
    <row r="28" spans="1:7" x14ac:dyDescent="0.3">
      <c r="A28" s="1">
        <v>45561</v>
      </c>
      <c r="B28" s="2" t="s">
        <v>12</v>
      </c>
      <c r="C28" s="2" t="s">
        <v>54</v>
      </c>
      <c r="D28" s="3" t="s">
        <v>55</v>
      </c>
      <c r="E28" s="3">
        <v>250</v>
      </c>
      <c r="F28" s="2" t="s">
        <v>15</v>
      </c>
      <c r="G28" s="2" t="s">
        <v>20</v>
      </c>
    </row>
    <row r="29" spans="1:7" x14ac:dyDescent="0.3">
      <c r="A29" s="1">
        <v>45564</v>
      </c>
      <c r="B29" s="2" t="s">
        <v>12</v>
      </c>
      <c r="C29" s="2" t="s">
        <v>37</v>
      </c>
      <c r="D29" s="3" t="s">
        <v>56</v>
      </c>
      <c r="E29" s="3">
        <v>400</v>
      </c>
      <c r="F29" s="2" t="s">
        <v>19</v>
      </c>
      <c r="G29" s="2" t="s">
        <v>16</v>
      </c>
    </row>
    <row r="30" spans="1:7" x14ac:dyDescent="0.3">
      <c r="A30" s="1">
        <v>45566</v>
      </c>
      <c r="B30" s="2" t="s">
        <v>7</v>
      </c>
      <c r="C30" s="2" t="s">
        <v>8</v>
      </c>
      <c r="D30" s="2" t="s">
        <v>9</v>
      </c>
      <c r="E30" s="3">
        <v>5000</v>
      </c>
      <c r="F30" s="2" t="s">
        <v>10</v>
      </c>
      <c r="G30" s="2" t="s">
        <v>11</v>
      </c>
    </row>
    <row r="31" spans="1:7" x14ac:dyDescent="0.3">
      <c r="A31" s="1">
        <v>45566</v>
      </c>
      <c r="B31" s="2" t="s">
        <v>12</v>
      </c>
      <c r="C31" s="2" t="s">
        <v>13</v>
      </c>
      <c r="D31" s="2" t="s">
        <v>14</v>
      </c>
      <c r="E31" s="3">
        <v>600</v>
      </c>
      <c r="F31" s="2" t="s">
        <v>15</v>
      </c>
      <c r="G31" s="2" t="s">
        <v>16</v>
      </c>
    </row>
    <row r="32" spans="1:7" x14ac:dyDescent="0.3">
      <c r="A32" s="1">
        <v>45568</v>
      </c>
      <c r="B32" s="2" t="s">
        <v>12</v>
      </c>
      <c r="C32" s="2" t="s">
        <v>17</v>
      </c>
      <c r="D32" s="2" t="s">
        <v>57</v>
      </c>
      <c r="E32" s="3">
        <v>200</v>
      </c>
      <c r="F32" s="2" t="s">
        <v>19</v>
      </c>
      <c r="G32" s="2" t="s">
        <v>20</v>
      </c>
    </row>
    <row r="33" spans="1:7" x14ac:dyDescent="0.3">
      <c r="A33" s="1">
        <v>45570</v>
      </c>
      <c r="B33" s="2" t="s">
        <v>12</v>
      </c>
      <c r="C33" s="2" t="s">
        <v>21</v>
      </c>
      <c r="D33" s="2" t="s">
        <v>58</v>
      </c>
      <c r="E33" s="3">
        <v>180</v>
      </c>
      <c r="F33" s="2" t="s">
        <v>10</v>
      </c>
      <c r="G33" s="2" t="s">
        <v>20</v>
      </c>
    </row>
    <row r="34" spans="1:7" x14ac:dyDescent="0.3">
      <c r="A34" s="1">
        <v>45573</v>
      </c>
      <c r="B34" s="2" t="s">
        <v>12</v>
      </c>
      <c r="C34" s="2" t="s">
        <v>23</v>
      </c>
      <c r="D34" s="2" t="s">
        <v>59</v>
      </c>
      <c r="E34" s="3">
        <v>120</v>
      </c>
      <c r="F34" s="2" t="s">
        <v>15</v>
      </c>
      <c r="G34" s="2" t="s">
        <v>16</v>
      </c>
    </row>
    <row r="35" spans="1:7" x14ac:dyDescent="0.3">
      <c r="A35" s="1">
        <v>45575</v>
      </c>
      <c r="B35" s="2" t="s">
        <v>12</v>
      </c>
      <c r="C35" s="2" t="s">
        <v>25</v>
      </c>
      <c r="D35" s="2" t="s">
        <v>60</v>
      </c>
      <c r="E35" s="3">
        <v>350</v>
      </c>
      <c r="F35" s="2" t="s">
        <v>19</v>
      </c>
      <c r="G35" s="2" t="s">
        <v>16</v>
      </c>
    </row>
    <row r="36" spans="1:7" x14ac:dyDescent="0.3">
      <c r="A36" s="1">
        <v>45578</v>
      </c>
      <c r="B36" s="2" t="s">
        <v>12</v>
      </c>
      <c r="C36" s="2" t="s">
        <v>27</v>
      </c>
      <c r="D36" s="2" t="s">
        <v>61</v>
      </c>
      <c r="E36" s="3">
        <v>400</v>
      </c>
      <c r="F36" s="2" t="s">
        <v>10</v>
      </c>
      <c r="G36" s="2" t="s">
        <v>20</v>
      </c>
    </row>
    <row r="37" spans="1:7" x14ac:dyDescent="0.3">
      <c r="A37" s="1">
        <v>45580</v>
      </c>
      <c r="B37" s="2" t="s">
        <v>12</v>
      </c>
      <c r="C37" s="2" t="s">
        <v>31</v>
      </c>
      <c r="D37" s="2" t="s">
        <v>62</v>
      </c>
      <c r="E37" s="3">
        <v>450</v>
      </c>
      <c r="F37" s="2" t="s">
        <v>15</v>
      </c>
      <c r="G37" s="2" t="s">
        <v>20</v>
      </c>
    </row>
    <row r="38" spans="1:7" x14ac:dyDescent="0.3">
      <c r="A38" s="1">
        <v>45583</v>
      </c>
      <c r="B38" s="2" t="s">
        <v>7</v>
      </c>
      <c r="C38" s="2" t="s">
        <v>63</v>
      </c>
      <c r="D38" s="2" t="s">
        <v>64</v>
      </c>
      <c r="E38" s="3">
        <v>1500</v>
      </c>
      <c r="F38" s="2" t="s">
        <v>10</v>
      </c>
      <c r="G38" s="2" t="s">
        <v>11</v>
      </c>
    </row>
    <row r="39" spans="1:7" x14ac:dyDescent="0.3">
      <c r="A39" s="1">
        <v>45583</v>
      </c>
      <c r="B39" s="2" t="s">
        <v>12</v>
      </c>
      <c r="C39" s="2" t="s">
        <v>33</v>
      </c>
      <c r="D39" s="2" t="s">
        <v>65</v>
      </c>
      <c r="E39" s="3">
        <v>300</v>
      </c>
      <c r="F39" s="2" t="s">
        <v>19</v>
      </c>
      <c r="G39" s="2" t="s">
        <v>16</v>
      </c>
    </row>
    <row r="40" spans="1:7" x14ac:dyDescent="0.3">
      <c r="A40" s="1">
        <v>45585</v>
      </c>
      <c r="B40" s="2" t="s">
        <v>12</v>
      </c>
      <c r="C40" s="2" t="s">
        <v>35</v>
      </c>
      <c r="D40" s="2" t="s">
        <v>66</v>
      </c>
      <c r="E40" s="3">
        <v>800</v>
      </c>
      <c r="F40" s="2" t="s">
        <v>10</v>
      </c>
      <c r="G40" s="2" t="s">
        <v>20</v>
      </c>
    </row>
    <row r="41" spans="1:7" x14ac:dyDescent="0.3">
      <c r="A41" s="1">
        <v>45587</v>
      </c>
      <c r="B41" s="2" t="s">
        <v>12</v>
      </c>
      <c r="C41" s="2" t="s">
        <v>37</v>
      </c>
      <c r="D41" s="2" t="s">
        <v>67</v>
      </c>
      <c r="E41" s="3">
        <v>250</v>
      </c>
      <c r="F41" s="2" t="s">
        <v>19</v>
      </c>
      <c r="G41" s="2" t="s">
        <v>16</v>
      </c>
    </row>
    <row r="42" spans="1:7" x14ac:dyDescent="0.3">
      <c r="A42" s="1">
        <v>45589</v>
      </c>
      <c r="B42" s="2" t="s">
        <v>12</v>
      </c>
      <c r="C42" s="2" t="s">
        <v>41</v>
      </c>
      <c r="D42" s="2" t="s">
        <v>68</v>
      </c>
      <c r="E42" s="3">
        <v>150</v>
      </c>
      <c r="F42" s="2" t="s">
        <v>15</v>
      </c>
      <c r="G42" s="2" t="s">
        <v>20</v>
      </c>
    </row>
    <row r="43" spans="1:7" x14ac:dyDescent="0.3">
      <c r="A43" s="1">
        <v>45591</v>
      </c>
      <c r="B43" s="2" t="s">
        <v>12</v>
      </c>
      <c r="C43" s="2" t="s">
        <v>39</v>
      </c>
      <c r="D43" s="2" t="s">
        <v>69</v>
      </c>
      <c r="E43" s="3">
        <v>250</v>
      </c>
      <c r="F43" s="2" t="s">
        <v>10</v>
      </c>
      <c r="G43" s="2" t="s">
        <v>16</v>
      </c>
    </row>
    <row r="44" spans="1:7" x14ac:dyDescent="0.3">
      <c r="A44" s="1">
        <v>45595</v>
      </c>
      <c r="B44" s="2" t="s">
        <v>12</v>
      </c>
      <c r="C44" s="2" t="s">
        <v>45</v>
      </c>
      <c r="D44" s="2" t="s">
        <v>70</v>
      </c>
      <c r="E44" s="3">
        <v>220</v>
      </c>
      <c r="F44" s="2" t="s">
        <v>10</v>
      </c>
      <c r="G44" s="2" t="s">
        <v>16</v>
      </c>
    </row>
    <row r="45" spans="1:7" x14ac:dyDescent="0.3">
      <c r="A45" s="1">
        <v>45596</v>
      </c>
      <c r="B45" s="2" t="s">
        <v>12</v>
      </c>
      <c r="C45" s="2" t="s">
        <v>43</v>
      </c>
      <c r="D45" s="2" t="s">
        <v>71</v>
      </c>
      <c r="E45" s="3">
        <v>500</v>
      </c>
      <c r="F45" s="2" t="s">
        <v>19</v>
      </c>
      <c r="G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4567-5DB6-4AE7-A67E-52D571050ABA}">
  <sheetPr>
    <tabColor theme="3" tint="0.249977111117893"/>
  </sheetPr>
  <dimension ref="A1:E20"/>
  <sheetViews>
    <sheetView workbookViewId="0">
      <selection activeCell="A5" sqref="A5"/>
    </sheetView>
  </sheetViews>
  <sheetFormatPr defaultRowHeight="14.4" x14ac:dyDescent="0.3"/>
  <cols>
    <col min="1" max="1" width="19.109375" bestFit="1" customWidth="1"/>
    <col min="2" max="2" width="12.88671875" bestFit="1" customWidth="1"/>
    <col min="3" max="3" width="7.88671875" customWidth="1"/>
    <col min="4" max="4" width="16.77734375" bestFit="1" customWidth="1"/>
    <col min="5" max="5" width="12.88671875" bestFit="1" customWidth="1"/>
    <col min="6" max="19" width="20.109375" bestFit="1" customWidth="1"/>
    <col min="20" max="20" width="10" bestFit="1" customWidth="1"/>
  </cols>
  <sheetData>
    <row r="1" spans="1:5" x14ac:dyDescent="0.3">
      <c r="D1" s="4" t="s">
        <v>1</v>
      </c>
      <c r="E1" t="s">
        <v>7</v>
      </c>
    </row>
    <row r="2" spans="1:5" x14ac:dyDescent="0.3">
      <c r="A2" s="4" t="s">
        <v>1</v>
      </c>
      <c r="B2" t="s">
        <v>12</v>
      </c>
    </row>
    <row r="3" spans="1:5" x14ac:dyDescent="0.3">
      <c r="D3" s="4" t="s">
        <v>72</v>
      </c>
      <c r="E3" t="s">
        <v>74</v>
      </c>
    </row>
    <row r="4" spans="1:5" x14ac:dyDescent="0.3">
      <c r="A4" s="4" t="s">
        <v>72</v>
      </c>
      <c r="B4" t="s">
        <v>74</v>
      </c>
      <c r="D4" s="5" t="s">
        <v>50</v>
      </c>
      <c r="E4" s="6">
        <v>1200</v>
      </c>
    </row>
    <row r="5" spans="1:5" x14ac:dyDescent="0.3">
      <c r="A5" s="5" t="s">
        <v>13</v>
      </c>
      <c r="B5" s="6">
        <v>1600</v>
      </c>
      <c r="D5" s="5" t="s">
        <v>29</v>
      </c>
      <c r="E5" s="6">
        <v>800</v>
      </c>
    </row>
    <row r="6" spans="1:5" x14ac:dyDescent="0.3">
      <c r="A6" s="5" t="s">
        <v>39</v>
      </c>
      <c r="B6" s="6">
        <v>330</v>
      </c>
      <c r="D6" s="5" t="s">
        <v>8</v>
      </c>
      <c r="E6" s="6">
        <v>15000</v>
      </c>
    </row>
    <row r="7" spans="1:5" x14ac:dyDescent="0.3">
      <c r="A7" s="5" t="s">
        <v>25</v>
      </c>
      <c r="B7" s="6">
        <v>1100</v>
      </c>
      <c r="D7" s="5" t="s">
        <v>63</v>
      </c>
      <c r="E7" s="6">
        <v>1500</v>
      </c>
    </row>
    <row r="8" spans="1:5" x14ac:dyDescent="0.3">
      <c r="A8" s="5" t="s">
        <v>33</v>
      </c>
      <c r="B8" s="6">
        <v>3000</v>
      </c>
      <c r="D8" s="5" t="s">
        <v>73</v>
      </c>
      <c r="E8" s="6">
        <v>18500</v>
      </c>
    </row>
    <row r="9" spans="1:5" x14ac:dyDescent="0.3">
      <c r="A9" s="5" t="s">
        <v>45</v>
      </c>
      <c r="B9" s="6">
        <v>570</v>
      </c>
    </row>
    <row r="10" spans="1:5" x14ac:dyDescent="0.3">
      <c r="A10" s="5" t="s">
        <v>21</v>
      </c>
      <c r="B10" s="6">
        <v>500</v>
      </c>
    </row>
    <row r="11" spans="1:5" x14ac:dyDescent="0.3">
      <c r="A11" s="5" t="s">
        <v>41</v>
      </c>
      <c r="B11" s="6">
        <v>350</v>
      </c>
    </row>
    <row r="12" spans="1:5" x14ac:dyDescent="0.3">
      <c r="A12" s="5" t="s">
        <v>37</v>
      </c>
      <c r="B12" s="6">
        <v>830</v>
      </c>
    </row>
    <row r="13" spans="1:5" x14ac:dyDescent="0.3">
      <c r="A13" s="5" t="s">
        <v>23</v>
      </c>
      <c r="B13" s="6">
        <v>970</v>
      </c>
    </row>
    <row r="14" spans="1:5" x14ac:dyDescent="0.3">
      <c r="A14" s="5" t="s">
        <v>31</v>
      </c>
      <c r="B14" s="6">
        <v>1400</v>
      </c>
    </row>
    <row r="15" spans="1:5" x14ac:dyDescent="0.3">
      <c r="A15" s="5" t="s">
        <v>17</v>
      </c>
      <c r="B15" s="6">
        <v>800</v>
      </c>
    </row>
    <row r="16" spans="1:5" x14ac:dyDescent="0.3">
      <c r="A16" s="5" t="s">
        <v>54</v>
      </c>
      <c r="B16" s="6">
        <v>250</v>
      </c>
    </row>
    <row r="17" spans="1:2" x14ac:dyDescent="0.3">
      <c r="A17" s="5" t="s">
        <v>35</v>
      </c>
      <c r="B17" s="6">
        <v>1250</v>
      </c>
    </row>
    <row r="18" spans="1:2" x14ac:dyDescent="0.3">
      <c r="A18" s="5" t="s">
        <v>27</v>
      </c>
      <c r="B18" s="6">
        <v>1500</v>
      </c>
    </row>
    <row r="19" spans="1:2" x14ac:dyDescent="0.3">
      <c r="A19" s="5" t="s">
        <v>43</v>
      </c>
      <c r="B19" s="6">
        <v>1250</v>
      </c>
    </row>
    <row r="20" spans="1:2" x14ac:dyDescent="0.3">
      <c r="A20" s="5" t="s">
        <v>73</v>
      </c>
      <c r="B20" s="6">
        <v>15700</v>
      </c>
    </row>
  </sheetData>
  <dataConsolidate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C886-62F9-40C2-9F74-3F2E17DD4A2E}">
  <sheetPr>
    <tabColor theme="3" tint="9.9978637043366805E-2"/>
  </sheetPr>
  <dimension ref="B1:C17"/>
  <sheetViews>
    <sheetView workbookViewId="0">
      <selection activeCell="N18" sqref="N18"/>
    </sheetView>
  </sheetViews>
  <sheetFormatPr defaultRowHeight="14.4" x14ac:dyDescent="0.3"/>
  <cols>
    <col min="2" max="2" width="21.77734375" style="9" customWidth="1"/>
    <col min="3" max="3" width="21.88671875" style="10" customWidth="1"/>
  </cols>
  <sheetData>
    <row r="1" spans="2:3" x14ac:dyDescent="0.3">
      <c r="B1" s="9" t="s">
        <v>77</v>
      </c>
      <c r="C1" s="10">
        <f>SUM(Tabela3[DEPOSITO RESERVADO])</f>
        <v>6724</v>
      </c>
    </row>
    <row r="2" spans="2:3" x14ac:dyDescent="0.3">
      <c r="B2" s="9" t="s">
        <v>78</v>
      </c>
      <c r="C2" s="10">
        <v>20000</v>
      </c>
    </row>
    <row r="4" spans="2:3" x14ac:dyDescent="0.3">
      <c r="B4" s="9" t="s">
        <v>75</v>
      </c>
      <c r="C4" s="10" t="s">
        <v>76</v>
      </c>
    </row>
    <row r="5" spans="2:3" x14ac:dyDescent="0.3">
      <c r="B5" s="9">
        <v>45603</v>
      </c>
      <c r="C5" s="10">
        <v>50</v>
      </c>
    </row>
    <row r="6" spans="2:3" x14ac:dyDescent="0.3">
      <c r="B6" s="9">
        <v>45604</v>
      </c>
      <c r="C6" s="10">
        <v>683</v>
      </c>
    </row>
    <row r="7" spans="2:3" x14ac:dyDescent="0.3">
      <c r="B7" s="9">
        <v>45605</v>
      </c>
      <c r="C7" s="10">
        <v>426</v>
      </c>
    </row>
    <row r="8" spans="2:3" x14ac:dyDescent="0.3">
      <c r="B8" s="9">
        <v>45606</v>
      </c>
      <c r="C8" s="10">
        <v>189</v>
      </c>
    </row>
    <row r="9" spans="2:3" x14ac:dyDescent="0.3">
      <c r="B9" s="9">
        <v>45607</v>
      </c>
      <c r="C9" s="10">
        <v>319</v>
      </c>
    </row>
    <row r="10" spans="2:3" x14ac:dyDescent="0.3">
      <c r="B10" s="9">
        <v>45608</v>
      </c>
      <c r="C10" s="10">
        <v>900</v>
      </c>
    </row>
    <row r="11" spans="2:3" x14ac:dyDescent="0.3">
      <c r="B11" s="9">
        <v>45609</v>
      </c>
      <c r="C11" s="10">
        <v>917</v>
      </c>
    </row>
    <row r="12" spans="2:3" x14ac:dyDescent="0.3">
      <c r="B12" s="9">
        <v>45610</v>
      </c>
      <c r="C12" s="10">
        <v>720</v>
      </c>
    </row>
    <row r="13" spans="2:3" x14ac:dyDescent="0.3">
      <c r="B13" s="9">
        <v>45611</v>
      </c>
      <c r="C13" s="10">
        <v>902</v>
      </c>
    </row>
    <row r="14" spans="2:3" x14ac:dyDescent="0.3">
      <c r="B14" s="9">
        <v>45612</v>
      </c>
      <c r="C14" s="10">
        <v>628</v>
      </c>
    </row>
    <row r="15" spans="2:3" x14ac:dyDescent="0.3">
      <c r="B15" s="9">
        <v>45613</v>
      </c>
      <c r="C15" s="10">
        <v>455</v>
      </c>
    </row>
    <row r="16" spans="2:3" x14ac:dyDescent="0.3">
      <c r="B16" s="9">
        <v>45614</v>
      </c>
      <c r="C16" s="10">
        <v>109</v>
      </c>
    </row>
    <row r="17" spans="2:3" x14ac:dyDescent="0.3">
      <c r="B17" s="9">
        <v>45615</v>
      </c>
      <c r="C17" s="10">
        <v>426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8E4A-4908-4094-A402-BBCF3E234471}">
  <dimension ref="A1:U1"/>
  <sheetViews>
    <sheetView showGridLines="0" showRowColHeaders="0" tabSelected="1" zoomScale="80" zoomScaleNormal="80" workbookViewId="0">
      <selection activeCell="T14" sqref="T14"/>
    </sheetView>
  </sheetViews>
  <sheetFormatPr defaultColWidth="0" defaultRowHeight="14.4" x14ac:dyDescent="0.3"/>
  <cols>
    <col min="1" max="1" width="26.44140625" style="8" customWidth="1"/>
    <col min="2" max="21" width="8.88671875" style="7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Marques</dc:creator>
  <cp:lastModifiedBy>Alessandro Marques</cp:lastModifiedBy>
  <dcterms:created xsi:type="dcterms:W3CDTF">2024-12-29T18:37:44Z</dcterms:created>
  <dcterms:modified xsi:type="dcterms:W3CDTF">2025-01-02T01:29:33Z</dcterms:modified>
</cp:coreProperties>
</file>