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ABILITY" sheetId="1" r:id="rId4"/>
    <sheet state="visible" name="Quest.Utente1" sheetId="2" r:id="rId5"/>
    <sheet state="visible" name="Quest.Utente2" sheetId="3" r:id="rId6"/>
    <sheet state="visible" name="Quest.Utente3" sheetId="4" r:id="rId7"/>
    <sheet state="visible" name="MEDIE" sheetId="5" r:id="rId8"/>
    <sheet state="visible" name="TabRisultati" sheetId="6" r:id="rId9"/>
  </sheets>
  <definedNames/>
  <calcPr/>
  <extLst>
    <ext uri="GoogleSheetsCustomDataVersion2">
      <go:sheetsCustomData xmlns:go="http://customooxmlschemas.google.com/" r:id="rId10" roundtripDataChecksum="SnP/LzGZmstHBroVzFWcvGX+4Trt+Rvee+39S8nupCc="/>
    </ext>
  </extLst>
</workbook>
</file>

<file path=xl/sharedStrings.xml><?xml version="1.0" encoding="utf-8"?>
<sst xmlns="http://schemas.openxmlformats.org/spreadsheetml/2006/main" count="588" uniqueCount="127">
  <si>
    <t>Decision Making</t>
  </si>
  <si>
    <t xml:space="preserve">Self-Management </t>
  </si>
  <si>
    <t>Engagement</t>
  </si>
  <si>
    <t>T1 Registrazione/Profilazione</t>
  </si>
  <si>
    <t>K&amp;S</t>
  </si>
  <si>
    <t>MOT</t>
  </si>
  <si>
    <t>T2 Registrazione Umore</t>
  </si>
  <si>
    <t>SE</t>
  </si>
  <si>
    <t>T3 Scrittura Guidata</t>
  </si>
  <si>
    <t>K&amp;S, PC</t>
  </si>
  <si>
    <t>T4 Scrittura Libera</t>
  </si>
  <si>
    <t>T5 Revisione Ingressi</t>
  </si>
  <si>
    <t>T6 Visualizzazione Pattern</t>
  </si>
  <si>
    <t>T7 Esercizi Brevi</t>
  </si>
  <si>
    <t>Legenda</t>
  </si>
  <si>
    <t>SE = Self-Efficacy</t>
  </si>
  <si>
    <t>K&amp;S = Knowledge &amp; Skills</t>
  </si>
  <si>
    <t>PC = Personal Control</t>
  </si>
  <si>
    <t>MOT = Motivation</t>
  </si>
  <si>
    <t>Self Efficacy</t>
  </si>
  <si>
    <t>Scarso</t>
  </si>
  <si>
    <t>Sufficiente</t>
  </si>
  <si>
    <t>Buono</t>
  </si>
  <si>
    <t>Molto Buono</t>
  </si>
  <si>
    <t>Eccellente</t>
  </si>
  <si>
    <t>Valore</t>
  </si>
  <si>
    <t>T2_SE1</t>
  </si>
  <si>
    <t>Come valuti il tuo livello di disinvoltura nel loggare velocemente il tuo stato d'animo?</t>
  </si>
  <si>
    <t>X</t>
  </si>
  <si>
    <t>T2_SE2</t>
  </si>
  <si>
    <t>Come valuti la tua abilità nell'usare gli strumenti forniti (scala, emoji, tag) per loggare l'umore come intendi tu?</t>
  </si>
  <si>
    <t>T3_SE1</t>
  </si>
  <si>
    <t>Come valuti il tuo livello di disinvoltura nell'usare la funzione di scrittura guidata per riflettere?</t>
  </si>
  <si>
    <t>T3_SE2</t>
  </si>
  <si>
    <t>Come valuti la tua abilità nell'esprimere i tuoi pensieri e sentimenti rispondendo ai prompt proposti?</t>
  </si>
  <si>
    <t>T4_SE1</t>
  </si>
  <si>
    <t>Come valuti il tuo livello di disinvoltura nello scrivere liberamente nel diario dell'app?</t>
  </si>
  <si>
    <t>T4_SE2</t>
  </si>
  <si>
    <t>Come valuti la tua abilità nell'esprimere liberamente ciò che senti o pensi usando la funzione diario?</t>
  </si>
  <si>
    <t>T5_SE1</t>
  </si>
  <si>
    <t>Come valuti il tuo livello di disinvoltura nel consultare le tue registrazioni passate (umore e note)?</t>
  </si>
  <si>
    <t>T5_SE2</t>
  </si>
  <si>
    <t>Come valuti la tua abilità nel trovare specifiche informazioni o note all'interno delle tue registrazioni passate?</t>
  </si>
  <si>
    <t>T6_SE1</t>
  </si>
  <si>
    <t>Come valuti il tuo livello di disinvoltura nell'accedere e guardare i grafici e le sintesi dei tuoi dati?</t>
  </si>
  <si>
    <t>T6_SE2</t>
  </si>
  <si>
    <t>Come valuti la tua abilità nell'interpretare correttamente le informazioni presentate nei grafici e nelle sintesi?</t>
  </si>
  <si>
    <t>T7_SE1</t>
  </si>
  <si>
    <t>Come valuti il tuo livello di disinvoltura nell'utilizzare le brevi pratiche guidate (es. respirazione, mindfulness)?</t>
  </si>
  <si>
    <t>T7_SE2</t>
  </si>
  <si>
    <t>Come valuti la tua abilità nel seguire le istruzioni e completare efficacemente gli esercizi brevi proposti?</t>
  </si>
  <si>
    <t>Knowledge&amp;Skills</t>
  </si>
  <si>
    <t>T1_KS1</t>
  </si>
  <si>
    <t>Che livello di conoscenza hai su come creare un account e impostare le preferenze iniziali nell'app?</t>
  </si>
  <si>
    <t>T1_KS2</t>
  </si>
  <si>
    <t>Come valuti la tua competenza nel creare l'account e impostare le preferenze iniziali come desideri?</t>
  </si>
  <si>
    <t>T2_KS1</t>
  </si>
  <si>
    <t>Che livello di conoscenza hai su come loggare velocemente il tuo stato d'animo usando gli strumenti dell'app (scala, emoji, tag)?</t>
  </si>
  <si>
    <t>T2_KS2</t>
  </si>
  <si>
    <t>Come valuti la tua competenza nel loggare il tuo umore in modo rapido ed efficace?</t>
  </si>
  <si>
    <t>T3_KS1</t>
  </si>
  <si>
    <t>Che livello di conoscenza hai su come funziona la funzione di scrittura guidata (rispondere a prompt/domande)?</t>
  </si>
  <si>
    <t>T3_KS2</t>
  </si>
  <si>
    <t>Come valuti la tua competenza nel rispondere ai prompt proposti dall'app per riflettere?</t>
  </si>
  <si>
    <t>T4_KS1</t>
  </si>
  <si>
    <t>Che livello di conoscenza hai su come usare la funzione diario per la scrittura libera?</t>
  </si>
  <si>
    <t>T4_KS2</t>
  </si>
  <si>
    <t>Come valuti la tua competenza nello scrivere liberamente i tuoi pensieri, emozioni o eventi nel diario dell'app?</t>
  </si>
  <si>
    <t>T5_KS1</t>
  </si>
  <si>
    <t>Che livello di conoscenza hai su come trovare e consultare le tue registrazioni passate (umore e note del diario)?</t>
  </si>
  <si>
    <t>T5_KS2</t>
  </si>
  <si>
    <t>Come valuti la tua competenza nel navigare tra le tue registrazioni passate per ricordare o riflettere?</t>
  </si>
  <si>
    <t>T6_KS1</t>
  </si>
  <si>
    <t>Che livello di conoscenza hai su come accedere e interpretare i grafici, calendari o sintesi sull'andamento dell'umore/temi?</t>
  </si>
  <si>
    <t>T6_KS2</t>
  </si>
  <si>
    <t>Come valuti la tua competenza nell'utilizzare le visualizzazioni (grafici, ecc.) per capire i tuoi pattern o progressi?</t>
  </si>
  <si>
    <t>T7_KS1</t>
  </si>
  <si>
    <t>Che livello di conoscenza hai su come trovare e avviare le brevi pratiche guidate (es. respirazione, mindfulness) nell'app?</t>
  </si>
  <si>
    <t>T7_KS2</t>
  </si>
  <si>
    <t>Come valuti la tua competenza nell'utilizzare efficacemente gli esercizi brevi per il tuo benessere?</t>
  </si>
  <si>
    <t>Personal Control</t>
  </si>
  <si>
    <t>T3_PC1</t>
  </si>
  <si>
    <t>Come giudichi la tua abilità nel gestire eventuali difficoltà o blocchi mentre rispondi ai prompt di scrittura guidata?</t>
  </si>
  <si>
    <t>T3_PC2</t>
  </si>
  <si>
    <t>Pensi di avere il controllo su come e quanto approfonditamente rispondere ai prompt di scrittura guidata?</t>
  </si>
  <si>
    <t>T4_PC1</t>
  </si>
  <si>
    <t>Come giudichi la tua abilità nel superare un blocco dello scrittore o un'incertezza mentre usi la funzione di scrittura libera?</t>
  </si>
  <si>
    <t>T4_PC2</t>
  </si>
  <si>
    <t>Pensi di avere il controllo su cosa, come e quando scrivere nel tuo diario libero?</t>
  </si>
  <si>
    <t>T7_PC1</t>
  </si>
  <si>
    <t>Come giudichi la tua abilità nel gestire eventuali distrazioni o difficoltà durante l'esecuzione di un esercizio breve guidato?</t>
  </si>
  <si>
    <t>T7_PC2</t>
  </si>
  <si>
    <t>Pensi di avere il controllo su quando e quale esercizio breve scegliere e avviare?</t>
  </si>
  <si>
    <t>Motivation</t>
  </si>
  <si>
    <t>T1_MOT1</t>
  </si>
  <si>
    <t>Quanto è facile per te compiere i passi necessari per creare l'account e impostare le preferenze?</t>
  </si>
  <si>
    <t>T1_MOT2</t>
  </si>
  <si>
    <t>Quanto è facile per te correggere eventuali errori durante la creazione dell'account o l'impostazione delle preferenze?</t>
  </si>
  <si>
    <t>T2_MOT1</t>
  </si>
  <si>
    <t>Quanto è facile per te compiere le azioni per loggare velocemente il tuo umore?</t>
  </si>
  <si>
    <t>T2_MOT2</t>
  </si>
  <si>
    <t>Quanto è facile per te correggere un errore se sbagli a loggare l'umore?</t>
  </si>
  <si>
    <t>T3_MOT1</t>
  </si>
  <si>
    <t>Quanto è facile per te iniziare e completare una sessione di scrittura guidata quando proposto dall'app?</t>
  </si>
  <si>
    <t>T3_MOT2</t>
  </si>
  <si>
    <t>Quanto è facile per te modificare o correggere quello che hai scritto in risposta a un prompt?</t>
  </si>
  <si>
    <t>T4_MOT1</t>
  </si>
  <si>
    <t>Quanto è facile per te decidere di usare e poi effettivamente scrivere nel diario libero?</t>
  </si>
  <si>
    <t>T4_MOT2</t>
  </si>
  <si>
    <t>Quanto è facile per te modificare, cancellare o correggere le tue note nel diario libero?</t>
  </si>
  <si>
    <t>T5_MOT1</t>
  </si>
  <si>
    <t>Quanto è facile per te accedere e scorrere le tue registrazioni passate quando vuoi farlo?</t>
  </si>
  <si>
    <t>T5_MOT2</t>
  </si>
  <si>
    <t>Quanto è facile per te orientarti e non perderti mentre consulti le tue registrazioni passate?</t>
  </si>
  <si>
    <t>T6_MOT1</t>
  </si>
  <si>
    <t>Quanto è facile per te accedere alle visualizzazioni dei pattern quando sei interessato a vederle?</t>
  </si>
  <si>
    <t>T6_MOT2</t>
  </si>
  <si>
    <t>Quanto è facile per te capire come interagire con i grafici (es. cambiare periodo, vedere dettagli) se necessario?</t>
  </si>
  <si>
    <t>T7_MOT1</t>
  </si>
  <si>
    <t>Quanto è facile per te decidere di iniziare e poi completare un esercizio breve quando senti di averne bisogno?</t>
  </si>
  <si>
    <t>T7_MOT2</t>
  </si>
  <si>
    <t>Quanto è facile per te ripetere un esercizio o provarne uno diverso se il primo non ti ha soddisfatto?</t>
  </si>
  <si>
    <t>Task</t>
  </si>
  <si>
    <t>ISE</t>
  </si>
  <si>
    <t xml:space="preserve">IKS </t>
  </si>
  <si>
    <t xml:space="preserve">IPC </t>
  </si>
  <si>
    <t>IMOT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</si>
</sst>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2.0"/>
      <color theme="1"/>
      <name val="Calibri"/>
      <scheme val="minor"/>
    </font>
    <font>
      <sz val="12.0"/>
      <color theme="1"/>
      <name val="Calibri"/>
    </font>
    <font>
      <b/>
      <i/>
      <sz val="16.0"/>
      <color rgb="FF003366"/>
      <name val="Times New Roman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i/>
      <sz val="12.0"/>
      <color theme="1"/>
      <name val="Calibri"/>
    </font>
    <font>
      <sz val="16.0"/>
      <color rgb="FF003366"/>
      <name val="Times"/>
    </font>
    <font>
      <b/>
      <sz val="12.0"/>
      <color theme="1"/>
      <name val="Calibri"/>
    </font>
    <font>
      <b/>
      <i/>
      <sz val="16.0"/>
      <color rgb="FF000000"/>
      <name val="Times New Roman"/>
    </font>
    <font>
      <sz val="16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CBDEDE"/>
        <bgColor rgb="FFCBDEDE"/>
      </patternFill>
    </fill>
    <fill>
      <patternFill patternType="solid">
        <fgColor rgb="FFFFFFFF"/>
        <bgColor rgb="FFFFFFFF"/>
      </patternFill>
    </fill>
    <fill>
      <patternFill patternType="solid">
        <fgColor rgb="FFE7EFEF"/>
        <bgColor rgb="FFE7EFEF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000000"/>
        <bgColor rgb="FF000000"/>
      </patternFill>
    </fill>
  </fills>
  <borders count="8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  <border>
      <left style="medium">
        <color rgb="FFFFFFFF"/>
      </left>
      <right style="medium">
        <color rgb="FFFFFFFF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1" shrinkToFit="0" vertical="center" wrapText="1"/>
    </xf>
    <xf borderId="2" fillId="3" fontId="3" numFmtId="0" xfId="0" applyAlignment="1" applyBorder="1" applyFill="1" applyFont="1">
      <alignment shrinkToFit="0" wrapText="1"/>
    </xf>
    <xf borderId="3" fillId="0" fontId="4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1" fillId="2" fontId="8" numFmtId="0" xfId="0" applyAlignment="1" applyBorder="1" applyFont="1">
      <alignment horizontal="center" readingOrder="1" shrinkToFit="0" vertical="center" wrapText="1"/>
    </xf>
    <xf borderId="7" fillId="2" fontId="8" numFmtId="0" xfId="0" applyAlignment="1" applyBorder="1" applyFont="1">
      <alignment horizontal="center" readingOrder="1" shrinkToFit="0" vertical="center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9" numFmtId="0" xfId="0" applyFont="1"/>
    <xf borderId="1" fillId="4" fontId="8" numFmtId="0" xfId="0" applyAlignment="1" applyBorder="1" applyFill="1" applyFont="1">
      <alignment horizontal="center" readingOrder="1" shrinkToFit="0" vertical="center" wrapText="1"/>
    </xf>
    <xf borderId="1" fillId="5" fontId="10" numFmtId="0" xfId="0" applyAlignment="1" applyBorder="1" applyFill="1" applyFont="1">
      <alignment horizontal="center" readingOrder="1" shrinkToFit="0" vertical="center" wrapText="1"/>
    </xf>
    <xf borderId="1" fillId="6" fontId="11" numFmtId="164" xfId="0" applyAlignment="1" applyBorder="1" applyFill="1" applyFont="1" applyNumberFormat="1">
      <alignment horizontal="center" readingOrder="1" shrinkToFit="0" vertical="center" wrapText="1"/>
    </xf>
    <xf borderId="1" fillId="7" fontId="11" numFmtId="164" xfId="0" applyAlignment="1" applyBorder="1" applyFill="1" applyFont="1" applyNumberFormat="1">
      <alignment horizontal="center" readingOrder="1" shrinkToFit="0" vertical="center" wrapText="1"/>
    </xf>
    <xf borderId="1" fillId="3" fontId="11" numFmtId="164" xfId="0" applyAlignment="1" applyBorder="1" applyFont="1" applyNumberFormat="1">
      <alignment horizontal="center" readingOrder="1" shrinkToFit="0" vertical="center" wrapText="1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2.33"/>
    <col customWidth="1" min="2" max="2" width="21.78"/>
    <col customWidth="1" min="3" max="3" width="20.0"/>
    <col customWidth="1" min="4" max="4" width="13.78"/>
    <col customWidth="1" min="5" max="26" width="8.67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5"/>
      <c r="D2" s="6" t="s">
        <v>5</v>
      </c>
    </row>
    <row r="3">
      <c r="A3" s="7" t="s">
        <v>6</v>
      </c>
      <c r="B3" s="8" t="s">
        <v>4</v>
      </c>
      <c r="C3" s="8" t="s">
        <v>7</v>
      </c>
      <c r="D3" s="9" t="s">
        <v>5</v>
      </c>
    </row>
    <row r="4">
      <c r="A4" s="7" t="s">
        <v>8</v>
      </c>
      <c r="B4" s="8" t="s">
        <v>9</v>
      </c>
      <c r="C4" s="8" t="s">
        <v>7</v>
      </c>
      <c r="D4" s="9" t="s">
        <v>5</v>
      </c>
    </row>
    <row r="5">
      <c r="A5" s="7" t="s">
        <v>10</v>
      </c>
      <c r="B5" s="8" t="s">
        <v>9</v>
      </c>
      <c r="C5" s="8" t="s">
        <v>7</v>
      </c>
      <c r="D5" s="9" t="s">
        <v>5</v>
      </c>
    </row>
    <row r="6">
      <c r="A6" s="7" t="s">
        <v>11</v>
      </c>
      <c r="B6" s="8" t="s">
        <v>4</v>
      </c>
      <c r="C6" s="8" t="s">
        <v>7</v>
      </c>
      <c r="D6" s="9" t="s">
        <v>5</v>
      </c>
    </row>
    <row r="7">
      <c r="A7" s="7" t="s">
        <v>12</v>
      </c>
      <c r="B7" s="8" t="s">
        <v>4</v>
      </c>
      <c r="C7" s="8" t="s">
        <v>7</v>
      </c>
      <c r="D7" s="9" t="s">
        <v>5</v>
      </c>
    </row>
    <row r="8">
      <c r="A8" s="7" t="s">
        <v>13</v>
      </c>
      <c r="B8" s="8" t="s">
        <v>9</v>
      </c>
      <c r="C8" s="8" t="s">
        <v>7</v>
      </c>
      <c r="D8" s="9" t="s">
        <v>5</v>
      </c>
    </row>
    <row r="9">
      <c r="A9" s="10"/>
      <c r="B9" s="11"/>
      <c r="C9" s="11"/>
      <c r="D9" s="11"/>
    </row>
    <row r="10">
      <c r="A10" s="12" t="s">
        <v>14</v>
      </c>
    </row>
    <row r="11">
      <c r="A11" s="13" t="s">
        <v>15</v>
      </c>
    </row>
    <row r="12">
      <c r="A12" s="13" t="s">
        <v>16</v>
      </c>
    </row>
    <row r="13">
      <c r="A13" s="13" t="s">
        <v>17</v>
      </c>
    </row>
    <row r="14">
      <c r="A14" s="13" t="s">
        <v>18</v>
      </c>
    </row>
    <row r="15"/>
    <row r="16"/>
    <row r="17"/>
    <row r="18"/>
    <row r="19"/>
    <row r="20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5" width="8.67"/>
  </cols>
  <sheetData>
    <row r="1"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5" t="s">
        <v>25</v>
      </c>
    </row>
    <row r="2" ht="30.0" customHeight="1">
      <c r="A2" s="14" t="s">
        <v>26</v>
      </c>
      <c r="B2" s="16" t="s">
        <v>27</v>
      </c>
      <c r="D2" s="17" t="s">
        <v>28</v>
      </c>
      <c r="E2" s="17"/>
      <c r="H2" s="12">
        <f t="shared" ref="H2:H50" si="1">IF(C2="X",1)+IF(D2="X",2)+IF(E2="X",3)+IF(F2="X",4)+IF(G2="X",5)</f>
        <v>2</v>
      </c>
    </row>
    <row r="3">
      <c r="A3" s="14" t="s">
        <v>29</v>
      </c>
      <c r="B3" s="18" t="s">
        <v>30</v>
      </c>
      <c r="D3" s="12" t="s">
        <v>28</v>
      </c>
      <c r="H3" s="12">
        <f t="shared" si="1"/>
        <v>2</v>
      </c>
    </row>
    <row r="4">
      <c r="A4" s="14" t="s">
        <v>31</v>
      </c>
      <c r="B4" s="18" t="s">
        <v>32</v>
      </c>
      <c r="D4" s="12" t="s">
        <v>28</v>
      </c>
      <c r="H4" s="12">
        <f t="shared" si="1"/>
        <v>2</v>
      </c>
    </row>
    <row r="5">
      <c r="A5" s="14" t="s">
        <v>33</v>
      </c>
      <c r="B5" s="18" t="s">
        <v>34</v>
      </c>
      <c r="D5" s="12" t="s">
        <v>28</v>
      </c>
      <c r="H5" s="12">
        <f t="shared" si="1"/>
        <v>2</v>
      </c>
    </row>
    <row r="6">
      <c r="A6" s="14" t="s">
        <v>35</v>
      </c>
      <c r="B6" s="18" t="s">
        <v>36</v>
      </c>
      <c r="E6" s="12" t="s">
        <v>28</v>
      </c>
      <c r="H6" s="12">
        <f t="shared" si="1"/>
        <v>3</v>
      </c>
    </row>
    <row r="7">
      <c r="A7" s="14" t="s">
        <v>37</v>
      </c>
      <c r="B7" s="18" t="s">
        <v>38</v>
      </c>
      <c r="D7" s="12" t="s">
        <v>28</v>
      </c>
      <c r="H7" s="12">
        <f t="shared" si="1"/>
        <v>2</v>
      </c>
    </row>
    <row r="8">
      <c r="A8" s="14" t="s">
        <v>39</v>
      </c>
      <c r="B8" s="18" t="s">
        <v>40</v>
      </c>
      <c r="E8" s="12" t="s">
        <v>28</v>
      </c>
      <c r="H8" s="12">
        <f t="shared" si="1"/>
        <v>3</v>
      </c>
    </row>
    <row r="9">
      <c r="A9" s="14" t="s">
        <v>41</v>
      </c>
      <c r="B9" s="18" t="s">
        <v>42</v>
      </c>
      <c r="E9" s="12" t="s">
        <v>28</v>
      </c>
      <c r="H9" s="12">
        <f t="shared" si="1"/>
        <v>3</v>
      </c>
    </row>
    <row r="10">
      <c r="A10" s="14" t="s">
        <v>43</v>
      </c>
      <c r="B10" s="18" t="s">
        <v>44</v>
      </c>
      <c r="E10" s="12" t="s">
        <v>28</v>
      </c>
      <c r="H10" s="12">
        <f t="shared" si="1"/>
        <v>3</v>
      </c>
    </row>
    <row r="11">
      <c r="A11" s="14" t="s">
        <v>45</v>
      </c>
      <c r="B11" s="18" t="s">
        <v>46</v>
      </c>
      <c r="D11" s="12" t="s">
        <v>28</v>
      </c>
      <c r="H11" s="12">
        <f t="shared" si="1"/>
        <v>2</v>
      </c>
    </row>
    <row r="12">
      <c r="A12" s="14" t="s">
        <v>47</v>
      </c>
      <c r="B12" s="18" t="s">
        <v>48</v>
      </c>
      <c r="C12" s="12" t="s">
        <v>28</v>
      </c>
      <c r="H12" s="12">
        <f t="shared" si="1"/>
        <v>1</v>
      </c>
    </row>
    <row r="13">
      <c r="A13" s="14" t="s">
        <v>49</v>
      </c>
      <c r="B13" s="18" t="s">
        <v>50</v>
      </c>
      <c r="D13" s="17" t="s">
        <v>28</v>
      </c>
      <c r="H13" s="12">
        <f t="shared" si="1"/>
        <v>2</v>
      </c>
    </row>
    <row r="14">
      <c r="A14" s="14"/>
      <c r="B14" s="14" t="s">
        <v>51</v>
      </c>
      <c r="H14" s="12">
        <f t="shared" si="1"/>
        <v>0</v>
      </c>
    </row>
    <row r="15">
      <c r="A15" s="14" t="s">
        <v>52</v>
      </c>
      <c r="B15" s="18" t="s">
        <v>53</v>
      </c>
      <c r="F15" s="12" t="s">
        <v>28</v>
      </c>
      <c r="H15" s="12">
        <f t="shared" si="1"/>
        <v>4</v>
      </c>
    </row>
    <row r="16">
      <c r="A16" s="14" t="s">
        <v>54</v>
      </c>
      <c r="B16" s="18" t="s">
        <v>55</v>
      </c>
      <c r="E16" s="12" t="s">
        <v>28</v>
      </c>
      <c r="H16" s="12">
        <f t="shared" si="1"/>
        <v>3</v>
      </c>
    </row>
    <row r="17">
      <c r="A17" s="14" t="s">
        <v>56</v>
      </c>
      <c r="B17" s="18" t="s">
        <v>57</v>
      </c>
      <c r="F17" s="12" t="s">
        <v>28</v>
      </c>
      <c r="H17" s="12">
        <f t="shared" si="1"/>
        <v>4</v>
      </c>
    </row>
    <row r="18">
      <c r="A18" s="14" t="s">
        <v>58</v>
      </c>
      <c r="B18" s="18" t="s">
        <v>59</v>
      </c>
      <c r="E18" s="12" t="s">
        <v>28</v>
      </c>
      <c r="H18" s="12">
        <f t="shared" si="1"/>
        <v>3</v>
      </c>
    </row>
    <row r="19">
      <c r="A19" s="14" t="s">
        <v>60</v>
      </c>
      <c r="B19" s="18" t="s">
        <v>61</v>
      </c>
      <c r="E19" s="12" t="s">
        <v>28</v>
      </c>
      <c r="H19" s="12">
        <f t="shared" si="1"/>
        <v>3</v>
      </c>
    </row>
    <row r="20">
      <c r="A20" s="14" t="s">
        <v>62</v>
      </c>
      <c r="B20" s="18" t="s">
        <v>63</v>
      </c>
      <c r="E20" s="12" t="s">
        <v>28</v>
      </c>
      <c r="H20" s="12">
        <f t="shared" si="1"/>
        <v>3</v>
      </c>
    </row>
    <row r="21">
      <c r="A21" s="14" t="s">
        <v>64</v>
      </c>
      <c r="B21" s="18" t="s">
        <v>65</v>
      </c>
      <c r="F21" s="12" t="s">
        <v>28</v>
      </c>
      <c r="H21" s="12">
        <f t="shared" si="1"/>
        <v>4</v>
      </c>
    </row>
    <row r="22">
      <c r="A22" s="14" t="s">
        <v>66</v>
      </c>
      <c r="B22" s="18" t="s">
        <v>67</v>
      </c>
      <c r="E22" s="12" t="s">
        <v>28</v>
      </c>
      <c r="H22" s="12">
        <f t="shared" si="1"/>
        <v>3</v>
      </c>
    </row>
    <row r="23">
      <c r="A23" s="14" t="s">
        <v>68</v>
      </c>
      <c r="B23" s="18" t="s">
        <v>69</v>
      </c>
      <c r="D23" s="17" t="s">
        <v>28</v>
      </c>
      <c r="H23" s="12">
        <f t="shared" si="1"/>
        <v>2</v>
      </c>
    </row>
    <row r="24">
      <c r="A24" s="14" t="s">
        <v>70</v>
      </c>
      <c r="B24" s="18" t="s">
        <v>71</v>
      </c>
      <c r="D24" s="17" t="s">
        <v>28</v>
      </c>
      <c r="H24" s="12">
        <f t="shared" si="1"/>
        <v>2</v>
      </c>
    </row>
    <row r="25">
      <c r="A25" s="14" t="s">
        <v>72</v>
      </c>
      <c r="B25" s="18" t="s">
        <v>73</v>
      </c>
      <c r="E25" s="12" t="s">
        <v>28</v>
      </c>
      <c r="H25" s="12">
        <f t="shared" si="1"/>
        <v>3</v>
      </c>
    </row>
    <row r="26">
      <c r="A26" s="14" t="s">
        <v>74</v>
      </c>
      <c r="B26" s="18" t="s">
        <v>75</v>
      </c>
      <c r="D26" s="12" t="s">
        <v>28</v>
      </c>
      <c r="H26" s="12">
        <f t="shared" si="1"/>
        <v>2</v>
      </c>
    </row>
    <row r="27">
      <c r="A27" s="14" t="s">
        <v>76</v>
      </c>
      <c r="B27" s="18" t="s">
        <v>77</v>
      </c>
      <c r="F27" s="12" t="s">
        <v>28</v>
      </c>
      <c r="H27" s="12">
        <f t="shared" si="1"/>
        <v>4</v>
      </c>
    </row>
    <row r="28">
      <c r="A28" s="14" t="s">
        <v>78</v>
      </c>
      <c r="B28" s="18" t="s">
        <v>79</v>
      </c>
      <c r="E28" s="12" t="s">
        <v>28</v>
      </c>
      <c r="H28" s="12">
        <f t="shared" si="1"/>
        <v>3</v>
      </c>
    </row>
    <row r="29">
      <c r="A29" s="14"/>
      <c r="B29" s="14" t="s">
        <v>80</v>
      </c>
      <c r="H29" s="12">
        <f t="shared" si="1"/>
        <v>0</v>
      </c>
    </row>
    <row r="30">
      <c r="A30" s="14" t="s">
        <v>81</v>
      </c>
      <c r="B30" s="18" t="s">
        <v>82</v>
      </c>
      <c r="D30" s="12" t="s">
        <v>28</v>
      </c>
      <c r="H30" s="12">
        <f t="shared" si="1"/>
        <v>2</v>
      </c>
    </row>
    <row r="31">
      <c r="A31" s="14" t="s">
        <v>83</v>
      </c>
      <c r="B31" s="18" t="s">
        <v>84</v>
      </c>
      <c r="F31" s="12" t="s">
        <v>28</v>
      </c>
      <c r="H31" s="12">
        <f t="shared" si="1"/>
        <v>4</v>
      </c>
    </row>
    <row r="32">
      <c r="A32" s="14" t="s">
        <v>85</v>
      </c>
      <c r="B32" s="18" t="s">
        <v>86</v>
      </c>
      <c r="D32" s="12" t="s">
        <v>28</v>
      </c>
      <c r="H32" s="12">
        <f t="shared" si="1"/>
        <v>2</v>
      </c>
    </row>
    <row r="33">
      <c r="A33" s="14" t="s">
        <v>87</v>
      </c>
      <c r="B33" s="18" t="s">
        <v>88</v>
      </c>
      <c r="G33" s="12" t="s">
        <v>28</v>
      </c>
      <c r="H33" s="12">
        <f t="shared" si="1"/>
        <v>5</v>
      </c>
    </row>
    <row r="34">
      <c r="A34" s="14" t="s">
        <v>89</v>
      </c>
      <c r="B34" s="18" t="s">
        <v>90</v>
      </c>
      <c r="E34" s="12" t="s">
        <v>28</v>
      </c>
      <c r="H34" s="12">
        <f t="shared" si="1"/>
        <v>3</v>
      </c>
    </row>
    <row r="35">
      <c r="A35" s="14" t="s">
        <v>91</v>
      </c>
      <c r="B35" s="18" t="s">
        <v>92</v>
      </c>
      <c r="F35" s="12" t="s">
        <v>28</v>
      </c>
      <c r="H35" s="12">
        <f t="shared" si="1"/>
        <v>4</v>
      </c>
    </row>
    <row r="36">
      <c r="A36" s="14"/>
      <c r="B36" s="14" t="s">
        <v>93</v>
      </c>
      <c r="H36" s="12">
        <f t="shared" si="1"/>
        <v>0</v>
      </c>
    </row>
    <row r="37">
      <c r="A37" s="14" t="s">
        <v>94</v>
      </c>
      <c r="B37" s="18" t="s">
        <v>95</v>
      </c>
      <c r="F37" s="12" t="s">
        <v>28</v>
      </c>
      <c r="H37" s="12">
        <f t="shared" si="1"/>
        <v>4</v>
      </c>
    </row>
    <row r="38">
      <c r="A38" s="14" t="s">
        <v>96</v>
      </c>
      <c r="B38" s="18" t="s">
        <v>97</v>
      </c>
      <c r="F38" s="12" t="s">
        <v>28</v>
      </c>
      <c r="H38" s="12">
        <f t="shared" si="1"/>
        <v>4</v>
      </c>
    </row>
    <row r="39">
      <c r="A39" s="14" t="s">
        <v>98</v>
      </c>
      <c r="B39" s="18" t="s">
        <v>99</v>
      </c>
      <c r="E39" s="17" t="s">
        <v>28</v>
      </c>
      <c r="H39" s="12">
        <f t="shared" si="1"/>
        <v>3</v>
      </c>
    </row>
    <row r="40">
      <c r="A40" s="14" t="s">
        <v>100</v>
      </c>
      <c r="B40" s="16" t="s">
        <v>101</v>
      </c>
      <c r="C40" s="12" t="s">
        <v>28</v>
      </c>
      <c r="H40" s="12">
        <f t="shared" si="1"/>
        <v>1</v>
      </c>
    </row>
    <row r="41">
      <c r="A41" s="14" t="s">
        <v>102</v>
      </c>
      <c r="B41" s="16" t="s">
        <v>103</v>
      </c>
      <c r="E41" s="12" t="s">
        <v>28</v>
      </c>
      <c r="H41" s="12">
        <f t="shared" si="1"/>
        <v>3</v>
      </c>
    </row>
    <row r="42">
      <c r="A42" s="14" t="s">
        <v>104</v>
      </c>
      <c r="B42" s="18" t="s">
        <v>105</v>
      </c>
      <c r="D42" s="12" t="s">
        <v>28</v>
      </c>
      <c r="H42" s="12">
        <f t="shared" si="1"/>
        <v>2</v>
      </c>
    </row>
    <row r="43">
      <c r="A43" s="14" t="s">
        <v>106</v>
      </c>
      <c r="B43" s="18" t="s">
        <v>107</v>
      </c>
      <c r="C43" s="12" t="s">
        <v>28</v>
      </c>
      <c r="H43" s="12">
        <f t="shared" si="1"/>
        <v>1</v>
      </c>
    </row>
    <row r="44">
      <c r="A44" s="14" t="s">
        <v>108</v>
      </c>
      <c r="B44" s="18" t="s">
        <v>109</v>
      </c>
      <c r="F44" s="12" t="s">
        <v>28</v>
      </c>
      <c r="H44" s="12">
        <f t="shared" si="1"/>
        <v>4</v>
      </c>
    </row>
    <row r="45">
      <c r="A45" s="14" t="s">
        <v>110</v>
      </c>
      <c r="B45" s="18" t="s">
        <v>111</v>
      </c>
      <c r="F45" s="12" t="s">
        <v>28</v>
      </c>
      <c r="H45" s="12">
        <f t="shared" si="1"/>
        <v>4</v>
      </c>
    </row>
    <row r="46">
      <c r="A46" s="14" t="s">
        <v>112</v>
      </c>
      <c r="B46" s="18" t="s">
        <v>113</v>
      </c>
      <c r="E46" s="12" t="s">
        <v>28</v>
      </c>
      <c r="H46" s="12">
        <f t="shared" si="1"/>
        <v>3</v>
      </c>
    </row>
    <row r="47">
      <c r="A47" s="14" t="s">
        <v>114</v>
      </c>
      <c r="B47" s="18" t="s">
        <v>115</v>
      </c>
      <c r="F47" s="12" t="s">
        <v>28</v>
      </c>
      <c r="H47" s="12">
        <f t="shared" si="1"/>
        <v>4</v>
      </c>
    </row>
    <row r="48">
      <c r="A48" s="14" t="s">
        <v>116</v>
      </c>
      <c r="B48" s="18" t="s">
        <v>117</v>
      </c>
      <c r="D48" s="12" t="s">
        <v>28</v>
      </c>
      <c r="H48" s="12">
        <f t="shared" si="1"/>
        <v>2</v>
      </c>
    </row>
    <row r="49">
      <c r="A49" s="14" t="s">
        <v>118</v>
      </c>
      <c r="B49" s="18" t="s">
        <v>119</v>
      </c>
      <c r="D49" s="12" t="s">
        <v>28</v>
      </c>
      <c r="H49" s="12">
        <f t="shared" si="1"/>
        <v>2</v>
      </c>
    </row>
    <row r="50">
      <c r="A50" s="14" t="s">
        <v>120</v>
      </c>
      <c r="B50" s="18" t="s">
        <v>121</v>
      </c>
      <c r="D50" s="12" t="s">
        <v>28</v>
      </c>
      <c r="H50" s="12">
        <f t="shared" si="1"/>
        <v>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5" width="8.67"/>
  </cols>
  <sheetData>
    <row r="1"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5" t="s">
        <v>25</v>
      </c>
    </row>
    <row r="2">
      <c r="A2" s="14" t="s">
        <v>26</v>
      </c>
      <c r="B2" s="16" t="s">
        <v>27</v>
      </c>
      <c r="D2" s="17" t="s">
        <v>28</v>
      </c>
      <c r="E2" s="17"/>
      <c r="H2" s="12">
        <f t="shared" ref="H2:H50" si="1">IF(C2="X",1)+IF(D2="X",2)+IF(E2="X",3)+IF(F2="X",4)+IF(G2="X",5)</f>
        <v>2</v>
      </c>
    </row>
    <row r="3">
      <c r="A3" s="14" t="s">
        <v>29</v>
      </c>
      <c r="B3" s="18" t="s">
        <v>30</v>
      </c>
      <c r="E3" s="12" t="s">
        <v>28</v>
      </c>
      <c r="H3" s="12">
        <f t="shared" si="1"/>
        <v>3</v>
      </c>
    </row>
    <row r="4">
      <c r="A4" s="14" t="s">
        <v>31</v>
      </c>
      <c r="B4" s="18" t="s">
        <v>32</v>
      </c>
      <c r="E4" s="12" t="s">
        <v>28</v>
      </c>
      <c r="H4" s="12">
        <f t="shared" si="1"/>
        <v>3</v>
      </c>
    </row>
    <row r="5">
      <c r="A5" s="14" t="s">
        <v>33</v>
      </c>
      <c r="B5" s="18" t="s">
        <v>34</v>
      </c>
      <c r="E5" s="12" t="s">
        <v>28</v>
      </c>
      <c r="H5" s="12">
        <f t="shared" si="1"/>
        <v>3</v>
      </c>
    </row>
    <row r="6">
      <c r="A6" s="14" t="s">
        <v>35</v>
      </c>
      <c r="B6" s="18" t="s">
        <v>36</v>
      </c>
      <c r="F6" s="12" t="s">
        <v>28</v>
      </c>
      <c r="H6" s="12">
        <f t="shared" si="1"/>
        <v>4</v>
      </c>
    </row>
    <row r="7">
      <c r="A7" s="14" t="s">
        <v>37</v>
      </c>
      <c r="B7" s="18" t="s">
        <v>38</v>
      </c>
      <c r="E7" s="12" t="s">
        <v>28</v>
      </c>
      <c r="H7" s="12">
        <f t="shared" si="1"/>
        <v>3</v>
      </c>
    </row>
    <row r="8">
      <c r="A8" s="14" t="s">
        <v>39</v>
      </c>
      <c r="B8" s="18" t="s">
        <v>40</v>
      </c>
      <c r="F8" s="12" t="s">
        <v>28</v>
      </c>
      <c r="H8" s="12">
        <f t="shared" si="1"/>
        <v>4</v>
      </c>
    </row>
    <row r="9">
      <c r="A9" s="14" t="s">
        <v>41</v>
      </c>
      <c r="B9" s="18" t="s">
        <v>42</v>
      </c>
      <c r="F9" s="12" t="s">
        <v>28</v>
      </c>
      <c r="H9" s="12">
        <f t="shared" si="1"/>
        <v>4</v>
      </c>
    </row>
    <row r="10">
      <c r="A10" s="14" t="s">
        <v>43</v>
      </c>
      <c r="B10" s="18" t="s">
        <v>44</v>
      </c>
      <c r="F10" s="12" t="s">
        <v>28</v>
      </c>
      <c r="H10" s="12">
        <f t="shared" si="1"/>
        <v>4</v>
      </c>
    </row>
    <row r="11">
      <c r="A11" s="14" t="s">
        <v>45</v>
      </c>
      <c r="B11" s="18" t="s">
        <v>46</v>
      </c>
      <c r="E11" s="12" t="s">
        <v>28</v>
      </c>
      <c r="H11" s="12">
        <f t="shared" si="1"/>
        <v>3</v>
      </c>
    </row>
    <row r="12">
      <c r="A12" s="14" t="s">
        <v>47</v>
      </c>
      <c r="B12" s="18" t="s">
        <v>48</v>
      </c>
      <c r="E12" s="12" t="s">
        <v>28</v>
      </c>
      <c r="H12" s="12">
        <f t="shared" si="1"/>
        <v>3</v>
      </c>
    </row>
    <row r="13">
      <c r="A13" s="14" t="s">
        <v>49</v>
      </c>
      <c r="B13" s="18" t="s">
        <v>50</v>
      </c>
      <c r="F13" s="12" t="s">
        <v>28</v>
      </c>
      <c r="H13" s="12">
        <f t="shared" si="1"/>
        <v>4</v>
      </c>
    </row>
    <row r="14">
      <c r="A14" s="14"/>
      <c r="B14" s="14" t="s">
        <v>51</v>
      </c>
      <c r="H14" s="12">
        <f t="shared" si="1"/>
        <v>0</v>
      </c>
    </row>
    <row r="15">
      <c r="A15" s="14" t="s">
        <v>52</v>
      </c>
      <c r="B15" s="18" t="s">
        <v>53</v>
      </c>
      <c r="F15" s="12" t="s">
        <v>28</v>
      </c>
      <c r="H15" s="12">
        <f t="shared" si="1"/>
        <v>4</v>
      </c>
    </row>
    <row r="16">
      <c r="A16" s="14" t="s">
        <v>54</v>
      </c>
      <c r="B16" s="18" t="s">
        <v>55</v>
      </c>
      <c r="F16" s="12" t="s">
        <v>28</v>
      </c>
      <c r="H16" s="12">
        <f t="shared" si="1"/>
        <v>4</v>
      </c>
    </row>
    <row r="17">
      <c r="A17" s="14" t="s">
        <v>56</v>
      </c>
      <c r="B17" s="18" t="s">
        <v>57</v>
      </c>
      <c r="F17" s="12" t="s">
        <v>28</v>
      </c>
      <c r="H17" s="12">
        <f t="shared" si="1"/>
        <v>4</v>
      </c>
    </row>
    <row r="18">
      <c r="A18" s="14" t="s">
        <v>58</v>
      </c>
      <c r="B18" s="18" t="s">
        <v>59</v>
      </c>
      <c r="E18" s="12" t="s">
        <v>28</v>
      </c>
      <c r="H18" s="12">
        <f t="shared" si="1"/>
        <v>3</v>
      </c>
    </row>
    <row r="19">
      <c r="A19" s="14" t="s">
        <v>60</v>
      </c>
      <c r="B19" s="18" t="s">
        <v>61</v>
      </c>
      <c r="F19" s="12" t="s">
        <v>28</v>
      </c>
      <c r="H19" s="12">
        <f t="shared" si="1"/>
        <v>4</v>
      </c>
    </row>
    <row r="20">
      <c r="A20" s="14" t="s">
        <v>62</v>
      </c>
      <c r="B20" s="18" t="s">
        <v>63</v>
      </c>
      <c r="E20" s="12" t="s">
        <v>28</v>
      </c>
      <c r="H20" s="12">
        <f t="shared" si="1"/>
        <v>3</v>
      </c>
    </row>
    <row r="21">
      <c r="A21" s="14" t="s">
        <v>64</v>
      </c>
      <c r="B21" s="18" t="s">
        <v>65</v>
      </c>
      <c r="G21" s="12" t="s">
        <v>28</v>
      </c>
      <c r="H21" s="12">
        <f t="shared" si="1"/>
        <v>5</v>
      </c>
    </row>
    <row r="22">
      <c r="A22" s="14" t="s">
        <v>66</v>
      </c>
      <c r="B22" s="18" t="s">
        <v>67</v>
      </c>
      <c r="F22" s="12" t="s">
        <v>28</v>
      </c>
      <c r="H22" s="12">
        <f t="shared" si="1"/>
        <v>4</v>
      </c>
    </row>
    <row r="23">
      <c r="A23" s="14" t="s">
        <v>68</v>
      </c>
      <c r="B23" s="18" t="s">
        <v>69</v>
      </c>
      <c r="F23" s="12" t="s">
        <v>28</v>
      </c>
      <c r="H23" s="12">
        <f t="shared" si="1"/>
        <v>4</v>
      </c>
    </row>
    <row r="24">
      <c r="A24" s="14" t="s">
        <v>70</v>
      </c>
      <c r="B24" s="18" t="s">
        <v>71</v>
      </c>
      <c r="F24" s="12" t="s">
        <v>28</v>
      </c>
      <c r="H24" s="12">
        <f t="shared" si="1"/>
        <v>4</v>
      </c>
    </row>
    <row r="25">
      <c r="A25" s="14" t="s">
        <v>72</v>
      </c>
      <c r="B25" s="18" t="s">
        <v>73</v>
      </c>
      <c r="E25" s="12" t="s">
        <v>28</v>
      </c>
      <c r="H25" s="12">
        <f t="shared" si="1"/>
        <v>3</v>
      </c>
    </row>
    <row r="26">
      <c r="A26" s="14" t="s">
        <v>74</v>
      </c>
      <c r="B26" s="18" t="s">
        <v>75</v>
      </c>
      <c r="D26" s="12" t="s">
        <v>28</v>
      </c>
      <c r="H26" s="12">
        <f t="shared" si="1"/>
        <v>2</v>
      </c>
    </row>
    <row r="27">
      <c r="A27" s="14" t="s">
        <v>76</v>
      </c>
      <c r="B27" s="18" t="s">
        <v>77</v>
      </c>
      <c r="F27" s="12" t="s">
        <v>28</v>
      </c>
      <c r="H27" s="12">
        <f t="shared" si="1"/>
        <v>4</v>
      </c>
    </row>
    <row r="28">
      <c r="A28" s="14" t="s">
        <v>78</v>
      </c>
      <c r="B28" s="18" t="s">
        <v>79</v>
      </c>
      <c r="E28" s="12" t="s">
        <v>28</v>
      </c>
      <c r="H28" s="12">
        <f t="shared" si="1"/>
        <v>3</v>
      </c>
    </row>
    <row r="29">
      <c r="A29" s="14"/>
      <c r="B29" s="14" t="s">
        <v>80</v>
      </c>
      <c r="H29" s="12">
        <f t="shared" si="1"/>
        <v>0</v>
      </c>
    </row>
    <row r="30">
      <c r="A30" s="14" t="s">
        <v>81</v>
      </c>
      <c r="B30" s="18" t="s">
        <v>82</v>
      </c>
      <c r="E30" s="12" t="s">
        <v>28</v>
      </c>
      <c r="H30" s="12">
        <f t="shared" si="1"/>
        <v>3</v>
      </c>
    </row>
    <row r="31">
      <c r="A31" s="14" t="s">
        <v>83</v>
      </c>
      <c r="B31" s="18" t="s">
        <v>84</v>
      </c>
      <c r="G31" s="12" t="s">
        <v>28</v>
      </c>
      <c r="H31" s="12">
        <f t="shared" si="1"/>
        <v>5</v>
      </c>
    </row>
    <row r="32">
      <c r="A32" s="14" t="s">
        <v>85</v>
      </c>
      <c r="B32" s="18" t="s">
        <v>86</v>
      </c>
      <c r="E32" s="12" t="s">
        <v>28</v>
      </c>
      <c r="H32" s="12">
        <f t="shared" si="1"/>
        <v>3</v>
      </c>
    </row>
    <row r="33">
      <c r="A33" s="14" t="s">
        <v>87</v>
      </c>
      <c r="B33" s="18" t="s">
        <v>88</v>
      </c>
      <c r="G33" s="12" t="s">
        <v>28</v>
      </c>
      <c r="H33" s="12">
        <f t="shared" si="1"/>
        <v>5</v>
      </c>
    </row>
    <row r="34">
      <c r="A34" s="14" t="s">
        <v>89</v>
      </c>
      <c r="B34" s="18" t="s">
        <v>90</v>
      </c>
      <c r="C34" s="12" t="s">
        <v>28</v>
      </c>
      <c r="H34" s="12">
        <f t="shared" si="1"/>
        <v>1</v>
      </c>
    </row>
    <row r="35">
      <c r="A35" s="14" t="s">
        <v>91</v>
      </c>
      <c r="B35" s="18" t="s">
        <v>92</v>
      </c>
      <c r="G35" s="12" t="s">
        <v>28</v>
      </c>
      <c r="H35" s="12">
        <f t="shared" si="1"/>
        <v>5</v>
      </c>
    </row>
    <row r="36">
      <c r="A36" s="14"/>
      <c r="B36" s="14" t="s">
        <v>93</v>
      </c>
      <c r="H36" s="12">
        <f t="shared" si="1"/>
        <v>0</v>
      </c>
    </row>
    <row r="37">
      <c r="A37" s="14" t="s">
        <v>94</v>
      </c>
      <c r="B37" s="18" t="s">
        <v>95</v>
      </c>
      <c r="G37" s="12" t="s">
        <v>28</v>
      </c>
      <c r="H37" s="12">
        <f t="shared" si="1"/>
        <v>5</v>
      </c>
    </row>
    <row r="38">
      <c r="A38" s="14" t="s">
        <v>96</v>
      </c>
      <c r="B38" s="18" t="s">
        <v>97</v>
      </c>
      <c r="F38" s="12" t="s">
        <v>28</v>
      </c>
      <c r="H38" s="12">
        <f t="shared" si="1"/>
        <v>4</v>
      </c>
    </row>
    <row r="39">
      <c r="A39" s="14" t="s">
        <v>98</v>
      </c>
      <c r="B39" s="18" t="s">
        <v>99</v>
      </c>
      <c r="F39" s="17" t="s">
        <v>28</v>
      </c>
      <c r="H39" s="12">
        <f t="shared" si="1"/>
        <v>4</v>
      </c>
    </row>
    <row r="40">
      <c r="A40" s="14" t="s">
        <v>100</v>
      </c>
      <c r="B40" s="16" t="s">
        <v>101</v>
      </c>
      <c r="E40" s="17" t="s">
        <v>28</v>
      </c>
      <c r="H40" s="12">
        <f t="shared" si="1"/>
        <v>3</v>
      </c>
    </row>
    <row r="41">
      <c r="A41" s="14" t="s">
        <v>102</v>
      </c>
      <c r="B41" s="16" t="s">
        <v>103</v>
      </c>
      <c r="E41" s="12" t="s">
        <v>28</v>
      </c>
      <c r="H41" s="12">
        <f t="shared" si="1"/>
        <v>3</v>
      </c>
    </row>
    <row r="42">
      <c r="A42" s="14" t="s">
        <v>104</v>
      </c>
      <c r="B42" s="18" t="s">
        <v>105</v>
      </c>
      <c r="E42" s="12" t="s">
        <v>28</v>
      </c>
      <c r="H42" s="12">
        <f t="shared" si="1"/>
        <v>3</v>
      </c>
    </row>
    <row r="43">
      <c r="A43" s="14" t="s">
        <v>106</v>
      </c>
      <c r="B43" s="18" t="s">
        <v>107</v>
      </c>
      <c r="E43" s="12" t="s">
        <v>28</v>
      </c>
      <c r="H43" s="12">
        <f t="shared" si="1"/>
        <v>3</v>
      </c>
    </row>
    <row r="44">
      <c r="A44" s="14" t="s">
        <v>108</v>
      </c>
      <c r="B44" s="18" t="s">
        <v>109</v>
      </c>
      <c r="F44" s="12" t="s">
        <v>28</v>
      </c>
      <c r="H44" s="12">
        <f t="shared" si="1"/>
        <v>4</v>
      </c>
    </row>
    <row r="45">
      <c r="A45" s="14" t="s">
        <v>110</v>
      </c>
      <c r="B45" s="18" t="s">
        <v>111</v>
      </c>
      <c r="E45" s="12" t="s">
        <v>28</v>
      </c>
      <c r="H45" s="12">
        <f t="shared" si="1"/>
        <v>3</v>
      </c>
    </row>
    <row r="46">
      <c r="A46" s="14" t="s">
        <v>112</v>
      </c>
      <c r="B46" s="18" t="s">
        <v>113</v>
      </c>
      <c r="E46" s="12" t="s">
        <v>28</v>
      </c>
      <c r="H46" s="12">
        <f t="shared" si="1"/>
        <v>3</v>
      </c>
    </row>
    <row r="47">
      <c r="A47" s="14" t="s">
        <v>114</v>
      </c>
      <c r="B47" s="18" t="s">
        <v>115</v>
      </c>
      <c r="F47" s="12" t="s">
        <v>28</v>
      </c>
      <c r="H47" s="12">
        <f t="shared" si="1"/>
        <v>4</v>
      </c>
    </row>
    <row r="48">
      <c r="A48" s="14" t="s">
        <v>116</v>
      </c>
      <c r="B48" s="18" t="s">
        <v>117</v>
      </c>
      <c r="F48" s="12" t="s">
        <v>28</v>
      </c>
      <c r="H48" s="12">
        <f t="shared" si="1"/>
        <v>4</v>
      </c>
    </row>
    <row r="49">
      <c r="A49" s="14" t="s">
        <v>118</v>
      </c>
      <c r="B49" s="18" t="s">
        <v>119</v>
      </c>
      <c r="E49" s="12" t="s">
        <v>28</v>
      </c>
      <c r="H49" s="12">
        <f t="shared" si="1"/>
        <v>3</v>
      </c>
    </row>
    <row r="50">
      <c r="A50" s="14" t="s">
        <v>120</v>
      </c>
      <c r="B50" s="18" t="s">
        <v>121</v>
      </c>
      <c r="E50" s="12" t="s">
        <v>28</v>
      </c>
      <c r="H50" s="12">
        <f t="shared" si="1"/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5" width="8.67"/>
  </cols>
  <sheetData>
    <row r="1"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5" t="s">
        <v>25</v>
      </c>
    </row>
    <row r="2">
      <c r="A2" s="14" t="s">
        <v>26</v>
      </c>
      <c r="B2" s="16" t="s">
        <v>27</v>
      </c>
      <c r="E2" s="12" t="s">
        <v>28</v>
      </c>
      <c r="H2" s="12">
        <f t="shared" ref="H2:H50" si="1">IF(C2="X",1)+IF(D2="X",2)+IF(E2="X",3)+IF(F2="X",4)+IF(G2="X",5)</f>
        <v>3</v>
      </c>
    </row>
    <row r="3">
      <c r="A3" s="14" t="s">
        <v>29</v>
      </c>
      <c r="B3" s="18" t="s">
        <v>30</v>
      </c>
      <c r="E3" s="12" t="s">
        <v>28</v>
      </c>
      <c r="H3" s="12">
        <f t="shared" si="1"/>
        <v>3</v>
      </c>
    </row>
    <row r="4">
      <c r="A4" s="14" t="s">
        <v>31</v>
      </c>
      <c r="B4" s="18" t="s">
        <v>32</v>
      </c>
      <c r="F4" s="12" t="s">
        <v>28</v>
      </c>
      <c r="H4" s="12">
        <f t="shared" si="1"/>
        <v>4</v>
      </c>
    </row>
    <row r="5">
      <c r="A5" s="14" t="s">
        <v>33</v>
      </c>
      <c r="B5" s="18" t="s">
        <v>34</v>
      </c>
      <c r="F5" s="12" t="s">
        <v>28</v>
      </c>
      <c r="H5" s="12">
        <f t="shared" si="1"/>
        <v>4</v>
      </c>
    </row>
    <row r="6">
      <c r="A6" s="14" t="s">
        <v>35</v>
      </c>
      <c r="B6" s="18" t="s">
        <v>36</v>
      </c>
      <c r="E6" s="12" t="s">
        <v>28</v>
      </c>
      <c r="H6" s="12">
        <f t="shared" si="1"/>
        <v>3</v>
      </c>
    </row>
    <row r="7">
      <c r="A7" s="14" t="s">
        <v>37</v>
      </c>
      <c r="B7" s="18" t="s">
        <v>38</v>
      </c>
      <c r="E7" s="12" t="s">
        <v>28</v>
      </c>
      <c r="H7" s="12">
        <f t="shared" si="1"/>
        <v>3</v>
      </c>
    </row>
    <row r="8">
      <c r="A8" s="14" t="s">
        <v>39</v>
      </c>
      <c r="B8" s="18" t="s">
        <v>40</v>
      </c>
      <c r="E8" s="12" t="s">
        <v>28</v>
      </c>
      <c r="H8" s="12">
        <f t="shared" si="1"/>
        <v>3</v>
      </c>
    </row>
    <row r="9">
      <c r="A9" s="14" t="s">
        <v>41</v>
      </c>
      <c r="B9" s="18" t="s">
        <v>42</v>
      </c>
      <c r="E9" s="12" t="s">
        <v>28</v>
      </c>
      <c r="H9" s="12">
        <f t="shared" si="1"/>
        <v>3</v>
      </c>
    </row>
    <row r="10">
      <c r="A10" s="14" t="s">
        <v>43</v>
      </c>
      <c r="B10" s="18" t="s">
        <v>44</v>
      </c>
      <c r="F10" s="12" t="s">
        <v>28</v>
      </c>
      <c r="H10" s="12">
        <f t="shared" si="1"/>
        <v>4</v>
      </c>
    </row>
    <row r="11">
      <c r="A11" s="14" t="s">
        <v>45</v>
      </c>
      <c r="B11" s="18" t="s">
        <v>46</v>
      </c>
      <c r="F11" s="12" t="s">
        <v>28</v>
      </c>
      <c r="H11" s="12">
        <f t="shared" si="1"/>
        <v>4</v>
      </c>
    </row>
    <row r="12">
      <c r="A12" s="14" t="s">
        <v>47</v>
      </c>
      <c r="B12" s="18" t="s">
        <v>48</v>
      </c>
      <c r="E12" s="12" t="s">
        <v>28</v>
      </c>
      <c r="H12" s="12">
        <f t="shared" si="1"/>
        <v>3</v>
      </c>
    </row>
    <row r="13">
      <c r="A13" s="14" t="s">
        <v>49</v>
      </c>
      <c r="B13" s="18" t="s">
        <v>50</v>
      </c>
      <c r="E13" s="12" t="s">
        <v>28</v>
      </c>
      <c r="H13" s="12">
        <f t="shared" si="1"/>
        <v>3</v>
      </c>
    </row>
    <row r="14">
      <c r="A14" s="14"/>
      <c r="B14" s="14" t="s">
        <v>51</v>
      </c>
      <c r="H14" s="12">
        <f t="shared" si="1"/>
        <v>0</v>
      </c>
    </row>
    <row r="15">
      <c r="A15" s="14" t="s">
        <v>52</v>
      </c>
      <c r="B15" s="18" t="s">
        <v>53</v>
      </c>
      <c r="F15" s="12" t="s">
        <v>28</v>
      </c>
      <c r="H15" s="12">
        <f t="shared" si="1"/>
        <v>4</v>
      </c>
    </row>
    <row r="16">
      <c r="A16" s="14" t="s">
        <v>54</v>
      </c>
      <c r="B16" s="18" t="s">
        <v>55</v>
      </c>
      <c r="F16" s="12" t="s">
        <v>28</v>
      </c>
      <c r="H16" s="12">
        <f t="shared" si="1"/>
        <v>4</v>
      </c>
    </row>
    <row r="17">
      <c r="A17" s="14" t="s">
        <v>56</v>
      </c>
      <c r="B17" s="18" t="s">
        <v>57</v>
      </c>
      <c r="E17" s="12" t="s">
        <v>28</v>
      </c>
      <c r="H17" s="12">
        <f t="shared" si="1"/>
        <v>3</v>
      </c>
    </row>
    <row r="18">
      <c r="A18" s="14" t="s">
        <v>58</v>
      </c>
      <c r="B18" s="18" t="s">
        <v>59</v>
      </c>
      <c r="E18" s="12" t="s">
        <v>28</v>
      </c>
      <c r="H18" s="12">
        <f t="shared" si="1"/>
        <v>3</v>
      </c>
    </row>
    <row r="19">
      <c r="A19" s="14" t="s">
        <v>60</v>
      </c>
      <c r="B19" s="18" t="s">
        <v>61</v>
      </c>
      <c r="E19" s="12" t="s">
        <v>28</v>
      </c>
      <c r="H19" s="12">
        <f t="shared" si="1"/>
        <v>3</v>
      </c>
    </row>
    <row r="20">
      <c r="A20" s="14" t="s">
        <v>62</v>
      </c>
      <c r="B20" s="18" t="s">
        <v>63</v>
      </c>
      <c r="E20" s="12" t="s">
        <v>28</v>
      </c>
      <c r="H20" s="12">
        <f t="shared" si="1"/>
        <v>3</v>
      </c>
    </row>
    <row r="21">
      <c r="A21" s="14" t="s">
        <v>64</v>
      </c>
      <c r="B21" s="18" t="s">
        <v>65</v>
      </c>
      <c r="G21" s="12" t="s">
        <v>28</v>
      </c>
      <c r="H21" s="12">
        <f t="shared" si="1"/>
        <v>5</v>
      </c>
    </row>
    <row r="22">
      <c r="A22" s="14" t="s">
        <v>66</v>
      </c>
      <c r="B22" s="18" t="s">
        <v>67</v>
      </c>
      <c r="E22" s="12" t="s">
        <v>28</v>
      </c>
      <c r="H22" s="12">
        <f t="shared" si="1"/>
        <v>3</v>
      </c>
    </row>
    <row r="23">
      <c r="A23" s="14" t="s">
        <v>68</v>
      </c>
      <c r="B23" s="18" t="s">
        <v>69</v>
      </c>
      <c r="E23" s="12" t="s">
        <v>28</v>
      </c>
      <c r="H23" s="12">
        <f t="shared" si="1"/>
        <v>3</v>
      </c>
    </row>
    <row r="24">
      <c r="A24" s="14" t="s">
        <v>70</v>
      </c>
      <c r="B24" s="18" t="s">
        <v>71</v>
      </c>
      <c r="E24" s="12" t="s">
        <v>28</v>
      </c>
      <c r="H24" s="12">
        <f t="shared" si="1"/>
        <v>3</v>
      </c>
    </row>
    <row r="25">
      <c r="A25" s="14" t="s">
        <v>72</v>
      </c>
      <c r="B25" s="18" t="s">
        <v>73</v>
      </c>
      <c r="E25" s="12" t="s">
        <v>28</v>
      </c>
      <c r="H25" s="12">
        <f t="shared" si="1"/>
        <v>3</v>
      </c>
    </row>
    <row r="26">
      <c r="A26" s="14" t="s">
        <v>74</v>
      </c>
      <c r="B26" s="18" t="s">
        <v>75</v>
      </c>
      <c r="F26" s="12" t="s">
        <v>28</v>
      </c>
      <c r="H26" s="12">
        <f t="shared" si="1"/>
        <v>4</v>
      </c>
    </row>
    <row r="27">
      <c r="A27" s="14" t="s">
        <v>76</v>
      </c>
      <c r="B27" s="18" t="s">
        <v>77</v>
      </c>
      <c r="G27" s="12" t="s">
        <v>28</v>
      </c>
      <c r="H27" s="12">
        <f t="shared" si="1"/>
        <v>5</v>
      </c>
    </row>
    <row r="28">
      <c r="A28" s="14" t="s">
        <v>78</v>
      </c>
      <c r="B28" s="18" t="s">
        <v>79</v>
      </c>
      <c r="F28" s="12" t="s">
        <v>28</v>
      </c>
      <c r="H28" s="12">
        <f t="shared" si="1"/>
        <v>4</v>
      </c>
    </row>
    <row r="29">
      <c r="A29" s="14"/>
      <c r="B29" s="14" t="s">
        <v>80</v>
      </c>
      <c r="H29" s="12">
        <f t="shared" si="1"/>
        <v>0</v>
      </c>
    </row>
    <row r="30">
      <c r="A30" s="14" t="s">
        <v>81</v>
      </c>
      <c r="B30" s="18" t="s">
        <v>82</v>
      </c>
      <c r="F30" s="12" t="s">
        <v>28</v>
      </c>
      <c r="H30" s="12">
        <f t="shared" si="1"/>
        <v>4</v>
      </c>
    </row>
    <row r="31">
      <c r="A31" s="14" t="s">
        <v>83</v>
      </c>
      <c r="B31" s="18" t="s">
        <v>84</v>
      </c>
      <c r="G31" s="12" t="s">
        <v>28</v>
      </c>
      <c r="H31" s="12">
        <f t="shared" si="1"/>
        <v>5</v>
      </c>
    </row>
    <row r="32">
      <c r="A32" s="14" t="s">
        <v>85</v>
      </c>
      <c r="B32" s="18" t="s">
        <v>86</v>
      </c>
      <c r="E32" s="12" t="s">
        <v>28</v>
      </c>
      <c r="H32" s="12">
        <f t="shared" si="1"/>
        <v>3</v>
      </c>
    </row>
    <row r="33">
      <c r="A33" s="14" t="s">
        <v>87</v>
      </c>
      <c r="B33" s="18" t="s">
        <v>88</v>
      </c>
      <c r="G33" s="12" t="s">
        <v>28</v>
      </c>
      <c r="H33" s="12">
        <f t="shared" si="1"/>
        <v>5</v>
      </c>
    </row>
    <row r="34">
      <c r="A34" s="14" t="s">
        <v>89</v>
      </c>
      <c r="B34" s="18" t="s">
        <v>90</v>
      </c>
      <c r="F34" s="12" t="s">
        <v>28</v>
      </c>
      <c r="H34" s="12">
        <f t="shared" si="1"/>
        <v>4</v>
      </c>
    </row>
    <row r="35">
      <c r="A35" s="14" t="s">
        <v>91</v>
      </c>
      <c r="B35" s="18" t="s">
        <v>92</v>
      </c>
      <c r="G35" s="12" t="s">
        <v>28</v>
      </c>
      <c r="H35" s="12">
        <f t="shared" si="1"/>
        <v>5</v>
      </c>
    </row>
    <row r="36">
      <c r="A36" s="14"/>
      <c r="B36" s="14" t="s">
        <v>93</v>
      </c>
      <c r="H36" s="12">
        <f t="shared" si="1"/>
        <v>0</v>
      </c>
    </row>
    <row r="37">
      <c r="A37" s="14" t="s">
        <v>94</v>
      </c>
      <c r="B37" s="18" t="s">
        <v>95</v>
      </c>
      <c r="G37" s="12" t="s">
        <v>28</v>
      </c>
      <c r="H37" s="12">
        <f t="shared" si="1"/>
        <v>5</v>
      </c>
    </row>
    <row r="38">
      <c r="A38" s="14" t="s">
        <v>96</v>
      </c>
      <c r="B38" s="18" t="s">
        <v>97</v>
      </c>
      <c r="F38" s="12" t="s">
        <v>28</v>
      </c>
      <c r="H38" s="12">
        <f t="shared" si="1"/>
        <v>4</v>
      </c>
    </row>
    <row r="39">
      <c r="A39" s="14" t="s">
        <v>98</v>
      </c>
      <c r="B39" s="18" t="s">
        <v>99</v>
      </c>
      <c r="F39" s="12" t="s">
        <v>28</v>
      </c>
      <c r="H39" s="12">
        <f t="shared" si="1"/>
        <v>4</v>
      </c>
    </row>
    <row r="40">
      <c r="A40" s="14" t="s">
        <v>100</v>
      </c>
      <c r="B40" s="16" t="s">
        <v>101</v>
      </c>
      <c r="E40" s="17" t="s">
        <v>28</v>
      </c>
      <c r="H40" s="12">
        <f t="shared" si="1"/>
        <v>3</v>
      </c>
    </row>
    <row r="41">
      <c r="A41" s="14" t="s">
        <v>102</v>
      </c>
      <c r="B41" s="16" t="s">
        <v>103</v>
      </c>
      <c r="E41" s="12" t="s">
        <v>28</v>
      </c>
      <c r="H41" s="12">
        <f t="shared" si="1"/>
        <v>3</v>
      </c>
    </row>
    <row r="42">
      <c r="A42" s="14" t="s">
        <v>104</v>
      </c>
      <c r="B42" s="18" t="s">
        <v>105</v>
      </c>
      <c r="E42" s="12" t="s">
        <v>28</v>
      </c>
      <c r="H42" s="12">
        <f t="shared" si="1"/>
        <v>3</v>
      </c>
    </row>
    <row r="43">
      <c r="A43" s="14" t="s">
        <v>106</v>
      </c>
      <c r="B43" s="18" t="s">
        <v>107</v>
      </c>
      <c r="E43" s="12" t="s">
        <v>28</v>
      </c>
      <c r="H43" s="12">
        <f t="shared" si="1"/>
        <v>3</v>
      </c>
    </row>
    <row r="44">
      <c r="A44" s="14" t="s">
        <v>108</v>
      </c>
      <c r="B44" s="18" t="s">
        <v>109</v>
      </c>
      <c r="E44" s="12" t="s">
        <v>28</v>
      </c>
      <c r="H44" s="12">
        <f t="shared" si="1"/>
        <v>3</v>
      </c>
    </row>
    <row r="45">
      <c r="A45" s="14" t="s">
        <v>110</v>
      </c>
      <c r="B45" s="18" t="s">
        <v>111</v>
      </c>
      <c r="G45" s="12" t="s">
        <v>28</v>
      </c>
      <c r="H45" s="12">
        <f t="shared" si="1"/>
        <v>5</v>
      </c>
    </row>
    <row r="46">
      <c r="A46" s="14" t="s">
        <v>112</v>
      </c>
      <c r="B46" s="18" t="s">
        <v>113</v>
      </c>
      <c r="F46" s="12" t="s">
        <v>28</v>
      </c>
      <c r="H46" s="12">
        <f t="shared" si="1"/>
        <v>4</v>
      </c>
    </row>
    <row r="47">
      <c r="A47" s="14" t="s">
        <v>114</v>
      </c>
      <c r="B47" s="18" t="s">
        <v>115</v>
      </c>
      <c r="G47" s="12" t="s">
        <v>28</v>
      </c>
      <c r="H47" s="12">
        <f t="shared" si="1"/>
        <v>5</v>
      </c>
    </row>
    <row r="48">
      <c r="A48" s="14" t="s">
        <v>116</v>
      </c>
      <c r="B48" s="18" t="s">
        <v>117</v>
      </c>
      <c r="F48" s="12" t="s">
        <v>28</v>
      </c>
      <c r="H48" s="12">
        <f t="shared" si="1"/>
        <v>4</v>
      </c>
    </row>
    <row r="49">
      <c r="A49" s="14" t="s">
        <v>118</v>
      </c>
      <c r="B49" s="18" t="s">
        <v>119</v>
      </c>
      <c r="E49" s="12" t="s">
        <v>28</v>
      </c>
      <c r="H49" s="12">
        <f t="shared" si="1"/>
        <v>3</v>
      </c>
    </row>
    <row r="50">
      <c r="A50" s="14" t="s">
        <v>120</v>
      </c>
      <c r="B50" s="18" t="s">
        <v>121</v>
      </c>
      <c r="D50" s="12" t="s">
        <v>28</v>
      </c>
      <c r="H50" s="12">
        <f t="shared" si="1"/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11.89"/>
    <col customWidth="1" min="4" max="26" width="8.67"/>
  </cols>
  <sheetData>
    <row r="1">
      <c r="B1" s="14" t="s">
        <v>19</v>
      </c>
      <c r="C1" s="15" t="s">
        <v>25</v>
      </c>
    </row>
    <row r="2">
      <c r="A2" s="14" t="s">
        <v>26</v>
      </c>
      <c r="B2" s="16" t="s">
        <v>27</v>
      </c>
      <c r="C2" s="19">
        <f>AVERAGE(Quest.Utente1!H2,Quest.Utente2!H2,Quest.Utente3!H2)</f>
        <v>2.333333333</v>
      </c>
    </row>
    <row r="3">
      <c r="A3" s="14" t="s">
        <v>29</v>
      </c>
      <c r="B3" s="18" t="s">
        <v>30</v>
      </c>
      <c r="C3" s="19">
        <f>AVERAGE(Quest.Utente1!H3,Quest.Utente2!H3,Quest.Utente3!H3)</f>
        <v>2.666666667</v>
      </c>
    </row>
    <row r="4">
      <c r="A4" s="14"/>
      <c r="B4" s="14"/>
      <c r="C4" s="14">
        <f>AVERAGE(C2:C3)</f>
        <v>2.5</v>
      </c>
    </row>
    <row r="5">
      <c r="A5" s="14" t="s">
        <v>31</v>
      </c>
      <c r="B5" s="18" t="s">
        <v>32</v>
      </c>
      <c r="C5" s="19">
        <f>AVERAGE(Quest.Utente1!H4,Quest.Utente2!H4,Quest.Utente3!H4)</f>
        <v>3</v>
      </c>
    </row>
    <row r="6">
      <c r="A6" s="14" t="s">
        <v>33</v>
      </c>
      <c r="B6" s="18" t="s">
        <v>34</v>
      </c>
      <c r="C6" s="19">
        <f>AVERAGE(Quest.Utente1!H5,Quest.Utente2!H5,Quest.Utente3!H5)</f>
        <v>3</v>
      </c>
    </row>
    <row r="7">
      <c r="A7" s="14"/>
      <c r="B7" s="14"/>
      <c r="C7" s="14">
        <f>AVERAGE(C5:C6)</f>
        <v>3</v>
      </c>
    </row>
    <row r="8">
      <c r="A8" s="14" t="s">
        <v>35</v>
      </c>
      <c r="B8" s="18" t="s">
        <v>36</v>
      </c>
      <c r="C8" s="19">
        <f>AVERAGE(Quest.Utente1!H6,Quest.Utente2!H6,Quest.Utente3!H6)</f>
        <v>3.333333333</v>
      </c>
    </row>
    <row r="9">
      <c r="A9" s="14" t="s">
        <v>37</v>
      </c>
      <c r="B9" s="18" t="s">
        <v>38</v>
      </c>
      <c r="C9" s="19">
        <f>AVERAGE(Quest.Utente1!H7,Quest.Utente2!H7,Quest.Utente3!H7)</f>
        <v>2.666666667</v>
      </c>
    </row>
    <row r="10">
      <c r="A10" s="14"/>
      <c r="B10" s="14"/>
      <c r="C10" s="14">
        <f>AVERAGE(C8:C9)</f>
        <v>3</v>
      </c>
    </row>
    <row r="11">
      <c r="A11" s="14" t="s">
        <v>39</v>
      </c>
      <c r="B11" s="18" t="s">
        <v>40</v>
      </c>
      <c r="C11" s="19">
        <f>AVERAGE(Quest.Utente1!H8,Quest.Utente2!H8,Quest.Utente3!H8)</f>
        <v>3.333333333</v>
      </c>
    </row>
    <row r="12">
      <c r="A12" s="14" t="s">
        <v>41</v>
      </c>
      <c r="B12" s="18" t="s">
        <v>42</v>
      </c>
      <c r="C12" s="19">
        <f>AVERAGE(Quest.Utente1!H9,Quest.Utente2!H9,Quest.Utente3!H9)</f>
        <v>3.333333333</v>
      </c>
    </row>
    <row r="13">
      <c r="A13" s="14"/>
      <c r="B13" s="14"/>
      <c r="C13" s="14">
        <f>AVERAGE(C11:C12)</f>
        <v>3.333333333</v>
      </c>
    </row>
    <row r="14">
      <c r="A14" s="14" t="s">
        <v>43</v>
      </c>
      <c r="B14" s="18" t="s">
        <v>44</v>
      </c>
      <c r="C14" s="19">
        <f>AVERAGE(Quest.Utente1!H10,Quest.Utente2!H10,Quest.Utente3!H10)</f>
        <v>3.666666667</v>
      </c>
    </row>
    <row r="15">
      <c r="A15" s="14" t="s">
        <v>45</v>
      </c>
      <c r="B15" s="18" t="s">
        <v>46</v>
      </c>
      <c r="C15" s="19">
        <f>AVERAGE(Quest.Utente1!H11,Quest.Utente2!H11,Quest.Utente3!H11)</f>
        <v>3</v>
      </c>
    </row>
    <row r="16">
      <c r="A16" s="14"/>
      <c r="B16" s="14"/>
      <c r="C16" s="14">
        <f>AVERAGE(C14:C15)</f>
        <v>3.333333333</v>
      </c>
    </row>
    <row r="17">
      <c r="A17" s="14" t="s">
        <v>47</v>
      </c>
      <c r="B17" s="18" t="s">
        <v>48</v>
      </c>
      <c r="C17" s="19">
        <f>AVERAGE(Quest.Utente1!H12,Quest.Utente2!H12,Quest.Utente3!H12)</f>
        <v>2.333333333</v>
      </c>
    </row>
    <row r="18">
      <c r="A18" s="14" t="s">
        <v>49</v>
      </c>
      <c r="B18" s="18" t="s">
        <v>50</v>
      </c>
      <c r="C18" s="19">
        <f>AVERAGE(Quest.Utente1!H13,Quest.Utente2!H13,Quest.Utente3!H13)</f>
        <v>3</v>
      </c>
    </row>
    <row r="19">
      <c r="A19" s="14"/>
      <c r="B19" s="14"/>
      <c r="C19" s="14">
        <f>AVERAGE(C17:C18)</f>
        <v>2.666666667</v>
      </c>
    </row>
    <row r="20">
      <c r="A20" s="14"/>
      <c r="B20" s="14" t="s">
        <v>51</v>
      </c>
      <c r="C20" s="19">
        <f>AVERAGE(Quest.Utente1!H14,Quest.Utente2!H14,Quest.Utente3!H14)</f>
        <v>0</v>
      </c>
    </row>
    <row r="21">
      <c r="A21" s="14" t="s">
        <v>52</v>
      </c>
      <c r="B21" s="18" t="s">
        <v>53</v>
      </c>
      <c r="C21" s="19">
        <f>AVERAGE(Quest.Utente1!H15,Quest.Utente2!H15,Quest.Utente3!H15)</f>
        <v>4</v>
      </c>
    </row>
    <row r="22">
      <c r="A22" s="14" t="s">
        <v>54</v>
      </c>
      <c r="B22" s="18" t="s">
        <v>55</v>
      </c>
      <c r="C22" s="19">
        <f>AVERAGE(Quest.Utente1!H16,Quest.Utente2!H16,Quest.Utente3!H16)</f>
        <v>3.666666667</v>
      </c>
    </row>
    <row r="23">
      <c r="A23" s="14"/>
      <c r="B23" s="14"/>
      <c r="C23" s="14">
        <f>AVERAGE(C21:C22)</f>
        <v>3.833333333</v>
      </c>
    </row>
    <row r="24">
      <c r="A24" s="14" t="s">
        <v>56</v>
      </c>
      <c r="B24" s="18" t="s">
        <v>57</v>
      </c>
      <c r="C24" s="19">
        <f>AVERAGE(Quest.Utente1!H17,Quest.Utente2!H17,Quest.Utente3!H17)</f>
        <v>3.666666667</v>
      </c>
    </row>
    <row r="25">
      <c r="A25" s="14" t="s">
        <v>58</v>
      </c>
      <c r="B25" s="18" t="s">
        <v>59</v>
      </c>
      <c r="C25" s="19">
        <f>AVERAGE(Quest.Utente1!H18,Quest.Utente2!H18,Quest.Utente3!H18)</f>
        <v>3</v>
      </c>
    </row>
    <row r="26">
      <c r="A26" s="14"/>
      <c r="B26" s="14"/>
      <c r="C26" s="14">
        <f>AVERAGE(C21:C25)</f>
        <v>3.633333333</v>
      </c>
    </row>
    <row r="27">
      <c r="A27" s="14" t="s">
        <v>60</v>
      </c>
      <c r="B27" s="18" t="s">
        <v>61</v>
      </c>
      <c r="C27" s="19">
        <f>AVERAGE(Quest.Utente1!H19,Quest.Utente2!H19,Quest.Utente3!H19)</f>
        <v>3.333333333</v>
      </c>
    </row>
    <row r="28">
      <c r="A28" s="14" t="s">
        <v>62</v>
      </c>
      <c r="B28" s="18" t="s">
        <v>63</v>
      </c>
      <c r="C28" s="19">
        <f>AVERAGE(Quest.Utente1!H20,Quest.Utente2!H20,Quest.Utente3!H20)</f>
        <v>3</v>
      </c>
    </row>
    <row r="29">
      <c r="A29" s="14"/>
      <c r="B29" s="14"/>
      <c r="C29" s="14">
        <f>AVERAGE(C27:C28)</f>
        <v>3.166666667</v>
      </c>
    </row>
    <row r="30">
      <c r="A30" s="14" t="s">
        <v>64</v>
      </c>
      <c r="B30" s="18" t="s">
        <v>65</v>
      </c>
      <c r="C30" s="19">
        <f>AVERAGE(Quest.Utente1!H21,Quest.Utente2!H21,Quest.Utente3!H21)</f>
        <v>4.666666667</v>
      </c>
    </row>
    <row r="31">
      <c r="A31" s="14" t="s">
        <v>66</v>
      </c>
      <c r="B31" s="18" t="s">
        <v>67</v>
      </c>
      <c r="C31" s="19">
        <f>AVERAGE(Quest.Utente1!H22,Quest.Utente2!H22,Quest.Utente3!H22)</f>
        <v>3.333333333</v>
      </c>
    </row>
    <row r="32">
      <c r="A32" s="14"/>
      <c r="B32" s="14"/>
      <c r="C32" s="14">
        <f>AVERAGE(C30:C31)</f>
        <v>4</v>
      </c>
    </row>
    <row r="33">
      <c r="A33" s="14" t="s">
        <v>68</v>
      </c>
      <c r="B33" s="18" t="s">
        <v>69</v>
      </c>
      <c r="C33" s="19">
        <f>AVERAGE(Quest.Utente1!H23,Quest.Utente2!H23,Quest.Utente3!H23)</f>
        <v>3</v>
      </c>
    </row>
    <row r="34">
      <c r="A34" s="14" t="s">
        <v>70</v>
      </c>
      <c r="B34" s="18" t="s">
        <v>71</v>
      </c>
      <c r="C34" s="19">
        <f>AVERAGE(Quest.Utente1!H24,Quest.Utente2!H24,Quest.Utente3!H24)</f>
        <v>3</v>
      </c>
    </row>
    <row r="35">
      <c r="A35" s="14"/>
      <c r="B35" s="14"/>
      <c r="C35" s="14">
        <f>AVERAGE(C33:C34)</f>
        <v>3</v>
      </c>
    </row>
    <row r="36">
      <c r="A36" s="14" t="s">
        <v>72</v>
      </c>
      <c r="B36" s="18" t="s">
        <v>73</v>
      </c>
      <c r="C36" s="19">
        <f>AVERAGE(Quest.Utente1!H25,Quest.Utente2!H25,Quest.Utente3!H25)</f>
        <v>3</v>
      </c>
    </row>
    <row r="37">
      <c r="A37" s="14" t="s">
        <v>74</v>
      </c>
      <c r="B37" s="18" t="s">
        <v>75</v>
      </c>
      <c r="C37" s="19">
        <f>AVERAGE(Quest.Utente1!H26,Quest.Utente2!H26,Quest.Utente3!H26)</f>
        <v>2.666666667</v>
      </c>
    </row>
    <row r="38">
      <c r="A38" s="14"/>
      <c r="B38" s="14"/>
      <c r="C38" s="14">
        <f>AVERAGE(C36:C37)</f>
        <v>2.833333333</v>
      </c>
    </row>
    <row r="39">
      <c r="A39" s="14" t="s">
        <v>76</v>
      </c>
      <c r="B39" s="18" t="s">
        <v>77</v>
      </c>
      <c r="C39" s="19">
        <f>AVERAGE(Quest.Utente1!H27,Quest.Utente2!H27,Quest.Utente3!H27)</f>
        <v>4.333333333</v>
      </c>
    </row>
    <row r="40">
      <c r="A40" s="14" t="s">
        <v>78</v>
      </c>
      <c r="B40" s="18" t="s">
        <v>79</v>
      </c>
      <c r="C40" s="19">
        <f>AVERAGE(Quest.Utente1!H28,Quest.Utente2!H28,Quest.Utente3!H28)</f>
        <v>3.333333333</v>
      </c>
    </row>
    <row r="41">
      <c r="A41" s="14"/>
      <c r="B41" s="14"/>
      <c r="C41" s="14">
        <f>AVERAGE(C39:C40)</f>
        <v>3.833333333</v>
      </c>
    </row>
    <row r="42">
      <c r="A42" s="14"/>
      <c r="B42" s="14" t="s">
        <v>80</v>
      </c>
      <c r="C42" s="19">
        <f>AVERAGE(Quest.Utente1!H29,Quest.Utente2!H29,Quest.Utente3!H29)</f>
        <v>0</v>
      </c>
    </row>
    <row r="43">
      <c r="A43" s="14" t="s">
        <v>81</v>
      </c>
      <c r="B43" s="18" t="s">
        <v>82</v>
      </c>
      <c r="C43" s="19">
        <f>AVERAGE(Quest.Utente1!H30,Quest.Utente2!H30,Quest.Utente3!H30)</f>
        <v>3</v>
      </c>
    </row>
    <row r="44">
      <c r="A44" s="14" t="s">
        <v>83</v>
      </c>
      <c r="B44" s="18" t="s">
        <v>84</v>
      </c>
      <c r="C44" s="19">
        <f>AVERAGE(Quest.Utente1!H31,Quest.Utente2!H31,Quest.Utente3!H31)</f>
        <v>4.666666667</v>
      </c>
    </row>
    <row r="45">
      <c r="A45" s="14"/>
      <c r="B45" s="14"/>
      <c r="C45" s="14">
        <f>AVERAGE(C43:C44)</f>
        <v>3.833333333</v>
      </c>
    </row>
    <row r="46">
      <c r="A46" s="14" t="s">
        <v>85</v>
      </c>
      <c r="B46" s="18" t="s">
        <v>86</v>
      </c>
      <c r="C46" s="19">
        <f>AVERAGE(Quest.Utente1!H32,Quest.Utente2!H32,Quest.Utente3!H32)</f>
        <v>2.666666667</v>
      </c>
    </row>
    <row r="47">
      <c r="A47" s="14" t="s">
        <v>87</v>
      </c>
      <c r="B47" s="18" t="s">
        <v>88</v>
      </c>
      <c r="C47" s="19">
        <f>AVERAGE(Quest.Utente1!H33,Quest.Utente2!H33,Quest.Utente3!H33)</f>
        <v>5</v>
      </c>
    </row>
    <row r="48">
      <c r="A48" s="14"/>
      <c r="B48" s="14"/>
      <c r="C48" s="14">
        <f>AVERAGE(C46:C47)</f>
        <v>3.833333333</v>
      </c>
    </row>
    <row r="49">
      <c r="A49" s="14" t="s">
        <v>89</v>
      </c>
      <c r="B49" s="18" t="s">
        <v>90</v>
      </c>
      <c r="C49" s="19">
        <f>AVERAGE(Quest.Utente1!H34,Quest.Utente2!H34,Quest.Utente3!H34)</f>
        <v>2.666666667</v>
      </c>
    </row>
    <row r="50">
      <c r="A50" s="14" t="s">
        <v>91</v>
      </c>
      <c r="B50" s="18" t="s">
        <v>92</v>
      </c>
      <c r="C50" s="19">
        <f>AVERAGE(Quest.Utente1!H35,Quest.Utente2!H35,Quest.Utente3!H35)</f>
        <v>4.666666667</v>
      </c>
    </row>
    <row r="51">
      <c r="A51" s="14"/>
      <c r="B51" s="14"/>
      <c r="C51" s="14">
        <f>AVERAGE(C49:C50)</f>
        <v>3.666666667</v>
      </c>
    </row>
    <row r="52">
      <c r="A52" s="14"/>
      <c r="B52" s="14" t="s">
        <v>93</v>
      </c>
      <c r="C52" s="19">
        <f>AVERAGE(Quest.Utente1!H36,Quest.Utente2!H36,Quest.Utente3!H36)</f>
        <v>0</v>
      </c>
    </row>
    <row r="53">
      <c r="A53" s="14" t="s">
        <v>94</v>
      </c>
      <c r="B53" s="18" t="s">
        <v>95</v>
      </c>
      <c r="C53" s="19">
        <f>AVERAGE(Quest.Utente1!H37,Quest.Utente2!H37,Quest.Utente3!H37)</f>
        <v>4.666666667</v>
      </c>
    </row>
    <row r="54">
      <c r="A54" s="14" t="s">
        <v>96</v>
      </c>
      <c r="B54" s="18" t="s">
        <v>97</v>
      </c>
      <c r="C54" s="19">
        <f>AVERAGE(Quest.Utente1!H38,Quest.Utente2!H38,Quest.Utente3!H38)</f>
        <v>4</v>
      </c>
    </row>
    <row r="55" ht="27.75" customHeight="1">
      <c r="A55" s="14"/>
      <c r="B55" s="14"/>
      <c r="C55" s="14">
        <f>AVERAGE(C53:C54)</f>
        <v>4.333333333</v>
      </c>
    </row>
    <row r="56" ht="36.75" customHeight="1">
      <c r="A56" s="14" t="s">
        <v>98</v>
      </c>
      <c r="B56" s="18" t="s">
        <v>99</v>
      </c>
      <c r="C56" s="19">
        <f>AVERAGE(Quest.Utente1!H39,Quest.Utente2!H39,Quest.Utente3!H39)</f>
        <v>3.666666667</v>
      </c>
    </row>
    <row r="57">
      <c r="A57" s="14" t="s">
        <v>100</v>
      </c>
      <c r="B57" s="16" t="s">
        <v>101</v>
      </c>
      <c r="C57" s="19">
        <f>AVERAGE(Quest.Utente1!H40,Quest.Utente2!H40,Quest.Utente3!H40)</f>
        <v>2.333333333</v>
      </c>
    </row>
    <row r="58">
      <c r="A58" s="14"/>
      <c r="B58" s="14"/>
      <c r="C58" s="14">
        <f>AVERAGE(C56:C57)</f>
        <v>3</v>
      </c>
    </row>
    <row r="59">
      <c r="A59" s="14" t="s">
        <v>102</v>
      </c>
      <c r="B59" s="16" t="s">
        <v>103</v>
      </c>
      <c r="C59" s="19">
        <f>AVERAGE(Quest.Utente1!H41,Quest.Utente2!H41,Quest.Utente3!H41)</f>
        <v>3</v>
      </c>
    </row>
    <row r="60">
      <c r="A60" s="14" t="s">
        <v>104</v>
      </c>
      <c r="B60" s="18" t="s">
        <v>105</v>
      </c>
      <c r="C60" s="19">
        <f>AVERAGE(Quest.Utente1!H42,Quest.Utente2!H42,Quest.Utente3!H42)</f>
        <v>2.666666667</v>
      </c>
    </row>
    <row r="61">
      <c r="A61" s="14"/>
      <c r="B61" s="14"/>
      <c r="C61" s="14">
        <f>AVERAGE(C59:C60)</f>
        <v>2.833333333</v>
      </c>
    </row>
    <row r="62">
      <c r="A62" s="14" t="s">
        <v>106</v>
      </c>
      <c r="B62" s="18" t="s">
        <v>107</v>
      </c>
      <c r="C62" s="19">
        <f>AVERAGE(Quest.Utente1!H43,Quest.Utente2!H43,Quest.Utente3!H43)</f>
        <v>2.333333333</v>
      </c>
    </row>
    <row r="63">
      <c r="A63" s="14" t="s">
        <v>108</v>
      </c>
      <c r="B63" s="18" t="s">
        <v>109</v>
      </c>
      <c r="C63" s="19">
        <f>AVERAGE(Quest.Utente1!H44,Quest.Utente2!H44,Quest.Utente3!H44)</f>
        <v>3.666666667</v>
      </c>
    </row>
    <row r="64">
      <c r="A64" s="14"/>
      <c r="B64" s="14"/>
      <c r="C64" s="14">
        <f>AVERAGE(C62:C63)</f>
        <v>3</v>
      </c>
    </row>
    <row r="65">
      <c r="A65" s="14" t="s">
        <v>110</v>
      </c>
      <c r="B65" s="18" t="s">
        <v>111</v>
      </c>
      <c r="C65" s="19">
        <f>AVERAGE(Quest.Utente1!H45,Quest.Utente2!H45,Quest.Utente3!H45)</f>
        <v>4</v>
      </c>
    </row>
    <row r="66">
      <c r="A66" s="14" t="s">
        <v>112</v>
      </c>
      <c r="B66" s="18" t="s">
        <v>113</v>
      </c>
      <c r="C66" s="19">
        <f>AVERAGE(Quest.Utente1!H46,Quest.Utente2!H46,Quest.Utente3!H46)</f>
        <v>3.333333333</v>
      </c>
    </row>
    <row r="67">
      <c r="A67" s="14"/>
      <c r="B67" s="14"/>
      <c r="C67" s="14">
        <f>AVERAGE(C65:C66)</f>
        <v>3.666666667</v>
      </c>
    </row>
    <row r="68">
      <c r="A68" s="14" t="s">
        <v>114</v>
      </c>
      <c r="B68" s="18" t="s">
        <v>115</v>
      </c>
      <c r="C68" s="19">
        <f>AVERAGE(Quest.Utente1!H47,Quest.Utente2!H47,Quest.Utente3!H47)</f>
        <v>4.333333333</v>
      </c>
    </row>
    <row r="69">
      <c r="A69" s="14" t="s">
        <v>116</v>
      </c>
      <c r="B69" s="18" t="s">
        <v>117</v>
      </c>
      <c r="C69" s="19">
        <f>AVERAGE(Quest.Utente1!H48,Quest.Utente2!H48,Quest.Utente3!H48)</f>
        <v>3.333333333</v>
      </c>
    </row>
    <row r="70">
      <c r="A70" s="14"/>
      <c r="B70" s="14"/>
      <c r="C70" s="14">
        <f>AVERAGE(C68:C69)</f>
        <v>3.833333333</v>
      </c>
    </row>
    <row r="71">
      <c r="A71" s="14" t="s">
        <v>118</v>
      </c>
      <c r="B71" s="18" t="s">
        <v>119</v>
      </c>
      <c r="C71" s="19">
        <f>AVERAGE(Quest.Utente1!H49,Quest.Utente2!H49,Quest.Utente3!H49)</f>
        <v>2.666666667</v>
      </c>
    </row>
    <row r="72">
      <c r="A72" s="14" t="s">
        <v>120</v>
      </c>
      <c r="B72" s="18" t="s">
        <v>121</v>
      </c>
      <c r="C72" s="19">
        <f>AVERAGE(Quest.Utente1!H50,Quest.Utente2!H50,Quest.Utente3!H50)</f>
        <v>2.333333333</v>
      </c>
    </row>
    <row r="73">
      <c r="A73" s="14"/>
      <c r="B73" s="20"/>
      <c r="C73" s="20">
        <f>AVERAGE(C71:C72)</f>
        <v>2.5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21" t="s">
        <v>122</v>
      </c>
      <c r="B1" s="21" t="s">
        <v>123</v>
      </c>
      <c r="C1" s="21" t="s">
        <v>124</v>
      </c>
      <c r="D1" s="21" t="s">
        <v>125</v>
      </c>
      <c r="E1" s="21" t="s">
        <v>126</v>
      </c>
    </row>
    <row r="2">
      <c r="A2" s="21" t="s">
        <v>3</v>
      </c>
      <c r="B2" s="22">
        <v>0.0</v>
      </c>
      <c r="C2" s="22">
        <f>MEDIE!C25</f>
        <v>3</v>
      </c>
      <c r="D2" s="23">
        <v>0.0</v>
      </c>
      <c r="E2" s="22">
        <f>MEDIE!C55</f>
        <v>4.333333333</v>
      </c>
    </row>
    <row r="3">
      <c r="A3" s="21" t="s">
        <v>6</v>
      </c>
      <c r="B3" s="22">
        <f>MEDIE!C4</f>
        <v>2.5</v>
      </c>
      <c r="C3" s="22">
        <f>MEDIE!C18</f>
        <v>3</v>
      </c>
      <c r="D3" s="24">
        <v>0.0</v>
      </c>
      <c r="E3" s="22">
        <f>MEDIE!C58</f>
        <v>3</v>
      </c>
    </row>
    <row r="4">
      <c r="A4" s="21" t="s">
        <v>8</v>
      </c>
      <c r="B4" s="22">
        <f>MEDIE!C7</f>
        <v>3</v>
      </c>
      <c r="C4" s="22">
        <f>MEDIE!C29</f>
        <v>3.166666667</v>
      </c>
      <c r="D4" s="22">
        <f>MEDIE!C45</f>
        <v>3.833333333</v>
      </c>
      <c r="E4" s="22">
        <f>MEDIE!C61</f>
        <v>2.833333333</v>
      </c>
    </row>
    <row r="5">
      <c r="A5" s="21" t="s">
        <v>10</v>
      </c>
      <c r="B5" s="22">
        <f>MEDIE!C10</f>
        <v>3</v>
      </c>
      <c r="C5" s="22">
        <f>MEDIE!C32</f>
        <v>4</v>
      </c>
      <c r="D5" s="22">
        <f>MEDIE!C48</f>
        <v>3.833333333</v>
      </c>
      <c r="E5" s="22">
        <f>MEDIE!C64</f>
        <v>3</v>
      </c>
    </row>
    <row r="6">
      <c r="A6" s="21" t="s">
        <v>11</v>
      </c>
      <c r="B6" s="22">
        <f>MEDIE!C13</f>
        <v>3.333333333</v>
      </c>
      <c r="C6" s="22">
        <f>MEDIE!C35</f>
        <v>3</v>
      </c>
      <c r="D6" s="22">
        <v>0.0</v>
      </c>
      <c r="E6" s="22">
        <f>MEDIE!C67</f>
        <v>3.666666667</v>
      </c>
    </row>
    <row r="7">
      <c r="A7" s="21" t="s">
        <v>12</v>
      </c>
      <c r="B7" s="22">
        <f>MEDIE!C16</f>
        <v>3.333333333</v>
      </c>
      <c r="C7" s="22">
        <f>MEDIE!C38</f>
        <v>2.833333333</v>
      </c>
      <c r="D7" s="22">
        <v>0.0</v>
      </c>
      <c r="E7" s="22">
        <f>MEDIE!C67</f>
        <v>3.666666667</v>
      </c>
    </row>
    <row r="8">
      <c r="A8" s="21" t="s">
        <v>13</v>
      </c>
      <c r="B8" s="22">
        <f>MEDIE!C19</f>
        <v>2.666666667</v>
      </c>
      <c r="C8" s="22">
        <f>MEDIE!C41</f>
        <v>3.833333333</v>
      </c>
      <c r="D8" s="22">
        <f>MEDIE!C51</f>
        <v>3.666666667</v>
      </c>
      <c r="E8" s="22">
        <f>MEDIE!C73</f>
        <v>2.5</v>
      </c>
    </row>
    <row r="9"/>
    <row r="10"/>
    <row r="11"/>
    <row r="12"/>
    <row r="13"/>
    <row r="14"/>
    <row r="15"/>
    <row r="16"/>
    <row r="17"/>
    <row r="18"/>
    <row r="19"/>
    <row r="20"/>
  </sheetData>
  <conditionalFormatting sqref="B2:E8">
    <cfRule type="cellIs" dxfId="0" priority="1" operator="lessThanOrEqual">
      <formula>3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2017-10-12T15:51:15Z</dcterms:created>
  <dc:creator>Utente di Microsoft Office</dc:creator>
</cp:coreProperties>
</file>