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L_CM_prj\experiments_ML\cplex_results\"/>
    </mc:Choice>
  </mc:AlternateContent>
  <xr:revisionPtr revIDLastSave="0" documentId="13_ncr:1_{C232865D-44DB-4E96-923C-159FFAA9F3DF}" xr6:coauthVersionLast="47" xr6:coauthVersionMax="47" xr10:uidLastSave="{00000000-0000-0000-0000-000000000000}"/>
  <bookViews>
    <workbookView xWindow="-120" yWindow="-120" windowWidth="38640" windowHeight="21120" activeTab="1" xr2:uid="{9E7BA707-300A-4387-816D-CA1EF2F237C1}"/>
  </bookViews>
  <sheets>
    <sheet name="clean_nonmonoton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6" i="1"/>
  <c r="AE7" i="1"/>
  <c r="AE8" i="1"/>
  <c r="AE10" i="1"/>
  <c r="AE11" i="1"/>
  <c r="AE12" i="1"/>
  <c r="AE14" i="1"/>
  <c r="AE15" i="1"/>
  <c r="AE16" i="1"/>
  <c r="AE18" i="1"/>
  <c r="AE19" i="1"/>
  <c r="AE20" i="1"/>
  <c r="AE22" i="1"/>
  <c r="AE23" i="1"/>
  <c r="AE24" i="1"/>
  <c r="AE26" i="1"/>
  <c r="AE27" i="1"/>
  <c r="AE28" i="1"/>
  <c r="AE30" i="1"/>
  <c r="AE31" i="1"/>
  <c r="AE32" i="1"/>
  <c r="AE35" i="1"/>
  <c r="AE36" i="1"/>
  <c r="AE37" i="1"/>
  <c r="AE39" i="1"/>
  <c r="AE40" i="1"/>
  <c r="AE41" i="1"/>
  <c r="AE43" i="1"/>
  <c r="AE44" i="1"/>
  <c r="AE45" i="1"/>
  <c r="AE47" i="1"/>
  <c r="AE48" i="1"/>
  <c r="AE49" i="1"/>
  <c r="AE52" i="1"/>
  <c r="AE53" i="1"/>
  <c r="AE55" i="1"/>
  <c r="AE56" i="1"/>
  <c r="AE57" i="1"/>
  <c r="AE59" i="1"/>
  <c r="AE60" i="1"/>
  <c r="AE61" i="1"/>
  <c r="AE62" i="1"/>
  <c r="AE64" i="1"/>
  <c r="AE65" i="1"/>
  <c r="AE66" i="1"/>
  <c r="AE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AE67" i="1" l="1"/>
  <c r="P18" i="2"/>
</calcChain>
</file>

<file path=xl/sharedStrings.xml><?xml version="1.0" encoding="utf-8"?>
<sst xmlns="http://schemas.openxmlformats.org/spreadsheetml/2006/main" count="269" uniqueCount="35">
  <si>
    <t>features</t>
  </si>
  <si>
    <t>samples</t>
  </si>
  <si>
    <t xml:space="preserve">kernel  </t>
  </si>
  <si>
    <t xml:space="preserve">gamma  </t>
  </si>
  <si>
    <t xml:space="preserve">  degree</t>
  </si>
  <si>
    <t xml:space="preserve">  C</t>
  </si>
  <si>
    <t xml:space="preserve">   tol</t>
  </si>
  <si>
    <t xml:space="preserve">  cp_train_mse</t>
  </si>
  <si>
    <t xml:space="preserve">  cp_test_mse</t>
  </si>
  <si>
    <t xml:space="preserve">  cp_train_mae</t>
  </si>
  <si>
    <t xml:space="preserve">  cp_test_mae</t>
  </si>
  <si>
    <t xml:space="preserve">  cp_time</t>
  </si>
  <si>
    <t xml:space="preserve">     cp_gap</t>
  </si>
  <si>
    <t xml:space="preserve">   cp_x</t>
  </si>
  <si>
    <t xml:space="preserve">  cp_iter</t>
  </si>
  <si>
    <t xml:space="preserve">  gvpm_train_mse</t>
  </si>
  <si>
    <t xml:space="preserve">  gvpm_test_mse</t>
  </si>
  <si>
    <t xml:space="preserve">  gvpm_train_mae</t>
  </si>
  <si>
    <t xml:space="preserve">  gvpm_test_mae</t>
  </si>
  <si>
    <t xml:space="preserve">  gvpm_time</t>
  </si>
  <si>
    <t xml:space="preserve">   gvpm_gap</t>
  </si>
  <si>
    <t xml:space="preserve">  gvpm_x</t>
  </si>
  <si>
    <t xml:space="preserve">  gvpm_iter</t>
  </si>
  <si>
    <t xml:space="preserve">ls          </t>
  </si>
  <si>
    <t xml:space="preserve">  a_min</t>
  </si>
  <si>
    <t xml:space="preserve">    a_max</t>
  </si>
  <si>
    <t xml:space="preserve">  n_min</t>
  </si>
  <si>
    <t xml:space="preserve">  lam_low</t>
  </si>
  <si>
    <t xml:space="preserve">stopping_rule  </t>
  </si>
  <si>
    <t xml:space="preserve">  proj_tol</t>
  </si>
  <si>
    <t xml:space="preserve">rbf     </t>
  </si>
  <si>
    <t xml:space="preserve">auto   </t>
  </si>
  <si>
    <t>backtracking</t>
  </si>
  <si>
    <t xml:space="preserve">d              </t>
  </si>
  <si>
    <t xml:space="preserve">exact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</si>
</sst>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</cellStyleXfs>
  <cellXfs count="30">
    <xf numFmtId="0" fontId="0" fillId="0" borderId="0" xfId="0"/>
    <xf numFmtId="0" fontId="2" fillId="3" borderId="0" xfId="2"/>
    <xf numFmtId="11" fontId="2" fillId="3" borderId="0" xfId="2" applyNumberFormat="1"/>
    <xf numFmtId="11" fontId="0" fillId="0" borderId="0" xfId="0" applyNumberFormat="1"/>
    <xf numFmtId="0" fontId="5" fillId="0" borderId="0" xfId="0" applyFont="1" applyFill="1"/>
    <xf numFmtId="0" fontId="5" fillId="0" borderId="0" xfId="1" applyFont="1" applyFill="1"/>
    <xf numFmtId="11" fontId="5" fillId="0" borderId="0" xfId="1" applyNumberFormat="1" applyFont="1" applyFill="1"/>
    <xf numFmtId="0" fontId="5" fillId="0" borderId="0" xfId="2" applyFont="1" applyFill="1"/>
    <xf numFmtId="11" fontId="5" fillId="0" borderId="0" xfId="2" applyNumberFormat="1" applyFont="1" applyFill="1"/>
    <xf numFmtId="11" fontId="5" fillId="0" borderId="0" xfId="0" applyNumberFormat="1" applyFont="1" applyFill="1"/>
    <xf numFmtId="165" fontId="5" fillId="0" borderId="0" xfId="1" applyNumberFormat="1" applyFont="1" applyFill="1"/>
    <xf numFmtId="2" fontId="0" fillId="0" borderId="0" xfId="0" applyNumberFormat="1"/>
    <xf numFmtId="1" fontId="5" fillId="0" borderId="0" xfId="0" applyNumberFormat="1" applyFont="1" applyFill="1"/>
    <xf numFmtId="1" fontId="5" fillId="0" borderId="0" xfId="1" applyNumberFormat="1" applyFont="1" applyFill="1"/>
    <xf numFmtId="1" fontId="5" fillId="0" borderId="0" xfId="2" applyNumberFormat="1" applyFont="1" applyFill="1"/>
    <xf numFmtId="1" fontId="0" fillId="0" borderId="0" xfId="0" applyNumberFormat="1"/>
    <xf numFmtId="1" fontId="2" fillId="3" borderId="0" xfId="2" applyNumberFormat="1"/>
    <xf numFmtId="2" fontId="2" fillId="3" borderId="0" xfId="2" applyNumberFormat="1"/>
    <xf numFmtId="0" fontId="3" fillId="5" borderId="0" xfId="4"/>
    <xf numFmtId="11" fontId="3" fillId="5" borderId="0" xfId="4" applyNumberFormat="1"/>
    <xf numFmtId="1" fontId="3" fillId="5" borderId="0" xfId="4" applyNumberFormat="1"/>
    <xf numFmtId="2" fontId="3" fillId="5" borderId="0" xfId="4" applyNumberFormat="1"/>
    <xf numFmtId="0" fontId="4" fillId="4" borderId="0" xfId="3"/>
    <xf numFmtId="11" fontId="4" fillId="4" borderId="0" xfId="3" applyNumberFormat="1"/>
    <xf numFmtId="1" fontId="4" fillId="4" borderId="0" xfId="3" applyNumberFormat="1"/>
    <xf numFmtId="2" fontId="4" fillId="4" borderId="0" xfId="3" applyNumberFormat="1"/>
    <xf numFmtId="0" fontId="1" fillId="6" borderId="0" xfId="1" applyFill="1"/>
    <xf numFmtId="11" fontId="1" fillId="6" borderId="0" xfId="1" applyNumberFormat="1" applyFill="1"/>
    <xf numFmtId="1" fontId="1" fillId="6" borderId="0" xfId="1" applyNumberFormat="1" applyFill="1"/>
    <xf numFmtId="2" fontId="1" fillId="6" borderId="0" xfId="1" applyNumberFormat="1" applyFill="1"/>
  </cellXfs>
  <cellStyles count="5">
    <cellStyle name="40% - Accent2" xfId="4" builtinId="35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clean_nonmonotone!$C$1</c:f>
              <c:strCache>
                <c:ptCount val="1"/>
                <c:pt idx="0">
                  <c:v>  cp_time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clean_nonmonotone!$B$2:$B$53</c:f>
              <c:numCache>
                <c:formatCode>0.00E+00</c:formatCode>
                <c:ptCount val="52"/>
                <c:pt idx="0">
                  <c:v>0.1</c:v>
                </c:pt>
                <c:pt idx="1">
                  <c:v>0.01</c:v>
                </c:pt>
                <c:pt idx="2">
                  <c:v>1E-4</c:v>
                </c:pt>
                <c:pt idx="3">
                  <c:v>9.9999999999999995E-7</c:v>
                </c:pt>
                <c:pt idx="4">
                  <c:v>0.1</c:v>
                </c:pt>
                <c:pt idx="5">
                  <c:v>0.01</c:v>
                </c:pt>
                <c:pt idx="6">
                  <c:v>1E-4</c:v>
                </c:pt>
                <c:pt idx="7">
                  <c:v>9.9999999999999995E-7</c:v>
                </c:pt>
                <c:pt idx="8">
                  <c:v>0.1</c:v>
                </c:pt>
                <c:pt idx="9">
                  <c:v>0.01</c:v>
                </c:pt>
                <c:pt idx="10">
                  <c:v>1E-4</c:v>
                </c:pt>
                <c:pt idx="11">
                  <c:v>9.9999999999999995E-7</c:v>
                </c:pt>
                <c:pt idx="12">
                  <c:v>0.1</c:v>
                </c:pt>
                <c:pt idx="13">
                  <c:v>0.01</c:v>
                </c:pt>
                <c:pt idx="14">
                  <c:v>1E-4</c:v>
                </c:pt>
                <c:pt idx="15">
                  <c:v>9.9999999999999995E-7</c:v>
                </c:pt>
              </c:numCache>
            </c:numRef>
          </c:xVal>
          <c:yVal>
            <c:numRef>
              <c:f>clean_nonmonotone!$C$2:$C$53</c:f>
              <c:numCache>
                <c:formatCode>0.00E+00</c:formatCode>
                <c:ptCount val="52"/>
                <c:pt idx="0">
                  <c:v>3.5799299999999999E-2</c:v>
                </c:pt>
                <c:pt idx="1">
                  <c:v>3.5049400000000001E-2</c:v>
                </c:pt>
                <c:pt idx="2">
                  <c:v>3.4736200000000002E-2</c:v>
                </c:pt>
                <c:pt idx="3">
                  <c:v>3.6007600000000001E-2</c:v>
                </c:pt>
                <c:pt idx="4">
                  <c:v>5.9440899999999998E-2</c:v>
                </c:pt>
                <c:pt idx="5">
                  <c:v>7.6118000000000005E-2</c:v>
                </c:pt>
                <c:pt idx="6">
                  <c:v>0.14968400000000001</c:v>
                </c:pt>
                <c:pt idx="7">
                  <c:v>5.7426699999999997E-2</c:v>
                </c:pt>
                <c:pt idx="8">
                  <c:v>0.13414499999999999</c:v>
                </c:pt>
                <c:pt idx="9">
                  <c:v>0.13999600000000001</c:v>
                </c:pt>
                <c:pt idx="10">
                  <c:v>0.15944</c:v>
                </c:pt>
                <c:pt idx="11">
                  <c:v>0.20605799999999999</c:v>
                </c:pt>
                <c:pt idx="12">
                  <c:v>0.70752099999999996</c:v>
                </c:pt>
                <c:pt idx="13">
                  <c:v>0.586337</c:v>
                </c:pt>
                <c:pt idx="14">
                  <c:v>0.97189199999999998</c:v>
                </c:pt>
                <c:pt idx="15">
                  <c:v>1.3384400000000001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4-4949-9C67-D0858C5F5BA1}"/>
            </c:ext>
          </c:extLst>
        </c:ser>
        <c:ser>
          <c:idx val="1"/>
          <c:order val="1"/>
          <c:tx>
            <c:strRef>
              <c:f>clean_nonmonotone!$F$1</c:f>
              <c:strCache>
                <c:ptCount val="1"/>
                <c:pt idx="0">
                  <c:v>  gvpm_time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clean_nonmonotone!$B$2:$B$53</c:f>
              <c:numCache>
                <c:formatCode>0.00E+00</c:formatCode>
                <c:ptCount val="52"/>
                <c:pt idx="0">
                  <c:v>0.1</c:v>
                </c:pt>
                <c:pt idx="1">
                  <c:v>0.01</c:v>
                </c:pt>
                <c:pt idx="2">
                  <c:v>1E-4</c:v>
                </c:pt>
                <c:pt idx="3">
                  <c:v>9.9999999999999995E-7</c:v>
                </c:pt>
                <c:pt idx="4">
                  <c:v>0.1</c:v>
                </c:pt>
                <c:pt idx="5">
                  <c:v>0.01</c:v>
                </c:pt>
                <c:pt idx="6">
                  <c:v>1E-4</c:v>
                </c:pt>
                <c:pt idx="7">
                  <c:v>9.9999999999999995E-7</c:v>
                </c:pt>
                <c:pt idx="8">
                  <c:v>0.1</c:v>
                </c:pt>
                <c:pt idx="9">
                  <c:v>0.01</c:v>
                </c:pt>
                <c:pt idx="10">
                  <c:v>1E-4</c:v>
                </c:pt>
                <c:pt idx="11">
                  <c:v>9.9999999999999995E-7</c:v>
                </c:pt>
                <c:pt idx="12">
                  <c:v>0.1</c:v>
                </c:pt>
                <c:pt idx="13">
                  <c:v>0.01</c:v>
                </c:pt>
                <c:pt idx="14">
                  <c:v>1E-4</c:v>
                </c:pt>
                <c:pt idx="15">
                  <c:v>9.9999999999999995E-7</c:v>
                </c:pt>
              </c:numCache>
            </c:numRef>
          </c:xVal>
          <c:yVal>
            <c:numRef>
              <c:f>clean_nonmonotone!$F$2:$F$53</c:f>
              <c:numCache>
                <c:formatCode>0.00E+00</c:formatCode>
                <c:ptCount val="52"/>
                <c:pt idx="0">
                  <c:v>5.3434799999999998E-2</c:v>
                </c:pt>
                <c:pt idx="1">
                  <c:v>4.9363600000000001E-2</c:v>
                </c:pt>
                <c:pt idx="2">
                  <c:v>7.2100399999999995E-2</c:v>
                </c:pt>
                <c:pt idx="3">
                  <c:v>7.6588900000000001E-2</c:v>
                </c:pt>
                <c:pt idx="4">
                  <c:v>0.124211</c:v>
                </c:pt>
                <c:pt idx="5">
                  <c:v>8.1091399999999994E-2</c:v>
                </c:pt>
                <c:pt idx="6">
                  <c:v>8.5224900000000006E-2</c:v>
                </c:pt>
                <c:pt idx="7">
                  <c:v>0.100152</c:v>
                </c:pt>
                <c:pt idx="8">
                  <c:v>0.28499200000000002</c:v>
                </c:pt>
                <c:pt idx="9">
                  <c:v>0.182981</c:v>
                </c:pt>
                <c:pt idx="10">
                  <c:v>0.249635</c:v>
                </c:pt>
                <c:pt idx="11">
                  <c:v>0.38999800000000001</c:v>
                </c:pt>
                <c:pt idx="12">
                  <c:v>1.0101800000000001</c:v>
                </c:pt>
                <c:pt idx="13">
                  <c:v>0.84504800000000002</c:v>
                </c:pt>
                <c:pt idx="14">
                  <c:v>1.2926899999999999</c:v>
                </c:pt>
                <c:pt idx="15">
                  <c:v>1.99319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4-4949-9C67-D0858C5F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30064"/>
        <c:axId val="827731312"/>
      </c:scatterChart>
      <c:valAx>
        <c:axId val="8277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31312"/>
        <c:crosses val="autoZero"/>
        <c:crossBetween val="midCat"/>
      </c:valAx>
      <c:valAx>
        <c:axId val="8277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70963404486488E-2"/>
          <c:y val="0.16497624859186671"/>
          <c:w val="0.63664299867694352"/>
          <c:h val="0.75674423222395648"/>
        </c:manualLayout>
      </c:layout>
      <c:bubbleChart>
        <c:varyColors val="0"/>
        <c:ser>
          <c:idx val="0"/>
          <c:order val="0"/>
          <c:tx>
            <c:v>GVPM runtime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clean_nonmonotone!$A$2:$A$56</c:f>
              <c:numCache>
                <c:formatCode>General</c:formatCode>
                <c:ptCount val="5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</c:numCache>
            </c:numRef>
          </c:xVal>
          <c:yVal>
            <c:numRef>
              <c:f>clean_nonmonotone!$B$2:$B$56</c:f>
              <c:numCache>
                <c:formatCode>0.00E+00</c:formatCode>
                <c:ptCount val="55"/>
                <c:pt idx="0">
                  <c:v>0.1</c:v>
                </c:pt>
                <c:pt idx="1">
                  <c:v>0.01</c:v>
                </c:pt>
                <c:pt idx="2">
                  <c:v>1E-4</c:v>
                </c:pt>
                <c:pt idx="3">
                  <c:v>9.9999999999999995E-7</c:v>
                </c:pt>
                <c:pt idx="4">
                  <c:v>0.1</c:v>
                </c:pt>
                <c:pt idx="5">
                  <c:v>0.01</c:v>
                </c:pt>
                <c:pt idx="6">
                  <c:v>1E-4</c:v>
                </c:pt>
                <c:pt idx="7">
                  <c:v>9.9999999999999995E-7</c:v>
                </c:pt>
                <c:pt idx="8">
                  <c:v>0.1</c:v>
                </c:pt>
                <c:pt idx="9">
                  <c:v>0.01</c:v>
                </c:pt>
                <c:pt idx="10">
                  <c:v>1E-4</c:v>
                </c:pt>
                <c:pt idx="11">
                  <c:v>9.9999999999999995E-7</c:v>
                </c:pt>
                <c:pt idx="12">
                  <c:v>0.1</c:v>
                </c:pt>
                <c:pt idx="13">
                  <c:v>0.01</c:v>
                </c:pt>
                <c:pt idx="14">
                  <c:v>1E-4</c:v>
                </c:pt>
                <c:pt idx="15">
                  <c:v>9.9999999999999995E-7</c:v>
                </c:pt>
              </c:numCache>
            </c:numRef>
          </c:yVal>
          <c:bubbleSize>
            <c:numRef>
              <c:f>clean_nonmonotone!$F$2:$F$56</c:f>
              <c:numCache>
                <c:formatCode>0.00E+00</c:formatCode>
                <c:ptCount val="55"/>
                <c:pt idx="0">
                  <c:v>5.3434799999999998E-2</c:v>
                </c:pt>
                <c:pt idx="1">
                  <c:v>4.9363600000000001E-2</c:v>
                </c:pt>
                <c:pt idx="2">
                  <c:v>7.2100399999999995E-2</c:v>
                </c:pt>
                <c:pt idx="3">
                  <c:v>7.6588900000000001E-2</c:v>
                </c:pt>
                <c:pt idx="4">
                  <c:v>0.124211</c:v>
                </c:pt>
                <c:pt idx="5">
                  <c:v>8.1091399999999994E-2</c:v>
                </c:pt>
                <c:pt idx="6">
                  <c:v>8.5224900000000006E-2</c:v>
                </c:pt>
                <c:pt idx="7">
                  <c:v>0.100152</c:v>
                </c:pt>
                <c:pt idx="8">
                  <c:v>0.28499200000000002</c:v>
                </c:pt>
                <c:pt idx="9">
                  <c:v>0.182981</c:v>
                </c:pt>
                <c:pt idx="10">
                  <c:v>0.249635</c:v>
                </c:pt>
                <c:pt idx="11">
                  <c:v>0.38999800000000001</c:v>
                </c:pt>
                <c:pt idx="12">
                  <c:v>1.0101800000000001</c:v>
                </c:pt>
                <c:pt idx="13">
                  <c:v>0.84504800000000002</c:v>
                </c:pt>
                <c:pt idx="14">
                  <c:v>1.2926899999999999</c:v>
                </c:pt>
                <c:pt idx="15">
                  <c:v>1.99319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F74-4754-86FC-98A900330F00}"/>
            </c:ext>
          </c:extLst>
        </c:ser>
        <c:ser>
          <c:idx val="1"/>
          <c:order val="1"/>
          <c:tx>
            <c:v>CPLEX runtime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clean_nonmonotone!$A$2:$A$17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</c:numCache>
            </c:numRef>
          </c:xVal>
          <c:yVal>
            <c:numRef>
              <c:f>clean_nonmonotone!$B$2:$B$17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1E-4</c:v>
                </c:pt>
                <c:pt idx="3">
                  <c:v>9.9999999999999995E-7</c:v>
                </c:pt>
                <c:pt idx="4">
                  <c:v>0.1</c:v>
                </c:pt>
                <c:pt idx="5">
                  <c:v>0.01</c:v>
                </c:pt>
                <c:pt idx="6">
                  <c:v>1E-4</c:v>
                </c:pt>
                <c:pt idx="7">
                  <c:v>9.9999999999999995E-7</c:v>
                </c:pt>
                <c:pt idx="8">
                  <c:v>0.1</c:v>
                </c:pt>
                <c:pt idx="9">
                  <c:v>0.01</c:v>
                </c:pt>
                <c:pt idx="10">
                  <c:v>1E-4</c:v>
                </c:pt>
                <c:pt idx="11">
                  <c:v>9.9999999999999995E-7</c:v>
                </c:pt>
                <c:pt idx="12">
                  <c:v>0.1</c:v>
                </c:pt>
                <c:pt idx="13">
                  <c:v>0.01</c:v>
                </c:pt>
                <c:pt idx="14">
                  <c:v>1E-4</c:v>
                </c:pt>
                <c:pt idx="15">
                  <c:v>9.9999999999999995E-7</c:v>
                </c:pt>
              </c:numCache>
            </c:numRef>
          </c:yVal>
          <c:bubbleSize>
            <c:numRef>
              <c:f>clean_nonmonotone!$C$2:$C$17</c:f>
              <c:numCache>
                <c:formatCode>0.00E+00</c:formatCode>
                <c:ptCount val="16"/>
                <c:pt idx="0">
                  <c:v>3.5799299999999999E-2</c:v>
                </c:pt>
                <c:pt idx="1">
                  <c:v>3.5049400000000001E-2</c:v>
                </c:pt>
                <c:pt idx="2">
                  <c:v>3.4736200000000002E-2</c:v>
                </c:pt>
                <c:pt idx="3">
                  <c:v>3.6007600000000001E-2</c:v>
                </c:pt>
                <c:pt idx="4">
                  <c:v>5.9440899999999998E-2</c:v>
                </c:pt>
                <c:pt idx="5">
                  <c:v>7.6118000000000005E-2</c:v>
                </c:pt>
                <c:pt idx="6">
                  <c:v>0.14968400000000001</c:v>
                </c:pt>
                <c:pt idx="7">
                  <c:v>5.7426699999999997E-2</c:v>
                </c:pt>
                <c:pt idx="8">
                  <c:v>0.13414499999999999</c:v>
                </c:pt>
                <c:pt idx="9">
                  <c:v>0.13999600000000001</c:v>
                </c:pt>
                <c:pt idx="10">
                  <c:v>0.15944</c:v>
                </c:pt>
                <c:pt idx="11">
                  <c:v>0.20605799999999999</c:v>
                </c:pt>
                <c:pt idx="12">
                  <c:v>0.70752099999999996</c:v>
                </c:pt>
                <c:pt idx="13">
                  <c:v>0.586337</c:v>
                </c:pt>
                <c:pt idx="14">
                  <c:v>0.97189199999999998</c:v>
                </c:pt>
                <c:pt idx="15">
                  <c:v>1.3384400000000001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BF74-4754-86FC-98A90033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17332512"/>
        <c:axId val="817332928"/>
      </c:bubbleChart>
      <c:valAx>
        <c:axId val="81733251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</a:t>
                </a:r>
              </a:p>
            </c:rich>
          </c:tx>
          <c:layout>
            <c:manualLayout>
              <c:xMode val="edge"/>
              <c:yMode val="edge"/>
              <c:x val="0.32250454883882307"/>
              <c:y val="3.45784512874724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32928"/>
        <c:crosses val="max"/>
        <c:crossBetween val="midCat"/>
        <c:majorUnit val="100"/>
      </c:valAx>
      <c:valAx>
        <c:axId val="817332928"/>
        <c:scaling>
          <c:logBase val="10"/>
          <c:orientation val="minMax"/>
          <c:min val="1.0000000000000005E-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Requested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3251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79887195374126E-2"/>
          <c:y val="0.175197093060798"/>
          <c:w val="0.629772703491704"/>
          <c:h val="0.74652335472054754"/>
        </c:manualLayout>
      </c:layout>
      <c:bubbleChart>
        <c:varyColors val="0"/>
        <c:ser>
          <c:idx val="0"/>
          <c:order val="0"/>
          <c:tx>
            <c:v>GVPM runtime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clean_nonmonotone!$F$2:$F$17</c:f>
              <c:numCache>
                <c:formatCode>0.00E+00</c:formatCode>
                <c:ptCount val="16"/>
                <c:pt idx="0">
                  <c:v>5.3434799999999998E-2</c:v>
                </c:pt>
                <c:pt idx="1">
                  <c:v>4.9363600000000001E-2</c:v>
                </c:pt>
                <c:pt idx="2">
                  <c:v>7.2100399999999995E-2</c:v>
                </c:pt>
                <c:pt idx="3">
                  <c:v>7.6588900000000001E-2</c:v>
                </c:pt>
                <c:pt idx="4">
                  <c:v>0.124211</c:v>
                </c:pt>
                <c:pt idx="5">
                  <c:v>8.1091399999999994E-2</c:v>
                </c:pt>
                <c:pt idx="6">
                  <c:v>8.5224900000000006E-2</c:v>
                </c:pt>
                <c:pt idx="7">
                  <c:v>0.100152</c:v>
                </c:pt>
                <c:pt idx="8">
                  <c:v>0.28499200000000002</c:v>
                </c:pt>
                <c:pt idx="9">
                  <c:v>0.182981</c:v>
                </c:pt>
                <c:pt idx="10">
                  <c:v>0.249635</c:v>
                </c:pt>
                <c:pt idx="11">
                  <c:v>0.38999800000000001</c:v>
                </c:pt>
                <c:pt idx="12">
                  <c:v>1.0101800000000001</c:v>
                </c:pt>
                <c:pt idx="13">
                  <c:v>0.84504800000000002</c:v>
                </c:pt>
                <c:pt idx="14">
                  <c:v>1.2926899999999999</c:v>
                </c:pt>
                <c:pt idx="15">
                  <c:v>1.99319</c:v>
                </c:pt>
              </c:numCache>
            </c:numRef>
          </c:xVal>
          <c:yVal>
            <c:numRef>
              <c:f>clean_nonmonotone!$G$2:$G$17</c:f>
              <c:numCache>
                <c:formatCode>0.00E+00</c:formatCode>
                <c:ptCount val="16"/>
                <c:pt idx="0">
                  <c:v>0.106628</c:v>
                </c:pt>
                <c:pt idx="1">
                  <c:v>9.3231500000000005E-3</c:v>
                </c:pt>
                <c:pt idx="2">
                  <c:v>2.7351500000000001E-10</c:v>
                </c:pt>
                <c:pt idx="3">
                  <c:v>3.6236400000000001E-10</c:v>
                </c:pt>
                <c:pt idx="4">
                  <c:v>8.9437100000000005E-2</c:v>
                </c:pt>
                <c:pt idx="5">
                  <c:v>3.4691599999999998E-5</c:v>
                </c:pt>
                <c:pt idx="6">
                  <c:v>2.2370700000000001E-7</c:v>
                </c:pt>
                <c:pt idx="7">
                  <c:v>1.05446E-7</c:v>
                </c:pt>
                <c:pt idx="8">
                  <c:v>6.0828100000000003E-2</c:v>
                </c:pt>
                <c:pt idx="9">
                  <c:v>1.25987E-3</c:v>
                </c:pt>
                <c:pt idx="10">
                  <c:v>3.0474900000000002E-6</c:v>
                </c:pt>
                <c:pt idx="11">
                  <c:v>2.6310999999999998E-7</c:v>
                </c:pt>
                <c:pt idx="12">
                  <c:v>5.0129300000000002E-2</c:v>
                </c:pt>
                <c:pt idx="13">
                  <c:v>1.59213E-3</c:v>
                </c:pt>
                <c:pt idx="14">
                  <c:v>2.5248300000000002E-4</c:v>
                </c:pt>
                <c:pt idx="15">
                  <c:v>1.2935E-8</c:v>
                </c:pt>
              </c:numCache>
            </c:numRef>
          </c:yVal>
          <c:bubbleSize>
            <c:numRef>
              <c:f>clean_nonmonotone!$A$2:$A$17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F74-4754-86FC-98A900330F00}"/>
            </c:ext>
          </c:extLst>
        </c:ser>
        <c:ser>
          <c:idx val="1"/>
          <c:order val="1"/>
          <c:tx>
            <c:v>CPLEX runtime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clean_nonmonotone!$C$2:$C$17</c:f>
              <c:numCache>
                <c:formatCode>0.00E+00</c:formatCode>
                <c:ptCount val="16"/>
                <c:pt idx="0">
                  <c:v>3.5799299999999999E-2</c:v>
                </c:pt>
                <c:pt idx="1">
                  <c:v>3.5049400000000001E-2</c:v>
                </c:pt>
                <c:pt idx="2">
                  <c:v>3.4736200000000002E-2</c:v>
                </c:pt>
                <c:pt idx="3">
                  <c:v>3.6007600000000001E-2</c:v>
                </c:pt>
                <c:pt idx="4">
                  <c:v>5.9440899999999998E-2</c:v>
                </c:pt>
                <c:pt idx="5">
                  <c:v>7.6118000000000005E-2</c:v>
                </c:pt>
                <c:pt idx="6">
                  <c:v>0.14968400000000001</c:v>
                </c:pt>
                <c:pt idx="7">
                  <c:v>5.7426699999999997E-2</c:v>
                </c:pt>
                <c:pt idx="8">
                  <c:v>0.13414499999999999</c:v>
                </c:pt>
                <c:pt idx="9">
                  <c:v>0.13999600000000001</c:v>
                </c:pt>
                <c:pt idx="10">
                  <c:v>0.15944</c:v>
                </c:pt>
                <c:pt idx="11">
                  <c:v>0.20605799999999999</c:v>
                </c:pt>
                <c:pt idx="12">
                  <c:v>0.70752099999999996</c:v>
                </c:pt>
                <c:pt idx="13">
                  <c:v>0.586337</c:v>
                </c:pt>
                <c:pt idx="14">
                  <c:v>0.97189199999999998</c:v>
                </c:pt>
                <c:pt idx="15">
                  <c:v>1.3384400000000001</c:v>
                </c:pt>
              </c:numCache>
            </c:numRef>
          </c:xVal>
          <c:yVal>
            <c:numRef>
              <c:f>clean_nonmonotone!$D$2:$D$17</c:f>
              <c:numCache>
                <c:formatCode>0.00E+00</c:formatCode>
                <c:ptCount val="16"/>
                <c:pt idx="0">
                  <c:v>0.106964</c:v>
                </c:pt>
                <c:pt idx="1">
                  <c:v>1.6443200000000002E-2</c:v>
                </c:pt>
                <c:pt idx="2">
                  <c:v>5.1319500000000001E-6</c:v>
                </c:pt>
                <c:pt idx="3">
                  <c:v>4.3269199999999999E-8</c:v>
                </c:pt>
                <c:pt idx="4">
                  <c:v>0.23522299999999999</c:v>
                </c:pt>
                <c:pt idx="5">
                  <c:v>3.0071500000000001E-2</c:v>
                </c:pt>
                <c:pt idx="6">
                  <c:v>7.3991899999999999E-5</c:v>
                </c:pt>
                <c:pt idx="7">
                  <c:v>1.1552899999999999E-6</c:v>
                </c:pt>
                <c:pt idx="8">
                  <c:v>0.581924</c:v>
                </c:pt>
                <c:pt idx="9">
                  <c:v>1.14988E-2</c:v>
                </c:pt>
                <c:pt idx="10">
                  <c:v>4.2871400000000002E-4</c:v>
                </c:pt>
                <c:pt idx="11">
                  <c:v>1.6727499999999999E-7</c:v>
                </c:pt>
                <c:pt idx="12">
                  <c:v>0.36418099999999998</c:v>
                </c:pt>
                <c:pt idx="13">
                  <c:v>6.1263600000000001E-2</c:v>
                </c:pt>
                <c:pt idx="14">
                  <c:v>2.6107099999999998E-4</c:v>
                </c:pt>
                <c:pt idx="15">
                  <c:v>3.7916200000000002E-7</c:v>
                </c:pt>
              </c:numCache>
            </c:numRef>
          </c:yVal>
          <c:bubbleSize>
            <c:numRef>
              <c:f>clean_nonmonotone!$A$2:$A$17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BF74-4754-86FC-98A90033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817332512"/>
        <c:axId val="817332928"/>
      </c:bubbleChart>
      <c:valAx>
        <c:axId val="81733251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32928"/>
        <c:crosses val="max"/>
        <c:crossBetween val="midCat"/>
      </c:valAx>
      <c:valAx>
        <c:axId val="81733292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Final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3251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139212</xdr:colOff>
      <xdr:row>20</xdr:row>
      <xdr:rowOff>64477</xdr:rowOff>
    </xdr:from>
    <xdr:to>
      <xdr:col>23</xdr:col>
      <xdr:colOff>454270</xdr:colOff>
      <xdr:row>33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F46D9-E493-4273-96FD-C0EDAB30B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674550</xdr:colOff>
      <xdr:row>17</xdr:row>
      <xdr:rowOff>183931</xdr:rowOff>
    </xdr:from>
    <xdr:to>
      <xdr:col>14</xdr:col>
      <xdr:colOff>466397</xdr:colOff>
      <xdr:row>36</xdr:row>
      <xdr:rowOff>109905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3BE872-E705-4B0E-AFB7-EB8604E27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709448</xdr:colOff>
      <xdr:row>37</xdr:row>
      <xdr:rowOff>158160</xdr:rowOff>
    </xdr:from>
    <xdr:to>
      <xdr:col>14</xdr:col>
      <xdr:colOff>479535</xdr:colOff>
      <xdr:row>55</xdr:row>
      <xdr:rowOff>136180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337A98-846C-4751-91E2-C995ADA0F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DC2DE-6CEE-4965-8F5D-6F51698B98BF}">
  <dimension ref="A1:P18"/>
  <sheetViews>
    <sheetView zoomScale="145" zoomScaleNormal="145" workbookViewId="0">
      <pane ySplit="1" topLeftCell="A17" activePane="bottomLeft" state="frozen"/>
      <selection pane="bottomLeft" activeCell="G9" sqref="G9"/>
    </sheetView>
  </sheetViews>
  <sheetFormatPr defaultRowHeight="15" x14ac:dyDescent="0.25"/>
  <cols>
    <col min="5" max="5" width="9.140625" style="15"/>
    <col min="6" max="6" width="12.140625" customWidth="1"/>
    <col min="7" max="7" width="11.42578125" customWidth="1"/>
    <col min="8" max="8" width="10.85546875" style="15" bestFit="1" customWidth="1"/>
    <col min="12" max="12" width="7.42578125" bestFit="1" customWidth="1"/>
    <col min="13" max="15" width="9.140625" style="3"/>
  </cols>
  <sheetData>
    <row r="1" spans="1:16" x14ac:dyDescent="0.25">
      <c r="A1" s="4" t="s">
        <v>1</v>
      </c>
      <c r="B1" s="4" t="s">
        <v>6</v>
      </c>
      <c r="C1" s="4" t="s">
        <v>11</v>
      </c>
      <c r="D1" s="4" t="s">
        <v>12</v>
      </c>
      <c r="E1" s="12" t="s">
        <v>14</v>
      </c>
      <c r="F1" s="4" t="s">
        <v>19</v>
      </c>
      <c r="G1" s="4" t="s">
        <v>20</v>
      </c>
      <c r="H1" s="12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9" t="s">
        <v>27</v>
      </c>
      <c r="N1" s="9" t="s">
        <v>28</v>
      </c>
      <c r="O1" s="9" t="s">
        <v>29</v>
      </c>
    </row>
    <row r="2" spans="1:16" s="1" customFormat="1" x14ac:dyDescent="0.25">
      <c r="A2" s="1">
        <v>50</v>
      </c>
      <c r="B2" s="2">
        <v>0.1</v>
      </c>
      <c r="C2" s="2">
        <v>3.5799299999999999E-2</v>
      </c>
      <c r="D2" s="2">
        <v>0.106964</v>
      </c>
      <c r="E2" s="16">
        <v>5</v>
      </c>
      <c r="F2" s="2">
        <v>5.3434799999999998E-2</v>
      </c>
      <c r="G2" s="2">
        <v>0.106628</v>
      </c>
      <c r="H2" s="16">
        <v>74</v>
      </c>
      <c r="I2" s="2" t="s">
        <v>34</v>
      </c>
      <c r="J2" s="2">
        <v>1</v>
      </c>
      <c r="K2" s="2">
        <v>100</v>
      </c>
      <c r="L2" s="1">
        <v>2</v>
      </c>
      <c r="M2" s="2">
        <v>0.01</v>
      </c>
      <c r="N2" s="2" t="s">
        <v>33</v>
      </c>
      <c r="O2" s="2">
        <v>0.1</v>
      </c>
      <c r="P2" s="17">
        <f>(C2-F2)/C2</f>
        <v>-0.49262136410488472</v>
      </c>
    </row>
    <row r="3" spans="1:16" s="18" customFormat="1" x14ac:dyDescent="0.25">
      <c r="A3" s="18">
        <v>50</v>
      </c>
      <c r="B3" s="19">
        <v>0.01</v>
      </c>
      <c r="C3" s="19">
        <v>3.5049400000000001E-2</v>
      </c>
      <c r="D3" s="19">
        <v>1.6443200000000002E-2</v>
      </c>
      <c r="E3" s="20">
        <v>6</v>
      </c>
      <c r="F3" s="19">
        <v>4.9363600000000001E-2</v>
      </c>
      <c r="G3" s="19">
        <v>9.3231500000000005E-3</v>
      </c>
      <c r="H3" s="20">
        <v>60</v>
      </c>
      <c r="I3" s="19" t="s">
        <v>34</v>
      </c>
      <c r="J3" s="19">
        <v>0.01</v>
      </c>
      <c r="K3" s="19">
        <v>100</v>
      </c>
      <c r="L3" s="18">
        <v>8</v>
      </c>
      <c r="M3" s="19">
        <v>0.01</v>
      </c>
      <c r="N3" s="19" t="s">
        <v>33</v>
      </c>
      <c r="O3" s="19">
        <v>0.1</v>
      </c>
      <c r="P3" s="21">
        <f t="shared" ref="P3:P17" si="0">(C3-F3)/C3</f>
        <v>-0.4084007144202183</v>
      </c>
    </row>
    <row r="4" spans="1:16" s="22" customFormat="1" x14ac:dyDescent="0.25">
      <c r="A4" s="22">
        <v>50</v>
      </c>
      <c r="B4" s="23">
        <v>1E-4</v>
      </c>
      <c r="C4" s="23">
        <v>3.4736200000000002E-2</v>
      </c>
      <c r="D4" s="23">
        <v>5.1319500000000001E-6</v>
      </c>
      <c r="E4" s="24">
        <v>8</v>
      </c>
      <c r="F4" s="23">
        <v>7.2100399999999995E-2</v>
      </c>
      <c r="G4" s="23">
        <v>2.7351500000000001E-10</v>
      </c>
      <c r="H4" s="24">
        <v>67</v>
      </c>
      <c r="I4" s="23" t="s">
        <v>34</v>
      </c>
      <c r="J4" s="23">
        <v>1E-8</v>
      </c>
      <c r="K4" s="23">
        <v>100000000</v>
      </c>
      <c r="L4" s="22">
        <v>8</v>
      </c>
      <c r="M4" s="23">
        <v>0.1</v>
      </c>
      <c r="N4" s="23" t="s">
        <v>33</v>
      </c>
      <c r="O4" s="23">
        <v>1E-4</v>
      </c>
      <c r="P4" s="25">
        <f t="shared" si="0"/>
        <v>-1.0756559439432061</v>
      </c>
    </row>
    <row r="5" spans="1:16" s="26" customFormat="1" x14ac:dyDescent="0.25">
      <c r="A5" s="26">
        <v>50</v>
      </c>
      <c r="B5" s="27">
        <v>9.9999999999999995E-7</v>
      </c>
      <c r="C5" s="27">
        <v>3.6007600000000001E-2</v>
      </c>
      <c r="D5" s="27">
        <v>4.3269199999999999E-8</v>
      </c>
      <c r="E5" s="28">
        <v>9</v>
      </c>
      <c r="F5" s="27">
        <v>7.6588900000000001E-2</v>
      </c>
      <c r="G5" s="27">
        <v>3.6236400000000001E-10</v>
      </c>
      <c r="H5" s="28">
        <v>70</v>
      </c>
      <c r="I5" s="27" t="s">
        <v>34</v>
      </c>
      <c r="J5" s="27">
        <v>1E-4</v>
      </c>
      <c r="K5" s="27">
        <v>100000000</v>
      </c>
      <c r="L5" s="26">
        <v>8</v>
      </c>
      <c r="M5" s="27">
        <v>1E-3</v>
      </c>
      <c r="N5" s="27" t="s">
        <v>33</v>
      </c>
      <c r="O5" s="27">
        <v>1E-4</v>
      </c>
      <c r="P5" s="29">
        <f t="shared" si="0"/>
        <v>-1.1270204068030083</v>
      </c>
    </row>
    <row r="6" spans="1:16" s="1" customFormat="1" x14ac:dyDescent="0.25">
      <c r="A6" s="1">
        <v>100</v>
      </c>
      <c r="B6" s="2">
        <v>0.1</v>
      </c>
      <c r="C6" s="2">
        <v>5.9440899999999998E-2</v>
      </c>
      <c r="D6" s="2">
        <v>0.23522299999999999</v>
      </c>
      <c r="E6" s="16">
        <v>5</v>
      </c>
      <c r="F6" s="2">
        <v>0.124211</v>
      </c>
      <c r="G6" s="2">
        <v>8.9437100000000005E-2</v>
      </c>
      <c r="H6" s="16">
        <v>100</v>
      </c>
      <c r="I6" s="2" t="s">
        <v>32</v>
      </c>
      <c r="J6" s="2">
        <v>1</v>
      </c>
      <c r="K6" s="2">
        <v>100</v>
      </c>
      <c r="L6" s="1">
        <v>4</v>
      </c>
      <c r="M6" s="2">
        <v>1E-3</v>
      </c>
      <c r="N6" s="2" t="s">
        <v>33</v>
      </c>
      <c r="O6" s="2">
        <v>0.01</v>
      </c>
      <c r="P6" s="17">
        <f t="shared" si="0"/>
        <v>-1.089655439268248</v>
      </c>
    </row>
    <row r="7" spans="1:16" s="18" customFormat="1" x14ac:dyDescent="0.25">
      <c r="A7" s="18">
        <v>100</v>
      </c>
      <c r="B7" s="19">
        <v>0.01</v>
      </c>
      <c r="C7" s="19">
        <v>7.6118000000000005E-2</v>
      </c>
      <c r="D7" s="19">
        <v>3.0071500000000001E-2</v>
      </c>
      <c r="E7" s="20">
        <v>6</v>
      </c>
      <c r="F7" s="19">
        <v>8.1091399999999994E-2</v>
      </c>
      <c r="G7" s="19">
        <v>3.4691599999999998E-5</v>
      </c>
      <c r="H7" s="20">
        <v>60</v>
      </c>
      <c r="I7" s="19" t="s">
        <v>34</v>
      </c>
      <c r="J7" s="19">
        <v>1E-4</v>
      </c>
      <c r="K7" s="19">
        <v>10000</v>
      </c>
      <c r="L7" s="18">
        <v>4</v>
      </c>
      <c r="M7" s="19">
        <v>0.01</v>
      </c>
      <c r="N7" s="19" t="s">
        <v>33</v>
      </c>
      <c r="O7" s="19">
        <v>9.9999999999999995E-7</v>
      </c>
      <c r="P7" s="21">
        <f t="shared" si="0"/>
        <v>-6.5338027798943599E-2</v>
      </c>
    </row>
    <row r="8" spans="1:16" s="22" customFormat="1" x14ac:dyDescent="0.25">
      <c r="A8" s="22">
        <v>100</v>
      </c>
      <c r="B8" s="23">
        <v>1E-4</v>
      </c>
      <c r="C8" s="23">
        <v>0.14968400000000001</v>
      </c>
      <c r="D8" s="23">
        <v>7.3991899999999999E-5</v>
      </c>
      <c r="E8" s="24">
        <v>8</v>
      </c>
      <c r="F8" s="23">
        <v>8.5224900000000006E-2</v>
      </c>
      <c r="G8" s="23">
        <v>2.2370700000000001E-7</v>
      </c>
      <c r="H8" s="24">
        <v>71</v>
      </c>
      <c r="I8" s="23" t="s">
        <v>34</v>
      </c>
      <c r="J8" s="23">
        <v>1E-8</v>
      </c>
      <c r="K8" s="23">
        <v>100000000</v>
      </c>
      <c r="L8" s="22">
        <v>4</v>
      </c>
      <c r="M8" s="23">
        <v>0.01</v>
      </c>
      <c r="N8" s="23" t="s">
        <v>33</v>
      </c>
      <c r="O8" s="23">
        <v>1E-4</v>
      </c>
      <c r="P8" s="25">
        <f t="shared" si="0"/>
        <v>0.43063453675743568</v>
      </c>
    </row>
    <row r="9" spans="1:16" s="26" customFormat="1" x14ac:dyDescent="0.25">
      <c r="A9" s="26">
        <v>100</v>
      </c>
      <c r="B9" s="27">
        <v>9.9999999999999995E-7</v>
      </c>
      <c r="C9" s="27">
        <v>5.7426699999999997E-2</v>
      </c>
      <c r="D9" s="27">
        <v>1.1552899999999999E-6</v>
      </c>
      <c r="E9" s="28">
        <v>9</v>
      </c>
      <c r="F9" s="27">
        <v>0.100152</v>
      </c>
      <c r="G9" s="27">
        <v>1.05446E-7</v>
      </c>
      <c r="H9" s="28">
        <v>83</v>
      </c>
      <c r="I9" s="27" t="s">
        <v>34</v>
      </c>
      <c r="J9" s="27">
        <v>1E-8</v>
      </c>
      <c r="K9" s="27">
        <v>10000</v>
      </c>
      <c r="L9" s="26">
        <v>4</v>
      </c>
      <c r="M9" s="27">
        <v>0.1</v>
      </c>
      <c r="N9" s="27" t="s">
        <v>33</v>
      </c>
      <c r="O9" s="27">
        <v>1E-4</v>
      </c>
      <c r="P9" s="29">
        <f t="shared" si="0"/>
        <v>-0.74399713025474234</v>
      </c>
    </row>
    <row r="10" spans="1:16" s="1" customFormat="1" x14ac:dyDescent="0.25">
      <c r="A10" s="1">
        <v>200</v>
      </c>
      <c r="B10" s="2">
        <v>0.1</v>
      </c>
      <c r="C10" s="2">
        <v>0.13414499999999999</v>
      </c>
      <c r="D10" s="2">
        <v>0.581924</v>
      </c>
      <c r="E10" s="16">
        <v>5</v>
      </c>
      <c r="F10" s="2">
        <v>0.28499200000000002</v>
      </c>
      <c r="G10" s="2">
        <v>6.0828100000000003E-2</v>
      </c>
      <c r="H10" s="16">
        <v>143</v>
      </c>
      <c r="I10" s="2" t="s">
        <v>32</v>
      </c>
      <c r="J10" s="2">
        <v>1</v>
      </c>
      <c r="K10" s="2">
        <v>10000</v>
      </c>
      <c r="L10" s="1">
        <v>4</v>
      </c>
      <c r="M10" s="2">
        <v>0.01</v>
      </c>
      <c r="N10" s="2" t="s">
        <v>33</v>
      </c>
      <c r="O10" s="2">
        <v>0.01</v>
      </c>
      <c r="P10" s="17">
        <f t="shared" si="0"/>
        <v>-1.1245070632524512</v>
      </c>
    </row>
    <row r="11" spans="1:16" s="18" customFormat="1" x14ac:dyDescent="0.25">
      <c r="A11" s="18">
        <v>200</v>
      </c>
      <c r="B11" s="19">
        <v>0.01</v>
      </c>
      <c r="C11" s="19">
        <v>0.13999600000000001</v>
      </c>
      <c r="D11" s="19">
        <v>1.14988E-2</v>
      </c>
      <c r="E11" s="20">
        <v>7</v>
      </c>
      <c r="F11" s="19">
        <v>0.182981</v>
      </c>
      <c r="G11" s="19">
        <v>1.25987E-3</v>
      </c>
      <c r="H11" s="20">
        <v>86</v>
      </c>
      <c r="I11" s="19" t="s">
        <v>34</v>
      </c>
      <c r="J11" s="19">
        <v>1E-4</v>
      </c>
      <c r="K11" s="19">
        <v>100</v>
      </c>
      <c r="L11" s="18">
        <v>8</v>
      </c>
      <c r="M11" s="19">
        <v>0.1</v>
      </c>
      <c r="N11" s="19" t="s">
        <v>33</v>
      </c>
      <c r="O11" s="19">
        <v>1E-4</v>
      </c>
      <c r="P11" s="21">
        <f t="shared" si="0"/>
        <v>-0.30704448698534237</v>
      </c>
    </row>
    <row r="12" spans="1:16" s="22" customFormat="1" x14ac:dyDescent="0.25">
      <c r="A12" s="22">
        <v>200</v>
      </c>
      <c r="B12" s="23">
        <v>1E-4</v>
      </c>
      <c r="C12" s="23">
        <v>0.15944</v>
      </c>
      <c r="D12" s="23">
        <v>4.2871400000000002E-4</v>
      </c>
      <c r="E12" s="24">
        <v>8</v>
      </c>
      <c r="F12" s="23">
        <v>0.249635</v>
      </c>
      <c r="G12" s="23">
        <v>3.0474900000000002E-6</v>
      </c>
      <c r="H12" s="24">
        <v>110</v>
      </c>
      <c r="I12" s="23" t="s">
        <v>34</v>
      </c>
      <c r="J12" s="23">
        <v>1E-4</v>
      </c>
      <c r="K12" s="23">
        <v>100000000</v>
      </c>
      <c r="L12" s="22">
        <v>8</v>
      </c>
      <c r="M12" s="23">
        <v>0.1</v>
      </c>
      <c r="N12" s="23" t="s">
        <v>33</v>
      </c>
      <c r="O12" s="23">
        <v>1E-4</v>
      </c>
      <c r="P12" s="25">
        <f t="shared" si="0"/>
        <v>-0.56569869543401907</v>
      </c>
    </row>
    <row r="13" spans="1:16" s="26" customFormat="1" x14ac:dyDescent="0.25">
      <c r="A13" s="26">
        <v>200</v>
      </c>
      <c r="B13" s="27">
        <v>9.9999999999999995E-7</v>
      </c>
      <c r="C13" s="27">
        <v>0.20605799999999999</v>
      </c>
      <c r="D13" s="27">
        <v>1.6727499999999999E-7</v>
      </c>
      <c r="E13" s="28">
        <v>10</v>
      </c>
      <c r="F13" s="27">
        <v>0.38999800000000001</v>
      </c>
      <c r="G13" s="27">
        <v>2.6310999999999998E-7</v>
      </c>
      <c r="H13" s="28">
        <v>141</v>
      </c>
      <c r="I13" s="27" t="s">
        <v>34</v>
      </c>
      <c r="J13" s="27">
        <v>1E-8</v>
      </c>
      <c r="K13" s="27">
        <v>100000000</v>
      </c>
      <c r="L13" s="26">
        <v>8</v>
      </c>
      <c r="M13" s="27">
        <v>0.1</v>
      </c>
      <c r="N13" s="27" t="s">
        <v>33</v>
      </c>
      <c r="O13" s="27">
        <v>1E-4</v>
      </c>
      <c r="P13" s="29">
        <f t="shared" si="0"/>
        <v>-0.89266128953983848</v>
      </c>
    </row>
    <row r="14" spans="1:16" s="1" customFormat="1" x14ac:dyDescent="0.25">
      <c r="A14" s="1">
        <v>400</v>
      </c>
      <c r="B14" s="2">
        <v>0.1</v>
      </c>
      <c r="C14" s="2">
        <v>0.70752099999999996</v>
      </c>
      <c r="D14" s="2">
        <v>0.36418099999999998</v>
      </c>
      <c r="E14" s="16">
        <v>6</v>
      </c>
      <c r="F14" s="2">
        <v>1.0101800000000001</v>
      </c>
      <c r="G14" s="2">
        <v>5.0129300000000002E-2</v>
      </c>
      <c r="H14" s="16">
        <v>159</v>
      </c>
      <c r="I14" s="2" t="s">
        <v>32</v>
      </c>
      <c r="J14" s="2">
        <v>1</v>
      </c>
      <c r="K14" s="2">
        <v>10000</v>
      </c>
      <c r="L14" s="1">
        <v>8</v>
      </c>
      <c r="M14" s="2">
        <v>0.1</v>
      </c>
      <c r="N14" s="2" t="s">
        <v>33</v>
      </c>
      <c r="O14" s="2">
        <v>9.9999999999999995E-7</v>
      </c>
      <c r="P14" s="17">
        <f t="shared" si="0"/>
        <v>-0.42777387526306659</v>
      </c>
    </row>
    <row r="15" spans="1:16" s="18" customFormat="1" x14ac:dyDescent="0.25">
      <c r="A15" s="18">
        <v>400</v>
      </c>
      <c r="B15" s="19">
        <v>0.01</v>
      </c>
      <c r="C15" s="19">
        <v>0.586337</v>
      </c>
      <c r="D15" s="19">
        <v>6.1263600000000001E-2</v>
      </c>
      <c r="E15" s="20">
        <v>7</v>
      </c>
      <c r="F15" s="19">
        <v>0.84504800000000002</v>
      </c>
      <c r="G15" s="19">
        <v>1.59213E-3</v>
      </c>
      <c r="H15" s="20">
        <v>123</v>
      </c>
      <c r="I15" s="19" t="s">
        <v>34</v>
      </c>
      <c r="J15" s="19">
        <v>0.01</v>
      </c>
      <c r="K15" s="19">
        <v>100</v>
      </c>
      <c r="L15" s="18">
        <v>4</v>
      </c>
      <c r="M15" s="19">
        <v>0.01</v>
      </c>
      <c r="N15" s="19" t="s">
        <v>33</v>
      </c>
      <c r="O15" s="19">
        <v>9.9999999999999995E-7</v>
      </c>
      <c r="P15" s="21">
        <f t="shared" si="0"/>
        <v>-0.44123260172903983</v>
      </c>
    </row>
    <row r="16" spans="1:16" s="22" customFormat="1" x14ac:dyDescent="0.25">
      <c r="A16" s="22">
        <v>400</v>
      </c>
      <c r="B16" s="23">
        <v>1E-4</v>
      </c>
      <c r="C16" s="23">
        <v>0.97189199999999998</v>
      </c>
      <c r="D16" s="23">
        <v>2.6107099999999998E-4</v>
      </c>
      <c r="E16" s="24">
        <v>9</v>
      </c>
      <c r="F16" s="23">
        <v>1.2926899999999999</v>
      </c>
      <c r="G16" s="23">
        <v>2.5248300000000002E-4</v>
      </c>
      <c r="H16" s="24">
        <v>141</v>
      </c>
      <c r="I16" s="23" t="s">
        <v>34</v>
      </c>
      <c r="J16" s="23">
        <v>1E-8</v>
      </c>
      <c r="K16" s="23">
        <v>100</v>
      </c>
      <c r="L16" s="22">
        <v>4</v>
      </c>
      <c r="M16" s="23">
        <v>0.01</v>
      </c>
      <c r="N16" s="23" t="s">
        <v>33</v>
      </c>
      <c r="O16" s="23">
        <v>0.01</v>
      </c>
      <c r="P16" s="25">
        <f t="shared" si="0"/>
        <v>-0.33007576973573188</v>
      </c>
    </row>
    <row r="17" spans="1:16" s="26" customFormat="1" x14ac:dyDescent="0.25">
      <c r="A17" s="26">
        <v>400</v>
      </c>
      <c r="B17" s="27">
        <v>9.9999999999999995E-7</v>
      </c>
      <c r="C17" s="27">
        <v>1.3384400000000001</v>
      </c>
      <c r="D17" s="27">
        <v>3.7916200000000002E-7</v>
      </c>
      <c r="E17" s="28">
        <v>11</v>
      </c>
      <c r="F17" s="27">
        <v>1.99319</v>
      </c>
      <c r="G17" s="27">
        <v>1.2935E-8</v>
      </c>
      <c r="H17" s="28">
        <v>252</v>
      </c>
      <c r="I17" s="27" t="s">
        <v>34</v>
      </c>
      <c r="J17" s="27">
        <v>1E-4</v>
      </c>
      <c r="K17" s="27">
        <v>100000000</v>
      </c>
      <c r="L17" s="26">
        <v>2</v>
      </c>
      <c r="M17" s="27">
        <v>0.1</v>
      </c>
      <c r="N17" s="27" t="s">
        <v>33</v>
      </c>
      <c r="O17" s="27">
        <v>9.9999999999999995E-7</v>
      </c>
      <c r="P17" s="29">
        <f t="shared" si="0"/>
        <v>-0.48918890648815033</v>
      </c>
    </row>
    <row r="18" spans="1:16" x14ac:dyDescent="0.25">
      <c r="P18" s="11">
        <f>AVERAGE(P14:P17,P10:P13,P6:P9,P2:P5)</f>
        <v>-0.57188982364146601</v>
      </c>
    </row>
  </sheetData>
  <sortState xmlns:xlrd2="http://schemas.microsoft.com/office/spreadsheetml/2017/richdata2" ref="A2:N16">
    <sortCondition ref="A2:A16"/>
    <sortCondition descending="1" ref="B2:B16"/>
    <sortCondition ref="H2:H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9F96-88A4-46C6-A4EA-3CF930D42B26}">
  <dimension ref="A1:AE67"/>
  <sheetViews>
    <sheetView tabSelected="1" topLeftCell="B1" workbookViewId="0">
      <selection activeCell="AE66" sqref="A2:AE66"/>
    </sheetView>
  </sheetViews>
  <sheetFormatPr defaultRowHeight="15" x14ac:dyDescent="0.25"/>
  <cols>
    <col min="1" max="1" width="0" hidden="1" customWidth="1"/>
    <col min="3" max="6" width="0" hidden="1" customWidth="1"/>
    <col min="8" max="11" width="0" hidden="1" customWidth="1"/>
    <col min="14" max="14" width="0" hidden="1" customWidth="1"/>
    <col min="15" max="15" width="9.140625" style="15"/>
    <col min="16" max="16" width="16.7109375" hidden="1" customWidth="1"/>
    <col min="17" max="17" width="16" hidden="1" customWidth="1"/>
    <col min="18" max="19" width="0" hidden="1" customWidth="1"/>
    <col min="20" max="20" width="12.140625" customWidth="1"/>
    <col min="21" max="21" width="11.42578125" customWidth="1"/>
    <col min="22" max="22" width="8.7109375" hidden="1" customWidth="1"/>
    <col min="23" max="23" width="10.85546875" style="15" bestFit="1" customWidth="1"/>
    <col min="28" max="30" width="9.140625" style="3"/>
  </cols>
  <sheetData>
    <row r="1" spans="1:3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2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2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9" t="s">
        <v>27</v>
      </c>
      <c r="AC1" s="9" t="s">
        <v>28</v>
      </c>
      <c r="AD1" s="9" t="s">
        <v>29</v>
      </c>
    </row>
    <row r="2" spans="1:31" x14ac:dyDescent="0.25">
      <c r="A2" s="4">
        <v>50</v>
      </c>
      <c r="B2" s="4">
        <v>50</v>
      </c>
      <c r="C2" s="5" t="s">
        <v>30</v>
      </c>
      <c r="D2" s="5" t="s">
        <v>31</v>
      </c>
      <c r="E2" s="5">
        <v>1</v>
      </c>
      <c r="F2" s="5">
        <v>1</v>
      </c>
      <c r="G2" s="6">
        <v>0.1</v>
      </c>
      <c r="H2" s="6">
        <v>3.3963899999999998E-2</v>
      </c>
      <c r="I2" s="6">
        <v>1.8908999999999999E-2</v>
      </c>
      <c r="J2" s="6">
        <v>0.28731400000000001</v>
      </c>
      <c r="K2" s="6">
        <v>0.122666</v>
      </c>
      <c r="L2" s="6">
        <v>3.0807000000000001E-2</v>
      </c>
      <c r="M2" s="6">
        <v>0.106964</v>
      </c>
      <c r="N2" s="6">
        <v>6.2809100000000004</v>
      </c>
      <c r="O2" s="13">
        <v>5</v>
      </c>
      <c r="P2" s="6">
        <v>3.5193099999999998E-2</v>
      </c>
      <c r="Q2" s="6">
        <v>2.2819300000000001E-2</v>
      </c>
      <c r="R2" s="6">
        <v>0.28609499999999999</v>
      </c>
      <c r="S2" s="6">
        <v>0.121361</v>
      </c>
      <c r="T2" s="6">
        <v>2.54576E-2</v>
      </c>
      <c r="U2" s="6">
        <v>0.40443099999999998</v>
      </c>
      <c r="V2" s="6">
        <v>2.8990399999999998</v>
      </c>
      <c r="W2" s="13">
        <v>29</v>
      </c>
      <c r="X2" s="6" t="s">
        <v>32</v>
      </c>
      <c r="Y2" s="6">
        <v>1</v>
      </c>
      <c r="Z2" s="6">
        <v>100000000</v>
      </c>
      <c r="AA2" s="5">
        <v>8</v>
      </c>
      <c r="AB2" s="6">
        <v>0.01</v>
      </c>
      <c r="AC2" s="6" t="s">
        <v>33</v>
      </c>
      <c r="AD2" s="6">
        <v>0.1</v>
      </c>
      <c r="AE2" s="11">
        <f>(T2-L2)/T2</f>
        <v>-0.21012978442586891</v>
      </c>
    </row>
    <row r="3" spans="1:31" x14ac:dyDescent="0.25">
      <c r="A3" s="4">
        <v>50</v>
      </c>
      <c r="B3" s="4">
        <v>50</v>
      </c>
      <c r="C3" s="5" t="s">
        <v>30</v>
      </c>
      <c r="D3" s="5" t="s">
        <v>31</v>
      </c>
      <c r="E3" s="5">
        <v>1</v>
      </c>
      <c r="F3" s="5">
        <v>1</v>
      </c>
      <c r="G3" s="6">
        <v>0.1</v>
      </c>
      <c r="H3" s="6">
        <v>3.3963899999999998E-2</v>
      </c>
      <c r="I3" s="6">
        <v>1.8908999999999999E-2</v>
      </c>
      <c r="J3" s="6">
        <v>0.28731400000000001</v>
      </c>
      <c r="K3" s="6">
        <v>0.122666</v>
      </c>
      <c r="L3" s="6">
        <v>3.5799299999999999E-2</v>
      </c>
      <c r="M3" s="6">
        <v>0.106964</v>
      </c>
      <c r="N3" s="6">
        <v>6.2809100000000004</v>
      </c>
      <c r="O3" s="13">
        <v>5</v>
      </c>
      <c r="P3" s="6">
        <v>3.68058E-2</v>
      </c>
      <c r="Q3" s="6">
        <v>2.2764699999999999E-2</v>
      </c>
      <c r="R3" s="6">
        <v>0.28577999999999998</v>
      </c>
      <c r="S3" s="6">
        <v>0.12146999999999999</v>
      </c>
      <c r="T3" s="6">
        <v>5.3434799999999998E-2</v>
      </c>
      <c r="U3" s="6">
        <v>0.106628</v>
      </c>
      <c r="V3" s="6">
        <v>6.0545999999999998</v>
      </c>
      <c r="W3" s="13">
        <v>74</v>
      </c>
      <c r="X3" s="6" t="s">
        <v>34</v>
      </c>
      <c r="Y3" s="6">
        <v>1</v>
      </c>
      <c r="Z3" s="6">
        <v>100</v>
      </c>
      <c r="AA3" s="5">
        <v>2</v>
      </c>
      <c r="AB3" s="6">
        <v>0.01</v>
      </c>
      <c r="AC3" s="6" t="s">
        <v>33</v>
      </c>
      <c r="AD3" s="6">
        <v>0.1</v>
      </c>
      <c r="AE3" s="11">
        <f t="shared" ref="AE3:AE66" si="0">(T3-L3)/T3</f>
        <v>0.33003772822205751</v>
      </c>
    </row>
    <row r="4" spans="1:31" x14ac:dyDescent="0.25">
      <c r="A4" s="4">
        <v>50</v>
      </c>
      <c r="B4" s="4">
        <v>50</v>
      </c>
      <c r="C4" s="5" t="s">
        <v>30</v>
      </c>
      <c r="D4" s="5" t="s">
        <v>31</v>
      </c>
      <c r="E4" s="5">
        <v>1</v>
      </c>
      <c r="F4" s="5">
        <v>1</v>
      </c>
      <c r="G4" s="6">
        <v>0.1</v>
      </c>
      <c r="H4" s="6">
        <v>3.3963899999999998E-2</v>
      </c>
      <c r="I4" s="6">
        <v>1.8908999999999999E-2</v>
      </c>
      <c r="J4" s="6">
        <v>0.28731400000000001</v>
      </c>
      <c r="K4" s="6">
        <v>0.122666</v>
      </c>
      <c r="L4" s="6">
        <v>3.2899600000000001E-2</v>
      </c>
      <c r="M4" s="6">
        <v>0.106964</v>
      </c>
      <c r="N4" s="6">
        <v>6.2809100000000004</v>
      </c>
      <c r="O4" s="13">
        <v>5</v>
      </c>
      <c r="P4" s="6">
        <v>3.68058E-2</v>
      </c>
      <c r="Q4" s="6">
        <v>2.2764699999999999E-2</v>
      </c>
      <c r="R4" s="6">
        <v>0.28577999999999998</v>
      </c>
      <c r="S4" s="6">
        <v>0.12146999999999999</v>
      </c>
      <c r="T4" s="6">
        <v>5.5287799999999998E-2</v>
      </c>
      <c r="U4" s="6">
        <v>0.106628</v>
      </c>
      <c r="V4" s="6">
        <v>6.0545999999999998</v>
      </c>
      <c r="W4" s="13">
        <v>74</v>
      </c>
      <c r="X4" s="6" t="s">
        <v>34</v>
      </c>
      <c r="Y4" s="6">
        <v>1</v>
      </c>
      <c r="Z4" s="6">
        <v>1</v>
      </c>
      <c r="AA4" s="5">
        <v>8</v>
      </c>
      <c r="AB4" s="6">
        <v>1E-3</v>
      </c>
      <c r="AC4" s="6" t="s">
        <v>33</v>
      </c>
      <c r="AD4" s="6">
        <v>0.1</v>
      </c>
      <c r="AE4" s="11">
        <f t="shared" si="0"/>
        <v>0.40493924518609886</v>
      </c>
    </row>
    <row r="5" spans="1:31" x14ac:dyDescent="0.25">
      <c r="A5" s="4"/>
      <c r="B5" s="4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13"/>
      <c r="P5" s="6"/>
      <c r="Q5" s="6"/>
      <c r="R5" s="6"/>
      <c r="S5" s="6"/>
      <c r="T5" s="6"/>
      <c r="U5" s="6"/>
      <c r="V5" s="6"/>
      <c r="W5" s="13"/>
      <c r="X5" s="6"/>
      <c r="Y5" s="6"/>
      <c r="Z5" s="6"/>
      <c r="AA5" s="5"/>
      <c r="AB5" s="6"/>
      <c r="AC5" s="6"/>
      <c r="AD5" s="6"/>
      <c r="AE5" s="11"/>
    </row>
    <row r="6" spans="1:31" x14ac:dyDescent="0.25">
      <c r="A6" s="4">
        <v>50</v>
      </c>
      <c r="B6" s="4">
        <v>50</v>
      </c>
      <c r="C6" s="4" t="s">
        <v>30</v>
      </c>
      <c r="D6" s="4" t="s">
        <v>31</v>
      </c>
      <c r="E6" s="4">
        <v>1</v>
      </c>
      <c r="F6" s="4">
        <v>1</v>
      </c>
      <c r="G6" s="9">
        <v>0.01</v>
      </c>
      <c r="H6" s="9">
        <v>3.3898499999999998E-2</v>
      </c>
      <c r="I6" s="9">
        <v>2.16902E-2</v>
      </c>
      <c r="J6" s="9">
        <v>0.28620800000000002</v>
      </c>
      <c r="K6" s="9">
        <v>0.121922</v>
      </c>
      <c r="L6" s="9">
        <v>3.5049400000000001E-2</v>
      </c>
      <c r="M6" s="9">
        <v>1.6443200000000002E-2</v>
      </c>
      <c r="N6" s="9">
        <v>7.1904899999999996</v>
      </c>
      <c r="O6" s="12">
        <v>6</v>
      </c>
      <c r="P6" s="9">
        <v>3.5703100000000002E-2</v>
      </c>
      <c r="Q6" s="9">
        <v>2.2694300000000001E-2</v>
      </c>
      <c r="R6" s="9">
        <v>0.28588799999999998</v>
      </c>
      <c r="S6" s="9">
        <v>0.12131500000000001</v>
      </c>
      <c r="T6" s="9">
        <v>4.9363600000000001E-2</v>
      </c>
      <c r="U6" s="9">
        <v>9.3231500000000005E-3</v>
      </c>
      <c r="V6" s="9">
        <v>7.2484500000000001</v>
      </c>
      <c r="W6" s="12">
        <v>60</v>
      </c>
      <c r="X6" s="9" t="s">
        <v>34</v>
      </c>
      <c r="Y6" s="9">
        <v>0.01</v>
      </c>
      <c r="Z6" s="9">
        <v>100</v>
      </c>
      <c r="AA6" s="4">
        <v>8</v>
      </c>
      <c r="AB6" s="9">
        <v>0.01</v>
      </c>
      <c r="AC6" s="9" t="s">
        <v>33</v>
      </c>
      <c r="AD6" s="9">
        <v>0.1</v>
      </c>
      <c r="AE6" s="11">
        <f t="shared" si="0"/>
        <v>0.28997479924478764</v>
      </c>
    </row>
    <row r="7" spans="1:31" x14ac:dyDescent="0.25">
      <c r="A7" s="4">
        <v>50</v>
      </c>
      <c r="B7" s="4">
        <v>50</v>
      </c>
      <c r="C7" s="5" t="s">
        <v>30</v>
      </c>
      <c r="D7" s="5" t="s">
        <v>31</v>
      </c>
      <c r="E7" s="5">
        <v>1</v>
      </c>
      <c r="F7" s="5">
        <v>1</v>
      </c>
      <c r="G7" s="6">
        <v>0.01</v>
      </c>
      <c r="H7" s="6">
        <v>3.3898499999999998E-2</v>
      </c>
      <c r="I7" s="6">
        <v>2.16902E-2</v>
      </c>
      <c r="J7" s="6">
        <v>0.28620800000000002</v>
      </c>
      <c r="K7" s="6">
        <v>0.121922</v>
      </c>
      <c r="L7" s="6">
        <v>3.2943199999999999E-2</v>
      </c>
      <c r="M7" s="6">
        <v>1.6443200000000002E-2</v>
      </c>
      <c r="N7" s="6">
        <v>7.1904899999999996</v>
      </c>
      <c r="O7" s="13">
        <v>6</v>
      </c>
      <c r="P7" s="6">
        <v>3.5430200000000002E-2</v>
      </c>
      <c r="Q7" s="6">
        <v>2.2729300000000001E-2</v>
      </c>
      <c r="R7" s="6">
        <v>0.286084</v>
      </c>
      <c r="S7" s="6">
        <v>0.121639</v>
      </c>
      <c r="T7" s="6">
        <v>0.12453599999999999</v>
      </c>
      <c r="U7" s="6">
        <v>3.8919299999999998E-7</v>
      </c>
      <c r="V7" s="6">
        <v>7.3404299999999996</v>
      </c>
      <c r="W7" s="13">
        <v>107</v>
      </c>
      <c r="X7" s="6" t="s">
        <v>32</v>
      </c>
      <c r="Y7" s="6">
        <v>1</v>
      </c>
      <c r="Z7" s="6">
        <v>100</v>
      </c>
      <c r="AA7" s="5">
        <v>2</v>
      </c>
      <c r="AB7" s="6">
        <v>0.01</v>
      </c>
      <c r="AC7" s="10" t="s">
        <v>33</v>
      </c>
      <c r="AD7" s="6">
        <v>1E-4</v>
      </c>
      <c r="AE7" s="11">
        <f t="shared" si="0"/>
        <v>0.73547247382283043</v>
      </c>
    </row>
    <row r="8" spans="1:31" x14ac:dyDescent="0.25">
      <c r="A8" s="4">
        <v>50</v>
      </c>
      <c r="B8" s="4">
        <v>50</v>
      </c>
      <c r="C8" s="5" t="s">
        <v>30</v>
      </c>
      <c r="D8" s="5" t="s">
        <v>31</v>
      </c>
      <c r="E8" s="5">
        <v>1</v>
      </c>
      <c r="F8" s="5">
        <v>1</v>
      </c>
      <c r="G8" s="6">
        <v>0.01</v>
      </c>
      <c r="H8" s="6">
        <v>3.3898499999999998E-2</v>
      </c>
      <c r="I8" s="6">
        <v>2.16902E-2</v>
      </c>
      <c r="J8" s="6">
        <v>0.28620800000000002</v>
      </c>
      <c r="K8" s="6">
        <v>0.121922</v>
      </c>
      <c r="L8" s="6">
        <v>2.98309E-2</v>
      </c>
      <c r="M8" s="6">
        <v>1.6443200000000002E-2</v>
      </c>
      <c r="N8" s="6">
        <v>7.1904899999999996</v>
      </c>
      <c r="O8" s="13">
        <v>6</v>
      </c>
      <c r="P8" s="6">
        <v>3.5452299999999999E-2</v>
      </c>
      <c r="Q8" s="6">
        <v>2.2724299999999999E-2</v>
      </c>
      <c r="R8" s="6">
        <v>0.28606900000000002</v>
      </c>
      <c r="S8" s="6">
        <v>0.121629</v>
      </c>
      <c r="T8" s="6">
        <v>0.10219399999999999</v>
      </c>
      <c r="U8" s="6">
        <v>5.7452199999999999E-5</v>
      </c>
      <c r="V8" s="6">
        <v>7.3403299999999998</v>
      </c>
      <c r="W8" s="13">
        <v>118</v>
      </c>
      <c r="X8" s="6" t="s">
        <v>34</v>
      </c>
      <c r="Y8" s="6">
        <v>1</v>
      </c>
      <c r="Z8" s="6">
        <v>1</v>
      </c>
      <c r="AA8" s="5">
        <v>2</v>
      </c>
      <c r="AB8" s="6">
        <v>0.01</v>
      </c>
      <c r="AC8" s="6" t="s">
        <v>33</v>
      </c>
      <c r="AD8" s="6">
        <v>0.01</v>
      </c>
      <c r="AE8" s="11">
        <f t="shared" si="0"/>
        <v>0.7080953872047282</v>
      </c>
    </row>
    <row r="9" spans="1:31" x14ac:dyDescent="0.25">
      <c r="A9" s="4"/>
      <c r="B9" s="4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13"/>
      <c r="P9" s="6"/>
      <c r="Q9" s="6"/>
      <c r="R9" s="6"/>
      <c r="S9" s="6"/>
      <c r="T9" s="6"/>
      <c r="U9" s="6"/>
      <c r="V9" s="6"/>
      <c r="W9" s="13"/>
      <c r="X9" s="6"/>
      <c r="Y9" s="6"/>
      <c r="Z9" s="6"/>
      <c r="AA9" s="5"/>
      <c r="AB9" s="6"/>
      <c r="AC9" s="6"/>
      <c r="AD9" s="6"/>
      <c r="AE9" s="11"/>
    </row>
    <row r="10" spans="1:31" x14ac:dyDescent="0.25">
      <c r="A10" s="4">
        <v>50</v>
      </c>
      <c r="B10" s="4">
        <v>50</v>
      </c>
      <c r="C10" s="5" t="s">
        <v>30</v>
      </c>
      <c r="D10" s="5" t="s">
        <v>31</v>
      </c>
      <c r="E10" s="5">
        <v>1</v>
      </c>
      <c r="F10" s="5">
        <v>1</v>
      </c>
      <c r="G10" s="6">
        <v>1E-4</v>
      </c>
      <c r="H10" s="6">
        <v>3.53551E-2</v>
      </c>
      <c r="I10" s="6">
        <v>2.2831199999999999E-2</v>
      </c>
      <c r="J10" s="6">
        <v>0.28588999999999998</v>
      </c>
      <c r="K10" s="6">
        <v>0.121742</v>
      </c>
      <c r="L10" s="6">
        <v>3.4736200000000002E-2</v>
      </c>
      <c r="M10" s="6">
        <v>5.1319500000000001E-6</v>
      </c>
      <c r="N10" s="6">
        <v>7.3405399999999998</v>
      </c>
      <c r="O10" s="13">
        <v>8</v>
      </c>
      <c r="P10" s="6">
        <v>3.5442399999999999E-2</v>
      </c>
      <c r="Q10" s="6">
        <v>2.2729599999999999E-2</v>
      </c>
      <c r="R10" s="6">
        <v>0.28608800000000001</v>
      </c>
      <c r="S10" s="6">
        <v>0.121639</v>
      </c>
      <c r="T10" s="6">
        <v>7.2100399999999995E-2</v>
      </c>
      <c r="U10" s="6">
        <v>2.7351500000000001E-10</v>
      </c>
      <c r="V10" s="6">
        <v>7.3405899999999997</v>
      </c>
      <c r="W10" s="13">
        <v>67</v>
      </c>
      <c r="X10" s="6" t="s">
        <v>34</v>
      </c>
      <c r="Y10" s="6">
        <v>1E-8</v>
      </c>
      <c r="Z10" s="6">
        <v>100000000</v>
      </c>
      <c r="AA10" s="5">
        <v>8</v>
      </c>
      <c r="AB10" s="6">
        <v>0.1</v>
      </c>
      <c r="AC10" s="6" t="s">
        <v>33</v>
      </c>
      <c r="AD10" s="6">
        <v>1E-4</v>
      </c>
      <c r="AE10" s="11">
        <f t="shared" si="0"/>
        <v>0.51822458682614791</v>
      </c>
    </row>
    <row r="11" spans="1:31" x14ac:dyDescent="0.25">
      <c r="A11" s="4">
        <v>50</v>
      </c>
      <c r="B11" s="4">
        <v>50</v>
      </c>
      <c r="C11" s="5" t="s">
        <v>30</v>
      </c>
      <c r="D11" s="5" t="s">
        <v>31</v>
      </c>
      <c r="E11" s="5">
        <v>1</v>
      </c>
      <c r="F11" s="5">
        <v>1</v>
      </c>
      <c r="G11" s="6">
        <v>1E-4</v>
      </c>
      <c r="H11" s="6">
        <v>3.53551E-2</v>
      </c>
      <c r="I11" s="6">
        <v>2.2831199999999999E-2</v>
      </c>
      <c r="J11" s="6">
        <v>0.28588999999999998</v>
      </c>
      <c r="K11" s="6">
        <v>0.121742</v>
      </c>
      <c r="L11" s="6">
        <v>3.4782899999999999E-2</v>
      </c>
      <c r="M11" s="6">
        <v>5.1319500000000001E-6</v>
      </c>
      <c r="N11" s="6">
        <v>7.3405399999999998</v>
      </c>
      <c r="O11" s="13">
        <v>8</v>
      </c>
      <c r="P11" s="6">
        <v>3.5440800000000001E-2</v>
      </c>
      <c r="Q11" s="6">
        <v>2.27295E-2</v>
      </c>
      <c r="R11" s="6">
        <v>0.28608800000000001</v>
      </c>
      <c r="S11" s="6">
        <v>0.12164</v>
      </c>
      <c r="T11" s="6">
        <v>0.12901599999999999</v>
      </c>
      <c r="U11" s="6">
        <v>3.7765400000000003E-9</v>
      </c>
      <c r="V11" s="6">
        <v>7.3405800000000001</v>
      </c>
      <c r="W11" s="13">
        <v>111</v>
      </c>
      <c r="X11" s="6" t="s">
        <v>32</v>
      </c>
      <c r="Y11" s="6">
        <v>1</v>
      </c>
      <c r="Z11" s="6">
        <v>100000000</v>
      </c>
      <c r="AA11" s="5">
        <v>2</v>
      </c>
      <c r="AB11" s="6">
        <v>0.01</v>
      </c>
      <c r="AC11" s="6" t="s">
        <v>33</v>
      </c>
      <c r="AD11" s="6">
        <v>9.9999999999999995E-7</v>
      </c>
      <c r="AE11" s="11">
        <f t="shared" si="0"/>
        <v>0.73039855521795738</v>
      </c>
    </row>
    <row r="12" spans="1:31" x14ac:dyDescent="0.25">
      <c r="A12" s="4">
        <v>50</v>
      </c>
      <c r="B12" s="4">
        <v>50</v>
      </c>
      <c r="C12" s="5" t="s">
        <v>30</v>
      </c>
      <c r="D12" s="5" t="s">
        <v>31</v>
      </c>
      <c r="E12" s="5">
        <v>1</v>
      </c>
      <c r="F12" s="5">
        <v>1</v>
      </c>
      <c r="G12" s="6">
        <v>1E-4</v>
      </c>
      <c r="H12" s="6">
        <v>3.53551E-2</v>
      </c>
      <c r="I12" s="6">
        <v>2.2831199999999999E-2</v>
      </c>
      <c r="J12" s="6">
        <v>0.28588999999999998</v>
      </c>
      <c r="K12" s="6">
        <v>0.121742</v>
      </c>
      <c r="L12" s="6">
        <v>3.4928800000000003E-2</v>
      </c>
      <c r="M12" s="6">
        <v>5.1319500000000001E-6</v>
      </c>
      <c r="N12" s="6">
        <v>7.3405399999999998</v>
      </c>
      <c r="O12" s="13">
        <v>8</v>
      </c>
      <c r="P12" s="6">
        <v>3.5441300000000002E-2</v>
      </c>
      <c r="Q12" s="6">
        <v>2.27283E-2</v>
      </c>
      <c r="R12" s="6">
        <v>0.28609000000000001</v>
      </c>
      <c r="S12" s="6">
        <v>0.121638</v>
      </c>
      <c r="T12" s="6">
        <v>0.108811</v>
      </c>
      <c r="U12" s="6">
        <v>4.4329999999999997E-5</v>
      </c>
      <c r="V12" s="6">
        <v>7.3405800000000001</v>
      </c>
      <c r="W12" s="13">
        <v>122</v>
      </c>
      <c r="X12" s="6" t="s">
        <v>34</v>
      </c>
      <c r="Y12" s="6">
        <v>1</v>
      </c>
      <c r="Z12" s="6">
        <v>1</v>
      </c>
      <c r="AA12" s="5">
        <v>8</v>
      </c>
      <c r="AB12" s="6">
        <v>0.01</v>
      </c>
      <c r="AC12" s="6" t="s">
        <v>33</v>
      </c>
      <c r="AD12" s="6">
        <v>0.01</v>
      </c>
      <c r="AE12" s="11">
        <f t="shared" si="0"/>
        <v>0.67899568977401192</v>
      </c>
    </row>
    <row r="13" spans="1:31" x14ac:dyDescent="0.25">
      <c r="A13" s="4"/>
      <c r="B13" s="4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13"/>
      <c r="P13" s="6"/>
      <c r="Q13" s="6"/>
      <c r="R13" s="6"/>
      <c r="S13" s="6"/>
      <c r="T13" s="6"/>
      <c r="U13" s="6"/>
      <c r="V13" s="6"/>
      <c r="W13" s="13"/>
      <c r="X13" s="6"/>
      <c r="Y13" s="6"/>
      <c r="Z13" s="6"/>
      <c r="AA13" s="5"/>
      <c r="AB13" s="6"/>
      <c r="AC13" s="6"/>
      <c r="AD13" s="6"/>
      <c r="AE13" s="11"/>
    </row>
    <row r="14" spans="1:31" x14ac:dyDescent="0.25">
      <c r="A14" s="4">
        <v>50</v>
      </c>
      <c r="B14" s="4">
        <v>50</v>
      </c>
      <c r="C14" s="5" t="s">
        <v>30</v>
      </c>
      <c r="D14" s="5" t="s">
        <v>31</v>
      </c>
      <c r="E14" s="5">
        <v>1</v>
      </c>
      <c r="F14" s="5">
        <v>1</v>
      </c>
      <c r="G14" s="6">
        <v>9.9999999999999995E-7</v>
      </c>
      <c r="H14" s="6">
        <v>3.5357E-2</v>
      </c>
      <c r="I14" s="6">
        <v>2.2831600000000001E-2</v>
      </c>
      <c r="J14" s="6">
        <v>0.285889</v>
      </c>
      <c r="K14" s="6">
        <v>0.121742</v>
      </c>
      <c r="L14" s="6">
        <v>3.6007600000000001E-2</v>
      </c>
      <c r="M14" s="6">
        <v>4.3269199999999999E-8</v>
      </c>
      <c r="N14" s="6">
        <v>7.3405899999999997</v>
      </c>
      <c r="O14" s="13">
        <v>9</v>
      </c>
      <c r="P14" s="6">
        <v>3.5442399999999999E-2</v>
      </c>
      <c r="Q14" s="6">
        <v>2.2729599999999999E-2</v>
      </c>
      <c r="R14" s="6">
        <v>0.28608800000000001</v>
      </c>
      <c r="S14" s="6">
        <v>0.121639</v>
      </c>
      <c r="T14" s="6">
        <v>7.6588900000000001E-2</v>
      </c>
      <c r="U14" s="6">
        <v>3.6236400000000001E-10</v>
      </c>
      <c r="V14" s="6">
        <v>7.3405899999999997</v>
      </c>
      <c r="W14" s="13">
        <v>70</v>
      </c>
      <c r="X14" s="6" t="s">
        <v>34</v>
      </c>
      <c r="Y14" s="6">
        <v>1E-4</v>
      </c>
      <c r="Z14" s="6">
        <v>100000000</v>
      </c>
      <c r="AA14" s="5">
        <v>8</v>
      </c>
      <c r="AB14" s="6">
        <v>1E-3</v>
      </c>
      <c r="AC14" s="6" t="s">
        <v>33</v>
      </c>
      <c r="AD14" s="6">
        <v>1E-4</v>
      </c>
      <c r="AE14" s="11">
        <f t="shared" si="0"/>
        <v>0.52985876543467791</v>
      </c>
    </row>
    <row r="15" spans="1:31" x14ac:dyDescent="0.25">
      <c r="A15" s="4">
        <v>50</v>
      </c>
      <c r="B15" s="4">
        <v>50</v>
      </c>
      <c r="C15" s="5" t="s">
        <v>30</v>
      </c>
      <c r="D15" s="5" t="s">
        <v>31</v>
      </c>
      <c r="E15" s="5">
        <v>1</v>
      </c>
      <c r="F15" s="5">
        <v>1</v>
      </c>
      <c r="G15" s="6">
        <v>9.9999999999999995E-7</v>
      </c>
      <c r="H15" s="6">
        <v>3.5357E-2</v>
      </c>
      <c r="I15" s="6">
        <v>2.2831600000000001E-2</v>
      </c>
      <c r="J15" s="6">
        <v>0.285889</v>
      </c>
      <c r="K15" s="6">
        <v>0.121742</v>
      </c>
      <c r="L15" s="6">
        <v>4.9439400000000001E-2</v>
      </c>
      <c r="M15" s="6">
        <v>4.3269199999999999E-8</v>
      </c>
      <c r="N15" s="6">
        <v>7.3405899999999997</v>
      </c>
      <c r="O15" s="13">
        <v>9</v>
      </c>
      <c r="P15" s="6">
        <v>3.5442300000000003E-2</v>
      </c>
      <c r="Q15" s="6">
        <v>2.2729599999999999E-2</v>
      </c>
      <c r="R15" s="6">
        <v>0.28608800000000001</v>
      </c>
      <c r="S15" s="6">
        <v>0.121639</v>
      </c>
      <c r="T15" s="6">
        <v>0.13322899999999999</v>
      </c>
      <c r="U15" s="6">
        <v>3.62411E-10</v>
      </c>
      <c r="V15" s="6">
        <v>7.3405899999999997</v>
      </c>
      <c r="W15" s="13">
        <v>126</v>
      </c>
      <c r="X15" s="6" t="s">
        <v>34</v>
      </c>
      <c r="Y15" s="6">
        <v>1</v>
      </c>
      <c r="Z15" s="6">
        <v>1</v>
      </c>
      <c r="AA15" s="5">
        <v>4</v>
      </c>
      <c r="AB15" s="6">
        <v>0.1</v>
      </c>
      <c r="AC15" s="6" t="s">
        <v>33</v>
      </c>
      <c r="AD15" s="6">
        <v>1E-4</v>
      </c>
      <c r="AE15" s="11">
        <f t="shared" si="0"/>
        <v>0.62891412530304969</v>
      </c>
    </row>
    <row r="16" spans="1:31" x14ac:dyDescent="0.25">
      <c r="A16" s="4">
        <v>50</v>
      </c>
      <c r="B16" s="4">
        <v>50</v>
      </c>
      <c r="C16" s="5" t="s">
        <v>30</v>
      </c>
      <c r="D16" s="5" t="s">
        <v>31</v>
      </c>
      <c r="E16" s="5">
        <v>1</v>
      </c>
      <c r="F16" s="5">
        <v>1</v>
      </c>
      <c r="G16" s="6">
        <v>9.9999999999999995E-7</v>
      </c>
      <c r="H16" s="6">
        <v>3.5357E-2</v>
      </c>
      <c r="I16" s="6">
        <v>2.2831600000000001E-2</v>
      </c>
      <c r="J16" s="6">
        <v>0.285889</v>
      </c>
      <c r="K16" s="6">
        <v>0.121742</v>
      </c>
      <c r="L16" s="6">
        <v>5.0388299999999997E-2</v>
      </c>
      <c r="M16" s="6">
        <v>4.3269199999999999E-8</v>
      </c>
      <c r="N16" s="6">
        <v>7.3405899999999997</v>
      </c>
      <c r="O16" s="13">
        <v>9</v>
      </c>
      <c r="P16" s="6">
        <v>3.5442300000000003E-2</v>
      </c>
      <c r="Q16" s="6">
        <v>2.2729599999999999E-2</v>
      </c>
      <c r="R16" s="6">
        <v>0.28608800000000001</v>
      </c>
      <c r="S16" s="6">
        <v>0.121639</v>
      </c>
      <c r="T16" s="6">
        <v>0.15607099999999999</v>
      </c>
      <c r="U16" s="6">
        <v>3.6207600000000002E-10</v>
      </c>
      <c r="V16" s="6">
        <v>7.3405899999999997</v>
      </c>
      <c r="W16" s="13">
        <v>134</v>
      </c>
      <c r="X16" s="6" t="s">
        <v>32</v>
      </c>
      <c r="Y16" s="6">
        <v>1</v>
      </c>
      <c r="Z16" s="6">
        <v>10000</v>
      </c>
      <c r="AA16" s="5">
        <v>4</v>
      </c>
      <c r="AB16" s="6">
        <v>1E-3</v>
      </c>
      <c r="AC16" s="6" t="s">
        <v>33</v>
      </c>
      <c r="AD16" s="6">
        <v>1E-4</v>
      </c>
      <c r="AE16" s="11">
        <f t="shared" si="0"/>
        <v>0.67714501733185539</v>
      </c>
    </row>
    <row r="17" spans="1:31" x14ac:dyDescent="0.25">
      <c r="A17" s="4"/>
      <c r="B17" s="4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13"/>
      <c r="P17" s="6"/>
      <c r="Q17" s="6"/>
      <c r="R17" s="6"/>
      <c r="S17" s="6"/>
      <c r="T17" s="6"/>
      <c r="U17" s="6"/>
      <c r="V17" s="6"/>
      <c r="W17" s="13"/>
      <c r="X17" s="6"/>
      <c r="Y17" s="6"/>
      <c r="Z17" s="6"/>
      <c r="AA17" s="5"/>
      <c r="AB17" s="6"/>
      <c r="AC17" s="6"/>
      <c r="AD17" s="6"/>
      <c r="AE17" s="11"/>
    </row>
    <row r="18" spans="1:31" x14ac:dyDescent="0.25">
      <c r="A18" s="4">
        <v>50</v>
      </c>
      <c r="B18" s="4">
        <v>100</v>
      </c>
      <c r="C18" s="5" t="s">
        <v>30</v>
      </c>
      <c r="D18" s="5" t="s">
        <v>31</v>
      </c>
      <c r="E18" s="5">
        <v>1</v>
      </c>
      <c r="F18" s="5">
        <v>1</v>
      </c>
      <c r="G18" s="6">
        <v>0.1</v>
      </c>
      <c r="H18" s="6">
        <v>1.36937E-2</v>
      </c>
      <c r="I18" s="6">
        <v>4.87839E-4</v>
      </c>
      <c r="J18" s="6">
        <v>0.245368</v>
      </c>
      <c r="K18" s="6">
        <v>9.6622E-2</v>
      </c>
      <c r="L18" s="6">
        <v>5.9440899999999998E-2</v>
      </c>
      <c r="M18" s="6">
        <v>0.23522299999999999</v>
      </c>
      <c r="N18" s="6">
        <v>8.6431799999999992</v>
      </c>
      <c r="O18" s="13">
        <v>5</v>
      </c>
      <c r="P18" s="6">
        <v>1.02895E-2</v>
      </c>
      <c r="Q18" s="6">
        <v>1.4270299999999999E-4</v>
      </c>
      <c r="R18" s="6">
        <v>0.24247299999999999</v>
      </c>
      <c r="S18" s="6">
        <v>9.4467599999999999E-2</v>
      </c>
      <c r="T18" s="6">
        <v>0.124211</v>
      </c>
      <c r="U18" s="6">
        <v>8.9437100000000005E-2</v>
      </c>
      <c r="V18" s="6">
        <v>9.6625599999999991</v>
      </c>
      <c r="W18" s="13">
        <v>100</v>
      </c>
      <c r="X18" s="6" t="s">
        <v>32</v>
      </c>
      <c r="Y18" s="6">
        <v>1</v>
      </c>
      <c r="Z18" s="6">
        <v>100</v>
      </c>
      <c r="AA18" s="5">
        <v>4</v>
      </c>
      <c r="AB18" s="6">
        <v>1E-3</v>
      </c>
      <c r="AC18" s="6" t="s">
        <v>33</v>
      </c>
      <c r="AD18" s="6">
        <v>0.01</v>
      </c>
      <c r="AE18" s="11">
        <f t="shared" si="0"/>
        <v>0.52145220632633182</v>
      </c>
    </row>
    <row r="19" spans="1:31" x14ac:dyDescent="0.25">
      <c r="A19" s="4">
        <v>50</v>
      </c>
      <c r="B19" s="4">
        <v>100</v>
      </c>
      <c r="C19" s="5" t="s">
        <v>30</v>
      </c>
      <c r="D19" s="5" t="s">
        <v>31</v>
      </c>
      <c r="E19" s="5">
        <v>1</v>
      </c>
      <c r="F19" s="5">
        <v>1</v>
      </c>
      <c r="G19" s="6">
        <v>0.1</v>
      </c>
      <c r="H19" s="6">
        <v>1.36937E-2</v>
      </c>
      <c r="I19" s="6">
        <v>4.87839E-4</v>
      </c>
      <c r="J19" s="6">
        <v>0.245368</v>
      </c>
      <c r="K19" s="6">
        <v>9.6622E-2</v>
      </c>
      <c r="L19" s="6">
        <v>5.8167499999999997E-2</v>
      </c>
      <c r="M19" s="6">
        <v>0.23522299999999999</v>
      </c>
      <c r="N19" s="6">
        <v>8.6431799999999992</v>
      </c>
      <c r="O19" s="13">
        <v>5</v>
      </c>
      <c r="P19" s="6">
        <v>1.35397E-2</v>
      </c>
      <c r="Q19" s="6">
        <v>2.6202700000000002E-4</v>
      </c>
      <c r="R19" s="6">
        <v>0.24310599999999999</v>
      </c>
      <c r="S19" s="6">
        <v>9.4676300000000005E-2</v>
      </c>
      <c r="T19" s="6">
        <v>0.125665</v>
      </c>
      <c r="U19" s="6">
        <v>5.89294E-2</v>
      </c>
      <c r="V19" s="6">
        <v>9.9481099999999998</v>
      </c>
      <c r="W19" s="13">
        <v>126</v>
      </c>
      <c r="X19" s="6" t="s">
        <v>34</v>
      </c>
      <c r="Y19" s="6">
        <v>1</v>
      </c>
      <c r="Z19" s="6">
        <v>10000</v>
      </c>
      <c r="AA19" s="5">
        <v>4</v>
      </c>
      <c r="AB19" s="6">
        <v>0.1</v>
      </c>
      <c r="AC19" s="6" t="s">
        <v>33</v>
      </c>
      <c r="AD19" s="6">
        <v>0.01</v>
      </c>
      <c r="AE19" s="11">
        <f t="shared" si="0"/>
        <v>0.53712250825607766</v>
      </c>
    </row>
    <row r="20" spans="1:31" x14ac:dyDescent="0.25">
      <c r="A20" s="4">
        <v>50</v>
      </c>
      <c r="B20" s="4">
        <v>100</v>
      </c>
      <c r="C20" s="5" t="s">
        <v>30</v>
      </c>
      <c r="D20" s="5" t="s">
        <v>31</v>
      </c>
      <c r="E20" s="5">
        <v>1</v>
      </c>
      <c r="F20" s="5">
        <v>1</v>
      </c>
      <c r="G20" s="6">
        <v>0.1</v>
      </c>
      <c r="H20" s="6">
        <v>1.36937E-2</v>
      </c>
      <c r="I20" s="6">
        <v>4.87839E-4</v>
      </c>
      <c r="J20" s="6">
        <v>0.245368</v>
      </c>
      <c r="K20" s="6">
        <v>9.6622E-2</v>
      </c>
      <c r="L20" s="6">
        <v>5.6728599999999997E-2</v>
      </c>
      <c r="M20" s="6">
        <v>0.23522299999999999</v>
      </c>
      <c r="N20" s="6">
        <v>8.6431799999999992</v>
      </c>
      <c r="O20" s="13">
        <v>5</v>
      </c>
      <c r="P20" s="6">
        <v>1.35397E-2</v>
      </c>
      <c r="Q20" s="6">
        <v>2.6202700000000002E-4</v>
      </c>
      <c r="R20" s="6">
        <v>0.24310599999999999</v>
      </c>
      <c r="S20" s="6">
        <v>9.4676300000000005E-2</v>
      </c>
      <c r="T20" s="6">
        <v>0.12843099999999999</v>
      </c>
      <c r="U20" s="6">
        <v>5.89294E-2</v>
      </c>
      <c r="V20" s="6">
        <v>9.9481099999999998</v>
      </c>
      <c r="W20" s="13">
        <v>126</v>
      </c>
      <c r="X20" s="6" t="s">
        <v>34</v>
      </c>
      <c r="Y20" s="6">
        <v>1</v>
      </c>
      <c r="Z20" s="6">
        <v>1</v>
      </c>
      <c r="AA20" s="5">
        <v>8</v>
      </c>
      <c r="AB20" s="6">
        <v>0.1</v>
      </c>
      <c r="AC20" s="6" t="s">
        <v>33</v>
      </c>
      <c r="AD20" s="6">
        <v>0.01</v>
      </c>
      <c r="AE20" s="11">
        <f t="shared" si="0"/>
        <v>0.55829511566522105</v>
      </c>
    </row>
    <row r="21" spans="1:31" x14ac:dyDescent="0.25">
      <c r="A21" s="4"/>
      <c r="B21" s="4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13"/>
      <c r="P21" s="6"/>
      <c r="Q21" s="6"/>
      <c r="R21" s="6"/>
      <c r="S21" s="6"/>
      <c r="T21" s="6"/>
      <c r="U21" s="6"/>
      <c r="V21" s="6"/>
      <c r="W21" s="13"/>
      <c r="X21" s="6"/>
      <c r="Y21" s="6"/>
      <c r="Z21" s="6"/>
      <c r="AA21" s="5"/>
      <c r="AB21" s="6"/>
      <c r="AC21" s="6"/>
      <c r="AD21" s="6"/>
      <c r="AE21" s="11"/>
    </row>
    <row r="22" spans="1:31" x14ac:dyDescent="0.25">
      <c r="A22" s="4">
        <v>50</v>
      </c>
      <c r="B22" s="4">
        <v>100</v>
      </c>
      <c r="C22" s="5" t="s">
        <v>30</v>
      </c>
      <c r="D22" s="5" t="s">
        <v>31</v>
      </c>
      <c r="E22" s="5">
        <v>1</v>
      </c>
      <c r="F22" s="5">
        <v>1</v>
      </c>
      <c r="G22" s="6">
        <v>0.01</v>
      </c>
      <c r="H22" s="6">
        <v>1.05656E-2</v>
      </c>
      <c r="I22" s="6">
        <v>2.1673600000000001E-4</v>
      </c>
      <c r="J22" s="6">
        <v>0.24341599999999999</v>
      </c>
      <c r="K22" s="6">
        <v>9.5343999999999998E-2</v>
      </c>
      <c r="L22" s="6">
        <v>7.6118000000000005E-2</v>
      </c>
      <c r="M22" s="6">
        <v>3.0071500000000001E-2</v>
      </c>
      <c r="N22" s="6">
        <v>10.2333</v>
      </c>
      <c r="O22" s="13">
        <v>6</v>
      </c>
      <c r="P22" s="6">
        <v>1.01647E-2</v>
      </c>
      <c r="Q22" s="6">
        <v>2.0473900000000001E-4</v>
      </c>
      <c r="R22" s="6">
        <v>0.242502</v>
      </c>
      <c r="S22" s="6">
        <v>9.4988400000000001E-2</v>
      </c>
      <c r="T22" s="6">
        <v>8.1091399999999994E-2</v>
      </c>
      <c r="U22" s="6">
        <v>3.4691599999999998E-5</v>
      </c>
      <c r="V22" s="6">
        <v>10.4678</v>
      </c>
      <c r="W22" s="13">
        <v>60</v>
      </c>
      <c r="X22" s="6" t="s">
        <v>34</v>
      </c>
      <c r="Y22" s="6">
        <v>1E-4</v>
      </c>
      <c r="Z22" s="6">
        <v>10000</v>
      </c>
      <c r="AA22" s="5">
        <v>4</v>
      </c>
      <c r="AB22" s="6">
        <v>0.01</v>
      </c>
      <c r="AC22" s="6" t="s">
        <v>33</v>
      </c>
      <c r="AD22" s="6">
        <v>9.9999999999999995E-7</v>
      </c>
      <c r="AE22" s="11">
        <f t="shared" si="0"/>
        <v>6.1330794634202754E-2</v>
      </c>
    </row>
    <row r="23" spans="1:31" x14ac:dyDescent="0.25">
      <c r="A23" s="4">
        <v>50</v>
      </c>
      <c r="B23" s="4">
        <v>100</v>
      </c>
      <c r="C23" s="5" t="s">
        <v>30</v>
      </c>
      <c r="D23" s="5" t="s">
        <v>31</v>
      </c>
      <c r="E23" s="5">
        <v>1</v>
      </c>
      <c r="F23" s="5">
        <v>1</v>
      </c>
      <c r="G23" s="6">
        <v>0.01</v>
      </c>
      <c r="H23" s="6">
        <v>1.05656E-2</v>
      </c>
      <c r="I23" s="6">
        <v>2.1673600000000001E-4</v>
      </c>
      <c r="J23" s="6">
        <v>0.24341599999999999</v>
      </c>
      <c r="K23" s="6">
        <v>9.5343999999999998E-2</v>
      </c>
      <c r="L23" s="6">
        <v>5.42896E-2</v>
      </c>
      <c r="M23" s="6">
        <v>3.0071500000000001E-2</v>
      </c>
      <c r="N23" s="6">
        <v>10.2333</v>
      </c>
      <c r="O23" s="13">
        <v>6</v>
      </c>
      <c r="P23" s="6">
        <v>0.01</v>
      </c>
      <c r="Q23" s="6">
        <v>1.9368900000000001E-4</v>
      </c>
      <c r="R23" s="6">
        <v>0.24247099999999999</v>
      </c>
      <c r="S23" s="6">
        <v>9.4985600000000003E-2</v>
      </c>
      <c r="T23" s="6">
        <v>0.163517</v>
      </c>
      <c r="U23" s="6">
        <v>8.0851200000000003E-5</v>
      </c>
      <c r="V23" s="6">
        <v>10.463699999999999</v>
      </c>
      <c r="W23" s="13">
        <v>124</v>
      </c>
      <c r="X23" s="6" t="s">
        <v>32</v>
      </c>
      <c r="Y23" s="6">
        <v>1</v>
      </c>
      <c r="Z23" s="6">
        <v>100</v>
      </c>
      <c r="AA23" s="5">
        <v>8</v>
      </c>
      <c r="AB23" s="6">
        <v>0.01</v>
      </c>
      <c r="AC23" s="6" t="s">
        <v>33</v>
      </c>
      <c r="AD23" s="6">
        <v>9.9999999999999995E-7</v>
      </c>
      <c r="AE23" s="11">
        <f t="shared" si="0"/>
        <v>0.66798803794100925</v>
      </c>
    </row>
    <row r="24" spans="1:31" x14ac:dyDescent="0.25">
      <c r="A24" s="4">
        <v>50</v>
      </c>
      <c r="B24" s="4">
        <v>100</v>
      </c>
      <c r="C24" s="5" t="s">
        <v>30</v>
      </c>
      <c r="D24" s="5" t="s">
        <v>31</v>
      </c>
      <c r="E24" s="5">
        <v>1</v>
      </c>
      <c r="F24" s="5">
        <v>1</v>
      </c>
      <c r="G24" s="6">
        <v>0.01</v>
      </c>
      <c r="H24" s="6">
        <v>1.05656E-2</v>
      </c>
      <c r="I24" s="6">
        <v>2.1673600000000001E-4</v>
      </c>
      <c r="J24" s="6">
        <v>0.24341599999999999</v>
      </c>
      <c r="K24" s="6">
        <v>9.5343999999999998E-2</v>
      </c>
      <c r="L24" s="6">
        <v>5.78322E-2</v>
      </c>
      <c r="M24" s="6">
        <v>3.0071500000000001E-2</v>
      </c>
      <c r="N24" s="6">
        <v>10.2333</v>
      </c>
      <c r="O24" s="13">
        <v>6</v>
      </c>
      <c r="P24" s="6">
        <v>0.01</v>
      </c>
      <c r="Q24" s="6">
        <v>1.9386499999999999E-4</v>
      </c>
      <c r="R24" s="6">
        <v>0.24242</v>
      </c>
      <c r="S24" s="6">
        <v>9.4975000000000004E-2</v>
      </c>
      <c r="T24" s="6">
        <v>0.14535100000000001</v>
      </c>
      <c r="U24" s="6">
        <v>3.5657700000000001E-4</v>
      </c>
      <c r="V24" s="6">
        <v>10.4611</v>
      </c>
      <c r="W24" s="13">
        <v>140</v>
      </c>
      <c r="X24" s="6" t="s">
        <v>34</v>
      </c>
      <c r="Y24" s="6">
        <v>1E-4</v>
      </c>
      <c r="Z24" s="6">
        <v>1</v>
      </c>
      <c r="AA24" s="5">
        <v>4</v>
      </c>
      <c r="AB24" s="6">
        <v>0.1</v>
      </c>
      <c r="AC24" s="6" t="s">
        <v>33</v>
      </c>
      <c r="AD24" s="6">
        <v>1E-4</v>
      </c>
      <c r="AE24" s="11">
        <f t="shared" si="0"/>
        <v>0.60212038444867944</v>
      </c>
    </row>
    <row r="25" spans="1:31" x14ac:dyDescent="0.25">
      <c r="A25" s="4"/>
      <c r="B25" s="4"/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13"/>
      <c r="P25" s="6"/>
      <c r="Q25" s="6"/>
      <c r="R25" s="6"/>
      <c r="S25" s="6"/>
      <c r="T25" s="6"/>
      <c r="U25" s="6"/>
      <c r="V25" s="6"/>
      <c r="W25" s="13"/>
      <c r="X25" s="6"/>
      <c r="Y25" s="6"/>
      <c r="Z25" s="6"/>
      <c r="AA25" s="5"/>
      <c r="AB25" s="6"/>
      <c r="AC25" s="6"/>
      <c r="AD25" s="6"/>
      <c r="AE25" s="11"/>
    </row>
    <row r="26" spans="1:31" x14ac:dyDescent="0.25">
      <c r="A26" s="4">
        <v>50</v>
      </c>
      <c r="B26" s="4">
        <v>100</v>
      </c>
      <c r="C26" s="5" t="s">
        <v>30</v>
      </c>
      <c r="D26" s="5" t="s">
        <v>31</v>
      </c>
      <c r="E26" s="5">
        <v>1</v>
      </c>
      <c r="F26" s="5">
        <v>1</v>
      </c>
      <c r="G26" s="6">
        <v>1E-4</v>
      </c>
      <c r="H26" s="6">
        <v>0.01</v>
      </c>
      <c r="I26" s="6">
        <v>1.9552799999999999E-4</v>
      </c>
      <c r="J26" s="6">
        <v>0.24249100000000001</v>
      </c>
      <c r="K26" s="6">
        <v>9.4996499999999998E-2</v>
      </c>
      <c r="L26" s="6">
        <v>0.14968400000000001</v>
      </c>
      <c r="M26" s="6">
        <v>7.3991899999999999E-5</v>
      </c>
      <c r="N26" s="6">
        <v>10.465400000000001</v>
      </c>
      <c r="O26" s="13">
        <v>8</v>
      </c>
      <c r="P26" s="6">
        <v>1.00547E-2</v>
      </c>
      <c r="Q26" s="6">
        <v>1.97097E-4</v>
      </c>
      <c r="R26" s="6">
        <v>0.24251900000000001</v>
      </c>
      <c r="S26" s="6">
        <v>9.5005400000000004E-2</v>
      </c>
      <c r="T26" s="6">
        <v>8.5224900000000006E-2</v>
      </c>
      <c r="U26" s="6">
        <v>2.2370700000000001E-7</v>
      </c>
      <c r="V26" s="6">
        <v>10.466200000000001</v>
      </c>
      <c r="W26" s="13">
        <v>71</v>
      </c>
      <c r="X26" s="6" t="s">
        <v>34</v>
      </c>
      <c r="Y26" s="6">
        <v>1E-8</v>
      </c>
      <c r="Z26" s="6">
        <v>100000000</v>
      </c>
      <c r="AA26" s="5">
        <v>4</v>
      </c>
      <c r="AB26" s="6">
        <v>0.01</v>
      </c>
      <c r="AC26" s="6" t="s">
        <v>33</v>
      </c>
      <c r="AD26" s="6">
        <v>1E-4</v>
      </c>
      <c r="AE26" s="11">
        <f t="shared" si="0"/>
        <v>-0.75634116320465028</v>
      </c>
    </row>
    <row r="27" spans="1:31" x14ac:dyDescent="0.25">
      <c r="A27" s="4">
        <v>50</v>
      </c>
      <c r="B27" s="4">
        <v>100</v>
      </c>
      <c r="C27" s="5" t="s">
        <v>30</v>
      </c>
      <c r="D27" s="5" t="s">
        <v>31</v>
      </c>
      <c r="E27" s="5">
        <v>1</v>
      </c>
      <c r="F27" s="5">
        <v>1</v>
      </c>
      <c r="G27" s="6">
        <v>1E-4</v>
      </c>
      <c r="H27" s="6">
        <v>0.01</v>
      </c>
      <c r="I27" s="6">
        <v>1.9552799999999999E-4</v>
      </c>
      <c r="J27" s="6">
        <v>0.24249100000000001</v>
      </c>
      <c r="K27" s="6">
        <v>9.4996499999999998E-2</v>
      </c>
      <c r="L27" s="6">
        <v>9.2134499999999994E-2</v>
      </c>
      <c r="M27" s="6">
        <v>7.3991899999999999E-5</v>
      </c>
      <c r="N27" s="6">
        <v>10.465400000000001</v>
      </c>
      <c r="O27" s="13">
        <v>8</v>
      </c>
      <c r="P27" s="6">
        <v>1.00543E-2</v>
      </c>
      <c r="Q27" s="6">
        <v>1.9704E-4</v>
      </c>
      <c r="R27" s="6">
        <v>0.24249899999999999</v>
      </c>
      <c r="S27" s="6">
        <v>9.4994499999999996E-2</v>
      </c>
      <c r="T27" s="6">
        <v>0.16128100000000001</v>
      </c>
      <c r="U27" s="6">
        <v>5.0552900000000002E-5</v>
      </c>
      <c r="V27" s="6">
        <v>10.466200000000001</v>
      </c>
      <c r="W27" s="13">
        <v>137</v>
      </c>
      <c r="X27" s="6" t="s">
        <v>32</v>
      </c>
      <c r="Y27" s="6">
        <v>1</v>
      </c>
      <c r="Z27" s="6">
        <v>100</v>
      </c>
      <c r="AA27" s="5">
        <v>4</v>
      </c>
      <c r="AB27" s="6">
        <v>1E-3</v>
      </c>
      <c r="AC27" s="6" t="s">
        <v>33</v>
      </c>
      <c r="AD27" s="6">
        <v>0.01</v>
      </c>
      <c r="AE27" s="11">
        <f t="shared" si="0"/>
        <v>0.42873308077206868</v>
      </c>
    </row>
    <row r="28" spans="1:31" x14ac:dyDescent="0.25">
      <c r="A28" s="4">
        <v>50</v>
      </c>
      <c r="B28" s="4">
        <v>100</v>
      </c>
      <c r="C28" s="5" t="s">
        <v>30</v>
      </c>
      <c r="D28" s="5" t="s">
        <v>31</v>
      </c>
      <c r="E28" s="5">
        <v>1</v>
      </c>
      <c r="F28" s="5">
        <v>1</v>
      </c>
      <c r="G28" s="6">
        <v>1E-4</v>
      </c>
      <c r="H28" s="6">
        <v>0.01</v>
      </c>
      <c r="I28" s="6">
        <v>1.9552799999999999E-4</v>
      </c>
      <c r="J28" s="6">
        <v>0.24249100000000001</v>
      </c>
      <c r="K28" s="6">
        <v>9.4996499999999998E-2</v>
      </c>
      <c r="L28" s="6">
        <v>6.00715E-2</v>
      </c>
      <c r="M28" s="6">
        <v>7.3991899999999999E-5</v>
      </c>
      <c r="N28" s="6">
        <v>10.465400000000001</v>
      </c>
      <c r="O28" s="13">
        <v>8</v>
      </c>
      <c r="P28" s="6">
        <v>1.00543E-2</v>
      </c>
      <c r="Q28" s="6">
        <v>1.9709E-4</v>
      </c>
      <c r="R28" s="6">
        <v>0.24252000000000001</v>
      </c>
      <c r="S28" s="6">
        <v>9.5005400000000004E-2</v>
      </c>
      <c r="T28" s="6">
        <v>0.167434</v>
      </c>
      <c r="U28" s="6">
        <v>8.2843600000000005E-9</v>
      </c>
      <c r="V28" s="6">
        <v>10.466200000000001</v>
      </c>
      <c r="W28" s="13">
        <v>151</v>
      </c>
      <c r="X28" s="6" t="s">
        <v>34</v>
      </c>
      <c r="Y28" s="6">
        <v>0.01</v>
      </c>
      <c r="Z28" s="6">
        <v>1</v>
      </c>
      <c r="AA28" s="5">
        <v>2</v>
      </c>
      <c r="AB28" s="6">
        <v>0.01</v>
      </c>
      <c r="AC28" s="6" t="s">
        <v>33</v>
      </c>
      <c r="AD28" s="6">
        <v>9.9999999999999995E-7</v>
      </c>
      <c r="AE28" s="11">
        <f t="shared" si="0"/>
        <v>0.6412228101819224</v>
      </c>
    </row>
    <row r="29" spans="1:31" x14ac:dyDescent="0.25">
      <c r="A29" s="4"/>
      <c r="B29" s="4"/>
      <c r="C29" s="5"/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13"/>
      <c r="P29" s="6"/>
      <c r="Q29" s="6"/>
      <c r="R29" s="6"/>
      <c r="S29" s="6"/>
      <c r="T29" s="6"/>
      <c r="U29" s="6"/>
      <c r="V29" s="6"/>
      <c r="W29" s="13"/>
      <c r="X29" s="6"/>
      <c r="Y29" s="6"/>
      <c r="Z29" s="6"/>
      <c r="AA29" s="5"/>
      <c r="AB29" s="6"/>
      <c r="AC29" s="6"/>
      <c r="AD29" s="6"/>
      <c r="AE29" s="11"/>
    </row>
    <row r="30" spans="1:31" x14ac:dyDescent="0.25">
      <c r="A30" s="4">
        <v>50</v>
      </c>
      <c r="B30" s="4">
        <v>100</v>
      </c>
      <c r="C30" s="5" t="s">
        <v>30</v>
      </c>
      <c r="D30" s="5" t="s">
        <v>31</v>
      </c>
      <c r="E30" s="5">
        <v>1</v>
      </c>
      <c r="F30" s="5">
        <v>1</v>
      </c>
      <c r="G30" s="6">
        <v>9.9999999999999995E-7</v>
      </c>
      <c r="H30" s="6">
        <v>0.01</v>
      </c>
      <c r="I30" s="6">
        <v>1.9595100000000001E-4</v>
      </c>
      <c r="J30" s="6">
        <v>0.24251700000000001</v>
      </c>
      <c r="K30" s="6">
        <v>9.5004599999999995E-2</v>
      </c>
      <c r="L30" s="6">
        <v>5.7426699999999997E-2</v>
      </c>
      <c r="M30" s="6">
        <v>1.1552899999999999E-6</v>
      </c>
      <c r="N30" s="6">
        <v>10.466200000000001</v>
      </c>
      <c r="O30" s="13">
        <v>9</v>
      </c>
      <c r="P30" s="6">
        <v>1.00547E-2</v>
      </c>
      <c r="Q30" s="6">
        <v>1.9709999999999999E-4</v>
      </c>
      <c r="R30" s="6">
        <v>0.24252000000000001</v>
      </c>
      <c r="S30" s="6">
        <v>9.5005699999999998E-2</v>
      </c>
      <c r="T30" s="6">
        <v>0.100152</v>
      </c>
      <c r="U30" s="6">
        <v>1.05446E-7</v>
      </c>
      <c r="V30" s="6">
        <v>10.466200000000001</v>
      </c>
      <c r="W30" s="13">
        <v>83</v>
      </c>
      <c r="X30" s="6" t="s">
        <v>34</v>
      </c>
      <c r="Y30" s="6">
        <v>1E-8</v>
      </c>
      <c r="Z30" s="6">
        <v>10000</v>
      </c>
      <c r="AA30" s="5">
        <v>4</v>
      </c>
      <c r="AB30" s="6">
        <v>0.1</v>
      </c>
      <c r="AC30" s="6" t="s">
        <v>33</v>
      </c>
      <c r="AD30" s="6">
        <v>1E-4</v>
      </c>
      <c r="AE30" s="11">
        <f t="shared" si="0"/>
        <v>0.42660456106717792</v>
      </c>
    </row>
    <row r="31" spans="1:31" x14ac:dyDescent="0.25">
      <c r="A31" s="4">
        <v>50</v>
      </c>
      <c r="B31" s="4">
        <v>100</v>
      </c>
      <c r="C31" s="5" t="s">
        <v>30</v>
      </c>
      <c r="D31" s="5" t="s">
        <v>31</v>
      </c>
      <c r="E31" s="5">
        <v>1</v>
      </c>
      <c r="F31" s="5">
        <v>1</v>
      </c>
      <c r="G31" s="6">
        <v>9.9999999999999995E-7</v>
      </c>
      <c r="H31" s="6">
        <v>0.01</v>
      </c>
      <c r="I31" s="6">
        <v>1.9595100000000001E-4</v>
      </c>
      <c r="J31" s="6">
        <v>0.24251700000000001</v>
      </c>
      <c r="K31" s="6">
        <v>9.5004599999999995E-2</v>
      </c>
      <c r="L31" s="6">
        <v>9.2243000000000006E-2</v>
      </c>
      <c r="M31" s="6">
        <v>1.1552899999999999E-6</v>
      </c>
      <c r="N31" s="6">
        <v>10.466200000000001</v>
      </c>
      <c r="O31" s="13">
        <v>9</v>
      </c>
      <c r="P31" s="6">
        <v>1.00547E-2</v>
      </c>
      <c r="Q31" s="6">
        <v>1.9709999999999999E-4</v>
      </c>
      <c r="R31" s="6">
        <v>0.24252000000000001</v>
      </c>
      <c r="S31" s="6">
        <v>9.5005800000000001E-2</v>
      </c>
      <c r="T31" s="6">
        <v>0.22300300000000001</v>
      </c>
      <c r="U31" s="6">
        <v>1.0552399999999999E-8</v>
      </c>
      <c r="V31" s="6">
        <v>10.466200000000001</v>
      </c>
      <c r="W31" s="13">
        <v>161</v>
      </c>
      <c r="X31" s="6" t="s">
        <v>32</v>
      </c>
      <c r="Y31" s="6">
        <v>1</v>
      </c>
      <c r="Z31" s="6">
        <v>100</v>
      </c>
      <c r="AA31" s="5">
        <v>8</v>
      </c>
      <c r="AB31" s="6">
        <v>0.01</v>
      </c>
      <c r="AC31" s="6" t="s">
        <v>33</v>
      </c>
      <c r="AD31" s="6">
        <v>9.9999999999999995E-7</v>
      </c>
      <c r="AE31" s="11">
        <f t="shared" si="0"/>
        <v>0.58635982475572068</v>
      </c>
    </row>
    <row r="32" spans="1:31" x14ac:dyDescent="0.25">
      <c r="A32" s="4">
        <v>50</v>
      </c>
      <c r="B32" s="4">
        <v>100</v>
      </c>
      <c r="C32" s="4" t="s">
        <v>30</v>
      </c>
      <c r="D32" s="4" t="s">
        <v>31</v>
      </c>
      <c r="E32" s="4">
        <v>1</v>
      </c>
      <c r="F32" s="4">
        <v>1</v>
      </c>
      <c r="G32" s="9">
        <v>9.9999999999999995E-7</v>
      </c>
      <c r="H32" s="9">
        <v>0.01</v>
      </c>
      <c r="I32" s="9">
        <v>1.9595100000000001E-4</v>
      </c>
      <c r="J32" s="9">
        <v>0.24251700000000001</v>
      </c>
      <c r="K32" s="9">
        <v>9.5004599999999995E-2</v>
      </c>
      <c r="L32" s="9">
        <v>5.8273800000000001E-2</v>
      </c>
      <c r="M32" s="9">
        <v>1.1552899999999999E-6</v>
      </c>
      <c r="N32" s="9">
        <v>10.466200000000001</v>
      </c>
      <c r="O32" s="12">
        <v>9</v>
      </c>
      <c r="P32" s="9">
        <v>1.00547E-2</v>
      </c>
      <c r="Q32" s="9">
        <v>1.97099E-4</v>
      </c>
      <c r="R32" s="9">
        <v>0.24251900000000001</v>
      </c>
      <c r="S32" s="9">
        <v>9.5005699999999998E-2</v>
      </c>
      <c r="T32" s="9">
        <v>0.17676900000000001</v>
      </c>
      <c r="U32" s="9">
        <v>3.7551400000000001E-7</v>
      </c>
      <c r="V32" s="9">
        <v>10.466200000000001</v>
      </c>
      <c r="W32" s="12">
        <v>165</v>
      </c>
      <c r="X32" s="9" t="s">
        <v>34</v>
      </c>
      <c r="Y32" s="9">
        <v>1E-4</v>
      </c>
      <c r="Z32" s="9">
        <v>1</v>
      </c>
      <c r="AA32" s="4">
        <v>8</v>
      </c>
      <c r="AB32" s="9">
        <v>1E-3</v>
      </c>
      <c r="AC32" s="9" t="s">
        <v>33</v>
      </c>
      <c r="AD32" s="9">
        <v>1E-4</v>
      </c>
      <c r="AE32" s="11">
        <f t="shared" si="0"/>
        <v>0.67033925631756697</v>
      </c>
    </row>
    <row r="33" spans="1:31" x14ac:dyDescent="0.25">
      <c r="A33" s="4"/>
      <c r="B33" s="4"/>
      <c r="C33" s="4"/>
      <c r="D33" s="4"/>
      <c r="E33" s="4"/>
      <c r="F33" s="4"/>
      <c r="G33" s="9"/>
      <c r="H33" s="9"/>
      <c r="I33" s="9"/>
      <c r="J33" s="9"/>
      <c r="K33" s="9"/>
      <c r="L33" s="9"/>
      <c r="M33" s="9"/>
      <c r="N33" s="9"/>
      <c r="O33" s="12"/>
      <c r="P33" s="9"/>
      <c r="Q33" s="9"/>
      <c r="R33" s="9"/>
      <c r="S33" s="9"/>
      <c r="T33" s="9"/>
      <c r="U33" s="9"/>
      <c r="V33" s="9"/>
      <c r="W33" s="12"/>
      <c r="X33" s="9"/>
      <c r="Y33" s="9"/>
      <c r="Z33" s="9"/>
      <c r="AA33" s="4"/>
      <c r="AB33" s="9"/>
      <c r="AC33" s="9"/>
      <c r="AD33" s="9"/>
      <c r="AE33" s="11"/>
    </row>
    <row r="34" spans="1:31" x14ac:dyDescent="0.25">
      <c r="A34" s="4"/>
      <c r="B34" s="4"/>
      <c r="C34" s="4"/>
      <c r="D34" s="4"/>
      <c r="E34" s="4"/>
      <c r="F34" s="4"/>
      <c r="G34" s="9"/>
      <c r="H34" s="9"/>
      <c r="I34" s="9"/>
      <c r="J34" s="9"/>
      <c r="K34" s="9"/>
      <c r="L34" s="9"/>
      <c r="M34" s="9"/>
      <c r="N34" s="9"/>
      <c r="O34" s="12"/>
      <c r="P34" s="9"/>
      <c r="Q34" s="9"/>
      <c r="R34" s="9"/>
      <c r="S34" s="9"/>
      <c r="T34" s="9"/>
      <c r="U34" s="9"/>
      <c r="V34" s="9"/>
      <c r="W34" s="12"/>
      <c r="X34" s="9"/>
      <c r="Y34" s="9"/>
      <c r="Z34" s="9"/>
      <c r="AA34" s="4"/>
      <c r="AB34" s="9"/>
      <c r="AC34" s="9"/>
      <c r="AD34" s="9"/>
      <c r="AE34" s="11"/>
    </row>
    <row r="35" spans="1:31" x14ac:dyDescent="0.25">
      <c r="A35" s="4">
        <v>50</v>
      </c>
      <c r="B35" s="4">
        <v>200</v>
      </c>
      <c r="C35" s="5" t="s">
        <v>30</v>
      </c>
      <c r="D35" s="5" t="s">
        <v>31</v>
      </c>
      <c r="E35" s="5">
        <v>1</v>
      </c>
      <c r="F35" s="5">
        <v>1</v>
      </c>
      <c r="G35" s="6">
        <v>0.1</v>
      </c>
      <c r="H35" s="6">
        <v>1.5377999999999999E-2</v>
      </c>
      <c r="I35" s="6">
        <v>3.9126900000000002E-4</v>
      </c>
      <c r="J35" s="6">
        <v>7.4524000000000007E-2</v>
      </c>
      <c r="K35" s="6">
        <v>1.0322599999999999E-2</v>
      </c>
      <c r="L35" s="6">
        <v>0.13414499999999999</v>
      </c>
      <c r="M35" s="6">
        <v>0.581924</v>
      </c>
      <c r="N35" s="6">
        <v>11.5929</v>
      </c>
      <c r="O35" s="13">
        <v>5</v>
      </c>
      <c r="P35" s="6">
        <v>1.0507600000000001E-2</v>
      </c>
      <c r="Q35" s="6">
        <v>1.6152000000000001E-4</v>
      </c>
      <c r="R35" s="6">
        <v>6.72011E-2</v>
      </c>
      <c r="S35" s="6">
        <v>8.7436900000000001E-3</v>
      </c>
      <c r="T35" s="6">
        <v>0.28499200000000002</v>
      </c>
      <c r="U35" s="6">
        <v>6.0828100000000003E-2</v>
      </c>
      <c r="V35" s="6">
        <v>14.4682</v>
      </c>
      <c r="W35" s="13">
        <v>143</v>
      </c>
      <c r="X35" s="6" t="s">
        <v>32</v>
      </c>
      <c r="Y35" s="6">
        <v>1</v>
      </c>
      <c r="Z35" s="6">
        <v>10000</v>
      </c>
      <c r="AA35" s="5">
        <v>4</v>
      </c>
      <c r="AB35" s="6">
        <v>0.01</v>
      </c>
      <c r="AC35" s="6" t="s">
        <v>33</v>
      </c>
      <c r="AD35" s="6">
        <v>0.01</v>
      </c>
      <c r="AE35" s="11">
        <f t="shared" si="0"/>
        <v>0.52930257691443983</v>
      </c>
    </row>
    <row r="36" spans="1:31" x14ac:dyDescent="0.25">
      <c r="A36" s="4">
        <v>50</v>
      </c>
      <c r="B36" s="4">
        <v>200</v>
      </c>
      <c r="C36" s="7" t="s">
        <v>30</v>
      </c>
      <c r="D36" s="7" t="s">
        <v>31</v>
      </c>
      <c r="E36" s="7">
        <v>1</v>
      </c>
      <c r="F36" s="7">
        <v>1</v>
      </c>
      <c r="G36" s="8">
        <v>0.1</v>
      </c>
      <c r="H36" s="8">
        <v>1.5377999999999999E-2</v>
      </c>
      <c r="I36" s="8">
        <v>3.9126900000000002E-4</v>
      </c>
      <c r="J36" s="8">
        <v>7.4524000000000007E-2</v>
      </c>
      <c r="K36" s="8">
        <v>1.0322599999999999E-2</v>
      </c>
      <c r="L36" s="8">
        <v>0.18218100000000001</v>
      </c>
      <c r="M36" s="8">
        <v>0.581924</v>
      </c>
      <c r="N36" s="8">
        <v>11.5929</v>
      </c>
      <c r="O36" s="14">
        <v>5</v>
      </c>
      <c r="P36" s="8">
        <v>1.19728E-2</v>
      </c>
      <c r="Q36" s="8">
        <v>2.2319899999999999E-4</v>
      </c>
      <c r="R36" s="8">
        <v>6.6657499999999995E-2</v>
      </c>
      <c r="S36" s="8">
        <v>8.7147400000000003E-3</v>
      </c>
      <c r="T36" s="8">
        <v>0.441971</v>
      </c>
      <c r="U36" s="8">
        <v>3.4590000000000003E-2</v>
      </c>
      <c r="V36" s="8">
        <v>14.6533</v>
      </c>
      <c r="W36" s="14">
        <v>162</v>
      </c>
      <c r="X36" s="8" t="s">
        <v>34</v>
      </c>
      <c r="Y36" s="8">
        <v>1</v>
      </c>
      <c r="Z36" s="8">
        <v>1</v>
      </c>
      <c r="AA36" s="7">
        <v>8</v>
      </c>
      <c r="AB36" s="8">
        <v>0.1</v>
      </c>
      <c r="AC36" s="8" t="s">
        <v>33</v>
      </c>
      <c r="AD36" s="8">
        <v>1E-4</v>
      </c>
      <c r="AE36" s="11">
        <f t="shared" si="0"/>
        <v>0.5877987469766115</v>
      </c>
    </row>
    <row r="37" spans="1:31" x14ac:dyDescent="0.25">
      <c r="A37" s="4">
        <v>50</v>
      </c>
      <c r="B37" s="4">
        <v>200</v>
      </c>
      <c r="C37" s="4" t="s">
        <v>30</v>
      </c>
      <c r="D37" s="4" t="s">
        <v>31</v>
      </c>
      <c r="E37" s="4">
        <v>1</v>
      </c>
      <c r="F37" s="4">
        <v>1</v>
      </c>
      <c r="G37" s="9">
        <v>0.1</v>
      </c>
      <c r="H37" s="9">
        <v>1.5377999999999999E-2</v>
      </c>
      <c r="I37" s="9">
        <v>3.9126900000000002E-4</v>
      </c>
      <c r="J37" s="9">
        <v>7.4524000000000007E-2</v>
      </c>
      <c r="K37" s="9">
        <v>1.0322599999999999E-2</v>
      </c>
      <c r="L37" s="9">
        <v>0.20211200000000001</v>
      </c>
      <c r="M37" s="9">
        <v>0.581924</v>
      </c>
      <c r="N37" s="9">
        <v>11.5929</v>
      </c>
      <c r="O37" s="12">
        <v>5</v>
      </c>
      <c r="P37" s="9">
        <v>1.28862E-2</v>
      </c>
      <c r="Q37" s="9">
        <v>2.4541299999999999E-4</v>
      </c>
      <c r="R37" s="9">
        <v>6.8017099999999997E-2</v>
      </c>
      <c r="S37" s="9">
        <v>8.8809300000000004E-3</v>
      </c>
      <c r="T37" s="9">
        <v>0.28881099999999998</v>
      </c>
      <c r="U37" s="9">
        <v>3.0060799999999999E-2</v>
      </c>
      <c r="V37" s="9">
        <v>14.6861</v>
      </c>
      <c r="W37" s="12">
        <v>169</v>
      </c>
      <c r="X37" s="9" t="s">
        <v>34</v>
      </c>
      <c r="Y37" s="9">
        <v>1</v>
      </c>
      <c r="Z37" s="9">
        <v>100</v>
      </c>
      <c r="AA37" s="4">
        <v>4</v>
      </c>
      <c r="AB37" s="9">
        <v>0.1</v>
      </c>
      <c r="AC37" s="9" t="s">
        <v>33</v>
      </c>
      <c r="AD37" s="9">
        <v>0.01</v>
      </c>
      <c r="AE37" s="11">
        <f t="shared" si="0"/>
        <v>0.30019285969024717</v>
      </c>
    </row>
    <row r="38" spans="1:31" x14ac:dyDescent="0.25">
      <c r="A38" s="4"/>
      <c r="B38" s="4"/>
      <c r="C38" s="4"/>
      <c r="D38" s="4"/>
      <c r="E38" s="4"/>
      <c r="F38" s="4"/>
      <c r="G38" s="9"/>
      <c r="H38" s="9"/>
      <c r="I38" s="9"/>
      <c r="J38" s="9"/>
      <c r="K38" s="9"/>
      <c r="L38" s="9"/>
      <c r="M38" s="9"/>
      <c r="N38" s="9"/>
      <c r="O38" s="12"/>
      <c r="P38" s="9"/>
      <c r="Q38" s="9"/>
      <c r="R38" s="9"/>
      <c r="S38" s="9"/>
      <c r="T38" s="9"/>
      <c r="U38" s="9"/>
      <c r="V38" s="9"/>
      <c r="W38" s="12"/>
      <c r="X38" s="9"/>
      <c r="Y38" s="9"/>
      <c r="Z38" s="9"/>
      <c r="AA38" s="4"/>
      <c r="AB38" s="9"/>
      <c r="AC38" s="9"/>
      <c r="AD38" s="9"/>
      <c r="AE38" s="11"/>
    </row>
    <row r="39" spans="1:31" x14ac:dyDescent="0.25">
      <c r="A39" s="4">
        <v>50</v>
      </c>
      <c r="B39" s="4">
        <v>200</v>
      </c>
      <c r="C39" s="5" t="s">
        <v>30</v>
      </c>
      <c r="D39" s="5" t="s">
        <v>31</v>
      </c>
      <c r="E39" s="5">
        <v>1</v>
      </c>
      <c r="F39" s="5">
        <v>1</v>
      </c>
      <c r="G39" s="6">
        <v>0.01</v>
      </c>
      <c r="H39" s="6">
        <v>1.0477800000000001E-2</v>
      </c>
      <c r="I39" s="6">
        <v>1.93339E-4</v>
      </c>
      <c r="J39" s="6">
        <v>6.7767400000000005E-2</v>
      </c>
      <c r="K39" s="6">
        <v>8.8730400000000004E-3</v>
      </c>
      <c r="L39" s="6">
        <v>0.13999600000000001</v>
      </c>
      <c r="M39" s="6">
        <v>1.14988E-2</v>
      </c>
      <c r="N39" s="6">
        <v>14.844099999999999</v>
      </c>
      <c r="O39" s="13">
        <v>7</v>
      </c>
      <c r="P39" s="6">
        <v>1.01697E-2</v>
      </c>
      <c r="Q39" s="6">
        <v>1.8328299999999999E-4</v>
      </c>
      <c r="R39" s="6">
        <v>6.7365700000000001E-2</v>
      </c>
      <c r="S39" s="6">
        <v>8.7601199999999997E-3</v>
      </c>
      <c r="T39" s="6">
        <v>0.182981</v>
      </c>
      <c r="U39" s="6">
        <v>1.25987E-3</v>
      </c>
      <c r="V39" s="6">
        <v>14.905799999999999</v>
      </c>
      <c r="W39" s="13">
        <v>86</v>
      </c>
      <c r="X39" s="6" t="s">
        <v>34</v>
      </c>
      <c r="Y39" s="6">
        <v>1E-4</v>
      </c>
      <c r="Z39" s="6">
        <v>100</v>
      </c>
      <c r="AA39" s="5">
        <v>8</v>
      </c>
      <c r="AB39" s="6">
        <v>0.1</v>
      </c>
      <c r="AC39" s="6" t="s">
        <v>33</v>
      </c>
      <c r="AD39" s="6">
        <v>1E-4</v>
      </c>
      <c r="AE39" s="11">
        <f t="shared" si="0"/>
        <v>0.23491510047491265</v>
      </c>
    </row>
    <row r="40" spans="1:31" x14ac:dyDescent="0.25">
      <c r="A40" s="4">
        <v>50</v>
      </c>
      <c r="B40" s="4">
        <v>200</v>
      </c>
      <c r="C40" s="5" t="s">
        <v>30</v>
      </c>
      <c r="D40" s="5" t="s">
        <v>31</v>
      </c>
      <c r="E40" s="5">
        <v>1</v>
      </c>
      <c r="F40" s="5">
        <v>1</v>
      </c>
      <c r="G40" s="6">
        <v>0.01</v>
      </c>
      <c r="H40" s="6">
        <v>1.0477800000000001E-2</v>
      </c>
      <c r="I40" s="6">
        <v>1.93339E-4</v>
      </c>
      <c r="J40" s="6">
        <v>6.7767400000000005E-2</v>
      </c>
      <c r="K40" s="6">
        <v>8.8730400000000004E-3</v>
      </c>
      <c r="L40" s="6">
        <v>0.13785700000000001</v>
      </c>
      <c r="M40" s="6">
        <v>1.14988E-2</v>
      </c>
      <c r="N40" s="6">
        <v>14.844099999999999</v>
      </c>
      <c r="O40" s="13">
        <v>7</v>
      </c>
      <c r="P40" s="6">
        <v>1.0418200000000001E-2</v>
      </c>
      <c r="Q40" s="6">
        <v>1.8330700000000001E-4</v>
      </c>
      <c r="R40" s="6">
        <v>6.7387100000000005E-2</v>
      </c>
      <c r="S40" s="6">
        <v>8.7935400000000007E-3</v>
      </c>
      <c r="T40" s="6">
        <v>0.277835</v>
      </c>
      <c r="U40" s="6">
        <v>2.42421E-3</v>
      </c>
      <c r="V40" s="6">
        <v>14.877800000000001</v>
      </c>
      <c r="W40" s="13">
        <v>152</v>
      </c>
      <c r="X40" s="6" t="s">
        <v>34</v>
      </c>
      <c r="Y40" s="6">
        <v>1E-8</v>
      </c>
      <c r="Z40" s="6">
        <v>1</v>
      </c>
      <c r="AA40" s="5">
        <v>4</v>
      </c>
      <c r="AB40" s="6">
        <v>0.1</v>
      </c>
      <c r="AC40" s="6" t="s">
        <v>33</v>
      </c>
      <c r="AD40" s="6">
        <v>1E-4</v>
      </c>
      <c r="AE40" s="11">
        <f t="shared" si="0"/>
        <v>0.50381701369517873</v>
      </c>
    </row>
    <row r="41" spans="1:31" x14ac:dyDescent="0.25">
      <c r="A41" s="4">
        <v>50</v>
      </c>
      <c r="B41" s="4">
        <v>200</v>
      </c>
      <c r="C41" s="5" t="s">
        <v>30</v>
      </c>
      <c r="D41" s="5" t="s">
        <v>31</v>
      </c>
      <c r="E41" s="5">
        <v>1</v>
      </c>
      <c r="F41" s="5">
        <v>1</v>
      </c>
      <c r="G41" s="6">
        <v>0.01</v>
      </c>
      <c r="H41" s="6">
        <v>1.0477800000000001E-2</v>
      </c>
      <c r="I41" s="6">
        <v>1.93339E-4</v>
      </c>
      <c r="J41" s="6">
        <v>6.7767400000000005E-2</v>
      </c>
      <c r="K41" s="6">
        <v>8.8730400000000004E-3</v>
      </c>
      <c r="L41" s="6">
        <v>0.135326</v>
      </c>
      <c r="M41" s="6">
        <v>1.14988E-2</v>
      </c>
      <c r="N41" s="6">
        <v>14.844099999999999</v>
      </c>
      <c r="O41" s="13">
        <v>7</v>
      </c>
      <c r="P41" s="6">
        <v>1.0163800000000001E-2</v>
      </c>
      <c r="Q41" s="6">
        <v>1.8798099999999999E-4</v>
      </c>
      <c r="R41" s="6">
        <v>6.7594100000000004E-2</v>
      </c>
      <c r="S41" s="6">
        <v>8.8086299999999996E-3</v>
      </c>
      <c r="T41" s="6">
        <v>0.31246099999999999</v>
      </c>
      <c r="U41" s="6">
        <v>1.3785800000000001E-4</v>
      </c>
      <c r="V41" s="6">
        <v>14.909000000000001</v>
      </c>
      <c r="W41" s="13">
        <v>180</v>
      </c>
      <c r="X41" s="6" t="s">
        <v>32</v>
      </c>
      <c r="Y41" s="6">
        <v>1</v>
      </c>
      <c r="Z41" s="6">
        <v>100000000</v>
      </c>
      <c r="AA41" s="5">
        <v>8</v>
      </c>
      <c r="AB41" s="6">
        <v>1E-3</v>
      </c>
      <c r="AC41" s="6" t="s">
        <v>33</v>
      </c>
      <c r="AD41" s="6">
        <v>0.1</v>
      </c>
      <c r="AE41" s="11">
        <f t="shared" si="0"/>
        <v>0.56690274946313302</v>
      </c>
    </row>
    <row r="42" spans="1:31" x14ac:dyDescent="0.25">
      <c r="A42" s="4"/>
      <c r="B42" s="4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13"/>
      <c r="P42" s="6"/>
      <c r="Q42" s="6"/>
      <c r="R42" s="6"/>
      <c r="S42" s="6"/>
      <c r="T42" s="6"/>
      <c r="U42" s="6"/>
      <c r="V42" s="6"/>
      <c r="W42" s="13"/>
      <c r="X42" s="6"/>
      <c r="Y42" s="6"/>
      <c r="Z42" s="6"/>
      <c r="AA42" s="5"/>
      <c r="AB42" s="6"/>
      <c r="AC42" s="6"/>
      <c r="AD42" s="6"/>
      <c r="AE42" s="11"/>
    </row>
    <row r="43" spans="1:31" x14ac:dyDescent="0.25">
      <c r="A43" s="4">
        <v>50</v>
      </c>
      <c r="B43" s="4">
        <v>200</v>
      </c>
      <c r="C43" s="5" t="s">
        <v>30</v>
      </c>
      <c r="D43" s="5" t="s">
        <v>31</v>
      </c>
      <c r="E43" s="5">
        <v>1</v>
      </c>
      <c r="F43" s="5">
        <v>1</v>
      </c>
      <c r="G43" s="6">
        <v>1E-4</v>
      </c>
      <c r="H43" s="6">
        <v>1.02989E-2</v>
      </c>
      <c r="I43" s="6">
        <v>1.9670399999999999E-4</v>
      </c>
      <c r="J43" s="6">
        <v>6.7554600000000006E-2</v>
      </c>
      <c r="K43" s="6">
        <v>8.8223499999999996E-3</v>
      </c>
      <c r="L43" s="6">
        <v>0.15944</v>
      </c>
      <c r="M43" s="6">
        <v>4.2871400000000002E-4</v>
      </c>
      <c r="N43" s="6">
        <v>14.917199999999999</v>
      </c>
      <c r="O43" s="13">
        <v>8</v>
      </c>
      <c r="P43" s="6">
        <v>1.01171E-2</v>
      </c>
      <c r="Q43" s="6">
        <v>1.9341200000000001E-4</v>
      </c>
      <c r="R43" s="6">
        <v>6.7504700000000001E-2</v>
      </c>
      <c r="S43" s="6">
        <v>8.7943599999999993E-3</v>
      </c>
      <c r="T43" s="6">
        <v>0.249635</v>
      </c>
      <c r="U43" s="6">
        <v>3.0474900000000002E-6</v>
      </c>
      <c r="V43" s="6">
        <v>14.923</v>
      </c>
      <c r="W43" s="13">
        <v>110</v>
      </c>
      <c r="X43" s="6" t="s">
        <v>34</v>
      </c>
      <c r="Y43" s="6">
        <v>1E-4</v>
      </c>
      <c r="Z43" s="6">
        <v>100000000</v>
      </c>
      <c r="AA43" s="5">
        <v>8</v>
      </c>
      <c r="AB43" s="6">
        <v>0.1</v>
      </c>
      <c r="AC43" s="6" t="s">
        <v>33</v>
      </c>
      <c r="AD43" s="6">
        <v>1E-4</v>
      </c>
      <c r="AE43" s="11">
        <f t="shared" si="0"/>
        <v>0.36130750896308611</v>
      </c>
    </row>
    <row r="44" spans="1:31" x14ac:dyDescent="0.25">
      <c r="A44" s="4">
        <v>50</v>
      </c>
      <c r="B44" s="4">
        <v>200</v>
      </c>
      <c r="C44" s="5" t="s">
        <v>30</v>
      </c>
      <c r="D44" s="5" t="s">
        <v>31</v>
      </c>
      <c r="E44" s="5">
        <v>1</v>
      </c>
      <c r="F44" s="5">
        <v>1</v>
      </c>
      <c r="G44" s="6">
        <v>1E-4</v>
      </c>
      <c r="H44" s="6">
        <v>1.02989E-2</v>
      </c>
      <c r="I44" s="6">
        <v>1.9670399999999999E-4</v>
      </c>
      <c r="J44" s="6">
        <v>6.7554600000000006E-2</v>
      </c>
      <c r="K44" s="6">
        <v>8.8223499999999996E-3</v>
      </c>
      <c r="L44" s="6">
        <v>0.16032299999999999</v>
      </c>
      <c r="M44" s="6">
        <v>4.2871400000000002E-4</v>
      </c>
      <c r="N44" s="6">
        <v>14.917199999999999</v>
      </c>
      <c r="O44" s="13">
        <v>8</v>
      </c>
      <c r="P44" s="6">
        <v>1.01128E-2</v>
      </c>
      <c r="Q44" s="6">
        <v>1.93313E-4</v>
      </c>
      <c r="R44" s="6">
        <v>6.7504300000000003E-2</v>
      </c>
      <c r="S44" s="6">
        <v>8.7937699999999994E-3</v>
      </c>
      <c r="T44" s="6">
        <v>0.37276199999999998</v>
      </c>
      <c r="U44" s="6">
        <v>3.6087899999999998E-6</v>
      </c>
      <c r="V44" s="6">
        <v>14.9224</v>
      </c>
      <c r="W44" s="13">
        <v>195</v>
      </c>
      <c r="X44" s="6" t="s">
        <v>34</v>
      </c>
      <c r="Y44" s="6">
        <v>1E-4</v>
      </c>
      <c r="Z44" s="6">
        <v>1</v>
      </c>
      <c r="AA44" s="5">
        <v>4</v>
      </c>
      <c r="AB44" s="6">
        <v>0.01</v>
      </c>
      <c r="AC44" s="6" t="s">
        <v>33</v>
      </c>
      <c r="AD44" s="6">
        <v>1E-4</v>
      </c>
      <c r="AE44" s="11">
        <f t="shared" si="0"/>
        <v>0.56990519419897956</v>
      </c>
    </row>
    <row r="45" spans="1:31" x14ac:dyDescent="0.25">
      <c r="A45" s="4">
        <v>50</v>
      </c>
      <c r="B45" s="4">
        <v>200</v>
      </c>
      <c r="C45" s="5" t="s">
        <v>30</v>
      </c>
      <c r="D45" s="5" t="s">
        <v>31</v>
      </c>
      <c r="E45" s="5">
        <v>1</v>
      </c>
      <c r="F45" s="5">
        <v>1</v>
      </c>
      <c r="G45" s="6">
        <v>1E-4</v>
      </c>
      <c r="H45" s="6">
        <v>1.02989E-2</v>
      </c>
      <c r="I45" s="6">
        <v>1.9670399999999999E-4</v>
      </c>
      <c r="J45" s="6">
        <v>6.7554600000000006E-2</v>
      </c>
      <c r="K45" s="6">
        <v>8.8223499999999996E-3</v>
      </c>
      <c r="L45" s="6">
        <v>0.43430999999999997</v>
      </c>
      <c r="M45" s="6">
        <v>4.2871400000000002E-4</v>
      </c>
      <c r="N45" s="6">
        <v>14.917199999999999</v>
      </c>
      <c r="O45" s="13">
        <v>8</v>
      </c>
      <c r="P45" s="6">
        <v>1.0114E-2</v>
      </c>
      <c r="Q45" s="6">
        <v>1.9335000000000001E-4</v>
      </c>
      <c r="R45" s="6">
        <v>6.7505999999999997E-2</v>
      </c>
      <c r="S45" s="6">
        <v>8.7945499999999999E-3</v>
      </c>
      <c r="T45" s="6">
        <v>0.43279600000000001</v>
      </c>
      <c r="U45" s="6">
        <v>5.54713E-7</v>
      </c>
      <c r="V45" s="6">
        <v>14.922599999999999</v>
      </c>
      <c r="W45" s="13">
        <v>208</v>
      </c>
      <c r="X45" s="6" t="s">
        <v>32</v>
      </c>
      <c r="Y45" s="6">
        <v>0.01</v>
      </c>
      <c r="Z45" s="6">
        <v>100000000</v>
      </c>
      <c r="AA45" s="5">
        <v>4</v>
      </c>
      <c r="AB45" s="6">
        <v>0.1</v>
      </c>
      <c r="AC45" s="6" t="s">
        <v>33</v>
      </c>
      <c r="AD45" s="6">
        <v>1E-4</v>
      </c>
      <c r="AE45" s="11">
        <f t="shared" si="0"/>
        <v>-3.4981839018843977E-3</v>
      </c>
    </row>
    <row r="46" spans="1:31" x14ac:dyDescent="0.25">
      <c r="A46" s="4"/>
      <c r="B46" s="4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13"/>
      <c r="P46" s="6"/>
      <c r="Q46" s="6"/>
      <c r="R46" s="6"/>
      <c r="S46" s="6"/>
      <c r="T46" s="6"/>
      <c r="U46" s="6"/>
      <c r="V46" s="6"/>
      <c r="W46" s="13"/>
      <c r="X46" s="6"/>
      <c r="Y46" s="6"/>
      <c r="Z46" s="6"/>
      <c r="AA46" s="5"/>
      <c r="AB46" s="6"/>
      <c r="AC46" s="6"/>
      <c r="AD46" s="6"/>
      <c r="AE46" s="11"/>
    </row>
    <row r="47" spans="1:31" x14ac:dyDescent="0.25">
      <c r="A47" s="4">
        <v>50</v>
      </c>
      <c r="B47" s="4">
        <v>200</v>
      </c>
      <c r="C47" s="5" t="s">
        <v>30</v>
      </c>
      <c r="D47" s="5" t="s">
        <v>31</v>
      </c>
      <c r="E47" s="5">
        <v>1</v>
      </c>
      <c r="F47" s="5">
        <v>1</v>
      </c>
      <c r="G47" s="6">
        <v>9.9999999999999995E-7</v>
      </c>
      <c r="H47" s="6">
        <v>1.0259900000000001E-2</v>
      </c>
      <c r="I47" s="6">
        <v>1.97734E-4</v>
      </c>
      <c r="J47" s="6">
        <v>6.7512799999999998E-2</v>
      </c>
      <c r="K47" s="6">
        <v>8.8052400000000006E-3</v>
      </c>
      <c r="L47" s="6">
        <v>0.20605799999999999</v>
      </c>
      <c r="M47" s="6">
        <v>1.6727499999999999E-7</v>
      </c>
      <c r="N47" s="6">
        <v>14.9229</v>
      </c>
      <c r="O47" s="13">
        <v>10</v>
      </c>
      <c r="P47" s="6">
        <v>1.01186E-2</v>
      </c>
      <c r="Q47" s="6">
        <v>1.93451E-4</v>
      </c>
      <c r="R47" s="6">
        <v>6.7505499999999996E-2</v>
      </c>
      <c r="S47" s="6">
        <v>8.7946399999999994E-3</v>
      </c>
      <c r="T47" s="6">
        <v>0.38999800000000001</v>
      </c>
      <c r="U47" s="6">
        <v>2.6310999999999998E-7</v>
      </c>
      <c r="V47" s="6">
        <v>14.923</v>
      </c>
      <c r="W47" s="13">
        <v>141</v>
      </c>
      <c r="X47" s="6" t="s">
        <v>34</v>
      </c>
      <c r="Y47" s="6">
        <v>1E-8</v>
      </c>
      <c r="Z47" s="6">
        <v>100000000</v>
      </c>
      <c r="AA47" s="5">
        <v>8</v>
      </c>
      <c r="AB47" s="6">
        <v>0.1</v>
      </c>
      <c r="AC47" s="6" t="s">
        <v>33</v>
      </c>
      <c r="AD47" s="6">
        <v>1E-4</v>
      </c>
      <c r="AE47" s="11">
        <f t="shared" si="0"/>
        <v>0.47164344432535554</v>
      </c>
    </row>
    <row r="48" spans="1:31" x14ac:dyDescent="0.25">
      <c r="A48" s="4">
        <v>50</v>
      </c>
      <c r="B48" s="4">
        <v>200</v>
      </c>
      <c r="C48" s="5" t="s">
        <v>30</v>
      </c>
      <c r="D48" s="5" t="s">
        <v>31</v>
      </c>
      <c r="E48" s="5">
        <v>1</v>
      </c>
      <c r="F48" s="5">
        <v>1</v>
      </c>
      <c r="G48" s="6">
        <v>9.9999999999999995E-7</v>
      </c>
      <c r="H48" s="6">
        <v>1.0259900000000001E-2</v>
      </c>
      <c r="I48" s="6">
        <v>1.97734E-4</v>
      </c>
      <c r="J48" s="6">
        <v>6.7512799999999998E-2</v>
      </c>
      <c r="K48" s="6">
        <v>8.8052400000000006E-3</v>
      </c>
      <c r="L48" s="6">
        <v>0.15480099999999999</v>
      </c>
      <c r="M48" s="6">
        <v>1.6727499999999999E-7</v>
      </c>
      <c r="N48" s="6">
        <v>14.9229</v>
      </c>
      <c r="O48" s="13">
        <v>10</v>
      </c>
      <c r="P48" s="6">
        <v>1.01177E-2</v>
      </c>
      <c r="Q48" s="6">
        <v>1.9343100000000001E-4</v>
      </c>
      <c r="R48" s="6">
        <v>6.7504900000000007E-2</v>
      </c>
      <c r="S48" s="6">
        <v>8.7944100000000008E-3</v>
      </c>
      <c r="T48" s="6">
        <v>0.49213899999999999</v>
      </c>
      <c r="U48" s="6">
        <v>8.7451100000000004E-7</v>
      </c>
      <c r="V48" s="6">
        <v>14.9229</v>
      </c>
      <c r="W48" s="13">
        <v>241</v>
      </c>
      <c r="X48" s="6" t="s">
        <v>34</v>
      </c>
      <c r="Y48" s="6">
        <v>0.01</v>
      </c>
      <c r="Z48" s="6">
        <v>1</v>
      </c>
      <c r="AA48" s="5">
        <v>2</v>
      </c>
      <c r="AB48" s="6">
        <v>0.1</v>
      </c>
      <c r="AC48" s="6" t="s">
        <v>33</v>
      </c>
      <c r="AD48" s="6">
        <v>1E-4</v>
      </c>
      <c r="AE48" s="11">
        <f t="shared" si="0"/>
        <v>0.68545268714733043</v>
      </c>
    </row>
    <row r="49" spans="1:31" x14ac:dyDescent="0.25">
      <c r="A49" s="4">
        <v>50</v>
      </c>
      <c r="B49" s="4">
        <v>200</v>
      </c>
      <c r="C49" s="5" t="s">
        <v>30</v>
      </c>
      <c r="D49" s="5" t="s">
        <v>31</v>
      </c>
      <c r="E49" s="5">
        <v>1</v>
      </c>
      <c r="F49" s="5">
        <v>1</v>
      </c>
      <c r="G49" s="6">
        <v>9.9999999999999995E-7</v>
      </c>
      <c r="H49" s="6">
        <v>1.0259900000000001E-2</v>
      </c>
      <c r="I49" s="6">
        <v>1.97734E-4</v>
      </c>
      <c r="J49" s="6">
        <v>6.7512799999999998E-2</v>
      </c>
      <c r="K49" s="6">
        <v>8.8052400000000006E-3</v>
      </c>
      <c r="L49" s="6">
        <v>0.30878100000000003</v>
      </c>
      <c r="M49" s="6">
        <v>1.6727499999999999E-7</v>
      </c>
      <c r="N49" s="6">
        <v>14.9229</v>
      </c>
      <c r="O49" s="13">
        <v>10</v>
      </c>
      <c r="P49" s="6">
        <v>1.01184E-2</v>
      </c>
      <c r="Q49" s="6">
        <v>1.93446E-4</v>
      </c>
      <c r="R49" s="6">
        <v>6.7505300000000004E-2</v>
      </c>
      <c r="S49" s="6">
        <v>8.7946099999999996E-3</v>
      </c>
      <c r="T49" s="6">
        <v>0.71293399999999996</v>
      </c>
      <c r="U49" s="6">
        <v>1.8314999999999999E-9</v>
      </c>
      <c r="V49" s="6">
        <v>14.923</v>
      </c>
      <c r="W49" s="13">
        <v>280</v>
      </c>
      <c r="X49" s="6" t="s">
        <v>32</v>
      </c>
      <c r="Y49" s="6">
        <v>0.01</v>
      </c>
      <c r="Z49" s="6">
        <v>1</v>
      </c>
      <c r="AA49" s="5">
        <v>2</v>
      </c>
      <c r="AB49" s="6">
        <v>0.1</v>
      </c>
      <c r="AC49" s="6" t="s">
        <v>33</v>
      </c>
      <c r="AD49" s="6">
        <v>9.9999999999999995E-7</v>
      </c>
      <c r="AE49" s="11">
        <f t="shared" si="0"/>
        <v>0.56688697691511414</v>
      </c>
    </row>
    <row r="50" spans="1:31" x14ac:dyDescent="0.25">
      <c r="A50" s="4"/>
      <c r="B50" s="4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13"/>
      <c r="P50" s="6"/>
      <c r="Q50" s="6"/>
      <c r="R50" s="6"/>
      <c r="S50" s="6"/>
      <c r="T50" s="6"/>
      <c r="U50" s="6"/>
      <c r="V50" s="6"/>
      <c r="W50" s="13"/>
      <c r="X50" s="6"/>
      <c r="Y50" s="6"/>
      <c r="Z50" s="6"/>
      <c r="AA50" s="5"/>
      <c r="AB50" s="6"/>
      <c r="AC50" s="6"/>
      <c r="AD50" s="6"/>
      <c r="AE50" s="11"/>
    </row>
    <row r="51" spans="1:31" x14ac:dyDescent="0.25">
      <c r="A51" s="4"/>
      <c r="B51" s="4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13"/>
      <c r="P51" s="6"/>
      <c r="Q51" s="6"/>
      <c r="R51" s="6"/>
      <c r="S51" s="6"/>
      <c r="T51" s="6"/>
      <c r="U51" s="6"/>
      <c r="V51" s="6"/>
      <c r="W51" s="13"/>
      <c r="X51" s="6"/>
      <c r="Y51" s="6"/>
      <c r="Z51" s="6"/>
      <c r="AA51" s="5"/>
      <c r="AB51" s="6"/>
      <c r="AC51" s="6"/>
      <c r="AD51" s="6"/>
      <c r="AE51" s="11"/>
    </row>
    <row r="52" spans="1:31" x14ac:dyDescent="0.25">
      <c r="A52" s="4">
        <v>50</v>
      </c>
      <c r="B52" s="4">
        <v>400</v>
      </c>
      <c r="C52" s="7" t="s">
        <v>30</v>
      </c>
      <c r="D52" s="7" t="s">
        <v>31</v>
      </c>
      <c r="E52" s="7">
        <v>1</v>
      </c>
      <c r="F52" s="7">
        <v>1</v>
      </c>
      <c r="G52" s="8">
        <v>0.1</v>
      </c>
      <c r="H52" s="8">
        <v>1.40041E-2</v>
      </c>
      <c r="I52" s="8">
        <v>3.5367799999999998E-3</v>
      </c>
      <c r="J52" s="8">
        <v>1.9822699999999999E-2</v>
      </c>
      <c r="K52" s="8">
        <v>5.9834899999999997E-4</v>
      </c>
      <c r="L52" s="8">
        <v>0.70752099999999996</v>
      </c>
      <c r="M52" s="8">
        <v>0.36418099999999998</v>
      </c>
      <c r="N52" s="8">
        <v>20.470199999999998</v>
      </c>
      <c r="O52" s="14">
        <v>6</v>
      </c>
      <c r="P52" s="8">
        <v>1.37904E-2</v>
      </c>
      <c r="Q52" s="8">
        <v>3.5587700000000002E-3</v>
      </c>
      <c r="R52" s="8">
        <v>1.9160300000000002E-2</v>
      </c>
      <c r="S52" s="8">
        <v>5.8376200000000004E-4</v>
      </c>
      <c r="T52" s="8">
        <v>1.0101800000000001</v>
      </c>
      <c r="U52" s="8">
        <v>5.0129300000000002E-2</v>
      </c>
      <c r="V52" s="8">
        <v>21.6953</v>
      </c>
      <c r="W52" s="14">
        <v>159</v>
      </c>
      <c r="X52" s="8" t="s">
        <v>32</v>
      </c>
      <c r="Y52" s="8">
        <v>1</v>
      </c>
      <c r="Z52" s="8">
        <v>10000</v>
      </c>
      <c r="AA52" s="7">
        <v>8</v>
      </c>
      <c r="AB52" s="8">
        <v>0.1</v>
      </c>
      <c r="AC52" s="8" t="s">
        <v>33</v>
      </c>
      <c r="AD52" s="8">
        <v>9.9999999999999995E-7</v>
      </c>
      <c r="AE52" s="11">
        <f t="shared" si="0"/>
        <v>0.2996089805777189</v>
      </c>
    </row>
    <row r="53" spans="1:31" x14ac:dyDescent="0.25">
      <c r="A53" s="4">
        <v>50</v>
      </c>
      <c r="B53" s="4">
        <v>400</v>
      </c>
      <c r="C53" s="4" t="s">
        <v>30</v>
      </c>
      <c r="D53" s="4" t="s">
        <v>31</v>
      </c>
      <c r="E53" s="4">
        <v>1</v>
      </c>
      <c r="F53" s="4">
        <v>1</v>
      </c>
      <c r="G53" s="9">
        <v>0.1</v>
      </c>
      <c r="H53" s="9">
        <v>1.40041E-2</v>
      </c>
      <c r="I53" s="9">
        <v>3.5367799999999998E-3</v>
      </c>
      <c r="J53" s="9">
        <v>1.9822699999999999E-2</v>
      </c>
      <c r="K53" s="9">
        <v>5.9834899999999997E-4</v>
      </c>
      <c r="L53" s="9">
        <v>0.69447599999999998</v>
      </c>
      <c r="M53" s="9">
        <v>0.36418099999999998</v>
      </c>
      <c r="N53" s="9">
        <v>20.470199999999998</v>
      </c>
      <c r="O53" s="12">
        <v>6</v>
      </c>
      <c r="P53" s="9">
        <v>1.45866E-2</v>
      </c>
      <c r="Q53" s="9">
        <v>3.6106200000000001E-3</v>
      </c>
      <c r="R53" s="9">
        <v>1.95287E-2</v>
      </c>
      <c r="S53" s="9">
        <v>6.0062400000000001E-4</v>
      </c>
      <c r="T53" s="9">
        <v>1.0773600000000001</v>
      </c>
      <c r="U53" s="9">
        <v>4.1977199999999999E-2</v>
      </c>
      <c r="V53" s="9">
        <v>21.755700000000001</v>
      </c>
      <c r="W53" s="12">
        <v>202</v>
      </c>
      <c r="X53" s="9" t="s">
        <v>34</v>
      </c>
      <c r="Y53" s="9">
        <v>1</v>
      </c>
      <c r="Z53" s="9">
        <v>1</v>
      </c>
      <c r="AA53" s="4">
        <v>8</v>
      </c>
      <c r="AB53" s="9">
        <v>0.1</v>
      </c>
      <c r="AC53" s="9" t="s">
        <v>33</v>
      </c>
      <c r="AD53" s="9">
        <v>0.01</v>
      </c>
      <c r="AE53" s="11">
        <f t="shared" si="0"/>
        <v>0.3553909556694142</v>
      </c>
    </row>
    <row r="54" spans="1:31" x14ac:dyDescent="0.25">
      <c r="A54" s="4"/>
      <c r="B54" s="4"/>
      <c r="C54" s="4"/>
      <c r="D54" s="4"/>
      <c r="E54" s="4"/>
      <c r="F54" s="4"/>
      <c r="G54" s="9"/>
      <c r="H54" s="9"/>
      <c r="I54" s="9"/>
      <c r="J54" s="9"/>
      <c r="K54" s="9"/>
      <c r="L54" s="9"/>
      <c r="M54" s="9"/>
      <c r="N54" s="9"/>
      <c r="O54" s="12"/>
      <c r="P54" s="9"/>
      <c r="Q54" s="9"/>
      <c r="R54" s="9"/>
      <c r="S54" s="9"/>
      <c r="T54" s="9"/>
      <c r="U54" s="9"/>
      <c r="V54" s="9"/>
      <c r="W54" s="12"/>
      <c r="X54" s="9"/>
      <c r="Y54" s="9"/>
      <c r="Z54" s="9"/>
      <c r="AA54" s="4"/>
      <c r="AB54" s="9"/>
      <c r="AC54" s="9"/>
      <c r="AD54" s="9"/>
      <c r="AE54" s="11"/>
    </row>
    <row r="55" spans="1:31" x14ac:dyDescent="0.25">
      <c r="A55" s="4">
        <v>50</v>
      </c>
      <c r="B55" s="4">
        <v>400</v>
      </c>
      <c r="C55" s="7" t="s">
        <v>30</v>
      </c>
      <c r="D55" s="7" t="s">
        <v>31</v>
      </c>
      <c r="E55" s="7">
        <v>1</v>
      </c>
      <c r="F55" s="7">
        <v>1</v>
      </c>
      <c r="G55" s="8">
        <v>0.01</v>
      </c>
      <c r="H55" s="8">
        <v>1.35949E-2</v>
      </c>
      <c r="I55" s="8">
        <v>3.5851899999999998E-3</v>
      </c>
      <c r="J55" s="8">
        <v>1.9463999999999999E-2</v>
      </c>
      <c r="K55" s="8">
        <v>5.8144800000000003E-4</v>
      </c>
      <c r="L55" s="8">
        <v>0.586337</v>
      </c>
      <c r="M55" s="8">
        <v>6.1263600000000001E-2</v>
      </c>
      <c r="N55" s="8">
        <v>21.788</v>
      </c>
      <c r="O55" s="14">
        <v>7</v>
      </c>
      <c r="P55" s="8">
        <v>1.3794600000000001E-2</v>
      </c>
      <c r="Q55" s="8">
        <v>3.60415E-3</v>
      </c>
      <c r="R55" s="8">
        <v>1.98751E-2</v>
      </c>
      <c r="S55" s="8">
        <v>6.10539E-4</v>
      </c>
      <c r="T55" s="8">
        <v>0.84504800000000002</v>
      </c>
      <c r="U55" s="8">
        <v>1.59213E-3</v>
      </c>
      <c r="V55" s="8">
        <v>22.095400000000001</v>
      </c>
      <c r="W55" s="14">
        <v>123</v>
      </c>
      <c r="X55" s="8" t="s">
        <v>34</v>
      </c>
      <c r="Y55" s="8">
        <v>0.01</v>
      </c>
      <c r="Z55" s="8">
        <v>100</v>
      </c>
      <c r="AA55" s="7">
        <v>4</v>
      </c>
      <c r="AB55" s="8">
        <v>0.01</v>
      </c>
      <c r="AC55" s="8" t="s">
        <v>33</v>
      </c>
      <c r="AD55" s="8">
        <v>9.9999999999999995E-7</v>
      </c>
      <c r="AE55" s="11">
        <f t="shared" si="0"/>
        <v>0.30614947316602137</v>
      </c>
    </row>
    <row r="56" spans="1:31" x14ac:dyDescent="0.25">
      <c r="A56" s="4">
        <v>50</v>
      </c>
      <c r="B56" s="4">
        <v>400</v>
      </c>
      <c r="C56" s="5" t="s">
        <v>30</v>
      </c>
      <c r="D56" s="5" t="s">
        <v>31</v>
      </c>
      <c r="E56" s="5">
        <v>1</v>
      </c>
      <c r="F56" s="5">
        <v>1</v>
      </c>
      <c r="G56" s="6">
        <v>0.01</v>
      </c>
      <c r="H56" s="6">
        <v>1.35949E-2</v>
      </c>
      <c r="I56" s="6">
        <v>3.5851899999999998E-3</v>
      </c>
      <c r="J56" s="6">
        <v>1.9463999999999999E-2</v>
      </c>
      <c r="K56" s="6">
        <v>5.8144800000000003E-4</v>
      </c>
      <c r="L56" s="6">
        <v>0.66088800000000003</v>
      </c>
      <c r="M56" s="6">
        <v>6.1263600000000001E-2</v>
      </c>
      <c r="N56" s="6">
        <v>21.788</v>
      </c>
      <c r="O56" s="13">
        <v>7</v>
      </c>
      <c r="P56" s="6">
        <v>1.3708E-2</v>
      </c>
      <c r="Q56" s="6">
        <v>3.5887200000000001E-3</v>
      </c>
      <c r="R56" s="6">
        <v>1.95198E-2</v>
      </c>
      <c r="S56" s="6">
        <v>5.9246600000000004E-4</v>
      </c>
      <c r="T56" s="6">
        <v>1.1034600000000001</v>
      </c>
      <c r="U56" s="6">
        <v>6.8690399999999999E-3</v>
      </c>
      <c r="V56" s="6">
        <v>21.995100000000001</v>
      </c>
      <c r="W56" s="13">
        <v>186</v>
      </c>
      <c r="X56" s="6" t="s">
        <v>32</v>
      </c>
      <c r="Y56" s="6">
        <v>1E-4</v>
      </c>
      <c r="Z56" s="6">
        <v>100</v>
      </c>
      <c r="AA56" s="5">
        <v>8</v>
      </c>
      <c r="AB56" s="6">
        <v>1E-3</v>
      </c>
      <c r="AC56" s="6" t="s">
        <v>33</v>
      </c>
      <c r="AD56" s="6">
        <v>1E-4</v>
      </c>
      <c r="AE56" s="11">
        <f t="shared" si="0"/>
        <v>0.40107661356098095</v>
      </c>
    </row>
    <row r="57" spans="1:31" x14ac:dyDescent="0.25">
      <c r="A57" s="4">
        <v>50</v>
      </c>
      <c r="B57" s="4">
        <v>400</v>
      </c>
      <c r="C57" s="5" t="s">
        <v>30</v>
      </c>
      <c r="D57" s="5" t="s">
        <v>31</v>
      </c>
      <c r="E57" s="5">
        <v>1</v>
      </c>
      <c r="F57" s="5">
        <v>1</v>
      </c>
      <c r="G57" s="6">
        <v>0.01</v>
      </c>
      <c r="H57" s="6">
        <v>1.35949E-2</v>
      </c>
      <c r="I57" s="6">
        <v>3.5851899999999998E-3</v>
      </c>
      <c r="J57" s="6">
        <v>1.9463999999999999E-2</v>
      </c>
      <c r="K57" s="6">
        <v>5.8144800000000003E-4</v>
      </c>
      <c r="L57" s="6">
        <v>0.62225900000000001</v>
      </c>
      <c r="M57" s="6">
        <v>6.1263600000000001E-2</v>
      </c>
      <c r="N57" s="6">
        <v>21.788</v>
      </c>
      <c r="O57" s="13">
        <v>7</v>
      </c>
      <c r="P57" s="6">
        <v>1.37146E-2</v>
      </c>
      <c r="Q57" s="6">
        <v>3.5881799999999998E-3</v>
      </c>
      <c r="R57" s="6">
        <v>1.9477000000000001E-2</v>
      </c>
      <c r="S57" s="6">
        <v>5.8930199999999999E-4</v>
      </c>
      <c r="T57" s="6">
        <v>1.0778099999999999</v>
      </c>
      <c r="U57" s="6">
        <v>8.3819399999999992E-3</v>
      </c>
      <c r="V57" s="6">
        <v>21.979099999999999</v>
      </c>
      <c r="W57" s="13">
        <v>201</v>
      </c>
      <c r="X57" s="6" t="s">
        <v>34</v>
      </c>
      <c r="Y57" s="6">
        <v>1E-8</v>
      </c>
      <c r="Z57" s="6">
        <v>1</v>
      </c>
      <c r="AA57" s="5">
        <v>4</v>
      </c>
      <c r="AB57" s="6">
        <v>1E-3</v>
      </c>
      <c r="AC57" s="6" t="s">
        <v>33</v>
      </c>
      <c r="AD57" s="6">
        <v>1E-4</v>
      </c>
      <c r="AE57" s="11">
        <f t="shared" si="0"/>
        <v>0.42266354923409505</v>
      </c>
    </row>
    <row r="58" spans="1:31" x14ac:dyDescent="0.25">
      <c r="A58" s="4"/>
      <c r="B58" s="4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13"/>
      <c r="P58" s="6"/>
      <c r="Q58" s="6"/>
      <c r="R58" s="6"/>
      <c r="S58" s="6"/>
      <c r="T58" s="6"/>
      <c r="U58" s="6"/>
      <c r="V58" s="6"/>
      <c r="W58" s="13"/>
      <c r="X58" s="6"/>
      <c r="Y58" s="6"/>
      <c r="Z58" s="6"/>
      <c r="AA58" s="5"/>
      <c r="AB58" s="6"/>
      <c r="AC58" s="6"/>
      <c r="AD58" s="6"/>
      <c r="AE58" s="11"/>
    </row>
    <row r="59" spans="1:31" x14ac:dyDescent="0.25">
      <c r="A59" s="4">
        <v>50</v>
      </c>
      <c r="B59" s="4">
        <v>400</v>
      </c>
      <c r="C59" s="7" t="s">
        <v>30</v>
      </c>
      <c r="D59" s="7" t="s">
        <v>31</v>
      </c>
      <c r="E59" s="7">
        <v>1</v>
      </c>
      <c r="F59" s="7">
        <v>1</v>
      </c>
      <c r="G59" s="8">
        <v>1E-4</v>
      </c>
      <c r="H59" s="8">
        <v>1.3509500000000001E-2</v>
      </c>
      <c r="I59" s="8">
        <v>3.5999500000000002E-3</v>
      </c>
      <c r="J59" s="8">
        <v>1.9439600000000001E-2</v>
      </c>
      <c r="K59" s="8">
        <v>5.8569600000000002E-4</v>
      </c>
      <c r="L59" s="8">
        <v>0.97189199999999998</v>
      </c>
      <c r="M59" s="8">
        <v>2.6107099999999998E-4</v>
      </c>
      <c r="N59" s="8">
        <v>22.115100000000002</v>
      </c>
      <c r="O59" s="14">
        <v>9</v>
      </c>
      <c r="P59" s="8">
        <v>1.3574599999999999E-2</v>
      </c>
      <c r="Q59" s="8">
        <v>3.59999E-3</v>
      </c>
      <c r="R59" s="8">
        <v>1.9518199999999999E-2</v>
      </c>
      <c r="S59" s="8">
        <v>5.9012400000000003E-4</v>
      </c>
      <c r="T59" s="8">
        <v>1.2926899999999999</v>
      </c>
      <c r="U59" s="8">
        <v>2.5248300000000002E-4</v>
      </c>
      <c r="V59" s="8">
        <v>22.113600000000002</v>
      </c>
      <c r="W59" s="14">
        <v>141</v>
      </c>
      <c r="X59" s="8" t="s">
        <v>34</v>
      </c>
      <c r="Y59" s="8">
        <v>1E-8</v>
      </c>
      <c r="Z59" s="8">
        <v>100</v>
      </c>
      <c r="AA59" s="7">
        <v>4</v>
      </c>
      <c r="AB59" s="8">
        <v>0.01</v>
      </c>
      <c r="AC59" s="8" t="s">
        <v>33</v>
      </c>
      <c r="AD59" s="8">
        <v>0.01</v>
      </c>
      <c r="AE59" s="11">
        <f t="shared" si="0"/>
        <v>0.24816313269229276</v>
      </c>
    </row>
    <row r="60" spans="1:31" x14ac:dyDescent="0.25">
      <c r="A60" s="4">
        <v>50</v>
      </c>
      <c r="B60" s="4">
        <v>400</v>
      </c>
      <c r="C60" s="5" t="s">
        <v>30</v>
      </c>
      <c r="D60" s="5" t="s">
        <v>31</v>
      </c>
      <c r="E60" s="5">
        <v>1</v>
      </c>
      <c r="F60" s="5">
        <v>1</v>
      </c>
      <c r="G60" s="6">
        <v>1E-4</v>
      </c>
      <c r="H60" s="6">
        <v>1.3509500000000001E-2</v>
      </c>
      <c r="I60" s="6">
        <v>3.5999500000000002E-3</v>
      </c>
      <c r="J60" s="6">
        <v>1.9439600000000001E-2</v>
      </c>
      <c r="K60" s="6">
        <v>5.8569600000000002E-4</v>
      </c>
      <c r="L60" s="6">
        <v>0.80615899999999996</v>
      </c>
      <c r="M60" s="6">
        <v>2.6107099999999998E-4</v>
      </c>
      <c r="N60" s="6">
        <v>22.115100000000002</v>
      </c>
      <c r="O60" s="13">
        <v>9</v>
      </c>
      <c r="P60" s="6">
        <v>1.3606399999999999E-2</v>
      </c>
      <c r="Q60" s="6">
        <v>3.6018399999999998E-3</v>
      </c>
      <c r="R60" s="6">
        <v>1.9502200000000001E-2</v>
      </c>
      <c r="S60" s="6">
        <v>5.8883899999999996E-4</v>
      </c>
      <c r="T60" s="6">
        <v>1.35223</v>
      </c>
      <c r="U60" s="6">
        <v>2.5626199999999999E-5</v>
      </c>
      <c r="V60" s="6">
        <v>22.120200000000001</v>
      </c>
      <c r="W60" s="13">
        <v>180</v>
      </c>
      <c r="X60" s="6" t="s">
        <v>34</v>
      </c>
      <c r="Y60" s="6">
        <v>0.01</v>
      </c>
      <c r="Z60" s="6">
        <v>10000</v>
      </c>
      <c r="AA60" s="5">
        <v>4</v>
      </c>
      <c r="AB60" s="6">
        <v>0.01</v>
      </c>
      <c r="AC60" s="6" t="s">
        <v>33</v>
      </c>
      <c r="AD60" s="6">
        <v>1E-4</v>
      </c>
      <c r="AE60" s="11">
        <f t="shared" si="0"/>
        <v>0.4038299697536662</v>
      </c>
    </row>
    <row r="61" spans="1:31" x14ac:dyDescent="0.25">
      <c r="A61" s="4">
        <v>50</v>
      </c>
      <c r="B61" s="4">
        <v>400</v>
      </c>
      <c r="C61" s="5" t="s">
        <v>30</v>
      </c>
      <c r="D61" s="5" t="s">
        <v>31</v>
      </c>
      <c r="E61" s="5">
        <v>1</v>
      </c>
      <c r="F61" s="5">
        <v>1</v>
      </c>
      <c r="G61" s="6">
        <v>1E-4</v>
      </c>
      <c r="H61" s="6">
        <v>1.3509500000000001E-2</v>
      </c>
      <c r="I61" s="6">
        <v>3.5999500000000002E-3</v>
      </c>
      <c r="J61" s="6">
        <v>1.9439600000000001E-2</v>
      </c>
      <c r="K61" s="6">
        <v>5.8569600000000002E-4</v>
      </c>
      <c r="L61" s="6">
        <v>1.544</v>
      </c>
      <c r="M61" s="6">
        <v>2.6107099999999998E-4</v>
      </c>
      <c r="N61" s="6">
        <v>22.115100000000002</v>
      </c>
      <c r="O61" s="13">
        <v>9</v>
      </c>
      <c r="P61" s="6">
        <v>1.36512E-2</v>
      </c>
      <c r="Q61" s="6">
        <v>3.6020000000000002E-3</v>
      </c>
      <c r="R61" s="6">
        <v>1.9510599999999999E-2</v>
      </c>
      <c r="S61" s="6">
        <v>5.8943299999999999E-4</v>
      </c>
      <c r="T61" s="6">
        <v>4.9270100000000001</v>
      </c>
      <c r="U61" s="6">
        <v>9.9919899999999999E-5</v>
      </c>
      <c r="V61" s="6">
        <v>22.110900000000001</v>
      </c>
      <c r="W61" s="13">
        <v>269</v>
      </c>
      <c r="X61" s="6" t="s">
        <v>32</v>
      </c>
      <c r="Y61" s="6">
        <v>1E-8</v>
      </c>
      <c r="Z61" s="6">
        <v>100</v>
      </c>
      <c r="AA61" s="5">
        <v>4</v>
      </c>
      <c r="AB61" s="6">
        <v>0.01</v>
      </c>
      <c r="AC61" s="6" t="s">
        <v>33</v>
      </c>
      <c r="AD61" s="6">
        <v>1E-4</v>
      </c>
      <c r="AE61" s="11">
        <f t="shared" si="0"/>
        <v>0.68662535696091542</v>
      </c>
    </row>
    <row r="62" spans="1:31" x14ac:dyDescent="0.25">
      <c r="A62" s="4">
        <v>50</v>
      </c>
      <c r="B62" s="4">
        <v>400</v>
      </c>
      <c r="C62" s="4" t="s">
        <v>30</v>
      </c>
      <c r="D62" s="4" t="s">
        <v>31</v>
      </c>
      <c r="E62" s="4">
        <v>1</v>
      </c>
      <c r="F62" s="4">
        <v>1</v>
      </c>
      <c r="G62" s="9">
        <v>1E-4</v>
      </c>
      <c r="H62" s="9">
        <v>1.3509500000000001E-2</v>
      </c>
      <c r="I62" s="9">
        <v>3.5999500000000002E-3</v>
      </c>
      <c r="J62" s="9">
        <v>1.9439600000000001E-2</v>
      </c>
      <c r="K62" s="9">
        <v>5.8569600000000002E-4</v>
      </c>
      <c r="L62" s="9">
        <v>0.91774299999999998</v>
      </c>
      <c r="M62" s="9">
        <v>2.6107099999999998E-4</v>
      </c>
      <c r="N62" s="9">
        <v>22.115100000000002</v>
      </c>
      <c r="O62" s="12">
        <v>9</v>
      </c>
      <c r="P62" s="9">
        <v>1.3718899999999999E-2</v>
      </c>
      <c r="Q62" s="9">
        <v>3.6028800000000001E-3</v>
      </c>
      <c r="R62" s="9">
        <v>1.9539299999999999E-2</v>
      </c>
      <c r="S62" s="9">
        <v>5.9089899999999998E-4</v>
      </c>
      <c r="T62" s="9">
        <v>2.41045</v>
      </c>
      <c r="U62" s="9">
        <v>9.3905499999999997E-5</v>
      </c>
      <c r="V62" s="9">
        <v>22.1114</v>
      </c>
      <c r="W62" s="12">
        <v>295</v>
      </c>
      <c r="X62" s="9" t="s">
        <v>34</v>
      </c>
      <c r="Y62" s="9">
        <v>1E-8</v>
      </c>
      <c r="Z62" s="9">
        <v>1</v>
      </c>
      <c r="AA62" s="4">
        <v>2</v>
      </c>
      <c r="AB62" s="9">
        <v>1E-3</v>
      </c>
      <c r="AC62" s="9" t="s">
        <v>33</v>
      </c>
      <c r="AD62" s="9">
        <v>1E-4</v>
      </c>
      <c r="AE62" s="11">
        <f t="shared" si="0"/>
        <v>0.61926486755585053</v>
      </c>
    </row>
    <row r="63" spans="1:31" x14ac:dyDescent="0.25">
      <c r="A63" s="4"/>
      <c r="B63" s="4"/>
      <c r="C63" s="4"/>
      <c r="D63" s="4"/>
      <c r="E63" s="4"/>
      <c r="F63" s="4"/>
      <c r="G63" s="9"/>
      <c r="H63" s="9"/>
      <c r="I63" s="9"/>
      <c r="J63" s="9"/>
      <c r="K63" s="9"/>
      <c r="L63" s="9"/>
      <c r="M63" s="9"/>
      <c r="N63" s="9"/>
      <c r="O63" s="12"/>
      <c r="P63" s="9"/>
      <c r="Q63" s="9"/>
      <c r="R63" s="9"/>
      <c r="S63" s="9"/>
      <c r="T63" s="9"/>
      <c r="U63" s="9"/>
      <c r="V63" s="9"/>
      <c r="W63" s="12"/>
      <c r="X63" s="9"/>
      <c r="Y63" s="9"/>
      <c r="Z63" s="9"/>
      <c r="AA63" s="4"/>
      <c r="AB63" s="9"/>
      <c r="AC63" s="9"/>
      <c r="AD63" s="9"/>
      <c r="AE63" s="11"/>
    </row>
    <row r="64" spans="1:31" x14ac:dyDescent="0.25">
      <c r="A64" s="4">
        <v>50</v>
      </c>
      <c r="B64" s="4">
        <v>400</v>
      </c>
      <c r="C64" s="5" t="s">
        <v>30</v>
      </c>
      <c r="D64" s="5" t="s">
        <v>31</v>
      </c>
      <c r="E64" s="5">
        <v>1</v>
      </c>
      <c r="F64" s="5">
        <v>1</v>
      </c>
      <c r="G64" s="6">
        <v>9.9999999999999995E-7</v>
      </c>
      <c r="H64" s="6">
        <v>1.35084E-2</v>
      </c>
      <c r="I64" s="6">
        <v>3.6002999999999999E-3</v>
      </c>
      <c r="J64" s="6">
        <v>1.94316E-2</v>
      </c>
      <c r="K64" s="6">
        <v>5.8550799999999999E-4</v>
      </c>
      <c r="L64" s="6">
        <v>1.3384400000000001</v>
      </c>
      <c r="M64" s="6">
        <v>3.7916200000000002E-7</v>
      </c>
      <c r="N64" s="6">
        <v>22.120200000000001</v>
      </c>
      <c r="O64" s="13">
        <v>11</v>
      </c>
      <c r="P64" s="6">
        <v>1.36083E-2</v>
      </c>
      <c r="Q64" s="6">
        <v>3.6016199999999998E-3</v>
      </c>
      <c r="R64" s="6">
        <v>1.9481600000000002E-2</v>
      </c>
      <c r="S64" s="6">
        <v>5.8790299999999997E-4</v>
      </c>
      <c r="T64" s="6">
        <v>1.99319</v>
      </c>
      <c r="U64" s="6">
        <v>1.2935E-8</v>
      </c>
      <c r="V64" s="6">
        <v>22.1204</v>
      </c>
      <c r="W64" s="13">
        <v>252</v>
      </c>
      <c r="X64" s="6" t="s">
        <v>34</v>
      </c>
      <c r="Y64" s="6">
        <v>1E-4</v>
      </c>
      <c r="Z64" s="6">
        <v>100000000</v>
      </c>
      <c r="AA64" s="5">
        <v>2</v>
      </c>
      <c r="AB64" s="6">
        <v>0.1</v>
      </c>
      <c r="AC64" s="6" t="s">
        <v>33</v>
      </c>
      <c r="AD64" s="6">
        <v>9.9999999999999995E-7</v>
      </c>
      <c r="AE64" s="11">
        <f t="shared" si="0"/>
        <v>0.32849352043708824</v>
      </c>
    </row>
    <row r="65" spans="1:31" x14ac:dyDescent="0.25">
      <c r="A65" s="4">
        <v>50</v>
      </c>
      <c r="B65" s="4">
        <v>400</v>
      </c>
      <c r="C65" s="5" t="s">
        <v>30</v>
      </c>
      <c r="D65" s="5" t="s">
        <v>31</v>
      </c>
      <c r="E65" s="5">
        <v>1</v>
      </c>
      <c r="F65" s="5">
        <v>1</v>
      </c>
      <c r="G65" s="6">
        <v>9.9999999999999995E-7</v>
      </c>
      <c r="H65" s="6">
        <v>1.35084E-2</v>
      </c>
      <c r="I65" s="6">
        <v>3.6002999999999999E-3</v>
      </c>
      <c r="J65" s="6">
        <v>1.94316E-2</v>
      </c>
      <c r="K65" s="6">
        <v>5.8550799999999999E-4</v>
      </c>
      <c r="L65" s="6">
        <v>1.0472600000000001</v>
      </c>
      <c r="M65" s="6">
        <v>3.7916200000000002E-7</v>
      </c>
      <c r="N65" s="6">
        <v>22.120200000000001</v>
      </c>
      <c r="O65" s="13">
        <v>11</v>
      </c>
      <c r="P65" s="6">
        <v>1.36083E-2</v>
      </c>
      <c r="Q65" s="6">
        <v>3.6016199999999998E-3</v>
      </c>
      <c r="R65" s="6">
        <v>1.9482699999999999E-2</v>
      </c>
      <c r="S65" s="6">
        <v>5.87953E-4</v>
      </c>
      <c r="T65" s="6">
        <v>5.5449000000000002</v>
      </c>
      <c r="U65" s="6">
        <v>1.37159E-8</v>
      </c>
      <c r="V65" s="6">
        <v>22.1203</v>
      </c>
      <c r="W65" s="13">
        <v>406</v>
      </c>
      <c r="X65" s="6" t="s">
        <v>32</v>
      </c>
      <c r="Y65" s="6">
        <v>0.01</v>
      </c>
      <c r="Z65" s="6">
        <v>10000</v>
      </c>
      <c r="AA65" s="5">
        <v>2</v>
      </c>
      <c r="AB65" s="6">
        <v>0.01</v>
      </c>
      <c r="AC65" s="6" t="s">
        <v>33</v>
      </c>
      <c r="AD65" s="6">
        <v>9.9999999999999995E-7</v>
      </c>
      <c r="AE65" s="11">
        <f t="shared" si="0"/>
        <v>0.81113094916048989</v>
      </c>
    </row>
    <row r="66" spans="1:31" x14ac:dyDescent="0.25">
      <c r="A66" s="4">
        <v>50</v>
      </c>
      <c r="B66" s="4">
        <v>400</v>
      </c>
      <c r="C66" s="5" t="s">
        <v>30</v>
      </c>
      <c r="D66" s="5" t="s">
        <v>31</v>
      </c>
      <c r="E66" s="5">
        <v>1</v>
      </c>
      <c r="F66" s="5">
        <v>1</v>
      </c>
      <c r="G66" s="6">
        <v>9.9999999999999995E-7</v>
      </c>
      <c r="H66" s="6">
        <v>1.35084E-2</v>
      </c>
      <c r="I66" s="6">
        <v>3.6002999999999999E-3</v>
      </c>
      <c r="J66" s="6">
        <v>1.94316E-2</v>
      </c>
      <c r="K66" s="6">
        <v>5.8550799999999999E-4</v>
      </c>
      <c r="L66" s="6">
        <v>1.1755500000000001</v>
      </c>
      <c r="M66" s="6">
        <v>3.7916200000000002E-7</v>
      </c>
      <c r="N66" s="6">
        <v>22.120200000000001</v>
      </c>
      <c r="O66" s="13">
        <v>11</v>
      </c>
      <c r="P66" s="6">
        <v>1.36093E-2</v>
      </c>
      <c r="Q66" s="6">
        <v>3.6016500000000001E-3</v>
      </c>
      <c r="R66" s="6">
        <v>1.9484399999999999E-2</v>
      </c>
      <c r="S66" s="6">
        <v>5.8803100000000004E-4</v>
      </c>
      <c r="T66" s="6">
        <v>4.2906700000000004</v>
      </c>
      <c r="U66" s="6">
        <v>2.8101999999999998E-6</v>
      </c>
      <c r="V66" s="6">
        <v>22.119199999999999</v>
      </c>
      <c r="W66" s="13">
        <v>459</v>
      </c>
      <c r="X66" s="6" t="s">
        <v>34</v>
      </c>
      <c r="Y66" s="6">
        <v>1E-8</v>
      </c>
      <c r="Z66" s="6">
        <v>1</v>
      </c>
      <c r="AA66" s="5">
        <v>2</v>
      </c>
      <c r="AB66" s="6">
        <v>0.01</v>
      </c>
      <c r="AC66" s="6" t="s">
        <v>33</v>
      </c>
      <c r="AD66" s="6">
        <v>1E-4</v>
      </c>
      <c r="AE66" s="11">
        <f t="shared" si="0"/>
        <v>0.72602181011357192</v>
      </c>
    </row>
    <row r="67" spans="1:31" x14ac:dyDescent="0.25">
      <c r="AE67" s="11">
        <f>AVERAGE(AE2:AE66)</f>
        <v>0.45729583041767236</v>
      </c>
    </row>
  </sheetData>
  <sortState xmlns:xlrd2="http://schemas.microsoft.com/office/spreadsheetml/2017/richdata2" ref="A2:AD66">
    <sortCondition ref="B2:B66"/>
    <sortCondition descending="1" ref="G2:G66"/>
    <sortCondition ref="W2:W6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clean_nonmonotone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Dipalma</dc:creator>
  <cp:lastModifiedBy>Alessandro Dipalma</cp:lastModifiedBy>
  <dcterms:created xsi:type="dcterms:W3CDTF">2021-11-20T17:55:29Z</dcterms:created>
  <dcterms:modified xsi:type="dcterms:W3CDTF">2021-11-21T22:35:07Z</dcterms:modified>
</cp:coreProperties>
</file>