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-Mart (Knit)-FA\D34 JUNIORS\S4 2022\NB42100078020 - NB CROP TANK Jiwon Annie\TNA Plan\"/>
    </mc:Choice>
  </mc:AlternateContent>
  <xr:revisionPtr revIDLastSave="0" documentId="13_ncr:1_{17B05587-6DFF-4281-B095-654351DEC4C9}" xr6:coauthVersionLast="47" xr6:coauthVersionMax="47" xr10:uidLastSave="{00000000-0000-0000-0000-000000000000}"/>
  <bookViews>
    <workbookView xWindow="-120" yWindow="-120" windowWidth="29040" windowHeight="15840" xr2:uid="{9722378A-CB12-41D9-8467-47EBFC560A36}"/>
  </bookViews>
  <sheets>
    <sheet name="Fabric (04.01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7" i="1"/>
  <c r="F29" i="1"/>
  <c r="J31" i="1"/>
  <c r="K25" i="1"/>
  <c r="K27" i="1"/>
  <c r="K29" i="1"/>
  <c r="K23" i="1"/>
  <c r="F23" i="1" s="1"/>
  <c r="J25" i="1"/>
  <c r="J27" i="1"/>
  <c r="J29" i="1"/>
  <c r="J23" i="1"/>
  <c r="K31" i="1" l="1"/>
  <c r="E31" i="1"/>
  <c r="D31" i="1"/>
  <c r="E14" i="1"/>
  <c r="D14" i="1"/>
  <c r="G29" i="1"/>
  <c r="H27" i="1"/>
  <c r="H25" i="1"/>
  <c r="G25" i="1"/>
  <c r="G23" i="1"/>
  <c r="H8" i="1"/>
  <c r="H10" i="1"/>
  <c r="H12" i="1"/>
  <c r="G8" i="1"/>
  <c r="G10" i="1"/>
  <c r="G12" i="1"/>
  <c r="H6" i="1"/>
  <c r="H14" i="1" s="1"/>
  <c r="F10" i="1"/>
  <c r="F12" i="1"/>
  <c r="F6" i="1"/>
  <c r="F14" i="1" s="1"/>
  <c r="G6" i="1" l="1"/>
  <c r="G14" i="1" s="1"/>
  <c r="G27" i="1"/>
  <c r="G31" i="1" s="1"/>
  <c r="F31" i="1"/>
  <c r="H29" i="1"/>
  <c r="H23" i="1"/>
  <c r="H31" i="1" s="1"/>
</calcChain>
</file>

<file path=xl/sharedStrings.xml><?xml version="1.0" encoding="utf-8"?>
<sst xmlns="http://schemas.openxmlformats.org/spreadsheetml/2006/main" count="43" uniqueCount="23">
  <si>
    <t>STYLE</t>
  </si>
  <si>
    <t>NB42100078020</t>
  </si>
  <si>
    <t>EX</t>
  </si>
  <si>
    <t>USAGE</t>
  </si>
  <si>
    <t>COLOR</t>
  </si>
  <si>
    <t>ETD</t>
  </si>
  <si>
    <t>ETA</t>
  </si>
  <si>
    <t>BLACK SOOT</t>
  </si>
  <si>
    <t>VIVID WHITE</t>
  </si>
  <si>
    <t>RICH RED</t>
  </si>
  <si>
    <t>HUNTER LODGE</t>
  </si>
  <si>
    <t>TOTAL</t>
  </si>
  <si>
    <t>DONGWON &amp; PEOPLE</t>
  </si>
  <si>
    <t>FACTORY</t>
  </si>
  <si>
    <t>S&amp;H VINA 2</t>
  </si>
  <si>
    <t>STORE PO (03.29)</t>
  </si>
  <si>
    <t>FABRIC QTY (YDS)</t>
  </si>
  <si>
    <t>SHIPMENT STATUS</t>
  </si>
  <si>
    <t>%</t>
  </si>
  <si>
    <t>BALANCE</t>
  </si>
  <si>
    <t>YDS</t>
  </si>
  <si>
    <t>PCS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</si>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</sst>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FF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5" fontId="2" fillId="0" borderId="2" xfId="2" applyNumberFormat="1" applyFont="1" applyBorder="1" applyAlignment="1">
      <alignment horizontal="right" vertical="center"/>
    </xf>
    <xf numFmtId="165" fontId="2" fillId="0" borderId="4" xfId="2" applyNumberFormat="1" applyFont="1" applyBorder="1" applyAlignment="1">
      <alignment horizontal="right" vertical="center"/>
    </xf>
    <xf numFmtId="165" fontId="6" fillId="3" borderId="1" xfId="2" applyNumberFormat="1" applyFont="1" applyFill="1" applyBorder="1" applyAlignment="1">
      <alignment horizontal="right" vertical="center"/>
    </xf>
    <xf numFmtId="165" fontId="3" fillId="0" borderId="1" xfId="2" applyNumberFormat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1CB4-E234-4203-97F2-B7CA92B12280}">
  <dimension ref="A1:M31"/>
  <sheetViews>
    <sheetView tabSelected="1" workbookViewId="0">
      <selection activeCell="T26" sqref="T26"/>
    </sheetView>
  </sheetViews>
  <sheetFormatPr defaultRowHeight="15" x14ac:dyDescent="0.25"/>
  <cols>
    <col min="1" max="1" width="13.140625" customWidth="1"/>
    <col min="2" max="2" width="20.28515625" customWidth="1"/>
    <col min="3" max="3" width="18.85546875" customWidth="1"/>
    <col min="4" max="4" width="11.28515625" customWidth="1"/>
    <col min="5" max="5" width="10.5703125" customWidth="1"/>
    <col min="6" max="7" width="13.85546875" customWidth="1"/>
    <col min="8" max="8" width="12.28515625" customWidth="1"/>
    <col min="10" max="10" width="14.5703125" customWidth="1"/>
    <col min="11" max="11" width="15.5703125" customWidth="1"/>
  </cols>
  <sheetData>
    <row r="1" spans="1:11" ht="15.75" customHeight="1" x14ac:dyDescent="0.25"/>
    <row r="2" spans="1:11" x14ac:dyDescent="0.25">
      <c r="A2" t="s">
        <v>20</v>
      </c>
    </row>
    <row r="3" spans="1:11" x14ac:dyDescent="0.25">
      <c r="A3" s="5" t="s">
        <v>13</v>
      </c>
      <c r="B3" s="1" t="s">
        <v>0</v>
      </c>
      <c r="C3" s="1" t="s">
        <v>1</v>
      </c>
      <c r="D3" s="15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" t="s">
        <v>2</v>
      </c>
      <c r="J3" s="2">
        <v>44685</v>
      </c>
      <c r="K3" s="2">
        <v>44692</v>
      </c>
    </row>
    <row r="4" spans="1:11" x14ac:dyDescent="0.25">
      <c r="A4" s="5"/>
      <c r="B4" s="5" t="s">
        <v>3</v>
      </c>
      <c r="C4" s="5" t="s">
        <v>4</v>
      </c>
      <c r="D4" s="15"/>
      <c r="E4" s="12"/>
      <c r="F4" s="12"/>
      <c r="G4" s="12"/>
      <c r="H4" s="12"/>
      <c r="I4" s="1" t="s">
        <v>5</v>
      </c>
      <c r="J4" s="2">
        <v>44688</v>
      </c>
      <c r="K4" s="2">
        <v>44695</v>
      </c>
    </row>
    <row r="5" spans="1:11" x14ac:dyDescent="0.25">
      <c r="A5" s="5"/>
      <c r="B5" s="5"/>
      <c r="C5" s="5"/>
      <c r="D5" s="15"/>
      <c r="E5" s="13"/>
      <c r="F5" s="13"/>
      <c r="G5" s="13"/>
      <c r="H5" s="13"/>
      <c r="I5" s="1" t="s">
        <v>6</v>
      </c>
      <c r="J5" s="2">
        <v>44695</v>
      </c>
      <c r="K5" s="2">
        <v>44702</v>
      </c>
    </row>
    <row r="6" spans="1:11" x14ac:dyDescent="0.25">
      <c r="A6" s="14" t="s">
        <v>14</v>
      </c>
      <c r="B6" s="8" t="s">
        <v>12</v>
      </c>
      <c r="C6" s="8" t="s">
        <v>7</v>
      </c>
      <c r="D6" s="20">
        <v>5011</v>
      </c>
      <c r="E6" s="20">
        <v>5011</v>
      </c>
      <c r="F6" s="20">
        <f>SUM(J6:K7)</f>
        <v>5000</v>
      </c>
      <c r="G6" s="9">
        <f>F6/E6</f>
        <v>0.99780482937537418</v>
      </c>
      <c r="H6" s="16">
        <f>F6-E6</f>
        <v>-11</v>
      </c>
      <c r="I6" s="8"/>
      <c r="J6" s="23">
        <v>4000</v>
      </c>
      <c r="K6" s="19">
        <v>1000</v>
      </c>
    </row>
    <row r="7" spans="1:11" x14ac:dyDescent="0.25">
      <c r="A7" s="14"/>
      <c r="B7" s="8"/>
      <c r="C7" s="8"/>
      <c r="D7" s="21"/>
      <c r="E7" s="21"/>
      <c r="F7" s="21"/>
      <c r="G7" s="10"/>
      <c r="H7" s="17"/>
      <c r="I7" s="8"/>
      <c r="J7" s="23"/>
      <c r="K7" s="19"/>
    </row>
    <row r="8" spans="1:11" x14ac:dyDescent="0.25">
      <c r="A8" s="14"/>
      <c r="B8" s="8"/>
      <c r="C8" s="8" t="s">
        <v>8</v>
      </c>
      <c r="D8" s="20">
        <v>5011</v>
      </c>
      <c r="E8" s="20">
        <v>5011</v>
      </c>
      <c r="F8" s="20">
        <v>5000</v>
      </c>
      <c r="G8" s="9">
        <f>F8/E8</f>
        <v>0.99780482937537418</v>
      </c>
      <c r="H8" s="16">
        <f t="shared" ref="H8" si="0">F8-E8</f>
        <v>-11</v>
      </c>
      <c r="I8" s="8"/>
      <c r="J8" s="23">
        <v>4000</v>
      </c>
      <c r="K8" s="19">
        <v>1000</v>
      </c>
    </row>
    <row r="9" spans="1:11" x14ac:dyDescent="0.25">
      <c r="A9" s="14"/>
      <c r="B9" s="8"/>
      <c r="C9" s="8"/>
      <c r="D9" s="21"/>
      <c r="E9" s="21"/>
      <c r="F9" s="21"/>
      <c r="G9" s="10"/>
      <c r="H9" s="17"/>
      <c r="I9" s="8"/>
      <c r="J9" s="23"/>
      <c r="K9" s="19"/>
    </row>
    <row r="10" spans="1:11" x14ac:dyDescent="0.25">
      <c r="A10" s="14"/>
      <c r="B10" s="8"/>
      <c r="C10" s="8" t="s">
        <v>9</v>
      </c>
      <c r="D10" s="20">
        <v>3157</v>
      </c>
      <c r="E10" s="20">
        <v>3157</v>
      </c>
      <c r="F10" s="20">
        <f t="shared" ref="F10" si="1">SUM(J10:K11)</f>
        <v>3157</v>
      </c>
      <c r="G10" s="9">
        <f t="shared" ref="G10" si="2">F10/E10</f>
        <v>1</v>
      </c>
      <c r="H10" s="16">
        <f t="shared" ref="H10" si="3">F10-E10</f>
        <v>0</v>
      </c>
      <c r="I10" s="8"/>
      <c r="J10" s="18"/>
      <c r="K10" s="19">
        <v>3157</v>
      </c>
    </row>
    <row r="11" spans="1:11" x14ac:dyDescent="0.25">
      <c r="A11" s="14"/>
      <c r="B11" s="8"/>
      <c r="C11" s="8"/>
      <c r="D11" s="21"/>
      <c r="E11" s="21"/>
      <c r="F11" s="21"/>
      <c r="G11" s="10"/>
      <c r="H11" s="17"/>
      <c r="I11" s="8"/>
      <c r="J11" s="18"/>
      <c r="K11" s="19"/>
    </row>
    <row r="12" spans="1:11" x14ac:dyDescent="0.25">
      <c r="A12" s="14"/>
      <c r="B12" s="8"/>
      <c r="C12" s="8" t="s">
        <v>10</v>
      </c>
      <c r="D12" s="20">
        <v>3157</v>
      </c>
      <c r="E12" s="20">
        <v>3157</v>
      </c>
      <c r="F12" s="20">
        <f t="shared" ref="F12" si="4">SUM(J12:K13)</f>
        <v>3157</v>
      </c>
      <c r="G12" s="9">
        <f t="shared" ref="G12" si="5">F12/E12</f>
        <v>1</v>
      </c>
      <c r="H12" s="16">
        <f t="shared" ref="H12" si="6">F12-E12</f>
        <v>0</v>
      </c>
      <c r="I12" s="8"/>
      <c r="J12" s="18"/>
      <c r="K12" s="19">
        <v>3157</v>
      </c>
    </row>
    <row r="13" spans="1:11" x14ac:dyDescent="0.25">
      <c r="A13" s="14"/>
      <c r="B13" s="8"/>
      <c r="C13" s="8"/>
      <c r="D13" s="21"/>
      <c r="E13" s="21"/>
      <c r="F13" s="21"/>
      <c r="G13" s="10"/>
      <c r="H13" s="17"/>
      <c r="I13" s="8"/>
      <c r="J13" s="18"/>
      <c r="K13" s="19"/>
    </row>
    <row r="14" spans="1:11" x14ac:dyDescent="0.25">
      <c r="A14" s="5" t="s">
        <v>11</v>
      </c>
      <c r="B14" s="5"/>
      <c r="C14" s="5"/>
      <c r="D14" s="22">
        <f>SUM(D6:D13)</f>
        <v>16336</v>
      </c>
      <c r="E14" s="22">
        <f t="shared" ref="E14:H14" si="7">SUM(E6:E13)</f>
        <v>16336</v>
      </c>
      <c r="F14" s="22">
        <f t="shared" si="7"/>
        <v>16314</v>
      </c>
      <c r="G14" s="4">
        <f t="shared" si="7"/>
        <v>3.9956096587507481</v>
      </c>
      <c r="H14" s="4">
        <f t="shared" si="7"/>
        <v>-22</v>
      </c>
      <c r="I14" s="1"/>
      <c r="J14" s="3">
        <v>8000</v>
      </c>
      <c r="K14" s="3">
        <v>8314</v>
      </c>
    </row>
    <row r="19" spans="1:13" x14ac:dyDescent="0.25">
      <c r="A19" t="s">
        <v>21</v>
      </c>
    </row>
    <row r="20" spans="1:13" x14ac:dyDescent="0.25">
      <c r="A20" s="5" t="s">
        <v>13</v>
      </c>
      <c r="B20" s="1" t="s">
        <v>0</v>
      </c>
      <c r="C20" s="1" t="s">
        <v>1</v>
      </c>
      <c r="D20" s="15" t="s">
        <v>15</v>
      </c>
      <c r="E20" s="11" t="s">
        <v>16</v>
      </c>
      <c r="F20" s="11" t="s">
        <v>17</v>
      </c>
      <c r="G20" s="11" t="s">
        <v>18</v>
      </c>
      <c r="H20" s="11" t="s">
        <v>19</v>
      </c>
      <c r="I20" s="1" t="s">
        <v>2</v>
      </c>
      <c r="J20" s="2">
        <v>44685</v>
      </c>
      <c r="K20" s="2">
        <v>44692</v>
      </c>
    </row>
    <row r="21" spans="1:13" x14ac:dyDescent="0.25">
      <c r="A21" s="5"/>
      <c r="B21" s="5" t="s">
        <v>3</v>
      </c>
      <c r="C21" s="5" t="s">
        <v>4</v>
      </c>
      <c r="D21" s="15"/>
      <c r="E21" s="12"/>
      <c r="F21" s="12"/>
      <c r="G21" s="12"/>
      <c r="H21" s="12"/>
      <c r="I21" s="1" t="s">
        <v>5</v>
      </c>
      <c r="J21" s="2">
        <v>44688</v>
      </c>
      <c r="K21" s="2">
        <v>44695</v>
      </c>
    </row>
    <row r="22" spans="1:13" x14ac:dyDescent="0.25">
      <c r="A22" s="5"/>
      <c r="B22" s="5"/>
      <c r="C22" s="5"/>
      <c r="D22" s="15"/>
      <c r="E22" s="13"/>
      <c r="F22" s="13"/>
      <c r="G22" s="13"/>
      <c r="H22" s="13"/>
      <c r="I22" s="1" t="s">
        <v>6</v>
      </c>
      <c r="J22" s="2">
        <v>44695</v>
      </c>
      <c r="K22" s="2">
        <v>44702</v>
      </c>
    </row>
    <row r="23" spans="1:13" x14ac:dyDescent="0.25">
      <c r="A23" s="14" t="s">
        <v>14</v>
      </c>
      <c r="B23" s="8" t="s">
        <v>12</v>
      </c>
      <c r="C23" s="8" t="s">
        <v>7</v>
      </c>
      <c r="D23" s="20">
        <v>11388</v>
      </c>
      <c r="E23" s="20">
        <v>11388</v>
      </c>
      <c r="F23" s="20">
        <f>SUM(J23:K24)</f>
        <v>12077.294685990339</v>
      </c>
      <c r="G23" s="9">
        <f>F23/E23</f>
        <v>1.0605281599921266</v>
      </c>
      <c r="H23" s="6">
        <f>F23-E23</f>
        <v>689.29468599033862</v>
      </c>
      <c r="I23" s="8"/>
      <c r="J23" s="23">
        <f>J6/0.414</f>
        <v>9661.8357487922713</v>
      </c>
      <c r="K23" s="23">
        <f>K6/0.414</f>
        <v>2415.4589371980678</v>
      </c>
      <c r="L23" t="s">
        <v>22</v>
      </c>
      <c r="M23">
        <v>0.41399999999999998</v>
      </c>
    </row>
    <row r="24" spans="1:13" x14ac:dyDescent="0.25">
      <c r="A24" s="14"/>
      <c r="B24" s="8"/>
      <c r="C24" s="8"/>
      <c r="D24" s="21"/>
      <c r="E24" s="21"/>
      <c r="F24" s="21"/>
      <c r="G24" s="10"/>
      <c r="H24" s="7"/>
      <c r="I24" s="8"/>
      <c r="J24" s="23"/>
      <c r="K24" s="23"/>
    </row>
    <row r="25" spans="1:13" x14ac:dyDescent="0.25">
      <c r="A25" s="14"/>
      <c r="B25" s="8"/>
      <c r="C25" s="8" t="s">
        <v>8</v>
      </c>
      <c r="D25" s="20">
        <v>11388</v>
      </c>
      <c r="E25" s="20">
        <v>11388</v>
      </c>
      <c r="F25" s="20">
        <f t="shared" ref="F25" si="8">SUM(J25:K26)</f>
        <v>12077.294685990339</v>
      </c>
      <c r="G25" s="9">
        <f>F25/E25</f>
        <v>1.0605281599921266</v>
      </c>
      <c r="H25" s="6">
        <f t="shared" ref="H25" si="9">F25-E25</f>
        <v>689.29468599033862</v>
      </c>
      <c r="I25" s="8"/>
      <c r="J25" s="23">
        <f t="shared" ref="J25:K25" si="10">J8/0.414</f>
        <v>9661.8357487922713</v>
      </c>
      <c r="K25" s="23">
        <f t="shared" si="10"/>
        <v>2415.4589371980678</v>
      </c>
    </row>
    <row r="26" spans="1:13" x14ac:dyDescent="0.25">
      <c r="A26" s="14"/>
      <c r="B26" s="8"/>
      <c r="C26" s="8"/>
      <c r="D26" s="21"/>
      <c r="E26" s="21"/>
      <c r="F26" s="21"/>
      <c r="G26" s="10"/>
      <c r="H26" s="7"/>
      <c r="I26" s="8"/>
      <c r="J26" s="23"/>
      <c r="K26" s="23"/>
    </row>
    <row r="27" spans="1:13" x14ac:dyDescent="0.25">
      <c r="A27" s="14"/>
      <c r="B27" s="8"/>
      <c r="C27" s="8" t="s">
        <v>9</v>
      </c>
      <c r="D27" s="20">
        <v>7176</v>
      </c>
      <c r="E27" s="20">
        <v>7176</v>
      </c>
      <c r="F27" s="20">
        <f t="shared" ref="F27" si="11">SUM(J27:K28)</f>
        <v>7625.6038647343003</v>
      </c>
      <c r="G27" s="9">
        <f t="shared" ref="G27" si="12">F27/E27</f>
        <v>1.0626538273041111</v>
      </c>
      <c r="H27" s="6">
        <f t="shared" ref="H27" si="13">F27-E27</f>
        <v>449.60386473430026</v>
      </c>
      <c r="I27" s="8"/>
      <c r="J27" s="23">
        <f t="shared" ref="J27:K27" si="14">J10/0.414</f>
        <v>0</v>
      </c>
      <c r="K27" s="23">
        <f t="shared" si="14"/>
        <v>7625.6038647343003</v>
      </c>
    </row>
    <row r="28" spans="1:13" x14ac:dyDescent="0.25">
      <c r="A28" s="14"/>
      <c r="B28" s="8"/>
      <c r="C28" s="8"/>
      <c r="D28" s="21"/>
      <c r="E28" s="21"/>
      <c r="F28" s="21"/>
      <c r="G28" s="10"/>
      <c r="H28" s="7"/>
      <c r="I28" s="8"/>
      <c r="J28" s="23"/>
      <c r="K28" s="23"/>
    </row>
    <row r="29" spans="1:13" x14ac:dyDescent="0.25">
      <c r="A29" s="14"/>
      <c r="B29" s="8"/>
      <c r="C29" s="8" t="s">
        <v>10</v>
      </c>
      <c r="D29" s="20">
        <v>7176</v>
      </c>
      <c r="E29" s="20">
        <v>7176</v>
      </c>
      <c r="F29" s="20">
        <f t="shared" ref="F29" si="15">SUM(J29:K30)</f>
        <v>7625.6038647343003</v>
      </c>
      <c r="G29" s="9">
        <f t="shared" ref="G29" si="16">F29/E29</f>
        <v>1.0626538273041111</v>
      </c>
      <c r="H29" s="6">
        <f t="shared" ref="H29" si="17">F29-E29</f>
        <v>449.60386473430026</v>
      </c>
      <c r="I29" s="8"/>
      <c r="J29" s="23">
        <f t="shared" ref="J29:K29" si="18">J12/0.414</f>
        <v>0</v>
      </c>
      <c r="K29" s="23">
        <f t="shared" si="18"/>
        <v>7625.6038647343003</v>
      </c>
    </row>
    <row r="30" spans="1:13" x14ac:dyDescent="0.25">
      <c r="A30" s="14"/>
      <c r="B30" s="8"/>
      <c r="C30" s="8"/>
      <c r="D30" s="21"/>
      <c r="E30" s="21"/>
      <c r="F30" s="21"/>
      <c r="G30" s="10"/>
      <c r="H30" s="7"/>
      <c r="I30" s="8"/>
      <c r="J30" s="23"/>
      <c r="K30" s="23"/>
    </row>
    <row r="31" spans="1:13" x14ac:dyDescent="0.25">
      <c r="A31" s="5" t="s">
        <v>11</v>
      </c>
      <c r="B31" s="5"/>
      <c r="C31" s="5"/>
      <c r="D31" s="22">
        <f>SUM(D23:D30)</f>
        <v>37128</v>
      </c>
      <c r="E31" s="22">
        <f t="shared" ref="E31:G31" si="19">SUM(E23:E30)</f>
        <v>37128</v>
      </c>
      <c r="F31" s="22">
        <f t="shared" si="19"/>
        <v>39405.79710144928</v>
      </c>
      <c r="G31" s="4">
        <f t="shared" si="19"/>
        <v>4.2463639745924748</v>
      </c>
      <c r="H31" s="22">
        <f>SUM(H23:H30)</f>
        <v>2277.7971014492778</v>
      </c>
      <c r="I31" s="1"/>
      <c r="J31" s="3">
        <f>SUM(J23:J30)</f>
        <v>19323.671497584543</v>
      </c>
      <c r="K31" s="3">
        <f>SUM(K23:K30)</f>
        <v>20082.125603864737</v>
      </c>
    </row>
  </sheetData>
  <mergeCells count="94">
    <mergeCell ref="I10:I11"/>
    <mergeCell ref="J10:J11"/>
    <mergeCell ref="K10:K11"/>
    <mergeCell ref="C12:C13"/>
    <mergeCell ref="E12:E13"/>
    <mergeCell ref="F12:F13"/>
    <mergeCell ref="D12:D13"/>
    <mergeCell ref="I12:I13"/>
    <mergeCell ref="J12:J13"/>
    <mergeCell ref="K12:K13"/>
    <mergeCell ref="C10:C11"/>
    <mergeCell ref="E10:E11"/>
    <mergeCell ref="F10:F11"/>
    <mergeCell ref="I6:I7"/>
    <mergeCell ref="J6:J7"/>
    <mergeCell ref="K6:K7"/>
    <mergeCell ref="C8:C9"/>
    <mergeCell ref="E8:E9"/>
    <mergeCell ref="F8:F9"/>
    <mergeCell ref="D8:D9"/>
    <mergeCell ref="I8:I9"/>
    <mergeCell ref="J8:J9"/>
    <mergeCell ref="K8:K9"/>
    <mergeCell ref="G8:G9"/>
    <mergeCell ref="A3:A5"/>
    <mergeCell ref="A6:A13"/>
    <mergeCell ref="A14:C14"/>
    <mergeCell ref="E3:E5"/>
    <mergeCell ref="D3:D5"/>
    <mergeCell ref="B4:B5"/>
    <mergeCell ref="C4:C5"/>
    <mergeCell ref="C6:C7"/>
    <mergeCell ref="D6:D7"/>
    <mergeCell ref="B6:B13"/>
    <mergeCell ref="D10:D11"/>
    <mergeCell ref="F3:F5"/>
    <mergeCell ref="H3:H5"/>
    <mergeCell ref="G3:G5"/>
    <mergeCell ref="E6:E7"/>
    <mergeCell ref="F6:F7"/>
    <mergeCell ref="G6:G7"/>
    <mergeCell ref="G12:G13"/>
    <mergeCell ref="H6:H7"/>
    <mergeCell ref="H8:H9"/>
    <mergeCell ref="H10:H11"/>
    <mergeCell ref="H12:H13"/>
    <mergeCell ref="G10:G11"/>
    <mergeCell ref="A20:A22"/>
    <mergeCell ref="D20:D22"/>
    <mergeCell ref="E20:E22"/>
    <mergeCell ref="F20:F22"/>
    <mergeCell ref="G20:G22"/>
    <mergeCell ref="H20:H22"/>
    <mergeCell ref="B21:B22"/>
    <mergeCell ref="C21:C22"/>
    <mergeCell ref="A23:A30"/>
    <mergeCell ref="B23:B30"/>
    <mergeCell ref="C23:C24"/>
    <mergeCell ref="D23:D24"/>
    <mergeCell ref="E23:E24"/>
    <mergeCell ref="F23:F24"/>
    <mergeCell ref="G23:G24"/>
    <mergeCell ref="H23:H24"/>
    <mergeCell ref="C27:C28"/>
    <mergeCell ref="D27:D28"/>
    <mergeCell ref="E27:E28"/>
    <mergeCell ref="F27:F28"/>
    <mergeCell ref="G27:G28"/>
    <mergeCell ref="I23:I24"/>
    <mergeCell ref="J23:J24"/>
    <mergeCell ref="K23:K24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A31:C31"/>
    <mergeCell ref="H27:H28"/>
    <mergeCell ref="I27:I28"/>
    <mergeCell ref="J27:J28"/>
    <mergeCell ref="K27:K28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 (04.012)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Nguyen</dc:creator>
  <cp:lastModifiedBy>Jiwon Nguyen</cp:lastModifiedBy>
  <dcterms:created xsi:type="dcterms:W3CDTF">2022-03-28T08:11:33Z</dcterms:created>
  <dcterms:modified xsi:type="dcterms:W3CDTF">2022-04-12T02:57:07Z</dcterms:modified>
</cp:coreProperties>
</file>