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 Update Solution\AAA Area de Trabalho Update\Arquivos de Clientes\ItOne\"/>
    </mc:Choice>
  </mc:AlternateContent>
  <bookViews>
    <workbookView xWindow="0" yWindow="0" windowWidth="20490" windowHeight="7455" activeTab="2"/>
  </bookViews>
  <sheets>
    <sheet name="Relatório 1 - Valor em $" sheetId="2" r:id="rId1"/>
    <sheet name="Relatório 1 - Valor em K" sheetId="1" r:id="rId2"/>
    <sheet name="Relatório 2 - Valor em $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4" l="1"/>
  <c r="F21" i="4"/>
  <c r="K20" i="4"/>
  <c r="F20" i="4"/>
  <c r="K19" i="4"/>
  <c r="F19" i="4"/>
  <c r="K18" i="4"/>
  <c r="F18" i="4"/>
  <c r="K17" i="4"/>
  <c r="F17" i="4"/>
  <c r="K16" i="4"/>
  <c r="F16" i="4"/>
  <c r="F14" i="4" s="1"/>
  <c r="K15" i="4"/>
  <c r="F15" i="4"/>
  <c r="K14" i="4"/>
  <c r="J14" i="4"/>
  <c r="I14" i="4"/>
  <c r="E14" i="4"/>
  <c r="D14" i="4"/>
  <c r="K6" i="4"/>
  <c r="J6" i="4"/>
  <c r="I6" i="4"/>
  <c r="D6" i="4"/>
  <c r="E6" i="4"/>
  <c r="F6" i="4"/>
  <c r="F7" i="4"/>
  <c r="K13" i="4"/>
  <c r="F13" i="4"/>
  <c r="K12" i="4"/>
  <c r="F12" i="4"/>
  <c r="K11" i="4"/>
  <c r="F11" i="4"/>
  <c r="K10" i="4"/>
  <c r="F10" i="4"/>
  <c r="K9" i="4"/>
  <c r="F9" i="4"/>
  <c r="K8" i="4"/>
  <c r="F8" i="4"/>
  <c r="K7" i="4"/>
  <c r="K8" i="2"/>
  <c r="K9" i="2"/>
  <c r="K10" i="2"/>
  <c r="K11" i="2"/>
  <c r="K12" i="2"/>
  <c r="K13" i="2"/>
  <c r="K7" i="2"/>
  <c r="F8" i="2"/>
  <c r="F9" i="2"/>
  <c r="F10" i="2"/>
  <c r="F11" i="2"/>
  <c r="F12" i="2"/>
  <c r="F13" i="2"/>
  <c r="F7" i="2"/>
</calcChain>
</file>

<file path=xl/sharedStrings.xml><?xml version="1.0" encoding="utf-8"?>
<sst xmlns="http://schemas.openxmlformats.org/spreadsheetml/2006/main" count="113" uniqueCount="49">
  <si>
    <t>Centro de Custo</t>
  </si>
  <si>
    <t>Descrição</t>
  </si>
  <si>
    <t>Orçado</t>
  </si>
  <si>
    <t>Realizado</t>
  </si>
  <si>
    <t>Variação $</t>
  </si>
  <si>
    <t>Variação %</t>
  </si>
  <si>
    <t>Desenho do cabeçalho padrão para os relatórios</t>
  </si>
  <si>
    <t>Mês corrente</t>
  </si>
  <si>
    <t>Acumulado anual</t>
  </si>
  <si>
    <t>Demonstração de Resultado do Exercício - Sintético</t>
  </si>
  <si>
    <t>CUSTO COM PESSOAL</t>
  </si>
  <si>
    <t>50K</t>
  </si>
  <si>
    <t>51K</t>
  </si>
  <si>
    <t>1K</t>
  </si>
  <si>
    <t>350K</t>
  </si>
  <si>
    <t>185K</t>
  </si>
  <si>
    <t>165K</t>
  </si>
  <si>
    <t>SERVIÇOS PRESTADOS</t>
  </si>
  <si>
    <t>2K</t>
  </si>
  <si>
    <t>3K</t>
  </si>
  <si>
    <t>30K</t>
  </si>
  <si>
    <t>32K</t>
  </si>
  <si>
    <t>DESPESAS COM VIAGENS</t>
  </si>
  <si>
    <t xml:space="preserve">          PASSAGEM</t>
  </si>
  <si>
    <t xml:space="preserve">          HOSPEDAGEM</t>
  </si>
  <si>
    <t xml:space="preserve">          ALIMENTAÇÃO</t>
  </si>
  <si>
    <t xml:space="preserve">          PEDÁGIO</t>
  </si>
  <si>
    <t>10K</t>
  </si>
  <si>
    <t>18K</t>
  </si>
  <si>
    <t>12K</t>
  </si>
  <si>
    <t>11K</t>
  </si>
  <si>
    <t>14K</t>
  </si>
  <si>
    <t>4K</t>
  </si>
  <si>
    <t>5K</t>
  </si>
  <si>
    <t>0K</t>
  </si>
  <si>
    <t>600K</t>
  </si>
  <si>
    <t>320K</t>
  </si>
  <si>
    <t>280K</t>
  </si>
  <si>
    <t>150K</t>
  </si>
  <si>
    <t>170K</t>
  </si>
  <si>
    <t>20K</t>
  </si>
  <si>
    <t>180K</t>
  </si>
  <si>
    <t>110K</t>
  </si>
  <si>
    <t>70K</t>
  </si>
  <si>
    <t>22K</t>
  </si>
  <si>
    <t>28K</t>
  </si>
  <si>
    <t>Demonstração Consolidada por Hierarquia</t>
  </si>
  <si>
    <t>1100 - CONSELHO</t>
  </si>
  <si>
    <t>1200 - PRESIDENCIA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</si>
</sst>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6</xdr:row>
      <xdr:rowOff>19050</xdr:rowOff>
    </xdr:from>
    <xdr:to>
      <xdr:col>6</xdr:col>
      <xdr:colOff>314324</xdr:colOff>
      <xdr:row>6</xdr:row>
      <xdr:rowOff>219075</xdr:rowOff>
    </xdr:to>
    <xdr:sp macro="" textlink="">
      <xdr:nvSpPr>
        <xdr:cNvPr id="2" name="Seta para baixo 1"/>
        <xdr:cNvSpPr/>
      </xdr:nvSpPr>
      <xdr:spPr>
        <a:xfrm rot="10800000">
          <a:off x="4924424" y="1162050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6</xdr:row>
      <xdr:rowOff>28574</xdr:rowOff>
    </xdr:from>
    <xdr:to>
      <xdr:col>11</xdr:col>
      <xdr:colOff>295275</xdr:colOff>
      <xdr:row>6</xdr:row>
      <xdr:rowOff>219075</xdr:rowOff>
    </xdr:to>
    <xdr:sp macro="" textlink="">
      <xdr:nvSpPr>
        <xdr:cNvPr id="3" name="Seta para baixo 2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7</xdr:row>
      <xdr:rowOff>38099</xdr:rowOff>
    </xdr:from>
    <xdr:to>
      <xdr:col>6</xdr:col>
      <xdr:colOff>304800</xdr:colOff>
      <xdr:row>7</xdr:row>
      <xdr:rowOff>228600</xdr:rowOff>
    </xdr:to>
    <xdr:sp macro="" textlink="">
      <xdr:nvSpPr>
        <xdr:cNvPr id="4" name="Seta para baixo 3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7</xdr:row>
      <xdr:rowOff>28575</xdr:rowOff>
    </xdr:from>
    <xdr:to>
      <xdr:col>11</xdr:col>
      <xdr:colOff>304799</xdr:colOff>
      <xdr:row>7</xdr:row>
      <xdr:rowOff>228600</xdr:rowOff>
    </xdr:to>
    <xdr:sp macro="" textlink="">
      <xdr:nvSpPr>
        <xdr:cNvPr id="5" name="Seta para baixo 4"/>
        <xdr:cNvSpPr/>
      </xdr:nvSpPr>
      <xdr:spPr>
        <a:xfrm rot="10800000">
          <a:off x="8486774" y="14192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8</xdr:row>
      <xdr:rowOff>38099</xdr:rowOff>
    </xdr:from>
    <xdr:to>
      <xdr:col>6</xdr:col>
      <xdr:colOff>304800</xdr:colOff>
      <xdr:row>8</xdr:row>
      <xdr:rowOff>228600</xdr:rowOff>
    </xdr:to>
    <xdr:sp macro="" textlink="">
      <xdr:nvSpPr>
        <xdr:cNvPr id="6" name="Seta para baixo 5"/>
        <xdr:cNvSpPr/>
      </xdr:nvSpPr>
      <xdr:spPr>
        <a:xfrm>
          <a:off x="4933950" y="16763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9</xdr:row>
      <xdr:rowOff>38099</xdr:rowOff>
    </xdr:from>
    <xdr:to>
      <xdr:col>6</xdr:col>
      <xdr:colOff>304800</xdr:colOff>
      <xdr:row>9</xdr:row>
      <xdr:rowOff>228600</xdr:rowOff>
    </xdr:to>
    <xdr:sp macro="" textlink="">
      <xdr:nvSpPr>
        <xdr:cNvPr id="7" name="Seta para baixo 6"/>
        <xdr:cNvSpPr/>
      </xdr:nvSpPr>
      <xdr:spPr>
        <a:xfrm>
          <a:off x="4933950" y="19240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10</xdr:row>
      <xdr:rowOff>38099</xdr:rowOff>
    </xdr:from>
    <xdr:to>
      <xdr:col>6</xdr:col>
      <xdr:colOff>304800</xdr:colOff>
      <xdr:row>10</xdr:row>
      <xdr:rowOff>228600</xdr:rowOff>
    </xdr:to>
    <xdr:sp macro="" textlink="">
      <xdr:nvSpPr>
        <xdr:cNvPr id="8" name="Seta para baixo 7"/>
        <xdr:cNvSpPr/>
      </xdr:nvSpPr>
      <xdr:spPr>
        <a:xfrm>
          <a:off x="4933950" y="21716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11</xdr:row>
      <xdr:rowOff>38099</xdr:rowOff>
    </xdr:from>
    <xdr:to>
      <xdr:col>6</xdr:col>
      <xdr:colOff>304800</xdr:colOff>
      <xdr:row>11</xdr:row>
      <xdr:rowOff>228600</xdr:rowOff>
    </xdr:to>
    <xdr:sp macro="" textlink="">
      <xdr:nvSpPr>
        <xdr:cNvPr id="9" name="Seta para baixo 8"/>
        <xdr:cNvSpPr/>
      </xdr:nvSpPr>
      <xdr:spPr>
        <a:xfrm>
          <a:off x="4933950" y="24193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12</xdr:row>
      <xdr:rowOff>38099</xdr:rowOff>
    </xdr:from>
    <xdr:to>
      <xdr:col>6</xdr:col>
      <xdr:colOff>304800</xdr:colOff>
      <xdr:row>12</xdr:row>
      <xdr:rowOff>228600</xdr:rowOff>
    </xdr:to>
    <xdr:sp macro="" textlink="">
      <xdr:nvSpPr>
        <xdr:cNvPr id="10" name="Seta para baixo 9"/>
        <xdr:cNvSpPr/>
      </xdr:nvSpPr>
      <xdr:spPr>
        <a:xfrm>
          <a:off x="4933950" y="26669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8</xdr:row>
      <xdr:rowOff>28574</xdr:rowOff>
    </xdr:from>
    <xdr:to>
      <xdr:col>11</xdr:col>
      <xdr:colOff>295275</xdr:colOff>
      <xdr:row>8</xdr:row>
      <xdr:rowOff>219075</xdr:rowOff>
    </xdr:to>
    <xdr:sp macro="" textlink="">
      <xdr:nvSpPr>
        <xdr:cNvPr id="11" name="Seta para baixo 10"/>
        <xdr:cNvSpPr/>
      </xdr:nvSpPr>
      <xdr:spPr>
        <a:xfrm>
          <a:off x="8496300" y="16668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10</xdr:row>
      <xdr:rowOff>28574</xdr:rowOff>
    </xdr:from>
    <xdr:to>
      <xdr:col>11</xdr:col>
      <xdr:colOff>295275</xdr:colOff>
      <xdr:row>10</xdr:row>
      <xdr:rowOff>219075</xdr:rowOff>
    </xdr:to>
    <xdr:sp macro="" textlink="">
      <xdr:nvSpPr>
        <xdr:cNvPr id="12" name="Seta para baixo 11"/>
        <xdr:cNvSpPr/>
      </xdr:nvSpPr>
      <xdr:spPr>
        <a:xfrm>
          <a:off x="8496300" y="21621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11</xdr:row>
      <xdr:rowOff>28574</xdr:rowOff>
    </xdr:from>
    <xdr:to>
      <xdr:col>11</xdr:col>
      <xdr:colOff>295275</xdr:colOff>
      <xdr:row>11</xdr:row>
      <xdr:rowOff>219075</xdr:rowOff>
    </xdr:to>
    <xdr:sp macro="" textlink="">
      <xdr:nvSpPr>
        <xdr:cNvPr id="13" name="Seta para baixo 12"/>
        <xdr:cNvSpPr/>
      </xdr:nvSpPr>
      <xdr:spPr>
        <a:xfrm>
          <a:off x="8496300" y="24098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12</xdr:row>
      <xdr:rowOff>28574</xdr:rowOff>
    </xdr:from>
    <xdr:to>
      <xdr:col>11</xdr:col>
      <xdr:colOff>295275</xdr:colOff>
      <xdr:row>12</xdr:row>
      <xdr:rowOff>219075</xdr:rowOff>
    </xdr:to>
    <xdr:sp macro="" textlink="">
      <xdr:nvSpPr>
        <xdr:cNvPr id="14" name="Seta para baixo 13"/>
        <xdr:cNvSpPr/>
      </xdr:nvSpPr>
      <xdr:spPr>
        <a:xfrm>
          <a:off x="8496300" y="26574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9</xdr:row>
      <xdr:rowOff>28575</xdr:rowOff>
    </xdr:from>
    <xdr:to>
      <xdr:col>11</xdr:col>
      <xdr:colOff>304799</xdr:colOff>
      <xdr:row>9</xdr:row>
      <xdr:rowOff>228600</xdr:rowOff>
    </xdr:to>
    <xdr:sp macro="" textlink="">
      <xdr:nvSpPr>
        <xdr:cNvPr id="15" name="Seta para baixo 14"/>
        <xdr:cNvSpPr/>
      </xdr:nvSpPr>
      <xdr:spPr>
        <a:xfrm rot="10800000">
          <a:off x="8486774" y="19145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6</xdr:row>
      <xdr:rowOff>19050</xdr:rowOff>
    </xdr:from>
    <xdr:to>
      <xdr:col>6</xdr:col>
      <xdr:colOff>314324</xdr:colOff>
      <xdr:row>6</xdr:row>
      <xdr:rowOff>219075</xdr:rowOff>
    </xdr:to>
    <xdr:sp macro="" textlink="">
      <xdr:nvSpPr>
        <xdr:cNvPr id="3" name="Seta para baixo 2"/>
        <xdr:cNvSpPr/>
      </xdr:nvSpPr>
      <xdr:spPr>
        <a:xfrm rot="10800000">
          <a:off x="4924424" y="1162050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6</xdr:row>
      <xdr:rowOff>28574</xdr:rowOff>
    </xdr:from>
    <xdr:to>
      <xdr:col>11</xdr:col>
      <xdr:colOff>295275</xdr:colOff>
      <xdr:row>6</xdr:row>
      <xdr:rowOff>219075</xdr:rowOff>
    </xdr:to>
    <xdr:sp macro="" textlink="">
      <xdr:nvSpPr>
        <xdr:cNvPr id="4" name="Seta para baixo 3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7</xdr:row>
      <xdr:rowOff>38099</xdr:rowOff>
    </xdr:from>
    <xdr:to>
      <xdr:col>6</xdr:col>
      <xdr:colOff>304800</xdr:colOff>
      <xdr:row>7</xdr:row>
      <xdr:rowOff>228600</xdr:rowOff>
    </xdr:to>
    <xdr:sp macro="" textlink="">
      <xdr:nvSpPr>
        <xdr:cNvPr id="5" name="Seta para baixo 4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7</xdr:row>
      <xdr:rowOff>28575</xdr:rowOff>
    </xdr:from>
    <xdr:to>
      <xdr:col>11</xdr:col>
      <xdr:colOff>304799</xdr:colOff>
      <xdr:row>7</xdr:row>
      <xdr:rowOff>228600</xdr:rowOff>
    </xdr:to>
    <xdr:sp macro="" textlink="">
      <xdr:nvSpPr>
        <xdr:cNvPr id="6" name="Seta para baixo 5"/>
        <xdr:cNvSpPr/>
      </xdr:nvSpPr>
      <xdr:spPr>
        <a:xfrm rot="10800000">
          <a:off x="8486774" y="14192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8</xdr:row>
      <xdr:rowOff>38099</xdr:rowOff>
    </xdr:from>
    <xdr:to>
      <xdr:col>6</xdr:col>
      <xdr:colOff>304800</xdr:colOff>
      <xdr:row>8</xdr:row>
      <xdr:rowOff>228600</xdr:rowOff>
    </xdr:to>
    <xdr:sp macro="" textlink="">
      <xdr:nvSpPr>
        <xdr:cNvPr id="7" name="Seta para baixo 6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9</xdr:row>
      <xdr:rowOff>38099</xdr:rowOff>
    </xdr:from>
    <xdr:to>
      <xdr:col>6</xdr:col>
      <xdr:colOff>304800</xdr:colOff>
      <xdr:row>9</xdr:row>
      <xdr:rowOff>228600</xdr:rowOff>
    </xdr:to>
    <xdr:sp macro="" textlink="">
      <xdr:nvSpPr>
        <xdr:cNvPr id="8" name="Seta para baixo 7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10</xdr:row>
      <xdr:rowOff>38099</xdr:rowOff>
    </xdr:from>
    <xdr:to>
      <xdr:col>6</xdr:col>
      <xdr:colOff>304800</xdr:colOff>
      <xdr:row>10</xdr:row>
      <xdr:rowOff>228600</xdr:rowOff>
    </xdr:to>
    <xdr:sp macro="" textlink="">
      <xdr:nvSpPr>
        <xdr:cNvPr id="9" name="Seta para baixo 8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11</xdr:row>
      <xdr:rowOff>38099</xdr:rowOff>
    </xdr:from>
    <xdr:to>
      <xdr:col>6</xdr:col>
      <xdr:colOff>304800</xdr:colOff>
      <xdr:row>11</xdr:row>
      <xdr:rowOff>228600</xdr:rowOff>
    </xdr:to>
    <xdr:sp macro="" textlink="">
      <xdr:nvSpPr>
        <xdr:cNvPr id="10" name="Seta para baixo 9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12</xdr:row>
      <xdr:rowOff>38099</xdr:rowOff>
    </xdr:from>
    <xdr:to>
      <xdr:col>6</xdr:col>
      <xdr:colOff>304800</xdr:colOff>
      <xdr:row>12</xdr:row>
      <xdr:rowOff>228600</xdr:rowOff>
    </xdr:to>
    <xdr:sp macro="" textlink="">
      <xdr:nvSpPr>
        <xdr:cNvPr id="11" name="Seta para baixo 10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8</xdr:row>
      <xdr:rowOff>28574</xdr:rowOff>
    </xdr:from>
    <xdr:to>
      <xdr:col>11</xdr:col>
      <xdr:colOff>295275</xdr:colOff>
      <xdr:row>8</xdr:row>
      <xdr:rowOff>219075</xdr:rowOff>
    </xdr:to>
    <xdr:sp macro="" textlink="">
      <xdr:nvSpPr>
        <xdr:cNvPr id="12" name="Seta para baixo 11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10</xdr:row>
      <xdr:rowOff>28574</xdr:rowOff>
    </xdr:from>
    <xdr:to>
      <xdr:col>11</xdr:col>
      <xdr:colOff>295275</xdr:colOff>
      <xdr:row>10</xdr:row>
      <xdr:rowOff>219075</xdr:rowOff>
    </xdr:to>
    <xdr:sp macro="" textlink="">
      <xdr:nvSpPr>
        <xdr:cNvPr id="13" name="Seta para baixo 12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11</xdr:row>
      <xdr:rowOff>28574</xdr:rowOff>
    </xdr:from>
    <xdr:to>
      <xdr:col>11</xdr:col>
      <xdr:colOff>295275</xdr:colOff>
      <xdr:row>11</xdr:row>
      <xdr:rowOff>219075</xdr:rowOff>
    </xdr:to>
    <xdr:sp macro="" textlink="">
      <xdr:nvSpPr>
        <xdr:cNvPr id="14" name="Seta para baixo 13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12</xdr:row>
      <xdr:rowOff>28574</xdr:rowOff>
    </xdr:from>
    <xdr:to>
      <xdr:col>11</xdr:col>
      <xdr:colOff>295275</xdr:colOff>
      <xdr:row>12</xdr:row>
      <xdr:rowOff>219075</xdr:rowOff>
    </xdr:to>
    <xdr:sp macro="" textlink="">
      <xdr:nvSpPr>
        <xdr:cNvPr id="15" name="Seta para baixo 14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9</xdr:row>
      <xdr:rowOff>28575</xdr:rowOff>
    </xdr:from>
    <xdr:to>
      <xdr:col>11</xdr:col>
      <xdr:colOff>304799</xdr:colOff>
      <xdr:row>9</xdr:row>
      <xdr:rowOff>228600</xdr:rowOff>
    </xdr:to>
    <xdr:sp macro="" textlink="">
      <xdr:nvSpPr>
        <xdr:cNvPr id="16" name="Seta para baixo 15"/>
        <xdr:cNvSpPr/>
      </xdr:nvSpPr>
      <xdr:spPr>
        <a:xfrm rot="10800000">
          <a:off x="8486774" y="14192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6</xdr:row>
      <xdr:rowOff>19050</xdr:rowOff>
    </xdr:from>
    <xdr:to>
      <xdr:col>6</xdr:col>
      <xdr:colOff>314324</xdr:colOff>
      <xdr:row>6</xdr:row>
      <xdr:rowOff>219075</xdr:rowOff>
    </xdr:to>
    <xdr:sp macro="" textlink="">
      <xdr:nvSpPr>
        <xdr:cNvPr id="2" name="Seta para baixo 1"/>
        <xdr:cNvSpPr/>
      </xdr:nvSpPr>
      <xdr:spPr>
        <a:xfrm rot="10800000">
          <a:off x="4924424" y="1162050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6</xdr:row>
      <xdr:rowOff>28574</xdr:rowOff>
    </xdr:from>
    <xdr:to>
      <xdr:col>11</xdr:col>
      <xdr:colOff>295275</xdr:colOff>
      <xdr:row>6</xdr:row>
      <xdr:rowOff>219075</xdr:rowOff>
    </xdr:to>
    <xdr:sp macro="" textlink="">
      <xdr:nvSpPr>
        <xdr:cNvPr id="3" name="Seta para baixo 2"/>
        <xdr:cNvSpPr/>
      </xdr:nvSpPr>
      <xdr:spPr>
        <a:xfrm>
          <a:off x="8496300" y="11715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7</xdr:row>
      <xdr:rowOff>38099</xdr:rowOff>
    </xdr:from>
    <xdr:to>
      <xdr:col>6</xdr:col>
      <xdr:colOff>304800</xdr:colOff>
      <xdr:row>7</xdr:row>
      <xdr:rowOff>228600</xdr:rowOff>
    </xdr:to>
    <xdr:sp macro="" textlink="">
      <xdr:nvSpPr>
        <xdr:cNvPr id="4" name="Seta para baixo 3"/>
        <xdr:cNvSpPr/>
      </xdr:nvSpPr>
      <xdr:spPr>
        <a:xfrm>
          <a:off x="4933950" y="14287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7</xdr:row>
      <xdr:rowOff>28575</xdr:rowOff>
    </xdr:from>
    <xdr:to>
      <xdr:col>11</xdr:col>
      <xdr:colOff>304799</xdr:colOff>
      <xdr:row>7</xdr:row>
      <xdr:rowOff>228600</xdr:rowOff>
    </xdr:to>
    <xdr:sp macro="" textlink="">
      <xdr:nvSpPr>
        <xdr:cNvPr id="5" name="Seta para baixo 4"/>
        <xdr:cNvSpPr/>
      </xdr:nvSpPr>
      <xdr:spPr>
        <a:xfrm rot="10800000">
          <a:off x="8486774" y="14192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8</xdr:row>
      <xdr:rowOff>38099</xdr:rowOff>
    </xdr:from>
    <xdr:to>
      <xdr:col>6</xdr:col>
      <xdr:colOff>304800</xdr:colOff>
      <xdr:row>8</xdr:row>
      <xdr:rowOff>228600</xdr:rowOff>
    </xdr:to>
    <xdr:sp macro="" textlink="">
      <xdr:nvSpPr>
        <xdr:cNvPr id="6" name="Seta para baixo 5"/>
        <xdr:cNvSpPr/>
      </xdr:nvSpPr>
      <xdr:spPr>
        <a:xfrm>
          <a:off x="4933950" y="16763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9</xdr:row>
      <xdr:rowOff>38099</xdr:rowOff>
    </xdr:from>
    <xdr:to>
      <xdr:col>6</xdr:col>
      <xdr:colOff>304800</xdr:colOff>
      <xdr:row>9</xdr:row>
      <xdr:rowOff>228600</xdr:rowOff>
    </xdr:to>
    <xdr:sp macro="" textlink="">
      <xdr:nvSpPr>
        <xdr:cNvPr id="7" name="Seta para baixo 6"/>
        <xdr:cNvSpPr/>
      </xdr:nvSpPr>
      <xdr:spPr>
        <a:xfrm>
          <a:off x="4933950" y="19240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10</xdr:row>
      <xdr:rowOff>38099</xdr:rowOff>
    </xdr:from>
    <xdr:to>
      <xdr:col>6</xdr:col>
      <xdr:colOff>304800</xdr:colOff>
      <xdr:row>10</xdr:row>
      <xdr:rowOff>228600</xdr:rowOff>
    </xdr:to>
    <xdr:sp macro="" textlink="">
      <xdr:nvSpPr>
        <xdr:cNvPr id="8" name="Seta para baixo 7"/>
        <xdr:cNvSpPr/>
      </xdr:nvSpPr>
      <xdr:spPr>
        <a:xfrm>
          <a:off x="4933950" y="21716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11</xdr:row>
      <xdr:rowOff>38099</xdr:rowOff>
    </xdr:from>
    <xdr:to>
      <xdr:col>6</xdr:col>
      <xdr:colOff>304800</xdr:colOff>
      <xdr:row>11</xdr:row>
      <xdr:rowOff>228600</xdr:rowOff>
    </xdr:to>
    <xdr:sp macro="" textlink="">
      <xdr:nvSpPr>
        <xdr:cNvPr id="9" name="Seta para baixo 8"/>
        <xdr:cNvSpPr/>
      </xdr:nvSpPr>
      <xdr:spPr>
        <a:xfrm>
          <a:off x="4933950" y="24193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12</xdr:row>
      <xdr:rowOff>38099</xdr:rowOff>
    </xdr:from>
    <xdr:to>
      <xdr:col>6</xdr:col>
      <xdr:colOff>304800</xdr:colOff>
      <xdr:row>12</xdr:row>
      <xdr:rowOff>228600</xdr:rowOff>
    </xdr:to>
    <xdr:sp macro="" textlink="">
      <xdr:nvSpPr>
        <xdr:cNvPr id="10" name="Seta para baixo 9"/>
        <xdr:cNvSpPr/>
      </xdr:nvSpPr>
      <xdr:spPr>
        <a:xfrm>
          <a:off x="4933950" y="26669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8</xdr:row>
      <xdr:rowOff>28574</xdr:rowOff>
    </xdr:from>
    <xdr:to>
      <xdr:col>11</xdr:col>
      <xdr:colOff>295275</xdr:colOff>
      <xdr:row>8</xdr:row>
      <xdr:rowOff>219075</xdr:rowOff>
    </xdr:to>
    <xdr:sp macro="" textlink="">
      <xdr:nvSpPr>
        <xdr:cNvPr id="11" name="Seta para baixo 10"/>
        <xdr:cNvSpPr/>
      </xdr:nvSpPr>
      <xdr:spPr>
        <a:xfrm>
          <a:off x="8496300" y="16668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10</xdr:row>
      <xdr:rowOff>28574</xdr:rowOff>
    </xdr:from>
    <xdr:to>
      <xdr:col>11</xdr:col>
      <xdr:colOff>295275</xdr:colOff>
      <xdr:row>10</xdr:row>
      <xdr:rowOff>219075</xdr:rowOff>
    </xdr:to>
    <xdr:sp macro="" textlink="">
      <xdr:nvSpPr>
        <xdr:cNvPr id="12" name="Seta para baixo 11"/>
        <xdr:cNvSpPr/>
      </xdr:nvSpPr>
      <xdr:spPr>
        <a:xfrm>
          <a:off x="8496300" y="21621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11</xdr:row>
      <xdr:rowOff>28574</xdr:rowOff>
    </xdr:from>
    <xdr:to>
      <xdr:col>11</xdr:col>
      <xdr:colOff>295275</xdr:colOff>
      <xdr:row>11</xdr:row>
      <xdr:rowOff>219075</xdr:rowOff>
    </xdr:to>
    <xdr:sp macro="" textlink="">
      <xdr:nvSpPr>
        <xdr:cNvPr id="13" name="Seta para baixo 12"/>
        <xdr:cNvSpPr/>
      </xdr:nvSpPr>
      <xdr:spPr>
        <a:xfrm>
          <a:off x="8496300" y="24098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12</xdr:row>
      <xdr:rowOff>28574</xdr:rowOff>
    </xdr:from>
    <xdr:to>
      <xdr:col>11</xdr:col>
      <xdr:colOff>295275</xdr:colOff>
      <xdr:row>12</xdr:row>
      <xdr:rowOff>219075</xdr:rowOff>
    </xdr:to>
    <xdr:sp macro="" textlink="">
      <xdr:nvSpPr>
        <xdr:cNvPr id="14" name="Seta para baixo 13"/>
        <xdr:cNvSpPr/>
      </xdr:nvSpPr>
      <xdr:spPr>
        <a:xfrm>
          <a:off x="8496300" y="26574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9</xdr:row>
      <xdr:rowOff>28575</xdr:rowOff>
    </xdr:from>
    <xdr:to>
      <xdr:col>11</xdr:col>
      <xdr:colOff>304799</xdr:colOff>
      <xdr:row>9</xdr:row>
      <xdr:rowOff>228600</xdr:rowOff>
    </xdr:to>
    <xdr:sp macro="" textlink="">
      <xdr:nvSpPr>
        <xdr:cNvPr id="15" name="Seta para baixo 14"/>
        <xdr:cNvSpPr/>
      </xdr:nvSpPr>
      <xdr:spPr>
        <a:xfrm rot="10800000">
          <a:off x="8486774" y="191452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5</xdr:row>
      <xdr:rowOff>38099</xdr:rowOff>
    </xdr:from>
    <xdr:to>
      <xdr:col>6</xdr:col>
      <xdr:colOff>304800</xdr:colOff>
      <xdr:row>5</xdr:row>
      <xdr:rowOff>228600</xdr:rowOff>
    </xdr:to>
    <xdr:sp macro="" textlink="">
      <xdr:nvSpPr>
        <xdr:cNvPr id="17" name="Seta para baixo 16"/>
        <xdr:cNvSpPr/>
      </xdr:nvSpPr>
      <xdr:spPr>
        <a:xfrm>
          <a:off x="4933950" y="9905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161925</xdr:colOff>
      <xdr:row>5</xdr:row>
      <xdr:rowOff>38099</xdr:rowOff>
    </xdr:from>
    <xdr:to>
      <xdr:col>11</xdr:col>
      <xdr:colOff>304800</xdr:colOff>
      <xdr:row>5</xdr:row>
      <xdr:rowOff>228600</xdr:rowOff>
    </xdr:to>
    <xdr:sp macro="" textlink="">
      <xdr:nvSpPr>
        <xdr:cNvPr id="18" name="Seta para baixo 17"/>
        <xdr:cNvSpPr/>
      </xdr:nvSpPr>
      <xdr:spPr>
        <a:xfrm>
          <a:off x="4933950" y="9905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152399</xdr:colOff>
      <xdr:row>14</xdr:row>
      <xdr:rowOff>19050</xdr:rowOff>
    </xdr:from>
    <xdr:to>
      <xdr:col>6</xdr:col>
      <xdr:colOff>314324</xdr:colOff>
      <xdr:row>14</xdr:row>
      <xdr:rowOff>219075</xdr:rowOff>
    </xdr:to>
    <xdr:sp macro="" textlink="">
      <xdr:nvSpPr>
        <xdr:cNvPr id="19" name="Seta para baixo 18"/>
        <xdr:cNvSpPr/>
      </xdr:nvSpPr>
      <xdr:spPr>
        <a:xfrm rot="10800000">
          <a:off x="4924424" y="1219200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14</xdr:row>
      <xdr:rowOff>28574</xdr:rowOff>
    </xdr:from>
    <xdr:to>
      <xdr:col>11</xdr:col>
      <xdr:colOff>295275</xdr:colOff>
      <xdr:row>14</xdr:row>
      <xdr:rowOff>219075</xdr:rowOff>
    </xdr:to>
    <xdr:sp macro="" textlink="">
      <xdr:nvSpPr>
        <xdr:cNvPr id="20" name="Seta para baixo 19"/>
        <xdr:cNvSpPr/>
      </xdr:nvSpPr>
      <xdr:spPr>
        <a:xfrm>
          <a:off x="8496300" y="12287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15</xdr:row>
      <xdr:rowOff>38099</xdr:rowOff>
    </xdr:from>
    <xdr:to>
      <xdr:col>6</xdr:col>
      <xdr:colOff>304800</xdr:colOff>
      <xdr:row>15</xdr:row>
      <xdr:rowOff>228600</xdr:rowOff>
    </xdr:to>
    <xdr:sp macro="" textlink="">
      <xdr:nvSpPr>
        <xdr:cNvPr id="21" name="Seta para baixo 20"/>
        <xdr:cNvSpPr/>
      </xdr:nvSpPr>
      <xdr:spPr>
        <a:xfrm>
          <a:off x="4933950" y="14858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15</xdr:row>
      <xdr:rowOff>28575</xdr:rowOff>
    </xdr:from>
    <xdr:to>
      <xdr:col>11</xdr:col>
      <xdr:colOff>304799</xdr:colOff>
      <xdr:row>15</xdr:row>
      <xdr:rowOff>228600</xdr:rowOff>
    </xdr:to>
    <xdr:sp macro="" textlink="">
      <xdr:nvSpPr>
        <xdr:cNvPr id="22" name="Seta para baixo 21"/>
        <xdr:cNvSpPr/>
      </xdr:nvSpPr>
      <xdr:spPr>
        <a:xfrm rot="10800000">
          <a:off x="8486774" y="147637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16</xdr:row>
      <xdr:rowOff>38099</xdr:rowOff>
    </xdr:from>
    <xdr:to>
      <xdr:col>6</xdr:col>
      <xdr:colOff>304800</xdr:colOff>
      <xdr:row>16</xdr:row>
      <xdr:rowOff>228600</xdr:rowOff>
    </xdr:to>
    <xdr:sp macro="" textlink="">
      <xdr:nvSpPr>
        <xdr:cNvPr id="23" name="Seta para baixo 22"/>
        <xdr:cNvSpPr/>
      </xdr:nvSpPr>
      <xdr:spPr>
        <a:xfrm>
          <a:off x="4933950" y="17335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17</xdr:row>
      <xdr:rowOff>38099</xdr:rowOff>
    </xdr:from>
    <xdr:to>
      <xdr:col>6</xdr:col>
      <xdr:colOff>304800</xdr:colOff>
      <xdr:row>17</xdr:row>
      <xdr:rowOff>228600</xdr:rowOff>
    </xdr:to>
    <xdr:sp macro="" textlink="">
      <xdr:nvSpPr>
        <xdr:cNvPr id="24" name="Seta para baixo 23"/>
        <xdr:cNvSpPr/>
      </xdr:nvSpPr>
      <xdr:spPr>
        <a:xfrm>
          <a:off x="4933950" y="19811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18</xdr:row>
      <xdr:rowOff>38099</xdr:rowOff>
    </xdr:from>
    <xdr:to>
      <xdr:col>6</xdr:col>
      <xdr:colOff>304800</xdr:colOff>
      <xdr:row>18</xdr:row>
      <xdr:rowOff>228600</xdr:rowOff>
    </xdr:to>
    <xdr:sp macro="" textlink="">
      <xdr:nvSpPr>
        <xdr:cNvPr id="25" name="Seta para baixo 24"/>
        <xdr:cNvSpPr/>
      </xdr:nvSpPr>
      <xdr:spPr>
        <a:xfrm>
          <a:off x="4933950" y="22288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19</xdr:row>
      <xdr:rowOff>38099</xdr:rowOff>
    </xdr:from>
    <xdr:to>
      <xdr:col>6</xdr:col>
      <xdr:colOff>304800</xdr:colOff>
      <xdr:row>19</xdr:row>
      <xdr:rowOff>228600</xdr:rowOff>
    </xdr:to>
    <xdr:sp macro="" textlink="">
      <xdr:nvSpPr>
        <xdr:cNvPr id="26" name="Seta para baixo 25"/>
        <xdr:cNvSpPr/>
      </xdr:nvSpPr>
      <xdr:spPr>
        <a:xfrm>
          <a:off x="4933950" y="24764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20</xdr:row>
      <xdr:rowOff>38099</xdr:rowOff>
    </xdr:from>
    <xdr:to>
      <xdr:col>6</xdr:col>
      <xdr:colOff>304800</xdr:colOff>
      <xdr:row>20</xdr:row>
      <xdr:rowOff>228600</xdr:rowOff>
    </xdr:to>
    <xdr:sp macro="" textlink="">
      <xdr:nvSpPr>
        <xdr:cNvPr id="27" name="Seta para baixo 26"/>
        <xdr:cNvSpPr/>
      </xdr:nvSpPr>
      <xdr:spPr>
        <a:xfrm>
          <a:off x="4933950" y="272414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16</xdr:row>
      <xdr:rowOff>28574</xdr:rowOff>
    </xdr:from>
    <xdr:to>
      <xdr:col>11</xdr:col>
      <xdr:colOff>295275</xdr:colOff>
      <xdr:row>16</xdr:row>
      <xdr:rowOff>219075</xdr:rowOff>
    </xdr:to>
    <xdr:sp macro="" textlink="">
      <xdr:nvSpPr>
        <xdr:cNvPr id="28" name="Seta para baixo 27"/>
        <xdr:cNvSpPr/>
      </xdr:nvSpPr>
      <xdr:spPr>
        <a:xfrm>
          <a:off x="8496300" y="17240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18</xdr:row>
      <xdr:rowOff>28574</xdr:rowOff>
    </xdr:from>
    <xdr:to>
      <xdr:col>11</xdr:col>
      <xdr:colOff>295275</xdr:colOff>
      <xdr:row>18</xdr:row>
      <xdr:rowOff>219075</xdr:rowOff>
    </xdr:to>
    <xdr:sp macro="" textlink="">
      <xdr:nvSpPr>
        <xdr:cNvPr id="29" name="Seta para baixo 28"/>
        <xdr:cNvSpPr/>
      </xdr:nvSpPr>
      <xdr:spPr>
        <a:xfrm>
          <a:off x="8496300" y="22193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19</xdr:row>
      <xdr:rowOff>28574</xdr:rowOff>
    </xdr:from>
    <xdr:to>
      <xdr:col>11</xdr:col>
      <xdr:colOff>295275</xdr:colOff>
      <xdr:row>19</xdr:row>
      <xdr:rowOff>219075</xdr:rowOff>
    </xdr:to>
    <xdr:sp macro="" textlink="">
      <xdr:nvSpPr>
        <xdr:cNvPr id="30" name="Seta para baixo 29"/>
        <xdr:cNvSpPr/>
      </xdr:nvSpPr>
      <xdr:spPr>
        <a:xfrm>
          <a:off x="8496300" y="246697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152400</xdr:colOff>
      <xdr:row>20</xdr:row>
      <xdr:rowOff>28574</xdr:rowOff>
    </xdr:from>
    <xdr:to>
      <xdr:col>11</xdr:col>
      <xdr:colOff>295275</xdr:colOff>
      <xdr:row>20</xdr:row>
      <xdr:rowOff>219075</xdr:rowOff>
    </xdr:to>
    <xdr:sp macro="" textlink="">
      <xdr:nvSpPr>
        <xdr:cNvPr id="31" name="Seta para baixo 30"/>
        <xdr:cNvSpPr/>
      </xdr:nvSpPr>
      <xdr:spPr>
        <a:xfrm>
          <a:off x="8496300" y="2714624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142874</xdr:colOff>
      <xdr:row>17</xdr:row>
      <xdr:rowOff>28575</xdr:rowOff>
    </xdr:from>
    <xdr:to>
      <xdr:col>11</xdr:col>
      <xdr:colOff>304799</xdr:colOff>
      <xdr:row>17</xdr:row>
      <xdr:rowOff>228600</xdr:rowOff>
    </xdr:to>
    <xdr:sp macro="" textlink="">
      <xdr:nvSpPr>
        <xdr:cNvPr id="32" name="Seta para baixo 31"/>
        <xdr:cNvSpPr/>
      </xdr:nvSpPr>
      <xdr:spPr>
        <a:xfrm rot="10800000">
          <a:off x="8486774" y="1971675"/>
          <a:ext cx="161925" cy="200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161925</xdr:colOff>
      <xdr:row>13</xdr:row>
      <xdr:rowOff>38099</xdr:rowOff>
    </xdr:from>
    <xdr:to>
      <xdr:col>6</xdr:col>
      <xdr:colOff>304800</xdr:colOff>
      <xdr:row>13</xdr:row>
      <xdr:rowOff>228600</xdr:rowOff>
    </xdr:to>
    <xdr:sp macro="" textlink="">
      <xdr:nvSpPr>
        <xdr:cNvPr id="33" name="Seta para baixo 32"/>
        <xdr:cNvSpPr/>
      </xdr:nvSpPr>
      <xdr:spPr>
        <a:xfrm>
          <a:off x="4933950" y="9905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161925</xdr:colOff>
      <xdr:row>13</xdr:row>
      <xdr:rowOff>38099</xdr:rowOff>
    </xdr:from>
    <xdr:to>
      <xdr:col>11</xdr:col>
      <xdr:colOff>304800</xdr:colOff>
      <xdr:row>13</xdr:row>
      <xdr:rowOff>228600</xdr:rowOff>
    </xdr:to>
    <xdr:sp macro="" textlink="">
      <xdr:nvSpPr>
        <xdr:cNvPr id="34" name="Seta para baixo 33"/>
        <xdr:cNvSpPr/>
      </xdr:nvSpPr>
      <xdr:spPr>
        <a:xfrm>
          <a:off x="8505825" y="990599"/>
          <a:ext cx="142875" cy="1905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M1"/>
    </sheetView>
  </sheetViews>
  <sheetFormatPr defaultRowHeight="15" x14ac:dyDescent="0.25"/>
  <cols>
    <col min="1" max="3" width="12.140625" customWidth="1"/>
    <col min="4" max="6" width="11.7109375" customWidth="1"/>
    <col min="7" max="7" width="6.7109375" customWidth="1"/>
    <col min="8" max="11" width="11.7109375" customWidth="1"/>
    <col min="12" max="12" width="6.7109375" customWidth="1"/>
    <col min="13" max="13" width="11.7109375" customWidth="1"/>
  </cols>
  <sheetData>
    <row r="1" spans="1:15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6" t="s">
        <v>0</v>
      </c>
      <c r="B4" s="6"/>
      <c r="C4" s="4">
        <v>9999</v>
      </c>
      <c r="D4" s="4"/>
      <c r="E4" s="4"/>
    </row>
    <row r="5" spans="1:15" x14ac:dyDescent="0.25">
      <c r="A5" s="7" t="s">
        <v>1</v>
      </c>
      <c r="B5" s="7"/>
      <c r="C5" s="7"/>
      <c r="D5" s="7" t="s">
        <v>7</v>
      </c>
      <c r="E5" s="7"/>
      <c r="F5" s="7"/>
      <c r="G5" s="7"/>
      <c r="H5" s="7"/>
      <c r="I5" s="7" t="s">
        <v>8</v>
      </c>
      <c r="J5" s="7"/>
      <c r="K5" s="7"/>
      <c r="L5" s="7"/>
      <c r="M5" s="7"/>
    </row>
    <row r="6" spans="1:15" x14ac:dyDescent="0.25">
      <c r="A6" s="7"/>
      <c r="B6" s="7"/>
      <c r="C6" s="7"/>
      <c r="D6" s="8" t="s">
        <v>2</v>
      </c>
      <c r="E6" s="8" t="s">
        <v>3</v>
      </c>
      <c r="F6" s="7" t="s">
        <v>4</v>
      </c>
      <c r="G6" s="7"/>
      <c r="H6" s="8" t="s">
        <v>5</v>
      </c>
      <c r="I6" s="8" t="s">
        <v>2</v>
      </c>
      <c r="J6" s="8" t="s">
        <v>3</v>
      </c>
      <c r="K6" s="7" t="s">
        <v>4</v>
      </c>
      <c r="L6" s="7"/>
      <c r="M6" s="8" t="s">
        <v>5</v>
      </c>
    </row>
    <row r="7" spans="1:15" ht="20.100000000000001" customHeight="1" x14ac:dyDescent="0.25">
      <c r="A7" s="9" t="s">
        <v>10</v>
      </c>
      <c r="B7" s="9"/>
      <c r="C7" s="9"/>
      <c r="D7" s="15">
        <v>52000</v>
      </c>
      <c r="E7" s="15">
        <v>51448</v>
      </c>
      <c r="F7" s="16">
        <f>D7-E7</f>
        <v>552</v>
      </c>
      <c r="G7" s="5"/>
      <c r="H7" s="10">
        <v>0.02</v>
      </c>
      <c r="I7" s="15">
        <v>350000</v>
      </c>
      <c r="J7" s="15">
        <v>185779</v>
      </c>
      <c r="K7" s="18">
        <f>I7-J7</f>
        <v>164221</v>
      </c>
      <c r="L7" s="11"/>
      <c r="M7" s="12">
        <v>0.02</v>
      </c>
      <c r="O7" s="3"/>
    </row>
    <row r="8" spans="1:15" ht="20.100000000000001" customHeight="1" x14ac:dyDescent="0.25">
      <c r="A8" s="9" t="s">
        <v>17</v>
      </c>
      <c r="B8" s="9"/>
      <c r="C8" s="9"/>
      <c r="D8" s="15">
        <v>3000</v>
      </c>
      <c r="E8" s="15">
        <v>2800</v>
      </c>
      <c r="F8" s="17">
        <f t="shared" ref="F8:F13" si="0">D8-E8</f>
        <v>200</v>
      </c>
      <c r="G8" s="11"/>
      <c r="H8" s="12">
        <v>0.2</v>
      </c>
      <c r="I8" s="15">
        <v>30000</v>
      </c>
      <c r="J8" s="15">
        <v>32887</v>
      </c>
      <c r="K8" s="19">
        <f t="shared" ref="K8:K13" si="1">I8-J8</f>
        <v>-2887</v>
      </c>
      <c r="L8" s="13"/>
      <c r="M8" s="10">
        <v>0.2</v>
      </c>
    </row>
    <row r="9" spans="1:15" ht="20.100000000000001" customHeight="1" x14ac:dyDescent="0.25">
      <c r="A9" s="9" t="s">
        <v>22</v>
      </c>
      <c r="B9" s="9"/>
      <c r="C9" s="9"/>
      <c r="D9" s="15">
        <v>50000</v>
      </c>
      <c r="E9" s="15">
        <v>32887</v>
      </c>
      <c r="F9" s="17">
        <f t="shared" si="0"/>
        <v>17113</v>
      </c>
      <c r="G9" s="11"/>
      <c r="H9" s="12">
        <v>0.42</v>
      </c>
      <c r="I9" s="15">
        <v>600000</v>
      </c>
      <c r="J9" s="15">
        <v>320779</v>
      </c>
      <c r="K9" s="18">
        <f t="shared" si="1"/>
        <v>279221</v>
      </c>
      <c r="L9" s="11"/>
      <c r="M9" s="12">
        <v>0.42</v>
      </c>
    </row>
    <row r="10" spans="1:15" ht="20.100000000000001" customHeight="1" x14ac:dyDescent="0.25">
      <c r="A10" s="9" t="s">
        <v>23</v>
      </c>
      <c r="B10" s="9"/>
      <c r="C10" s="9"/>
      <c r="D10" s="15">
        <v>12000</v>
      </c>
      <c r="E10" s="15">
        <v>11989</v>
      </c>
      <c r="F10" s="17">
        <f t="shared" si="0"/>
        <v>11</v>
      </c>
      <c r="G10" s="11"/>
      <c r="H10" s="12">
        <v>0.03</v>
      </c>
      <c r="I10" s="15">
        <v>150000</v>
      </c>
      <c r="J10" s="15">
        <v>170887</v>
      </c>
      <c r="K10" s="19">
        <f t="shared" si="1"/>
        <v>-20887</v>
      </c>
      <c r="L10" s="13"/>
      <c r="M10" s="10">
        <v>0.03</v>
      </c>
    </row>
    <row r="11" spans="1:15" ht="20.100000000000001" customHeight="1" x14ac:dyDescent="0.25">
      <c r="A11" s="9" t="s">
        <v>24</v>
      </c>
      <c r="B11" s="9"/>
      <c r="C11" s="9"/>
      <c r="D11" s="15">
        <v>18000</v>
      </c>
      <c r="E11" s="15">
        <v>14001</v>
      </c>
      <c r="F11" s="17">
        <f t="shared" si="0"/>
        <v>3999</v>
      </c>
      <c r="G11" s="11"/>
      <c r="H11" s="12">
        <v>0.12</v>
      </c>
      <c r="I11" s="15">
        <v>180000</v>
      </c>
      <c r="J11" s="15">
        <v>110321</v>
      </c>
      <c r="K11" s="18">
        <f t="shared" si="1"/>
        <v>69679</v>
      </c>
      <c r="L11" s="11"/>
      <c r="M11" s="12">
        <v>0.12</v>
      </c>
    </row>
    <row r="12" spans="1:15" ht="20.100000000000001" customHeight="1" x14ac:dyDescent="0.25">
      <c r="A12" s="9" t="s">
        <v>25</v>
      </c>
      <c r="B12" s="9"/>
      <c r="C12" s="9"/>
      <c r="D12" s="15">
        <v>5000</v>
      </c>
      <c r="E12" s="15">
        <v>4332</v>
      </c>
      <c r="F12" s="17">
        <f t="shared" si="0"/>
        <v>668</v>
      </c>
      <c r="G12" s="11"/>
      <c r="H12" s="12">
        <v>0.03</v>
      </c>
      <c r="I12" s="15">
        <v>50000</v>
      </c>
      <c r="J12" s="15">
        <v>22334</v>
      </c>
      <c r="K12" s="18">
        <f t="shared" si="1"/>
        <v>27666</v>
      </c>
      <c r="L12" s="11"/>
      <c r="M12" s="12">
        <v>0.03</v>
      </c>
    </row>
    <row r="13" spans="1:15" ht="20.100000000000001" customHeight="1" x14ac:dyDescent="0.25">
      <c r="A13" s="9" t="s">
        <v>26</v>
      </c>
      <c r="B13" s="9"/>
      <c r="C13" s="9"/>
      <c r="D13" s="15">
        <v>1000</v>
      </c>
      <c r="E13" s="15">
        <v>899</v>
      </c>
      <c r="F13" s="17">
        <f t="shared" si="0"/>
        <v>101</v>
      </c>
      <c r="G13" s="11"/>
      <c r="H13" s="12">
        <v>0</v>
      </c>
      <c r="I13" s="15">
        <v>12000</v>
      </c>
      <c r="J13" s="15">
        <v>10989</v>
      </c>
      <c r="K13" s="18">
        <f t="shared" si="1"/>
        <v>1011</v>
      </c>
      <c r="L13" s="11"/>
      <c r="M13" s="12">
        <v>0</v>
      </c>
    </row>
    <row r="14" spans="1:15" ht="20.100000000000001" customHeight="1" x14ac:dyDescent="0.25">
      <c r="A14" s="1"/>
      <c r="B14" s="1"/>
      <c r="C14" s="1"/>
    </row>
    <row r="15" spans="1:15" ht="20.100000000000001" customHeight="1" x14ac:dyDescent="0.25"/>
  </sheetData>
  <mergeCells count="17">
    <mergeCell ref="A13:C13"/>
    <mergeCell ref="A14:C14"/>
    <mergeCell ref="A7:C7"/>
    <mergeCell ref="A8:C8"/>
    <mergeCell ref="A9:C9"/>
    <mergeCell ref="A10:C10"/>
    <mergeCell ref="A11:C11"/>
    <mergeCell ref="A12:C12"/>
    <mergeCell ref="A1:M1"/>
    <mergeCell ref="A2:M3"/>
    <mergeCell ref="A4:B4"/>
    <mergeCell ref="C4:E4"/>
    <mergeCell ref="A5:C6"/>
    <mergeCell ref="D5:H5"/>
    <mergeCell ref="I5:M5"/>
    <mergeCell ref="F6:G6"/>
    <mergeCell ref="K6:L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M1"/>
    </sheetView>
  </sheetViews>
  <sheetFormatPr defaultRowHeight="15" x14ac:dyDescent="0.25"/>
  <cols>
    <col min="1" max="3" width="12.140625" customWidth="1"/>
    <col min="4" max="6" width="11.7109375" customWidth="1"/>
    <col min="7" max="7" width="6.7109375" customWidth="1"/>
    <col min="8" max="11" width="11.7109375" customWidth="1"/>
    <col min="12" max="12" width="6.7109375" customWidth="1"/>
    <col min="13" max="13" width="11.7109375" customWidth="1"/>
  </cols>
  <sheetData>
    <row r="1" spans="1:15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6" t="s">
        <v>0</v>
      </c>
      <c r="B4" s="6"/>
      <c r="C4" s="4">
        <v>9999</v>
      </c>
      <c r="D4" s="4"/>
      <c r="E4" s="4"/>
    </row>
    <row r="5" spans="1:15" x14ac:dyDescent="0.25">
      <c r="A5" s="7" t="s">
        <v>1</v>
      </c>
      <c r="B5" s="7"/>
      <c r="C5" s="7"/>
      <c r="D5" s="7" t="s">
        <v>7</v>
      </c>
      <c r="E5" s="7"/>
      <c r="F5" s="7"/>
      <c r="G5" s="7"/>
      <c r="H5" s="7"/>
      <c r="I5" s="7" t="s">
        <v>8</v>
      </c>
      <c r="J5" s="7"/>
      <c r="K5" s="7"/>
      <c r="L5" s="7"/>
      <c r="M5" s="7"/>
    </row>
    <row r="6" spans="1:15" x14ac:dyDescent="0.25">
      <c r="A6" s="7"/>
      <c r="B6" s="7"/>
      <c r="C6" s="7"/>
      <c r="D6" s="8" t="s">
        <v>2</v>
      </c>
      <c r="E6" s="8" t="s">
        <v>3</v>
      </c>
      <c r="F6" s="7" t="s">
        <v>4</v>
      </c>
      <c r="G6" s="7"/>
      <c r="H6" s="8" t="s">
        <v>5</v>
      </c>
      <c r="I6" s="8" t="s">
        <v>2</v>
      </c>
      <c r="J6" s="8" t="s">
        <v>3</v>
      </c>
      <c r="K6" s="7" t="s">
        <v>4</v>
      </c>
      <c r="L6" s="7"/>
      <c r="M6" s="8" t="s">
        <v>5</v>
      </c>
    </row>
    <row r="7" spans="1:15" ht="20.100000000000001" customHeight="1" x14ac:dyDescent="0.25">
      <c r="A7" s="9" t="s">
        <v>10</v>
      </c>
      <c r="B7" s="9"/>
      <c r="C7" s="9"/>
      <c r="D7" s="5" t="s">
        <v>11</v>
      </c>
      <c r="E7" s="5" t="s">
        <v>12</v>
      </c>
      <c r="F7" s="10" t="s">
        <v>13</v>
      </c>
      <c r="G7" s="5"/>
      <c r="H7" s="10">
        <v>0.02</v>
      </c>
      <c r="I7" s="5" t="s">
        <v>14</v>
      </c>
      <c r="J7" s="5" t="s">
        <v>15</v>
      </c>
      <c r="K7" s="11" t="s">
        <v>16</v>
      </c>
      <c r="L7" s="11"/>
      <c r="M7" s="12">
        <v>0.02</v>
      </c>
      <c r="O7" s="3"/>
    </row>
    <row r="8" spans="1:15" ht="20.100000000000001" customHeight="1" x14ac:dyDescent="0.25">
      <c r="A8" s="9" t="s">
        <v>17</v>
      </c>
      <c r="B8" s="9"/>
      <c r="C8" s="9"/>
      <c r="D8" s="5" t="s">
        <v>19</v>
      </c>
      <c r="E8" s="5" t="s">
        <v>18</v>
      </c>
      <c r="F8" s="11" t="s">
        <v>13</v>
      </c>
      <c r="G8" s="11"/>
      <c r="H8" s="12">
        <v>0.2</v>
      </c>
      <c r="I8" s="14" t="s">
        <v>20</v>
      </c>
      <c r="J8" s="14" t="s">
        <v>21</v>
      </c>
      <c r="K8" s="13" t="s">
        <v>18</v>
      </c>
      <c r="L8" s="13"/>
      <c r="M8" s="10">
        <v>0.2</v>
      </c>
    </row>
    <row r="9" spans="1:15" ht="20.100000000000001" customHeight="1" x14ac:dyDescent="0.25">
      <c r="A9" s="9" t="s">
        <v>22</v>
      </c>
      <c r="B9" s="9"/>
      <c r="C9" s="9"/>
      <c r="D9" s="5" t="s">
        <v>11</v>
      </c>
      <c r="E9" s="5" t="s">
        <v>21</v>
      </c>
      <c r="F9" s="11" t="s">
        <v>28</v>
      </c>
      <c r="G9" s="11"/>
      <c r="H9" s="12">
        <v>0.42</v>
      </c>
      <c r="I9" s="14" t="s">
        <v>35</v>
      </c>
      <c r="J9" s="14" t="s">
        <v>36</v>
      </c>
      <c r="K9" s="11" t="s">
        <v>37</v>
      </c>
      <c r="L9" s="11"/>
      <c r="M9" s="12">
        <v>0.42</v>
      </c>
    </row>
    <row r="10" spans="1:15" ht="20.100000000000001" customHeight="1" x14ac:dyDescent="0.25">
      <c r="A10" s="9" t="s">
        <v>23</v>
      </c>
      <c r="B10" s="9"/>
      <c r="C10" s="9"/>
      <c r="D10" s="5" t="s">
        <v>29</v>
      </c>
      <c r="E10" s="5" t="s">
        <v>30</v>
      </c>
      <c r="F10" s="11" t="s">
        <v>13</v>
      </c>
      <c r="G10" s="11"/>
      <c r="H10" s="12">
        <v>0.03</v>
      </c>
      <c r="I10" s="14" t="s">
        <v>38</v>
      </c>
      <c r="J10" s="14" t="s">
        <v>39</v>
      </c>
      <c r="K10" s="13" t="s">
        <v>40</v>
      </c>
      <c r="L10" s="13"/>
      <c r="M10" s="10">
        <v>0.03</v>
      </c>
    </row>
    <row r="11" spans="1:15" ht="20.100000000000001" customHeight="1" x14ac:dyDescent="0.25">
      <c r="A11" s="9" t="s">
        <v>24</v>
      </c>
      <c r="B11" s="9"/>
      <c r="C11" s="9"/>
      <c r="D11" s="5" t="s">
        <v>28</v>
      </c>
      <c r="E11" s="5" t="s">
        <v>31</v>
      </c>
      <c r="F11" s="11" t="s">
        <v>32</v>
      </c>
      <c r="G11" s="11"/>
      <c r="H11" s="12">
        <v>0.12</v>
      </c>
      <c r="I11" s="14" t="s">
        <v>41</v>
      </c>
      <c r="J11" s="14" t="s">
        <v>42</v>
      </c>
      <c r="K11" s="11" t="s">
        <v>43</v>
      </c>
      <c r="L11" s="11"/>
      <c r="M11" s="12">
        <v>0.12</v>
      </c>
    </row>
    <row r="12" spans="1:15" ht="20.100000000000001" customHeight="1" x14ac:dyDescent="0.25">
      <c r="A12" s="9" t="s">
        <v>25</v>
      </c>
      <c r="B12" s="9"/>
      <c r="C12" s="9"/>
      <c r="D12" s="5" t="s">
        <v>33</v>
      </c>
      <c r="E12" s="5" t="s">
        <v>32</v>
      </c>
      <c r="F12" s="11" t="s">
        <v>13</v>
      </c>
      <c r="G12" s="11"/>
      <c r="H12" s="12">
        <v>0.03</v>
      </c>
      <c r="I12" s="14" t="s">
        <v>11</v>
      </c>
      <c r="J12" s="14" t="s">
        <v>44</v>
      </c>
      <c r="K12" s="11" t="s">
        <v>45</v>
      </c>
      <c r="L12" s="11"/>
      <c r="M12" s="12">
        <v>0.03</v>
      </c>
    </row>
    <row r="13" spans="1:15" ht="20.100000000000001" customHeight="1" x14ac:dyDescent="0.25">
      <c r="A13" s="9" t="s">
        <v>26</v>
      </c>
      <c r="B13" s="9"/>
      <c r="C13" s="9"/>
      <c r="D13" s="5" t="s">
        <v>13</v>
      </c>
      <c r="E13" s="5" t="s">
        <v>13</v>
      </c>
      <c r="F13" s="11" t="s">
        <v>34</v>
      </c>
      <c r="G13" s="11"/>
      <c r="H13" s="12">
        <v>0</v>
      </c>
      <c r="I13" s="14" t="s">
        <v>29</v>
      </c>
      <c r="J13" s="14" t="s">
        <v>27</v>
      </c>
      <c r="K13" s="11" t="s">
        <v>18</v>
      </c>
      <c r="L13" s="11"/>
      <c r="M13" s="12">
        <v>0</v>
      </c>
    </row>
    <row r="14" spans="1:15" ht="20.100000000000001" customHeight="1" x14ac:dyDescent="0.25">
      <c r="A14" s="1"/>
      <c r="B14" s="1"/>
      <c r="C14" s="1"/>
    </row>
    <row r="15" spans="1:15" ht="20.100000000000001" customHeight="1" x14ac:dyDescent="0.25"/>
  </sheetData>
  <mergeCells count="17">
    <mergeCell ref="A14:C14"/>
    <mergeCell ref="A2:M3"/>
    <mergeCell ref="A1:M1"/>
    <mergeCell ref="A12:C12"/>
    <mergeCell ref="A13:C13"/>
    <mergeCell ref="I5:M5"/>
    <mergeCell ref="A7:C7"/>
    <mergeCell ref="A8:C8"/>
    <mergeCell ref="A9:C9"/>
    <mergeCell ref="A10:C10"/>
    <mergeCell ref="A11:C11"/>
    <mergeCell ref="A4:B4"/>
    <mergeCell ref="C4:E4"/>
    <mergeCell ref="K6:L6"/>
    <mergeCell ref="F6:G6"/>
    <mergeCell ref="A5:C6"/>
    <mergeCell ref="D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M1"/>
    </sheetView>
  </sheetViews>
  <sheetFormatPr defaultRowHeight="15" x14ac:dyDescent="0.25"/>
  <cols>
    <col min="1" max="3" width="12.140625" customWidth="1"/>
    <col min="4" max="6" width="11.7109375" customWidth="1"/>
    <col min="7" max="7" width="6.7109375" customWidth="1"/>
    <col min="8" max="11" width="11.7109375" customWidth="1"/>
    <col min="12" max="12" width="6.7109375" customWidth="1"/>
    <col min="13" max="13" width="11.7109375" customWidth="1"/>
  </cols>
  <sheetData>
    <row r="1" spans="1:15" x14ac:dyDescent="0.25">
      <c r="A1" s="6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7" t="s">
        <v>1</v>
      </c>
      <c r="B4" s="7"/>
      <c r="C4" s="7"/>
      <c r="D4" s="7" t="s">
        <v>7</v>
      </c>
      <c r="E4" s="7"/>
      <c r="F4" s="7"/>
      <c r="G4" s="7"/>
      <c r="H4" s="7"/>
      <c r="I4" s="7" t="s">
        <v>8</v>
      </c>
      <c r="J4" s="7"/>
      <c r="K4" s="7"/>
      <c r="L4" s="7"/>
      <c r="M4" s="7"/>
    </row>
    <row r="5" spans="1:15" x14ac:dyDescent="0.25">
      <c r="A5" s="7"/>
      <c r="B5" s="7"/>
      <c r="C5" s="7"/>
      <c r="D5" s="8" t="s">
        <v>2</v>
      </c>
      <c r="E5" s="8" t="s">
        <v>3</v>
      </c>
      <c r="F5" s="7" t="s">
        <v>4</v>
      </c>
      <c r="G5" s="7"/>
      <c r="H5" s="8" t="s">
        <v>5</v>
      </c>
      <c r="I5" s="8" t="s">
        <v>2</v>
      </c>
      <c r="J5" s="8" t="s">
        <v>3</v>
      </c>
      <c r="K5" s="7" t="s">
        <v>4</v>
      </c>
      <c r="L5" s="7"/>
      <c r="M5" s="8" t="s">
        <v>5</v>
      </c>
    </row>
    <row r="6" spans="1:15" ht="20.100000000000001" customHeight="1" x14ac:dyDescent="0.25">
      <c r="A6" s="24" t="s">
        <v>47</v>
      </c>
      <c r="B6" s="25"/>
      <c r="C6" s="26"/>
      <c r="D6" s="20">
        <f>SUM(D7:D9)</f>
        <v>105000</v>
      </c>
      <c r="E6" s="20">
        <f>SUM(E7:E9)</f>
        <v>88135</v>
      </c>
      <c r="F6" s="22">
        <f>SUM(F7:F9)</f>
        <v>16865</v>
      </c>
      <c r="G6" s="21"/>
      <c r="H6" s="23">
        <v>0.32</v>
      </c>
      <c r="I6" s="20">
        <f>SUM(I7:I9)</f>
        <v>980000</v>
      </c>
      <c r="J6" s="20">
        <f>SUM(J7:J9)</f>
        <v>539445</v>
      </c>
      <c r="K6" s="22">
        <f>SUM(K7:K9)</f>
        <v>440555</v>
      </c>
      <c r="L6" s="21"/>
      <c r="M6" s="23">
        <v>0.32</v>
      </c>
    </row>
    <row r="7" spans="1:15" ht="20.100000000000001" customHeight="1" x14ac:dyDescent="0.25">
      <c r="A7" s="9" t="s">
        <v>10</v>
      </c>
      <c r="B7" s="9"/>
      <c r="C7" s="9"/>
      <c r="D7" s="15">
        <v>52000</v>
      </c>
      <c r="E7" s="15">
        <v>52448</v>
      </c>
      <c r="F7" s="16">
        <f>D7-E7</f>
        <v>-448</v>
      </c>
      <c r="G7" s="5"/>
      <c r="H7" s="10">
        <v>0.02</v>
      </c>
      <c r="I7" s="15">
        <v>350000</v>
      </c>
      <c r="J7" s="15">
        <v>185779</v>
      </c>
      <c r="K7" s="18">
        <f>I7-J7</f>
        <v>164221</v>
      </c>
      <c r="L7" s="11"/>
      <c r="M7" s="12">
        <v>0.02</v>
      </c>
      <c r="O7" s="3"/>
    </row>
    <row r="8" spans="1:15" ht="20.100000000000001" customHeight="1" x14ac:dyDescent="0.25">
      <c r="A8" s="9" t="s">
        <v>17</v>
      </c>
      <c r="B8" s="9"/>
      <c r="C8" s="9"/>
      <c r="D8" s="15">
        <v>3000</v>
      </c>
      <c r="E8" s="15">
        <v>2800</v>
      </c>
      <c r="F8" s="17">
        <f t="shared" ref="F8:F13" si="0">D8-E8</f>
        <v>200</v>
      </c>
      <c r="G8" s="11"/>
      <c r="H8" s="12">
        <v>0.2</v>
      </c>
      <c r="I8" s="15">
        <v>30000</v>
      </c>
      <c r="J8" s="15">
        <v>32887</v>
      </c>
      <c r="K8" s="19">
        <f t="shared" ref="K8:K13" si="1">I8-J8</f>
        <v>-2887</v>
      </c>
      <c r="L8" s="13"/>
      <c r="M8" s="10">
        <v>0.2</v>
      </c>
    </row>
    <row r="9" spans="1:15" ht="20.100000000000001" customHeight="1" x14ac:dyDescent="0.25">
      <c r="A9" s="9" t="s">
        <v>22</v>
      </c>
      <c r="B9" s="9"/>
      <c r="C9" s="9"/>
      <c r="D9" s="15">
        <v>50000</v>
      </c>
      <c r="E9" s="15">
        <v>32887</v>
      </c>
      <c r="F9" s="17">
        <f t="shared" si="0"/>
        <v>17113</v>
      </c>
      <c r="G9" s="11"/>
      <c r="H9" s="12">
        <v>0.42</v>
      </c>
      <c r="I9" s="15">
        <v>600000</v>
      </c>
      <c r="J9" s="15">
        <v>320779</v>
      </c>
      <c r="K9" s="18">
        <f t="shared" si="1"/>
        <v>279221</v>
      </c>
      <c r="L9" s="11"/>
      <c r="M9" s="12">
        <v>0.42</v>
      </c>
    </row>
    <row r="10" spans="1:15" ht="20.100000000000001" customHeight="1" x14ac:dyDescent="0.25">
      <c r="A10" s="9" t="s">
        <v>23</v>
      </c>
      <c r="B10" s="9"/>
      <c r="C10" s="9"/>
      <c r="D10" s="15">
        <v>12000</v>
      </c>
      <c r="E10" s="15">
        <v>11989</v>
      </c>
      <c r="F10" s="17">
        <f t="shared" si="0"/>
        <v>11</v>
      </c>
      <c r="G10" s="11"/>
      <c r="H10" s="12">
        <v>0.03</v>
      </c>
      <c r="I10" s="15">
        <v>150000</v>
      </c>
      <c r="J10" s="15">
        <v>170887</v>
      </c>
      <c r="K10" s="19">
        <f t="shared" si="1"/>
        <v>-20887</v>
      </c>
      <c r="L10" s="13"/>
      <c r="M10" s="10">
        <v>0.03</v>
      </c>
    </row>
    <row r="11" spans="1:15" ht="20.100000000000001" customHeight="1" x14ac:dyDescent="0.25">
      <c r="A11" s="9" t="s">
        <v>24</v>
      </c>
      <c r="B11" s="9"/>
      <c r="C11" s="9"/>
      <c r="D11" s="15">
        <v>18000</v>
      </c>
      <c r="E11" s="15">
        <v>14001</v>
      </c>
      <c r="F11" s="17">
        <f t="shared" si="0"/>
        <v>3999</v>
      </c>
      <c r="G11" s="11"/>
      <c r="H11" s="12">
        <v>0.12</v>
      </c>
      <c r="I11" s="15">
        <v>180000</v>
      </c>
      <c r="J11" s="15">
        <v>110321</v>
      </c>
      <c r="K11" s="18">
        <f t="shared" si="1"/>
        <v>69679</v>
      </c>
      <c r="L11" s="11"/>
      <c r="M11" s="12">
        <v>0.12</v>
      </c>
    </row>
    <row r="12" spans="1:15" ht="20.100000000000001" customHeight="1" x14ac:dyDescent="0.25">
      <c r="A12" s="9" t="s">
        <v>25</v>
      </c>
      <c r="B12" s="9"/>
      <c r="C12" s="9"/>
      <c r="D12" s="15">
        <v>5000</v>
      </c>
      <c r="E12" s="15">
        <v>4332</v>
      </c>
      <c r="F12" s="17">
        <f t="shared" si="0"/>
        <v>668</v>
      </c>
      <c r="G12" s="11"/>
      <c r="H12" s="12">
        <v>0.03</v>
      </c>
      <c r="I12" s="15">
        <v>50000</v>
      </c>
      <c r="J12" s="15">
        <v>22334</v>
      </c>
      <c r="K12" s="18">
        <f t="shared" si="1"/>
        <v>27666</v>
      </c>
      <c r="L12" s="11"/>
      <c r="M12" s="12">
        <v>0.03</v>
      </c>
    </row>
    <row r="13" spans="1:15" ht="20.100000000000001" customHeight="1" x14ac:dyDescent="0.25">
      <c r="A13" s="9" t="s">
        <v>26</v>
      </c>
      <c r="B13" s="9"/>
      <c r="C13" s="9"/>
      <c r="D13" s="15">
        <v>1000</v>
      </c>
      <c r="E13" s="15">
        <v>899</v>
      </c>
      <c r="F13" s="17">
        <f t="shared" si="0"/>
        <v>101</v>
      </c>
      <c r="G13" s="11"/>
      <c r="H13" s="12">
        <v>0</v>
      </c>
      <c r="I13" s="15">
        <v>12000</v>
      </c>
      <c r="J13" s="15">
        <v>10989</v>
      </c>
      <c r="K13" s="18">
        <f t="shared" si="1"/>
        <v>1011</v>
      </c>
      <c r="L13" s="11"/>
      <c r="M13" s="12">
        <v>0</v>
      </c>
    </row>
    <row r="14" spans="1:15" ht="20.100000000000001" customHeight="1" x14ac:dyDescent="0.25">
      <c r="A14" s="24" t="s">
        <v>48</v>
      </c>
      <c r="B14" s="25"/>
      <c r="C14" s="26"/>
      <c r="D14" s="20">
        <f>SUM(D15:D17)</f>
        <v>63000</v>
      </c>
      <c r="E14" s="20">
        <f>SUM(E15:E17)</f>
        <v>48687</v>
      </c>
      <c r="F14" s="22">
        <f>SUM(F15:F17)</f>
        <v>14313</v>
      </c>
      <c r="G14" s="21"/>
      <c r="H14" s="23">
        <v>0.32</v>
      </c>
      <c r="I14" s="20">
        <f>SUM(I15:I17)</f>
        <v>980000</v>
      </c>
      <c r="J14" s="20">
        <f>SUM(J15:J17)</f>
        <v>539445</v>
      </c>
      <c r="K14" s="22">
        <f>SUM(K15:K17)</f>
        <v>440555</v>
      </c>
      <c r="L14" s="21"/>
      <c r="M14" s="23">
        <v>0.32</v>
      </c>
    </row>
    <row r="15" spans="1:15" ht="20.100000000000001" customHeight="1" x14ac:dyDescent="0.25">
      <c r="A15" s="9" t="s">
        <v>10</v>
      </c>
      <c r="B15" s="9"/>
      <c r="C15" s="9"/>
      <c r="D15" s="15">
        <v>10000</v>
      </c>
      <c r="E15" s="15">
        <v>13000</v>
      </c>
      <c r="F15" s="16">
        <f>D15-E15</f>
        <v>-3000</v>
      </c>
      <c r="G15" s="5"/>
      <c r="H15" s="10">
        <v>0.02</v>
      </c>
      <c r="I15" s="15">
        <v>350000</v>
      </c>
      <c r="J15" s="15">
        <v>185779</v>
      </c>
      <c r="K15" s="18">
        <f>I15-J15</f>
        <v>164221</v>
      </c>
      <c r="L15" s="11"/>
      <c r="M15" s="12">
        <v>0.02</v>
      </c>
    </row>
    <row r="16" spans="1:15" ht="20.100000000000001" customHeight="1" x14ac:dyDescent="0.25">
      <c r="A16" s="9" t="s">
        <v>17</v>
      </c>
      <c r="B16" s="9"/>
      <c r="C16" s="9"/>
      <c r="D16" s="15">
        <v>3000</v>
      </c>
      <c r="E16" s="15">
        <v>2800</v>
      </c>
      <c r="F16" s="17">
        <f t="shared" ref="F16:F21" si="2">D16-E16</f>
        <v>200</v>
      </c>
      <c r="G16" s="11"/>
      <c r="H16" s="12">
        <v>0.2</v>
      </c>
      <c r="I16" s="15">
        <v>30000</v>
      </c>
      <c r="J16" s="15">
        <v>32887</v>
      </c>
      <c r="K16" s="19">
        <f t="shared" ref="K16:K21" si="3">I16-J16</f>
        <v>-2887</v>
      </c>
      <c r="L16" s="13"/>
      <c r="M16" s="10">
        <v>0.2</v>
      </c>
    </row>
    <row r="17" spans="1:13" ht="20.100000000000001" customHeight="1" x14ac:dyDescent="0.25">
      <c r="A17" s="9" t="s">
        <v>22</v>
      </c>
      <c r="B17" s="9"/>
      <c r="C17" s="9"/>
      <c r="D17" s="15">
        <v>50000</v>
      </c>
      <c r="E17" s="15">
        <v>32887</v>
      </c>
      <c r="F17" s="17">
        <f t="shared" si="2"/>
        <v>17113</v>
      </c>
      <c r="G17" s="11"/>
      <c r="H17" s="12">
        <v>0.42</v>
      </c>
      <c r="I17" s="15">
        <v>600000</v>
      </c>
      <c r="J17" s="15">
        <v>320779</v>
      </c>
      <c r="K17" s="18">
        <f t="shared" si="3"/>
        <v>279221</v>
      </c>
      <c r="L17" s="11"/>
      <c r="M17" s="12">
        <v>0.42</v>
      </c>
    </row>
    <row r="18" spans="1:13" ht="20.100000000000001" customHeight="1" x14ac:dyDescent="0.25">
      <c r="A18" s="9" t="s">
        <v>23</v>
      </c>
      <c r="B18" s="9"/>
      <c r="C18" s="9"/>
      <c r="D18" s="15">
        <v>12000</v>
      </c>
      <c r="E18" s="15">
        <v>11989</v>
      </c>
      <c r="F18" s="17">
        <f t="shared" si="2"/>
        <v>11</v>
      </c>
      <c r="G18" s="11"/>
      <c r="H18" s="12">
        <v>0.03</v>
      </c>
      <c r="I18" s="15">
        <v>150000</v>
      </c>
      <c r="J18" s="15">
        <v>170887</v>
      </c>
      <c r="K18" s="19">
        <f t="shared" si="3"/>
        <v>-20887</v>
      </c>
      <c r="L18" s="13"/>
      <c r="M18" s="10">
        <v>0.03</v>
      </c>
    </row>
    <row r="19" spans="1:13" ht="20.100000000000001" customHeight="1" x14ac:dyDescent="0.25">
      <c r="A19" s="9" t="s">
        <v>24</v>
      </c>
      <c r="B19" s="9"/>
      <c r="C19" s="9"/>
      <c r="D19" s="15">
        <v>18000</v>
      </c>
      <c r="E19" s="15">
        <v>14001</v>
      </c>
      <c r="F19" s="17">
        <f t="shared" si="2"/>
        <v>3999</v>
      </c>
      <c r="G19" s="11"/>
      <c r="H19" s="12">
        <v>0.12</v>
      </c>
      <c r="I19" s="15">
        <v>180000</v>
      </c>
      <c r="J19" s="15">
        <v>110321</v>
      </c>
      <c r="K19" s="18">
        <f t="shared" si="3"/>
        <v>69679</v>
      </c>
      <c r="L19" s="11"/>
      <c r="M19" s="12">
        <v>0.12</v>
      </c>
    </row>
    <row r="20" spans="1:13" ht="20.100000000000001" customHeight="1" x14ac:dyDescent="0.25">
      <c r="A20" s="9" t="s">
        <v>25</v>
      </c>
      <c r="B20" s="9"/>
      <c r="C20" s="9"/>
      <c r="D20" s="15">
        <v>5000</v>
      </c>
      <c r="E20" s="15">
        <v>4332</v>
      </c>
      <c r="F20" s="17">
        <f t="shared" si="2"/>
        <v>668</v>
      </c>
      <c r="G20" s="11"/>
      <c r="H20" s="12">
        <v>0.03</v>
      </c>
      <c r="I20" s="15">
        <v>50000</v>
      </c>
      <c r="J20" s="15">
        <v>22334</v>
      </c>
      <c r="K20" s="18">
        <f t="shared" si="3"/>
        <v>27666</v>
      </c>
      <c r="L20" s="11"/>
      <c r="M20" s="12">
        <v>0.03</v>
      </c>
    </row>
    <row r="21" spans="1:13" ht="20.100000000000001" customHeight="1" x14ac:dyDescent="0.25">
      <c r="A21" s="9" t="s">
        <v>26</v>
      </c>
      <c r="B21" s="9"/>
      <c r="C21" s="9"/>
      <c r="D21" s="15">
        <v>1000</v>
      </c>
      <c r="E21" s="15">
        <v>899</v>
      </c>
      <c r="F21" s="17">
        <f t="shared" si="2"/>
        <v>101</v>
      </c>
      <c r="G21" s="11"/>
      <c r="H21" s="12">
        <v>0</v>
      </c>
      <c r="I21" s="15">
        <v>12000</v>
      </c>
      <c r="J21" s="15">
        <v>10989</v>
      </c>
      <c r="K21" s="18">
        <f t="shared" si="3"/>
        <v>1011</v>
      </c>
      <c r="L21" s="11"/>
      <c r="M21" s="12">
        <v>0</v>
      </c>
    </row>
  </sheetData>
  <mergeCells count="23">
    <mergeCell ref="A18:C18"/>
    <mergeCell ref="A19:C19"/>
    <mergeCell ref="A20:C20"/>
    <mergeCell ref="A21:C21"/>
    <mergeCell ref="A13:C13"/>
    <mergeCell ref="A14:C14"/>
    <mergeCell ref="A6:C6"/>
    <mergeCell ref="A15:C15"/>
    <mergeCell ref="A16:C16"/>
    <mergeCell ref="A17:C17"/>
    <mergeCell ref="A7:C7"/>
    <mergeCell ref="A8:C8"/>
    <mergeCell ref="A9:C9"/>
    <mergeCell ref="A10:C10"/>
    <mergeCell ref="A11:C11"/>
    <mergeCell ref="A12:C12"/>
    <mergeCell ref="A1:M1"/>
    <mergeCell ref="A2:M3"/>
    <mergeCell ref="A4:C5"/>
    <mergeCell ref="D4:H4"/>
    <mergeCell ref="I4:M4"/>
    <mergeCell ref="F5:G5"/>
    <mergeCell ref="K5:L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1 - Valor em $</vt:lpstr>
      <vt:lpstr>Relatório 1 - Valor em K</vt:lpstr>
      <vt:lpstr>Relatório 2 - Valor em $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UpdateDell</dc:creator>
  <cp:lastModifiedBy>UpdateDell</cp:lastModifiedBy>
  <dcterms:created xsi:type="dcterms:W3CDTF">2017-11-27T14:26:49Z</dcterms:created>
  <dcterms:modified xsi:type="dcterms:W3CDTF">2017-11-27T15:05:59Z</dcterms:modified>
</cp:coreProperties>
</file>