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VM-Folder\Struttura Consiglio\CONTRATTI\CONTROLLO SUCCESSIVO\"/>
    </mc:Choice>
  </mc:AlternateContent>
  <xr:revisionPtr revIDLastSave="0" documentId="13_ncr:1_{D6F94928-03B9-420C-86E0-6F1C8544FB74}" xr6:coauthVersionLast="47" xr6:coauthVersionMax="47" xr10:uidLastSave="{00000000-0000-0000-0000-000000000000}"/>
  <bookViews>
    <workbookView xWindow="-120" yWindow="-120" windowWidth="29040" windowHeight="15840" tabRatio="611" firstSheet="1" activeTab="1" xr2:uid="{00000000-000D-0000-FFFF-FFFF00000000}"/>
  </bookViews>
  <sheets>
    <sheet name="Foglio4" sheetId="22" state="hidden" r:id="rId1"/>
    <sheet name="Autorizzazione" sheetId="11" r:id="rId2"/>
    <sheet name="Concessione" sheetId="13" r:id="rId3"/>
    <sheet name="Contratto" sheetId="14" r:id="rId4"/>
    <sheet name="Contributo" sheetId="15" r:id="rId5"/>
    <sheet name="Incarico extra istituzionale" sheetId="17" r:id="rId6"/>
    <sheet name="Incarico professionale" sheetId="44" r:id="rId7"/>
  </sheets>
  <definedNames>
    <definedName name="_xlnm._FilterDatabase" localSheetId="1" hidden="1">Autorizzazione!$A$1:$R$16</definedName>
    <definedName name="_xlnm._FilterDatabase" localSheetId="2" hidden="1">Concessione!$A$1:$R$1</definedName>
    <definedName name="_xlnm._FilterDatabase" localSheetId="3" hidden="1">Contratto!$A$1:$M$1</definedName>
    <definedName name="_xlnm._FilterDatabase" localSheetId="4" hidden="1">Contributo!$A$1:$P$1</definedName>
    <definedName name="_xlnm._FilterDatabase" localSheetId="5" hidden="1">'Incarico extra istituzionale'!$A$1:$Q$1</definedName>
    <definedName name="_xlnm._FilterDatabase" localSheetId="6" hidden="1">'Incarico professionale'!$A$1:$Q$1</definedName>
    <definedName name="_xlnm.Print_Area" localSheetId="1">Autorizzazione!$I:$K</definedName>
    <definedName name="_xlnm.Print_Area" localSheetId="3">Contratto!$I:$L</definedName>
    <definedName name="_xlnm.Print_Area" localSheetId="5">'Incarico extra istituzionale'!$I$2:$K$19</definedName>
    <definedName name="_xlnm.Print_Area" localSheetId="6">'Incarico professionale'!$I$2:$K$19</definedName>
  </definedNames>
  <calcPr calcId="191029"/>
  <pivotCaches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44" l="1"/>
  <c r="A19" i="44"/>
  <c r="D18" i="44"/>
  <c r="A18" i="44"/>
  <c r="D17" i="44"/>
  <c r="A17" i="44"/>
  <c r="D16" i="44"/>
  <c r="A16" i="44"/>
  <c r="D15" i="44"/>
  <c r="A15" i="44"/>
  <c r="D14" i="44"/>
  <c r="A14" i="44"/>
  <c r="D13" i="44"/>
  <c r="A13" i="44"/>
  <c r="D12" i="44"/>
  <c r="A12" i="44"/>
  <c r="D11" i="44"/>
  <c r="A11" i="44"/>
  <c r="D10" i="44"/>
  <c r="A10" i="44"/>
  <c r="D9" i="44"/>
  <c r="A9" i="44"/>
  <c r="D8" i="44"/>
  <c r="A8" i="44"/>
  <c r="D7" i="44"/>
  <c r="A7" i="44"/>
  <c r="D6" i="44"/>
  <c r="A6" i="44"/>
  <c r="D5" i="44"/>
  <c r="A5" i="44"/>
  <c r="D4" i="44"/>
  <c r="A4" i="44"/>
  <c r="D3" i="44"/>
  <c r="A3" i="44"/>
  <c r="D2" i="44"/>
  <c r="A2" i="44"/>
  <c r="A28" i="15" l="1"/>
  <c r="A4" i="11" l="1"/>
  <c r="D4" i="11"/>
  <c r="D2" i="11" l="1"/>
  <c r="A2" i="11"/>
  <c r="D19" i="17" l="1"/>
  <c r="A19" i="17"/>
  <c r="D18" i="17"/>
  <c r="A18" i="17"/>
  <c r="D17" i="17"/>
  <c r="A17" i="17"/>
  <c r="D16" i="17"/>
  <c r="A16" i="17"/>
  <c r="D15" i="17"/>
  <c r="A15" i="17"/>
  <c r="D14" i="17"/>
  <c r="A14" i="17"/>
  <c r="D13" i="17"/>
  <c r="A13" i="17"/>
  <c r="D12" i="17"/>
  <c r="A12" i="17"/>
  <c r="D11" i="17"/>
  <c r="A11" i="17"/>
  <c r="D10" i="17"/>
  <c r="A10" i="17"/>
  <c r="D9" i="17"/>
  <c r="A9" i="17"/>
  <c r="D8" i="17"/>
  <c r="A8" i="17"/>
  <c r="D7" i="17"/>
  <c r="A7" i="17"/>
  <c r="D6" i="17"/>
  <c r="A6" i="17"/>
  <c r="D5" i="17"/>
  <c r="A5" i="17"/>
  <c r="D4" i="17"/>
  <c r="A4" i="17"/>
  <c r="D3" i="17"/>
  <c r="A3" i="17"/>
  <c r="D2" i="17"/>
  <c r="A2" i="17"/>
  <c r="D27" i="15"/>
  <c r="A27" i="15"/>
  <c r="D26" i="15"/>
  <c r="A26" i="15"/>
  <c r="D25" i="15"/>
  <c r="A25" i="15"/>
  <c r="D24" i="15"/>
  <c r="A24" i="15"/>
  <c r="D23" i="15"/>
  <c r="A23" i="15"/>
  <c r="D22" i="15"/>
  <c r="A22" i="15"/>
  <c r="D21" i="15"/>
  <c r="A21" i="15"/>
  <c r="D20" i="15"/>
  <c r="A20" i="15"/>
  <c r="D19" i="15"/>
  <c r="A19" i="15"/>
  <c r="D18" i="15"/>
  <c r="A18" i="15"/>
  <c r="D17" i="15"/>
  <c r="A17" i="15"/>
  <c r="D16" i="15"/>
  <c r="A16" i="15"/>
  <c r="D15" i="15"/>
  <c r="A15" i="15"/>
  <c r="D14" i="15"/>
  <c r="A14" i="15"/>
  <c r="D13" i="15"/>
  <c r="A13" i="15"/>
  <c r="D12" i="15"/>
  <c r="A12" i="15"/>
  <c r="D11" i="15"/>
  <c r="A11" i="15"/>
  <c r="D10" i="15"/>
  <c r="A10" i="15"/>
  <c r="D9" i="15"/>
  <c r="A9" i="15"/>
  <c r="D8" i="15"/>
  <c r="A8" i="15"/>
  <c r="D7" i="15"/>
  <c r="A7" i="15"/>
  <c r="D6" i="15"/>
  <c r="A6" i="15"/>
  <c r="D5" i="15"/>
  <c r="A5" i="15"/>
  <c r="D4" i="15"/>
  <c r="A4" i="15"/>
  <c r="D3" i="15"/>
  <c r="A3" i="15"/>
  <c r="D2" i="15"/>
  <c r="A2" i="15"/>
  <c r="D48" i="14"/>
  <c r="A48" i="14"/>
  <c r="D47" i="14"/>
  <c r="A47" i="14"/>
  <c r="D46" i="14"/>
  <c r="A46" i="14"/>
  <c r="D45" i="14"/>
  <c r="A45" i="14"/>
  <c r="D44" i="14"/>
  <c r="A44" i="14"/>
  <c r="D43" i="14"/>
  <c r="A43" i="14"/>
  <c r="D42" i="14"/>
  <c r="A42" i="14"/>
  <c r="D41" i="14"/>
  <c r="A41" i="14"/>
  <c r="D40" i="14"/>
  <c r="A40" i="14"/>
  <c r="D39" i="14"/>
  <c r="A39" i="14"/>
  <c r="D38" i="14"/>
  <c r="A38" i="14"/>
  <c r="D37" i="14"/>
  <c r="A37" i="14"/>
  <c r="D36" i="14"/>
  <c r="A36" i="14"/>
  <c r="D35" i="14"/>
  <c r="A35" i="14"/>
  <c r="D34" i="14"/>
  <c r="A34" i="14"/>
  <c r="D33" i="14"/>
  <c r="A33" i="14"/>
  <c r="D32" i="14"/>
  <c r="A32" i="14"/>
  <c r="D31" i="14"/>
  <c r="A31" i="14"/>
  <c r="D30" i="14"/>
  <c r="A30" i="14"/>
  <c r="D29" i="14"/>
  <c r="A29" i="14"/>
  <c r="D28" i="14"/>
  <c r="A28" i="14"/>
  <c r="D27" i="14"/>
  <c r="A27" i="14"/>
  <c r="D26" i="14"/>
  <c r="A26" i="14"/>
  <c r="D25" i="14"/>
  <c r="A25" i="14"/>
  <c r="D24" i="14"/>
  <c r="A24" i="14"/>
  <c r="D23" i="14"/>
  <c r="A23" i="14"/>
  <c r="D22" i="14"/>
  <c r="A22" i="14"/>
  <c r="D21" i="14"/>
  <c r="A21" i="14"/>
  <c r="D20" i="14"/>
  <c r="A20" i="14"/>
  <c r="D19" i="14"/>
  <c r="A19" i="14"/>
  <c r="D18" i="14"/>
  <c r="A18" i="14"/>
  <c r="D17" i="14"/>
  <c r="A17" i="14"/>
  <c r="D16" i="14"/>
  <c r="A16" i="14"/>
  <c r="D15" i="14"/>
  <c r="A15" i="14"/>
  <c r="D14" i="14"/>
  <c r="A14" i="14"/>
  <c r="D13" i="14"/>
  <c r="A13" i="14"/>
  <c r="D12" i="14"/>
  <c r="A12" i="14"/>
  <c r="D11" i="14"/>
  <c r="A11" i="14"/>
  <c r="D10" i="14"/>
  <c r="A10" i="14"/>
  <c r="D9" i="14"/>
  <c r="A9" i="14"/>
  <c r="D8" i="14"/>
  <c r="A8" i="14"/>
  <c r="D7" i="14"/>
  <c r="A7" i="14"/>
  <c r="D6" i="14"/>
  <c r="A6" i="14"/>
  <c r="D5" i="14"/>
  <c r="A5" i="14"/>
  <c r="D4" i="14"/>
  <c r="A4" i="14"/>
  <c r="D3" i="14"/>
  <c r="A3" i="14"/>
  <c r="A2" i="14"/>
  <c r="D17" i="13"/>
  <c r="A17" i="13"/>
  <c r="D16" i="13"/>
  <c r="A16" i="13"/>
  <c r="D15" i="13"/>
  <c r="A15" i="13"/>
  <c r="D14" i="13"/>
  <c r="A14" i="13"/>
  <c r="D13" i="13"/>
  <c r="A13" i="13"/>
  <c r="D12" i="13"/>
  <c r="A12" i="13"/>
  <c r="D11" i="13"/>
  <c r="A11" i="13"/>
  <c r="D10" i="13"/>
  <c r="A10" i="13"/>
  <c r="D9" i="13"/>
  <c r="A9" i="13"/>
  <c r="D8" i="13"/>
  <c r="A8" i="13"/>
  <c r="D7" i="13"/>
  <c r="A7" i="13"/>
  <c r="D6" i="13"/>
  <c r="A6" i="13"/>
  <c r="D5" i="13"/>
  <c r="A5" i="13"/>
  <c r="D4" i="13"/>
  <c r="A4" i="13"/>
  <c r="D3" i="13"/>
  <c r="A3" i="13"/>
  <c r="D2" i="13"/>
  <c r="A2" i="13"/>
  <c r="D16" i="11"/>
  <c r="D15" i="11"/>
  <c r="D14" i="11"/>
  <c r="D13" i="11"/>
  <c r="D12" i="11"/>
  <c r="D11" i="11"/>
  <c r="D10" i="11"/>
  <c r="D9" i="11"/>
  <c r="D8" i="11"/>
  <c r="D7" i="11"/>
  <c r="D6" i="11"/>
  <c r="D5" i="11"/>
  <c r="D3" i="11"/>
  <c r="A16" i="11"/>
  <c r="A15" i="11"/>
  <c r="A14" i="11"/>
  <c r="A13" i="11"/>
  <c r="A12" i="11"/>
  <c r="A11" i="11"/>
  <c r="A10" i="11"/>
  <c r="A9" i="11"/>
  <c r="A8" i="11"/>
  <c r="A7" i="11"/>
  <c r="A6" i="11"/>
  <c r="A5" i="11"/>
  <c r="A3" i="11"/>
</calcChain>
</file>

<file path=xl/sharedStrings.xml><?xml version="1.0" encoding="utf-8"?>
<sst xmlns="http://schemas.openxmlformats.org/spreadsheetml/2006/main" count="612" uniqueCount="234">
  <si>
    <t>Conformità norme regolamentari e osservanza di atti amministrativi interni a valenza regolamentare</t>
  </si>
  <si>
    <t>Coerenza dei dati riportati nei provvedimenti e nei relativi allegati</t>
  </si>
  <si>
    <t>Note</t>
  </si>
  <si>
    <t>Rispetto normativa procedimentale e coerenza dell'atto</t>
  </si>
  <si>
    <t>Cod</t>
  </si>
  <si>
    <t>RG</t>
  </si>
  <si>
    <t>Anno</t>
  </si>
  <si>
    <t>Tipologia</t>
  </si>
  <si>
    <t>Importo</t>
  </si>
  <si>
    <t>Check_Item</t>
  </si>
  <si>
    <t>Autorizzazione</t>
  </si>
  <si>
    <t>Concessione</t>
  </si>
  <si>
    <t>Contratto</t>
  </si>
  <si>
    <t>Contributo</t>
  </si>
  <si>
    <t>Incarico extra</t>
  </si>
  <si>
    <t xml:space="preserve">Applicazione delle normative pertinenti alla fattispecie, tenuto conto delle sopravvenute disposizioni vigenti </t>
  </si>
  <si>
    <t>Statuto</t>
  </si>
  <si>
    <t>Informazioni relative all'istanza/richiesta</t>
  </si>
  <si>
    <t>Rispetto dello specifico termine di conclusione del procedimento art. 1 comma 9, lettera d) legge 190/2012 (NORMATIVA ANTICORRUZIONE)</t>
  </si>
  <si>
    <t>Individuazione soggetto Richiedente/Destinatario del provvedimento (Pubblico e privato)</t>
  </si>
  <si>
    <t>Contenuto e funzione dell'autorizzazione</t>
  </si>
  <si>
    <t>Finalità concreta a cui è preordinato l'atto</t>
  </si>
  <si>
    <t>Motivazione della sospensione</t>
  </si>
  <si>
    <t>Coerenza del dispositivo con l'oggetto e la motivazione dell'atto</t>
  </si>
  <si>
    <t>Avvenuto adempimento oneri istruttori</t>
  </si>
  <si>
    <t>Conformità al programma di mandato, Piano Esecutivo di Gestione, atti di programmazione</t>
  </si>
  <si>
    <t>Regolarità delle procedure, correttezza formale nei provvedimenti emessi</t>
  </si>
  <si>
    <t xml:space="preserve">Tipologia di concessione </t>
  </si>
  <si>
    <t>Motivazioni esplicite ed esaustive che hanno determinato la concessione</t>
  </si>
  <si>
    <t>Eventuali altre normative generali e/o di specificazione</t>
  </si>
  <si>
    <t>Regolamento in materia di controlli</t>
  </si>
  <si>
    <t>Riferimenti a convenzioni  Consip attive e/o al MePA</t>
  </si>
  <si>
    <t>Mancata effettuazione della verifica di convenzioni Consip/MePA</t>
  </si>
  <si>
    <t>Ricorso alla convenzione CONSIP/MePA attiva (adesione)</t>
  </si>
  <si>
    <t>Assenza di convenzioni CONSIP/MePA</t>
  </si>
  <si>
    <t>Acquisto autonomo: con riferimento ai parametri di qualità/prezzo, quali limiti massimi per beni comparabili</t>
  </si>
  <si>
    <t>Acquisto autonomo: senza ricorso ai parametri di qualità/prezzo, convenzione</t>
  </si>
  <si>
    <t>Risparmio conseguito con acquisto autonomo</t>
  </si>
  <si>
    <t>Modalità di scelta del contraente</t>
  </si>
  <si>
    <t>RDO - Ordine diretto ( solo per MePA)</t>
  </si>
  <si>
    <t>Procedura aperta</t>
  </si>
  <si>
    <t>Procedura ristretta/ristretta semplificata</t>
  </si>
  <si>
    <t xml:space="preserve">Affidamento a trattativa privata ex art. 41 R.D. n. 24/1924 </t>
  </si>
  <si>
    <t>Accordo quadro</t>
  </si>
  <si>
    <t>Dialogo competitivo</t>
  </si>
  <si>
    <t>Aste elettroniche</t>
  </si>
  <si>
    <t xml:space="preserve">Procedura negoziata - Amministrazione/affidamento diretto </t>
  </si>
  <si>
    <t>Nel caso di amministrazione/affidamento diretto/procedura negoziata:</t>
  </si>
  <si>
    <t>E' stata espletata indagine di mercato</t>
  </si>
  <si>
    <t xml:space="preserve">E' stata effettuata la negoziazione </t>
  </si>
  <si>
    <t>Violazione del divieto di frazionamento in caso di procedura negoziata</t>
  </si>
  <si>
    <t>Motivazione che ha determinato l'affidamento/appalto</t>
  </si>
  <si>
    <t>Completezza della motivazione</t>
  </si>
  <si>
    <t>Contradditorietà tra atti amministrativi del procedimento</t>
  </si>
  <si>
    <t>Indicazione del criterio di selezione delle offerte</t>
  </si>
  <si>
    <t>Determinazione a contrarre</t>
  </si>
  <si>
    <t>Risorse con cui far fronte alla spesa e specificazione modalità di copertura</t>
  </si>
  <si>
    <t xml:space="preserve">Nomina della Commissione e verifica "esperienza e conoscenza tecnica"  componenti </t>
  </si>
  <si>
    <t>Rispetto forme di pubblicità</t>
  </si>
  <si>
    <t>Specifiche ulteriori su elementi del contratto</t>
  </si>
  <si>
    <t>Elementi per la dichiarazione di congruità e proporzionalità dei prezzi con riferimento ai parametri consentiti:</t>
  </si>
  <si>
    <t xml:space="preserve">Irretroattività del provvedimento </t>
  </si>
  <si>
    <t>Indicazione, nel provvedimento, che gli affidamenti rientrino nella fattispecie ( relazioni pubbliche, convegni, mostre, pubblicità e rappresentanza) d'importo superiore a € 5.000,00 oggetto di trasmissione alla Corte dei Conti (art. 1, comma 173 della Legge 266/2005</t>
  </si>
  <si>
    <t>Informazioni relative all'istanza/richiesta concessione contributi</t>
  </si>
  <si>
    <t>Motivazione che ha determinato la concessione  di sovvenzioni, contributi e  vantaggi economici di qualsiasi genere</t>
  </si>
  <si>
    <t xml:space="preserve">Avviso/bando pubblico </t>
  </si>
  <si>
    <t>Criteri di selezione dei destinatari benefici economici</t>
  </si>
  <si>
    <t>Criteri  e modalità della concessione</t>
  </si>
  <si>
    <t>Stati avanzamento contratto ( accesso liquidazione pagamento contratto)</t>
  </si>
  <si>
    <t xml:space="preserve">Modalità di  pagamento, stati di avanzamento </t>
  </si>
  <si>
    <t>Legge 662/1996 art. 1, commi 56 e ss</t>
  </si>
  <si>
    <t>Conformità alle norme regolamentari e osservanza di atti amministrativi interni a valenza regolamentare</t>
  </si>
  <si>
    <t>Tipologia incarico extraistituzionale consentito</t>
  </si>
  <si>
    <t>Incarichi retribuiti o gratuiti, che comportino impegni a favore di soggetti pubblici e privati nella misura in cui non interferiscano in alcun modo con l’attività lavorativa presso la Provincia di Monza e della Brianza</t>
  </si>
  <si>
    <t>Partecipazioni a commissioni di concorso, ad altri collegi o organismi presso pubbliche amministrazioni</t>
  </si>
  <si>
    <t>Soggetti che autorizzano incarico</t>
  </si>
  <si>
    <t>Verifica importo del compenso incarico rispetto stipendio compenso annuo</t>
  </si>
  <si>
    <t>UO</t>
  </si>
  <si>
    <t>Genere</t>
  </si>
  <si>
    <r>
      <t>Normative pertinenti applicate alla fattispecie, tenuto conto delle sopravvenute disposizioni vigenti:</t>
    </r>
    <r>
      <rPr>
        <sz val="12"/>
        <color theme="1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                         </t>
    </r>
  </si>
  <si>
    <r>
      <t>Rispetto dello specifico termine di conclusione del procedimento art. 1 comma 9 lettera d) legge 190/2012 (</t>
    </r>
    <r>
      <rPr>
        <b/>
        <u/>
        <sz val="12"/>
        <color theme="1"/>
        <rFont val="Calibri"/>
        <family val="2"/>
        <scheme val="minor"/>
      </rPr>
      <t>NORMATIVA ANTICORRUZIONE</t>
    </r>
    <r>
      <rPr>
        <b/>
        <sz val="12"/>
        <color theme="1"/>
        <rFont val="Calibri"/>
        <family val="2"/>
        <scheme val="minor"/>
      </rPr>
      <t>)</t>
    </r>
  </si>
  <si>
    <r>
      <t>Applicazione delle normative pertinenti applicate alla fattispecie, tenuto conto delle sopravvenute disposizioni vigenti:</t>
    </r>
    <r>
      <rPr>
        <sz val="12"/>
        <color theme="1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                         </t>
    </r>
  </si>
  <si>
    <t>Soggetto presso il quale è svolto l'incarico oggetto di autorizzazione</t>
  </si>
  <si>
    <r>
      <t>Conflitto d'interesse - Legge 190/2012 (</t>
    </r>
    <r>
      <rPr>
        <b/>
        <u/>
        <sz val="12"/>
        <color theme="1"/>
        <rFont val="Calibri"/>
        <family val="2"/>
        <scheme val="minor"/>
      </rPr>
      <t>NORMATIVA ANTICORRUZIONE</t>
    </r>
    <r>
      <rPr>
        <b/>
        <sz val="12"/>
        <color theme="1"/>
        <rFont val="Calibri"/>
        <family val="2"/>
        <scheme val="minor"/>
      </rPr>
      <t xml:space="preserve">) </t>
    </r>
    <r>
      <rPr>
        <sz val="12"/>
        <color theme="1"/>
        <rFont val="Calibri"/>
        <family val="2"/>
        <scheme val="minor"/>
      </rPr>
      <t xml:space="preserve">Sussistenza di situazioni di conflitto di interessi  anche potenziali, ex art. 6 bis L. 241/90 s.m.i. - modificato art. 1, comma 41 legge 190/2012 </t>
    </r>
  </si>
  <si>
    <t>Individuazione soggetto Richiedente/Destinatario del provvedimento (Pubblico e privato) Evidenziazione posizione soggettiva</t>
  </si>
  <si>
    <t>Dirigente</t>
  </si>
  <si>
    <t>_01</t>
  </si>
  <si>
    <t>_02</t>
  </si>
  <si>
    <t>_03</t>
  </si>
  <si>
    <t>_04</t>
  </si>
  <si>
    <t>_05</t>
  </si>
  <si>
    <t>_06</t>
  </si>
  <si>
    <t>_07</t>
  </si>
  <si>
    <t>_08</t>
  </si>
  <si>
    <t>_09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</si>
  <si>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</si>
  <si>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</si>
  <si>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</si>
  <si>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</si>
  <si>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</si>
  <si>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</si>
  <si>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</si>
  <si>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</si>
  <si>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</si>
  <si>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</si>
  <si>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</si>
  <si>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</si>
  <si>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_10a</t>
  </si>
  <si>
    <t>_10b</t>
  </si>
  <si>
    <t>_10c</t>
  </si>
  <si>
    <t>_11a</t>
  </si>
  <si>
    <t>_11b</t>
  </si>
  <si>
    <t>_14a</t>
  </si>
  <si>
    <t>_14b</t>
  </si>
  <si>
    <t>_01a</t>
  </si>
  <si>
    <t>_01b</t>
  </si>
  <si>
    <t>_01c</t>
  </si>
  <si>
    <t>_02a</t>
  </si>
  <si>
    <t>_02b</t>
  </si>
  <si>
    <t>_02c</t>
  </si>
  <si>
    <t>_03a</t>
  </si>
  <si>
    <t>_03b</t>
  </si>
  <si>
    <t>_03c</t>
  </si>
  <si>
    <t>_04a</t>
  </si>
  <si>
    <t>_04b</t>
  </si>
  <si>
    <t>_07a</t>
  </si>
  <si>
    <t>_07b</t>
  </si>
  <si>
    <t>_07c</t>
  </si>
  <si>
    <t>_07d</t>
  </si>
  <si>
    <t>_07e</t>
  </si>
  <si>
    <t>_07f</t>
  </si>
  <si>
    <t>_08a</t>
  </si>
  <si>
    <t>_08b</t>
  </si>
  <si>
    <t>_08c</t>
  </si>
  <si>
    <t>_08d</t>
  </si>
  <si>
    <t>_08e</t>
  </si>
  <si>
    <t>_08f</t>
  </si>
  <si>
    <t>_08g</t>
  </si>
  <si>
    <t>_08h</t>
  </si>
  <si>
    <t>_08i</t>
  </si>
  <si>
    <t>_08l</t>
  </si>
  <si>
    <t>_09a</t>
  </si>
  <si>
    <t>_09b</t>
  </si>
  <si>
    <t>_09c</t>
  </si>
  <si>
    <t>_09d</t>
  </si>
  <si>
    <t>_09e</t>
  </si>
  <si>
    <t>Cariche, compensate o remunerate "a gettone" , in società sportive, ricreative e culturali, il cui atto costitutivo preveda che gli utili siano interamente reinvestiti nella società per il perseguimento esclusivo dell’attività sociale</t>
  </si>
  <si>
    <t>Data</t>
  </si>
  <si>
    <t xml:space="preserve">Preventiva autorizzazione </t>
  </si>
  <si>
    <t>Di parte: persone ed enti pubblici e privati</t>
  </si>
  <si>
    <r>
      <t>Rapporti con soggetti esterni  con P.A. art. 1, comma 9, lettera e) legge 190/2012.     (</t>
    </r>
    <r>
      <rPr>
        <b/>
        <u/>
        <sz val="12"/>
        <rFont val="Calibri"/>
        <family val="2"/>
        <scheme val="minor"/>
      </rPr>
      <t>NORMATIVA ANTICORRUZIONE</t>
    </r>
    <r>
      <rPr>
        <b/>
        <sz val="12"/>
        <rFont val="Calibri"/>
        <family val="2"/>
        <scheme val="minor"/>
      </rPr>
      <t>)                                                                                                                                                                           CONTRATTI, AUTORIZZAZIONI, CONCESSIONI, CONTRIBUTI</t>
    </r>
  </si>
  <si>
    <t>Verifica composizione ex art.  35 bis, comma 1, lettera c) D.Lgs 30.3.2001, n. 165 introdotto  1, comma 46, lettera b)  della legge 190/2012. (NORMATIVA ANTICORRUZIONE)</t>
  </si>
  <si>
    <t>D'Ufficio: Procedure di concorso finalizzate a concessioni contributi, sovvenzioni, contributi, ausili finanziari</t>
  </si>
  <si>
    <t>D.G. n. 21 del 30.9.2009 "Definizione dei criteri per l'assegnazione di patrocinio e/o contributi a favore di enti, istituti, associazioni per eventi, progetti, iniziative, manifestazioni di rilevante interesse per la comunità brianzola e per iniziative in collaborazione con i comuni brianzoli "</t>
  </si>
  <si>
    <t>S</t>
  </si>
  <si>
    <t>Rispetto dell’art. 53, c.16 ter del D.lgs.165/2001, introdotto dall’art. 1, comma 42, lett. l) della Legge n. 190/2012 (attività successiva alla cessazione del rapporto di lavoro – pantouflage o revolving doors)</t>
  </si>
  <si>
    <t>Rispetto forme di pubblicità  art. 26 e 27 del D.Lgs 33/2013</t>
  </si>
  <si>
    <t>Rilevazione dati n. ditte invitate e n. offerte pervenute</t>
  </si>
  <si>
    <t>Rispetto legge su tracciabilità CIG - Conto corrente dedicato</t>
  </si>
  <si>
    <t>D.Lgs 165/2001 art. 53</t>
  </si>
  <si>
    <t xml:space="preserve">Normativa sulla privacy nel testo dei provvedimenti e nelle procedure adottate </t>
  </si>
  <si>
    <t>Nomina della Commissione e verifica "esperienza e conoscenza tecnica"  componenti - Verifica composizione ex art.  35 bis, comma 1, lettera c) D.Lgs 30.3.2001, 165 introdotto  1, comma 46, lettera c) della legge 190/2012. (NORMATIVA ANTICORRUZIONE)</t>
  </si>
  <si>
    <t>Riferimento eventuali protocolli di legalità/Patti integrità vigenti</t>
  </si>
  <si>
    <t xml:space="preserve">Rispetto dello specifico termine di conclusione del procedimento </t>
  </si>
  <si>
    <t xml:space="preserve">Conflitto d'interesse  - Legge 190/2012 NORMATIVA ANTICORRUZIONE nonché sussistenza di situazioni di conflitto di interessi  anche potenziali, ex art. 6 bis L. 241/90 s.m.i. - modificato art. 1, comma 41 legge 190/2012 </t>
  </si>
  <si>
    <t xml:space="preserve">Rapporti con soggetti esterni  con P.A. art. 1, comma 9, lettera e) legge 190/2012   (NORMATIVA ANTICORRUZIONE) </t>
  </si>
  <si>
    <t>_08l1</t>
  </si>
  <si>
    <t>_08l1a</t>
  </si>
  <si>
    <t>_08l1b</t>
  </si>
  <si>
    <t>_08m</t>
  </si>
  <si>
    <t>Rispetto dei criteri di rotazione ovvero adeguata motivazione in caso di deroga</t>
  </si>
  <si>
    <t>Rispetto forme di pubblicità (sito internet) Legge 190/2012 (NORMATIVA ANTICORRUZIONE) e D.Lgs. 33/2013</t>
  </si>
  <si>
    <t>Rispetto dello specifico termine di conclusione del procedimento</t>
  </si>
  <si>
    <t>Nei provvedimenti ad istanza di parte, tardivi, indicare il termine previsto da legge e/o regolamenti e quello effettivamente impiegato</t>
  </si>
  <si>
    <t xml:space="preserve">Rapporti con soggetti esterni  con P.A. art. 1, comma 9 lettera e) legge 190/2012     (NORMATIVA ANTICORRUZIONE)  </t>
  </si>
  <si>
    <t>Rispetto forme di pubblicità (sito internet)  Legge 190/2012 (NORMATIVA ANTICORRUZIONE) e D.Lgs. 33/2013</t>
  </si>
  <si>
    <t>Rapporti con soggetti esterni  con P.A. art. 1, comma 9 lettera e) legge 190/2012     (NORMATIVA ANTICORRUZIONE)</t>
  </si>
  <si>
    <t>Incarico professionale</t>
  </si>
  <si>
    <r>
      <t>Applicazione delle normative pertinenti applicate alla fattispecie, tenuto conto delle sopravvenute disposizioni vigenti:</t>
    </r>
    <r>
      <rPr>
        <sz val="9"/>
        <color theme="1"/>
        <rFont val="Calibri"/>
        <family val="2"/>
        <scheme val="minor"/>
      </rPr>
      <t xml:space="preserve">                               </t>
    </r>
  </si>
  <si>
    <t xml:space="preserve">D.Lgs 267/2000  art. 110, comma 6 </t>
  </si>
  <si>
    <t xml:space="preserve">D.Lgs 165/2001 art. 7, comma 6 </t>
  </si>
  <si>
    <t xml:space="preserve">Conformità norme regolamentari e osservanza di atti amministrativi interni </t>
  </si>
  <si>
    <t xml:space="preserve">Regolamento sull'ordinamento degli uffici e dei Servizi.  </t>
  </si>
  <si>
    <t xml:space="preserve">Conformità al Programma di mandato e atti pianificazione/programmazione ( RPP,   Bilancio e Piano Performance) </t>
  </si>
  <si>
    <t>Regolarità delle procedure e correttezza formale nei provvedimenti emessi</t>
  </si>
  <si>
    <t>Coerenza tra i dati riportati nei provvedimenti e nei relativi allegati</t>
  </si>
  <si>
    <r>
      <t>Rapporti con soggetti esterni  con P.A. art. 1, comma 9, lettera e) legge 190/2012   (</t>
    </r>
    <r>
      <rPr>
        <sz val="8"/>
        <rFont val="Calibri"/>
        <family val="2"/>
        <scheme val="minor"/>
      </rPr>
      <t xml:space="preserve">NORMATIVA ANTICORRUZIONE)   </t>
    </r>
  </si>
  <si>
    <t>Contenuto incarico</t>
  </si>
  <si>
    <t>Incarico ad alto contenuto professionale</t>
  </si>
  <si>
    <t xml:space="preserve">Studio </t>
  </si>
  <si>
    <t>Ricerca</t>
  </si>
  <si>
    <t>Consulenza</t>
  </si>
  <si>
    <t>Presupposti e requisiti legittimanti  conferimento incarichi, parte della motivazione</t>
  </si>
  <si>
    <t>Accertamento dell'indisponibilità oggettiva all'interno dell'Ente di risorse umane idonee allo svolgimento dell'incarico ( non intraneità risorsa)</t>
  </si>
  <si>
    <t>Dettagliata rappresentazione dell'oggetto contrattuale, ex  art. 1346 cc</t>
  </si>
  <si>
    <t>Corrispondenza dell'oggetto della prestazione alle funzioni attribuite  dall'ordinamento all'Amministrazione/Direzione conferente, alle proprie mansioni,  ad obiettivi e progetti specifici e determinati, coerenti con esigenze di funzionalità dell'Amministrazione conferente</t>
  </si>
  <si>
    <t>Natura temporanea e altamente qualificata della prestazione</t>
  </si>
  <si>
    <t>Durata dell'incarico</t>
  </si>
  <si>
    <t xml:space="preserve">Decorrenza dell'incarico </t>
  </si>
  <si>
    <t>Luogo di svolgimento dell'incarico</t>
  </si>
  <si>
    <t>Modalità di determinazione del corrispettivo e tempistica del pagamento</t>
  </si>
  <si>
    <t>Attestazione di congruità e proporzionalità del corrispettivo alle prestazioni</t>
  </si>
  <si>
    <t>Rispetto del tetto di spesa e di coerenza con la finalità fissata nel bilancio di  previsione e conseguenti atti autorizzatori spesa</t>
  </si>
  <si>
    <t xml:space="preserve">Espletamento procedure selettive/comparative e forme di pubblicità </t>
  </si>
  <si>
    <t>Avviso  di selezione su sito internet</t>
  </si>
  <si>
    <t>Acquisizione agli atti curriculum vitae</t>
  </si>
  <si>
    <t>Affidamento senza procedura comparativa (procedura concorsuale andata deserta, assoluta e dimostrata unicità della prestazione, assoluta urgenza per fatto non imputabile all'Amministrazione conferente in relazione ad un termine prefissato e/o evento eccezionale)</t>
  </si>
  <si>
    <t>Elementi giustificativi della scelta e riferimento al curriculum professionale</t>
  </si>
  <si>
    <t>Correlazione tra la prestazione altamente qualificata di cui si necessita e la competenza/professionalità del soggetto incaricato (particolare e comprovata specializzazione universitaria)</t>
  </si>
  <si>
    <t>Professionisti iscritti in ordini e/o albi e/o collegi</t>
  </si>
  <si>
    <t xml:space="preserve">Verifica esperienza maturata nel settore di competenza di soggetti che svolgono attività nel campo dell'arte, dello spettacolo o artigianato </t>
  </si>
  <si>
    <t>Modalità svolgimento incarico (no vincoli di subordinazione e compiti di gestione e/o rappresentanza) e forme controllo</t>
  </si>
  <si>
    <t>Disciplinare dell'incarico/contratto  è allegato quale parte integrante e sostanziale</t>
  </si>
  <si>
    <t>Individuazione del Responsabile del procedimento ai sensi della L. 241/90 s.m.i. per verifica corretto adempimento della prestazione, oggetto del contratto</t>
  </si>
  <si>
    <t>_11c</t>
  </si>
  <si>
    <t xml:space="preserve"> Previsione di una relazione esplicativa delle attività svolte  a corredo della/e fattura/e o note di addebito</t>
  </si>
  <si>
    <t>_11d</t>
  </si>
  <si>
    <t>Relazione  finale  ad avvenuto espletamento della prestazione contrattuale</t>
  </si>
  <si>
    <t>Nel caso di contratti di collaborazione il cui contenuto consista in studi, ricerche, consulenza oppure siano riconducibili a spesa per relazioni pubbliche, convegni, mostre, pubblicità, rappresentanza di importo superiore a Euro 5.000,00,  indicazione nell'atto che si tratta di spesa rientrante nelle tipologie previste dall'art. 1, comma 173, della Legge n. 266/2005</t>
  </si>
  <si>
    <t>Elementi di tracciabilità</t>
  </si>
  <si>
    <t xml:space="preserve">CIG (Codice Identificativo Gara) e  Conto corrente dedicato </t>
  </si>
  <si>
    <t>DURC</t>
  </si>
  <si>
    <t>Spese contrattuali (Imposta di bollo)</t>
  </si>
  <si>
    <t>conforme;
non adeguato;
non richiesto</t>
  </si>
  <si>
    <t xml:space="preserve">Verifica delle condizioni criteri generali ex art. 27, comma 2 del Regolamento Uffici e Servizi </t>
  </si>
  <si>
    <t>Logo EU e Riferimento esplicito, nell’atto e nell’eventuale documentazione allegata, al finanziamento da parte dell’UE e all’iniziativa Next Generation EU (Reg. UE 2021/241, art.34</t>
  </si>
  <si>
    <t>Gli atti di affidamento (determinazione e disciplinare prestazione) individuano e definiscono correttamente le specifiche di progettazione e i conseguenti obblighi del progettista inerenti all’attuazione del PNRR</t>
  </si>
  <si>
    <t>Il pagamento delle prestazioni è avvenuto nel rispetto delle misure di prevenzione del rischio di doppio finanziamento e misure antifrode (tracciabilità - fatturazione elettronica - accertamento titolare effettivo)</t>
  </si>
  <si>
    <t>Il contratto contiene la sezione “condizioni ed obblighi PNRR” nella quale sono disciplinati tutti gli aspetti specifici legati al PNRR (tra cui certamente DNSH requisiti ulteriori ecc.)</t>
  </si>
  <si>
    <t xml:space="preserve">PNRR altre voci </t>
  </si>
  <si>
    <t xml:space="preserve">motivazione esclusione per SIOPE </t>
  </si>
  <si>
    <t>E’ stato rispettato il Cronoprogramma in fase di progettazione</t>
  </si>
  <si>
    <t>Conflitto d'interesse e incompatibilità riguardo a tutti gli O.E. incaricati di svolgere progettazione</t>
  </si>
  <si>
    <t xml:space="preserve">Procedura negoziata-adeguata motivazione art 76  D.Lgs 36 del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</si>
</sst>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gray0625">
        <bgColor rgb="FF92D050"/>
      </patternFill>
    </fill>
    <fill>
      <patternFill patternType="gray0625">
        <bgColor theme="9" tint="0.39997558519241921"/>
      </patternFill>
    </fill>
    <fill>
      <patternFill patternType="gray0625">
        <bgColor theme="4" tint="0.3999755851924192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18" fillId="0" borderId="0" applyNumberFormat="0" applyFill="0" applyBorder="0" applyAlignment="0" applyProtection="0"/>
    <xf numFmtId="0" fontId="6" fillId="11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1" fillId="35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49" fontId="4" fillId="3" borderId="0" xfId="0" applyNumberFormat="1" applyFon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10" xfId="0" applyBorder="1"/>
    <xf numFmtId="14" fontId="23" fillId="0" borderId="0" xfId="0" applyNumberFormat="1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14" fontId="3" fillId="2" borderId="0" xfId="0" applyNumberFormat="1" applyFont="1" applyFill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3" fillId="2" borderId="0" xfId="0" applyFont="1" applyFill="1" applyAlignment="1">
      <alignment horizontal="left" vertical="center" wrapText="1"/>
    </xf>
    <xf numFmtId="14" fontId="23" fillId="2" borderId="0" xfId="0" applyNumberFormat="1" applyFont="1" applyFill="1" applyAlignment="1">
      <alignment horizontal="left" vertical="center" wrapText="1"/>
    </xf>
    <xf numFmtId="0" fontId="23" fillId="3" borderId="0" xfId="0" applyFont="1" applyFill="1" applyAlignment="1">
      <alignment horizontal="left" vertical="center" wrapText="1"/>
    </xf>
    <xf numFmtId="0" fontId="24" fillId="3" borderId="0" xfId="0" applyFont="1" applyFill="1" applyAlignment="1">
      <alignment horizontal="left" vertical="center" wrapText="1"/>
    </xf>
    <xf numFmtId="0" fontId="24" fillId="4" borderId="0" xfId="0" applyFont="1" applyFill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wrapText="1"/>
    </xf>
  </cellXfs>
  <cellStyles count="42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Neutrale" xfId="7" builtinId="28" customBuiltin="1"/>
    <cellStyle name="Normale" xfId="0" builtinId="0"/>
    <cellStyle name="Nota" xfId="14" builtinId="10" customBuiltin="1"/>
    <cellStyle name="Output" xfId="9" builtinId="21" customBuiltin="1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1" xr:uid="{00000000-0005-0000-0000-000026000000}"/>
    <cellStyle name="Totale" xfId="16" builtinId="25" customBuiltin="1"/>
    <cellStyle name="Valore non valido" xfId="6" builtinId="27" customBuiltin="1"/>
    <cellStyle name="Valore valido" xfId="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161924</xdr:colOff>
      <xdr:row>16</xdr:row>
      <xdr:rowOff>0</xdr:rowOff>
    </xdr:from>
    <xdr:to>
      <xdr:col>16</xdr:col>
      <xdr:colOff>285750</xdr:colOff>
      <xdr:row>16</xdr:row>
      <xdr:rowOff>123826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05324" y="12706350"/>
          <a:ext cx="123826" cy="123826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161924</xdr:colOff>
      <xdr:row>16</xdr:row>
      <xdr:rowOff>0</xdr:rowOff>
    </xdr:from>
    <xdr:to>
      <xdr:col>16</xdr:col>
      <xdr:colOff>186310</xdr:colOff>
      <xdr:row>16</xdr:row>
      <xdr:rowOff>24386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05324" y="12706350"/>
          <a:ext cx="24386" cy="24386"/>
        </a:xfrm>
        <a:prstGeom prst="rect">
          <a:avLst/>
        </a:prstGeom>
      </xdr:spPr>
    </xdr:pic>
    <xdr:clientData/>
  </xdr:twoCellAnchor>
  <xdr:twoCellAnchor editAs="oneCell">
    <xdr:from>
      <xdr:col>16</xdr:col>
      <xdr:colOff>314324</xdr:colOff>
      <xdr:row>16</xdr:row>
      <xdr:rowOff>0</xdr:rowOff>
    </xdr:from>
    <xdr:to>
      <xdr:col>16</xdr:col>
      <xdr:colOff>338710</xdr:colOff>
      <xdr:row>16</xdr:row>
      <xdr:rowOff>24386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57724" y="12706350"/>
          <a:ext cx="24386" cy="24386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16</xdr:row>
      <xdr:rowOff>0</xdr:rowOff>
    </xdr:from>
    <xdr:to>
      <xdr:col>16</xdr:col>
      <xdr:colOff>276226</xdr:colOff>
      <xdr:row>16</xdr:row>
      <xdr:rowOff>123826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95800" y="12706350"/>
          <a:ext cx="123826" cy="123826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16</xdr:row>
      <xdr:rowOff>0</xdr:rowOff>
    </xdr:from>
    <xdr:to>
      <xdr:col>16</xdr:col>
      <xdr:colOff>247651</xdr:colOff>
      <xdr:row>16</xdr:row>
      <xdr:rowOff>123826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67225" y="12706350"/>
          <a:ext cx="123826" cy="123826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16</xdr:row>
      <xdr:rowOff>0</xdr:rowOff>
    </xdr:from>
    <xdr:to>
      <xdr:col>16</xdr:col>
      <xdr:colOff>323850</xdr:colOff>
      <xdr:row>16</xdr:row>
      <xdr:rowOff>152400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14850" y="127063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16</xdr:row>
      <xdr:rowOff>0</xdr:rowOff>
    </xdr:from>
    <xdr:to>
      <xdr:col>16</xdr:col>
      <xdr:colOff>304800</xdr:colOff>
      <xdr:row>16</xdr:row>
      <xdr:rowOff>133350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14850" y="12706350"/>
          <a:ext cx="133350" cy="13335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16</xdr:row>
      <xdr:rowOff>0</xdr:rowOff>
    </xdr:from>
    <xdr:to>
      <xdr:col>16</xdr:col>
      <xdr:colOff>304800</xdr:colOff>
      <xdr:row>16</xdr:row>
      <xdr:rowOff>133350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14850" y="12706350"/>
          <a:ext cx="133350" cy="133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</xdr:colOff>
      <xdr:row>4</xdr:row>
      <xdr:rowOff>19050</xdr:rowOff>
    </xdr:from>
    <xdr:to>
      <xdr:col>16</xdr:col>
      <xdr:colOff>161925</xdr:colOff>
      <xdr:row>4</xdr:row>
      <xdr:rowOff>180975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79C993A-8C53-42EC-A6E2-44FAF0A21092}"/>
            </a:ext>
          </a:extLst>
        </xdr:cNvPr>
        <xdr:cNvSpPr txBox="1"/>
      </xdr:nvSpPr>
      <xdr:spPr>
        <a:xfrm>
          <a:off x="17297399" y="1857375"/>
          <a:ext cx="152401" cy="161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it-IT" sz="1100"/>
        </a:p>
      </xdr:txBody>
    </xdr:sp>
    <xdr:clientData/>
  </xdr:twoCellAnchor>
  <xdr:twoCellAnchor editAs="oneCell">
    <xdr:from>
      <xdr:col>16</xdr:col>
      <xdr:colOff>161924</xdr:colOff>
      <xdr:row>16</xdr:row>
      <xdr:rowOff>0</xdr:rowOff>
    </xdr:from>
    <xdr:to>
      <xdr:col>16</xdr:col>
      <xdr:colOff>285750</xdr:colOff>
      <xdr:row>16</xdr:row>
      <xdr:rowOff>123826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705850C8-8CD7-453B-8B55-E8C68D8B3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49799" y="7229475"/>
          <a:ext cx="123826" cy="123826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161924</xdr:colOff>
      <xdr:row>16</xdr:row>
      <xdr:rowOff>0</xdr:rowOff>
    </xdr:from>
    <xdr:to>
      <xdr:col>16</xdr:col>
      <xdr:colOff>186310</xdr:colOff>
      <xdr:row>16</xdr:row>
      <xdr:rowOff>24386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DFC5B24C-E129-4EE9-A4E8-84E9A3886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49799" y="7229475"/>
          <a:ext cx="24386" cy="24386"/>
        </a:xfrm>
        <a:prstGeom prst="rect">
          <a:avLst/>
        </a:prstGeom>
      </xdr:spPr>
    </xdr:pic>
    <xdr:clientData/>
  </xdr:twoCellAnchor>
  <xdr:twoCellAnchor editAs="oneCell">
    <xdr:from>
      <xdr:col>16</xdr:col>
      <xdr:colOff>314324</xdr:colOff>
      <xdr:row>16</xdr:row>
      <xdr:rowOff>0</xdr:rowOff>
    </xdr:from>
    <xdr:to>
      <xdr:col>16</xdr:col>
      <xdr:colOff>338710</xdr:colOff>
      <xdr:row>16</xdr:row>
      <xdr:rowOff>24386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2298E9C1-7E00-42EE-A73B-CCE4234B1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602199" y="7229475"/>
          <a:ext cx="24386" cy="24386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16</xdr:row>
      <xdr:rowOff>0</xdr:rowOff>
    </xdr:from>
    <xdr:to>
      <xdr:col>16</xdr:col>
      <xdr:colOff>276226</xdr:colOff>
      <xdr:row>16</xdr:row>
      <xdr:rowOff>123826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4549C635-95F3-4203-A51A-8C39E1C38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40275" y="7229475"/>
          <a:ext cx="123826" cy="123826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16</xdr:row>
      <xdr:rowOff>0</xdr:rowOff>
    </xdr:from>
    <xdr:to>
      <xdr:col>16</xdr:col>
      <xdr:colOff>247651</xdr:colOff>
      <xdr:row>16</xdr:row>
      <xdr:rowOff>123826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BA98ED7D-3D82-4412-805C-BE856D7ED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1700" y="7229475"/>
          <a:ext cx="123826" cy="123826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16</xdr:row>
      <xdr:rowOff>0</xdr:rowOff>
    </xdr:from>
    <xdr:to>
      <xdr:col>16</xdr:col>
      <xdr:colOff>323850</xdr:colOff>
      <xdr:row>16</xdr:row>
      <xdr:rowOff>152400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0211B07-B564-4257-804E-7B256BEDC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59325" y="722947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16</xdr:row>
      <xdr:rowOff>0</xdr:rowOff>
    </xdr:from>
    <xdr:to>
      <xdr:col>16</xdr:col>
      <xdr:colOff>304800</xdr:colOff>
      <xdr:row>16</xdr:row>
      <xdr:rowOff>133350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C612D2AD-41AE-4E54-93AE-11D500A91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59325" y="7229475"/>
          <a:ext cx="133350" cy="13335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16</xdr:row>
      <xdr:rowOff>0</xdr:rowOff>
    </xdr:from>
    <xdr:to>
      <xdr:col>16</xdr:col>
      <xdr:colOff>304800</xdr:colOff>
      <xdr:row>16</xdr:row>
      <xdr:rowOff>133350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4BB69391-B6DA-426E-81A0-016333013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59325" y="7229475"/>
          <a:ext cx="133350" cy="133350"/>
        </a:xfrm>
        <a:prstGeom prst="rect">
          <a:avLst/>
        </a:prstGeom>
      </xdr:spPr>
    </xdr:pic>
    <xdr:clientData/>
  </xdr:twoCellAnchor>
  <xdr:twoCellAnchor>
    <xdr:from>
      <xdr:col>16</xdr:col>
      <xdr:colOff>19050</xdr:colOff>
      <xdr:row>7</xdr:row>
      <xdr:rowOff>57150</xdr:rowOff>
    </xdr:from>
    <xdr:to>
      <xdr:col>16</xdr:col>
      <xdr:colOff>161924</xdr:colOff>
      <xdr:row>7</xdr:row>
      <xdr:rowOff>209550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091393D4-81BE-4045-A7D4-2D01E40449EB}"/>
            </a:ext>
          </a:extLst>
        </xdr:cNvPr>
        <xdr:cNvSpPr txBox="1"/>
      </xdr:nvSpPr>
      <xdr:spPr>
        <a:xfrm>
          <a:off x="17306925" y="2733675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az-Cyrl-AZ"/>
            <a:t> </a:t>
          </a:r>
          <a:endParaRPr lang="it-IT" sz="1100"/>
        </a:p>
      </xdr:txBody>
    </xdr:sp>
    <xdr:clientData/>
  </xdr:twoCellAnchor>
  <xdr:twoCellAnchor>
    <xdr:from>
      <xdr:col>16</xdr:col>
      <xdr:colOff>9525</xdr:colOff>
      <xdr:row>8</xdr:row>
      <xdr:rowOff>57150</xdr:rowOff>
    </xdr:from>
    <xdr:to>
      <xdr:col>16</xdr:col>
      <xdr:colOff>152399</xdr:colOff>
      <xdr:row>8</xdr:row>
      <xdr:rowOff>209550</xdr:rowOff>
    </xdr:to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FB801BAB-AB12-45DA-8859-B8D0F5300356}"/>
            </a:ext>
          </a:extLst>
        </xdr:cNvPr>
        <xdr:cNvSpPr txBox="1"/>
      </xdr:nvSpPr>
      <xdr:spPr>
        <a:xfrm>
          <a:off x="17297400" y="3333750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16</xdr:col>
      <xdr:colOff>0</xdr:colOff>
      <xdr:row>2</xdr:row>
      <xdr:rowOff>0</xdr:rowOff>
    </xdr:from>
    <xdr:to>
      <xdr:col>16</xdr:col>
      <xdr:colOff>152401</xdr:colOff>
      <xdr:row>2</xdr:row>
      <xdr:rowOff>180975</xdr:rowOff>
    </xdr:to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08754FCC-C8D5-4EF1-AB79-87D0D0999CDF}"/>
            </a:ext>
          </a:extLst>
        </xdr:cNvPr>
        <xdr:cNvSpPr txBox="1"/>
      </xdr:nvSpPr>
      <xdr:spPr>
        <a:xfrm>
          <a:off x="17287875" y="1438275"/>
          <a:ext cx="152401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16</xdr:col>
      <xdr:colOff>0</xdr:colOff>
      <xdr:row>12</xdr:row>
      <xdr:rowOff>114300</xdr:rowOff>
    </xdr:from>
    <xdr:to>
      <xdr:col>16</xdr:col>
      <xdr:colOff>161925</xdr:colOff>
      <xdr:row>12</xdr:row>
      <xdr:rowOff>276225</xdr:rowOff>
    </xdr:to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E426EAED-FBBC-4FAE-B071-43E6EC53C7E2}"/>
            </a:ext>
          </a:extLst>
        </xdr:cNvPr>
        <xdr:cNvSpPr txBox="1"/>
      </xdr:nvSpPr>
      <xdr:spPr>
        <a:xfrm>
          <a:off x="17287875" y="5924550"/>
          <a:ext cx="161925" cy="161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it-IT" sz="1100"/>
        </a:p>
      </xdr:txBody>
    </xdr:sp>
    <xdr:clientData/>
  </xdr:twoCellAnchor>
  <xdr:twoCellAnchor>
    <xdr:from>
      <xdr:col>16</xdr:col>
      <xdr:colOff>0</xdr:colOff>
      <xdr:row>3</xdr:row>
      <xdr:rowOff>0</xdr:rowOff>
    </xdr:from>
    <xdr:to>
      <xdr:col>16</xdr:col>
      <xdr:colOff>152401</xdr:colOff>
      <xdr:row>3</xdr:row>
      <xdr:rowOff>180975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D4FFD6F4-F897-49FD-B12F-2DA8CE89D47F}"/>
            </a:ext>
          </a:extLst>
        </xdr:cNvPr>
        <xdr:cNvSpPr txBox="1"/>
      </xdr:nvSpPr>
      <xdr:spPr>
        <a:xfrm>
          <a:off x="17287875" y="1638300"/>
          <a:ext cx="152401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16</xdr:col>
      <xdr:colOff>38100</xdr:colOff>
      <xdr:row>18</xdr:row>
      <xdr:rowOff>66675</xdr:rowOff>
    </xdr:from>
    <xdr:to>
      <xdr:col>16</xdr:col>
      <xdr:colOff>200024</xdr:colOff>
      <xdr:row>18</xdr:row>
      <xdr:rowOff>219075</xdr:rowOff>
    </xdr:to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390B8785-4672-4FB8-8261-C2B557BE77F0}"/>
            </a:ext>
          </a:extLst>
        </xdr:cNvPr>
        <xdr:cNvSpPr txBox="1"/>
      </xdr:nvSpPr>
      <xdr:spPr>
        <a:xfrm>
          <a:off x="17325975" y="7772400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100"/>
        </a:p>
      </xdr:txBody>
    </xdr:sp>
    <xdr:clientData/>
  </xdr:twoCellAnchor>
  <xdr:twoCellAnchor>
    <xdr:from>
      <xdr:col>16</xdr:col>
      <xdr:colOff>38100</xdr:colOff>
      <xdr:row>9</xdr:row>
      <xdr:rowOff>57150</xdr:rowOff>
    </xdr:from>
    <xdr:to>
      <xdr:col>16</xdr:col>
      <xdr:colOff>180974</xdr:colOff>
      <xdr:row>9</xdr:row>
      <xdr:rowOff>209550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3AF39E51-B174-4F8B-B30B-F2987B9DF29E}"/>
            </a:ext>
          </a:extLst>
        </xdr:cNvPr>
        <xdr:cNvSpPr txBox="1"/>
      </xdr:nvSpPr>
      <xdr:spPr>
        <a:xfrm>
          <a:off x="17325975" y="3933825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az-Cyrl-AZ"/>
            <a:t> </a:t>
          </a:r>
          <a:endParaRPr lang="it-IT" sz="1100"/>
        </a:p>
      </xdr:txBody>
    </xdr:sp>
    <xdr:clientData/>
  </xdr:twoCellAnchor>
  <xdr:twoCellAnchor>
    <xdr:from>
      <xdr:col>16</xdr:col>
      <xdr:colOff>9525</xdr:colOff>
      <xdr:row>10</xdr:row>
      <xdr:rowOff>85725</xdr:rowOff>
    </xdr:from>
    <xdr:to>
      <xdr:col>16</xdr:col>
      <xdr:colOff>152399</xdr:colOff>
      <xdr:row>10</xdr:row>
      <xdr:rowOff>238125</xdr:rowOff>
    </xdr:to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E2DEF19C-3B7C-49D7-BA9D-ED5AA9E01348}"/>
            </a:ext>
          </a:extLst>
        </xdr:cNvPr>
        <xdr:cNvSpPr txBox="1"/>
      </xdr:nvSpPr>
      <xdr:spPr>
        <a:xfrm>
          <a:off x="17297400" y="4362450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az-Cyrl-AZ"/>
            <a:t> </a:t>
          </a:r>
          <a:endParaRPr lang="it-IT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a Cunegatti" refreshedDate="44285.494317592595" createdVersion="3" refreshedVersion="6" minRefreshableVersion="3" recordCount="37" xr:uid="{00000000-000A-0000-FFFF-FFFF01000000}">
  <cacheSource type="worksheet">
    <worksheetSource ref="G468:L505" sheet="Elenco"/>
  </cacheSource>
  <cacheFields count="6">
    <cacheField name="Costituzione e integrazione fondi economali per sett. Ambiente  e per Polizia Provinciale" numFmtId="0">
      <sharedItems/>
    </cacheField>
    <cacheField name="2483" numFmtId="0">
      <sharedItems containsSemiMixedTypes="0" containsString="0" containsNumber="1" minValue="833.08" maxValue="43886.71"/>
    </cacheField>
    <cacheField name="Contratto" numFmtId="0">
      <sharedItems/>
    </cacheField>
    <cacheField name="_02" numFmtId="0">
      <sharedItems/>
    </cacheField>
    <cacheField name="Conformità norme regolamentari e osservanza di atti amministrativi interni a valenza regolamentare" numFmtId="0">
      <sharedItems/>
    </cacheField>
    <cacheField name="sì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Costituzione e integrazione fondi economali per sett. Ambiente  e per Polizia Provinciale"/>
    <n v="2483"/>
    <s v="Contratto"/>
    <s v="_02a"/>
    <s v="Statuto"/>
    <s v="no"/>
  </r>
  <r>
    <s v="Costituzione e integrazione fondi economali per sett. Ambiente  e per Polizia Provinciale"/>
    <n v="2483"/>
    <s v="Contratto"/>
    <s v="_02b"/>
    <s v="Regolamento sull'ordinamento degli uffici e dei Servizi -(DG n. 9 del 29/1/2014)"/>
    <s v="no"/>
  </r>
  <r>
    <s v="Costituzione e integrazione fondi economali per sett. Ambiente  e per Polizia Provinciale"/>
    <n v="2483"/>
    <s v="Contratto"/>
    <s v="_02c"/>
    <s v="Regolamento di contabilità "/>
    <s v="sì"/>
  </r>
  <r>
    <s v="Costituzione e integrazione fondi economali per sett. Ambiente  e per Polizia Provinciale"/>
    <n v="2483"/>
    <s v="Contratto"/>
    <s v="_02d"/>
    <s v="Regolamento in materia di controlli"/>
    <s v="sì"/>
  </r>
  <r>
    <s v="Costituzione e integrazione fondi economali per sett. Ambiente  e per Polizia Provinciale"/>
    <n v="2483"/>
    <s v="Contratto"/>
    <s v="_02e"/>
    <s v="D.G. n. 25 del 30.9.2009 &quot;Linee operative e indirizzo d'applicazione normativa delle procedure in economia&quot;"/>
    <s v="sì"/>
  </r>
  <r>
    <s v="Costituzione e integrazione fondi economali per sett. Ambiente  e per Polizia Provinciale"/>
    <n v="2483"/>
    <s v="Contratto"/>
    <s v="_03"/>
    <s v="Conformità al programma di mandato, Piano Esecutivo di Gestione, atti di programmazione"/>
    <s v="sì"/>
  </r>
  <r>
    <s v="Costituzione e integrazione fondi economali per sett. Ambiente  e per Polizia Provinciale"/>
    <n v="2483"/>
    <s v="Contratto"/>
    <s v="_03a"/>
    <s v="Regolarità delle procedure, correttezza formale nei provvedimenti emessi"/>
    <s v="sì"/>
  </r>
  <r>
    <s v="Costituzione e integrazione fondi economali per sett. Ambiente  e per Polizia Provinciale"/>
    <n v="2483"/>
    <s v="Contratto"/>
    <s v="_03b"/>
    <s v="Coerenza dei dati riportati nei provvedimenti e nei relativi allegati"/>
    <s v="sì"/>
  </r>
  <r>
    <s v="Costituzione e integrazione fondi economali per sett. Ambiente  e per Polizia Provinciale"/>
    <n v="2483"/>
    <s v="Contratto"/>
    <s v="_04"/>
    <s v="Rispetto dello specifico termine di conclusione del procedimento art. 1 comma 9, lettera d) legge 190/2012 (NORMATIVA ANTICORRUZIONE)"/>
    <s v="sì"/>
  </r>
  <r>
    <s v="Costituzione e integrazione fondi economali per sett. Ambiente  e per Polizia Provinciale"/>
    <n v="2483"/>
    <s v="Contratto"/>
    <s v="_04a"/>
    <s v="Individuazione del procedimento"/>
    <s v="sì"/>
  </r>
  <r>
    <s v="Costituzione e integrazione fondi economali per sett. Ambiente  e per Polizia Provinciale"/>
    <n v="2483"/>
    <s v="Contratto"/>
    <s v="_04b"/>
    <s v="Ex lege o altri atti normativi"/>
    <s v="sì"/>
  </r>
  <r>
    <s v="Costituzione e integrazione fondi economali per sett. Ambiente  e per Polizia Provinciale"/>
    <n v="2483"/>
    <s v="Contratto"/>
    <s v="_04c"/>
    <s v="Regolamenti anche interni (cfr sub b) DG 25/2009)"/>
    <s v="sì"/>
  </r>
  <r>
    <s v="Costituzione e integrazione fondi economali per sett. Ambiente  e per Polizia Provinciale"/>
    <n v="2483"/>
    <s v="Contratto"/>
    <s v="_04e"/>
    <s v="Altri documenti di programmazione gestionale"/>
    <s v="sì"/>
  </r>
  <r>
    <s v="Costituzione e integrazione fondi economali per sett. Ambiente  e per Polizia Provinciale"/>
    <n v="2483"/>
    <s v="Contratto"/>
    <s v="_04f"/>
    <s v="Coerenza tempi di procedimento indicati nel P.T.P.C. 2014"/>
    <s v="sì"/>
  </r>
  <r>
    <s v="Costituzione e integrazione fondi economali per sett. Ambiente  e per Polizia Provinciale"/>
    <n v="2483"/>
    <s v="Contratto"/>
    <s v="_20"/>
    <s v="Irretroattività del provvedimento "/>
    <s v="sì"/>
  </r>
  <r>
    <s v="Manutenzione segnaletica stradale Certificato regolare esecuzione e svincolo polizze"/>
    <n v="833.08"/>
    <s v="Contratto"/>
    <s v="_01"/>
    <s v="Applicazione delle normative pertinenti alla fattispecie, tenuto conto delle sopravvenute disposizioni vigenti "/>
    <s v="sì"/>
  </r>
  <r>
    <s v="Manutenzione segnaletica stradale Certificato regolare esecuzione e svincolo polizze"/>
    <n v="833.08"/>
    <s v="Contratto"/>
    <s v="_01a"/>
    <s v="D.Lgs 267/2000 ( art. 107 c. 2, lettera... art 109...)  183 e 191)"/>
    <s v="sì"/>
  </r>
  <r>
    <s v="Manutenzione segnaletica stradale Certificato regolare esecuzione e svincolo polizze"/>
    <n v="833.08"/>
    <s v="Contratto"/>
    <s v="_01b"/>
    <s v="D.Lgs 163/2006 s.m.i.  e/o contratto servizio escluso"/>
    <s v="sì"/>
  </r>
  <r>
    <s v="Manutenzione segnaletica stradale Certificato regolare esecuzione e svincolo polizze"/>
    <n v="833.08"/>
    <s v="Contratto"/>
    <s v="_01d"/>
    <s v="DPR  207/2010, art….. (indicare istituto specifico)"/>
    <s v="sì"/>
  </r>
  <r>
    <s v="Manutenzione segnaletica stradale Certificato regolare esecuzione e svincolo polizze"/>
    <n v="833.08"/>
    <s v="Contratto"/>
    <s v="_02"/>
    <s v="Conformità norme regolamentari e osservanza di atti amministrativi interni a valenza regolamentare"/>
    <s v="sì"/>
  </r>
  <r>
    <s v="Manutenzione segnaletica stradale Certificato regolare esecuzione e svincolo polizze"/>
    <n v="833.08"/>
    <s v="Contratto"/>
    <s v="_02a"/>
    <s v="Statuto"/>
    <s v="sì"/>
  </r>
  <r>
    <s v="Manutenzione segnaletica stradale Certificato regolare esecuzione e svincolo polizze"/>
    <n v="833.08"/>
    <s v="Contratto"/>
    <s v="_02b"/>
    <s v="Regolamento sull'ordinamento degli uffici e dei Servizi -(DG n. 9 del 29/1/2014)"/>
    <s v="sì"/>
  </r>
  <r>
    <s v="Manutenzione segnaletica stradale Certificato regolare esecuzione e svincolo polizze"/>
    <n v="833.08"/>
    <s v="Contratto"/>
    <s v="_02c"/>
    <s v="Regolamento di contabilità "/>
    <s v="sì"/>
  </r>
  <r>
    <s v="Manutenzione segnaletica stradale Certificato regolare esecuzione e svincolo polizze"/>
    <n v="833.08"/>
    <s v="Contratto"/>
    <s v="_02d"/>
    <s v="Regolamento in materia di controlli"/>
    <s v="sì"/>
  </r>
  <r>
    <s v="Manutenzione segnaletica stradale Certificato regolare esecuzione e svincolo polizze"/>
    <n v="833.08"/>
    <s v="Contratto"/>
    <s v="_03"/>
    <s v="Conformità al programma di mandato, Piano Esecutivo di Gestione, atti di programmazione"/>
    <s v="carente"/>
  </r>
  <r>
    <s v="Manutenzione segnaletica stradale Certificato regolare esecuzione e svincolo polizze"/>
    <n v="833.08"/>
    <s v="Contratto"/>
    <s v="_03a"/>
    <s v="Regolarità delle procedure, correttezza formale nei provvedimenti emessi"/>
    <s v="sì"/>
  </r>
  <r>
    <s v="Manutenzione segnaletica stradale Certificato regolare esecuzione e svincolo polizze"/>
    <n v="833.08"/>
    <s v="Contratto"/>
    <s v="_04"/>
    <s v="Rispetto dello specifico termine di conclusione del procedimento art. 1 comma 9, lettera d) legge 190/2012 (NORMATIVA ANTICORRUZIONE)"/>
    <s v="sì"/>
  </r>
  <r>
    <s v="Manutenzione segnaletica stradale Certificato regolare esecuzione e svincolo polizze"/>
    <n v="833.08"/>
    <s v="Contratto"/>
    <s v="_04a"/>
    <s v="Individuazione del procedimento"/>
    <s v="sì"/>
  </r>
  <r>
    <s v="Manutenzione segnaletica stradale Certificato regolare esecuzione e svincolo polizze"/>
    <n v="833.08"/>
    <s v="Contratto"/>
    <s v="_04b"/>
    <s v="Ex lege o altri atti normativi"/>
    <s v="sì"/>
  </r>
  <r>
    <s v="Manutenzione segnaletica stradale Certificato regolare esecuzione e svincolo polizze"/>
    <n v="833.08"/>
    <s v="Contratto"/>
    <s v="_05"/>
    <s v="Conflitto d'interesse - Legge 190/2012 (NORMATIVA ANTICORRUZIONE)"/>
    <s v="sì"/>
  </r>
  <r>
    <s v="Manutenzione segnaletica stradale Certificato regolare esecuzione e svincolo polizze"/>
    <n v="833.08"/>
    <s v="Contratto"/>
    <s v="_10"/>
    <s v="Motivazione che ha determinato l'affidamento/appalto"/>
    <s v="sì"/>
  </r>
  <r>
    <s v="Manutenzione segnaletica stradale Certificato regolare esecuzione e svincolo polizze"/>
    <n v="833.08"/>
    <s v="Contratto"/>
    <s v="_10a"/>
    <s v="Indicazione della situazione di fatto che ha determinato l'affidamento"/>
    <s v="sì"/>
  </r>
  <r>
    <s v="Manutenzione segnaletica stradale Certificato regolare esecuzione e svincolo polizze"/>
    <n v="833.08"/>
    <s v="Contratto"/>
    <s v="_10b"/>
    <s v="Indicazione delle ragioni giuridiche ed in particolare dell'interesse pubblico all'affidamento"/>
    <s v="sì"/>
  </r>
  <r>
    <s v="Manutenzione segnaletica stradale Certificato regolare esecuzione e svincolo polizze"/>
    <n v="833.08"/>
    <s v="Contratto"/>
    <s v="_10d"/>
    <s v="Motivazione per relationem con specifica indicazione della pertinenza degli atti allegati"/>
    <s v="sì"/>
  </r>
  <r>
    <s v="Manutenzione segnaletica stradale Certificato regolare esecuzione e svincolo polizze"/>
    <n v="833.08"/>
    <s v="Contratto"/>
    <s v="_10e"/>
    <s v="Completezza della motivazione"/>
    <s v="sì"/>
  </r>
  <r>
    <s v="Lavori di manutenzione. Affidamento"/>
    <n v="43886.71"/>
    <s v="Contratto"/>
    <s v="_01"/>
    <s v="Applicazione delle normative pertinenti alla fattispecie, tenuto conto delle sopravvenute disposizioni vigenti "/>
    <s v="sì"/>
  </r>
  <r>
    <s v="Lavori di manutenzione. Affidamento"/>
    <n v="43886.71"/>
    <s v="Contratto"/>
    <s v="_01a"/>
    <s v="D.Lgs 267/2000 ( art. 107 c. 2, lettera... art 109...)  183 e 191)"/>
    <s v="sì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la_pivot1" cacheId="1" applyNumberFormats="0" applyBorderFormats="0" applyFontFormats="0" applyPatternFormats="0" applyAlignmentFormats="0" applyWidthHeightFormats="1" dataCaption="Valori" updatedVersion="6" minRefreshableVersion="3" showCalcMbrs="0" useAutoFormatting="1" itemPrintTitles="1" createdVersion="3" indent="0" outline="1" outlineData="1" multipleFieldFilters="0">
  <location ref="A3:C20" firstHeaderRow="1" firstDataRow="1" firstDataCol="0"/>
  <pivotFields count="6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workbookViewId="0">
      <selection activeCell="P24" sqref="P24"/>
    </sheetView>
  </sheetViews>
  <sheetFormatPr defaultRowHeight="15" x14ac:dyDescent="0.25"/>
  <sheetData>
    <row r="3" spans="1:3" x14ac:dyDescent="0.25">
      <c r="A3" s="17"/>
      <c r="B3" s="18"/>
      <c r="C3" s="19"/>
    </row>
    <row r="4" spans="1:3" x14ac:dyDescent="0.25">
      <c r="A4" s="20"/>
      <c r="B4" s="12"/>
      <c r="C4" s="21"/>
    </row>
    <row r="5" spans="1:3" x14ac:dyDescent="0.25">
      <c r="A5" s="20"/>
      <c r="B5" s="12"/>
      <c r="C5" s="21"/>
    </row>
    <row r="6" spans="1:3" x14ac:dyDescent="0.25">
      <c r="A6" s="20"/>
      <c r="B6" s="12"/>
      <c r="C6" s="21"/>
    </row>
    <row r="7" spans="1:3" x14ac:dyDescent="0.25">
      <c r="A7" s="20"/>
      <c r="B7" s="12"/>
      <c r="C7" s="21"/>
    </row>
    <row r="8" spans="1:3" x14ac:dyDescent="0.25">
      <c r="A8" s="20"/>
      <c r="B8" s="12"/>
      <c r="C8" s="21"/>
    </row>
    <row r="9" spans="1:3" x14ac:dyDescent="0.25">
      <c r="A9" s="20"/>
      <c r="B9" s="12"/>
      <c r="C9" s="21"/>
    </row>
    <row r="10" spans="1:3" x14ac:dyDescent="0.25">
      <c r="A10" s="20"/>
      <c r="B10" s="12"/>
      <c r="C10" s="21"/>
    </row>
    <row r="11" spans="1:3" x14ac:dyDescent="0.25">
      <c r="A11" s="20"/>
      <c r="B11" s="12"/>
      <c r="C11" s="21"/>
    </row>
    <row r="12" spans="1:3" x14ac:dyDescent="0.25">
      <c r="A12" s="20"/>
      <c r="B12" s="12"/>
      <c r="C12" s="21"/>
    </row>
    <row r="13" spans="1:3" x14ac:dyDescent="0.25">
      <c r="A13" s="20"/>
      <c r="B13" s="12"/>
      <c r="C13" s="21"/>
    </row>
    <row r="14" spans="1:3" x14ac:dyDescent="0.25">
      <c r="A14" s="20"/>
      <c r="B14" s="12"/>
      <c r="C14" s="21"/>
    </row>
    <row r="15" spans="1:3" x14ac:dyDescent="0.25">
      <c r="A15" s="20"/>
      <c r="B15" s="12"/>
      <c r="C15" s="21"/>
    </row>
    <row r="16" spans="1:3" x14ac:dyDescent="0.25">
      <c r="A16" s="20"/>
      <c r="B16" s="12"/>
      <c r="C16" s="21"/>
    </row>
    <row r="17" spans="1:3" x14ac:dyDescent="0.25">
      <c r="A17" s="20"/>
      <c r="B17" s="12"/>
      <c r="C17" s="21"/>
    </row>
    <row r="18" spans="1:3" x14ac:dyDescent="0.25">
      <c r="A18" s="20"/>
      <c r="B18" s="12"/>
      <c r="C18" s="21"/>
    </row>
    <row r="19" spans="1:3" x14ac:dyDescent="0.25">
      <c r="A19" s="20"/>
      <c r="B19" s="12"/>
      <c r="C19" s="21"/>
    </row>
    <row r="20" spans="1:3" x14ac:dyDescent="0.25">
      <c r="A20" s="22"/>
      <c r="B20" s="23"/>
      <c r="C20" s="24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"/>
  <sheetViews>
    <sheetView tabSelected="1" topLeftCell="H1" workbookViewId="0">
      <pane ySplit="1" topLeftCell="A2" activePane="bottomLeft" state="frozen"/>
      <selection pane="bottomLeft" activeCell="I2" sqref="I2:K17"/>
    </sheetView>
  </sheetViews>
  <sheetFormatPr defaultColWidth="9.140625" defaultRowHeight="15" x14ac:dyDescent="0.25"/>
  <cols>
    <col min="1" max="1" width="10.140625" style="7" customWidth="1"/>
    <col min="2" max="2" width="14.5703125" style="7" customWidth="1"/>
    <col min="3" max="3" width="12.28515625" style="16" customWidth="1"/>
    <col min="4" max="4" width="4.7109375" style="7" customWidth="1"/>
    <col min="5" max="5" width="10.42578125" style="7" customWidth="1"/>
    <col min="6" max="6" width="12.7109375" style="7" customWidth="1"/>
    <col min="7" max="7" width="17" style="7" customWidth="1"/>
    <col min="8" max="8" width="12.5703125" style="7" customWidth="1"/>
    <col min="9" max="9" width="18" style="7" customWidth="1"/>
    <col min="10" max="10" width="8.5703125" style="11" customWidth="1"/>
    <col min="11" max="11" width="84.140625" style="7" customWidth="1"/>
    <col min="12" max="12" width="16" style="7" customWidth="1"/>
    <col min="13" max="13" width="20" style="7" customWidth="1"/>
    <col min="14" max="16384" width="9.140625" style="7"/>
  </cols>
  <sheetData>
    <row r="1" spans="1:25" ht="47.25" x14ac:dyDescent="0.25">
      <c r="A1" s="6" t="s">
        <v>6</v>
      </c>
      <c r="B1" s="5" t="s">
        <v>5</v>
      </c>
      <c r="C1" s="15" t="s">
        <v>147</v>
      </c>
      <c r="D1" s="6" t="s">
        <v>154</v>
      </c>
      <c r="E1" s="5" t="s">
        <v>77</v>
      </c>
      <c r="F1" s="5" t="s">
        <v>85</v>
      </c>
      <c r="G1" s="5" t="s">
        <v>78</v>
      </c>
      <c r="H1" s="5" t="s">
        <v>8</v>
      </c>
      <c r="I1" s="6" t="s">
        <v>7</v>
      </c>
      <c r="J1" s="10" t="s">
        <v>4</v>
      </c>
      <c r="K1" s="3" t="s">
        <v>9</v>
      </c>
      <c r="L1" s="29" t="s">
        <v>223</v>
      </c>
      <c r="M1" s="4" t="s">
        <v>2</v>
      </c>
    </row>
    <row r="2" spans="1:25" ht="31.5" x14ac:dyDescent="0.25">
      <c r="A2" s="9">
        <f t="shared" ref="A2" si="0">YEAR(C2)</f>
        <v>1900</v>
      </c>
      <c r="B2" s="9"/>
      <c r="C2" s="13"/>
      <c r="D2" s="9" t="str">
        <f t="shared" ref="D2" si="1">IF(TRIM(C2)="","",IF(OR(MONTH(C2)=1,MONTH(C2)=2,MONTH(C2)=3,MONTH(C2)=4,MONTH(C2)=5,MONTH(C2)=6),1,2))</f>
        <v/>
      </c>
      <c r="E2" s="9"/>
      <c r="F2" s="9"/>
      <c r="G2" s="9"/>
      <c r="H2" s="9"/>
      <c r="I2" s="9" t="s">
        <v>10</v>
      </c>
      <c r="J2" s="9" t="s">
        <v>86</v>
      </c>
      <c r="K2" s="9" t="s">
        <v>15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26.25" customHeight="1" x14ac:dyDescent="0.25">
      <c r="A3" s="9">
        <f t="shared" ref="A3:A16" si="2">YEAR(C3)</f>
        <v>1900</v>
      </c>
      <c r="B3" s="2"/>
      <c r="C3" s="14"/>
      <c r="D3" s="9" t="str">
        <f t="shared" ref="D3:D16" si="3">IF(TRIM(C3)="","",IF(OR(MONTH(C3)=1,MONTH(C3)=2,MONTH(C3)=3,MONTH(C3)=4,MONTH(C3)=5,MONTH(C3)=6),1,2))</f>
        <v/>
      </c>
      <c r="E3" s="2"/>
      <c r="F3" s="2"/>
      <c r="G3" s="2"/>
      <c r="H3" s="2"/>
      <c r="I3" s="2" t="s">
        <v>10</v>
      </c>
      <c r="J3" s="9" t="s">
        <v>114</v>
      </c>
      <c r="K3" s="9" t="s">
        <v>160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31.5" x14ac:dyDescent="0.25">
      <c r="A4" s="9">
        <f t="shared" si="2"/>
        <v>1900</v>
      </c>
      <c r="B4" s="9"/>
      <c r="C4" s="14"/>
      <c r="D4" s="9" t="str">
        <f t="shared" si="3"/>
        <v/>
      </c>
      <c r="E4" s="9"/>
      <c r="F4" s="9"/>
      <c r="G4" s="9"/>
      <c r="H4" s="9"/>
      <c r="I4" s="9" t="s">
        <v>10</v>
      </c>
      <c r="J4" s="9" t="s">
        <v>87</v>
      </c>
      <c r="K4" s="9" t="s">
        <v>0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.75" x14ac:dyDescent="0.25">
      <c r="A5" s="9">
        <f t="shared" si="2"/>
        <v>1900</v>
      </c>
      <c r="B5" s="9"/>
      <c r="C5" s="14"/>
      <c r="D5" s="9" t="str">
        <f t="shared" si="3"/>
        <v/>
      </c>
      <c r="E5" s="9"/>
      <c r="F5" s="9"/>
      <c r="G5" s="9"/>
      <c r="H5" s="9"/>
      <c r="I5" s="9" t="s">
        <v>10</v>
      </c>
      <c r="J5" s="9" t="s">
        <v>88</v>
      </c>
      <c r="K5" s="9" t="s">
        <v>17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5.75" x14ac:dyDescent="0.25">
      <c r="A6" s="9">
        <f t="shared" si="2"/>
        <v>1900</v>
      </c>
      <c r="B6" s="9"/>
      <c r="C6" s="14"/>
      <c r="D6" s="9" t="str">
        <f t="shared" si="3"/>
        <v/>
      </c>
      <c r="E6" s="9"/>
      <c r="F6" s="9"/>
      <c r="G6" s="9"/>
      <c r="H6" s="9"/>
      <c r="I6" s="9" t="s">
        <v>10</v>
      </c>
      <c r="J6" s="9" t="s">
        <v>89</v>
      </c>
      <c r="K6" s="9" t="s">
        <v>172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31.5" x14ac:dyDescent="0.25">
      <c r="A7" s="9">
        <f t="shared" si="2"/>
        <v>1900</v>
      </c>
      <c r="B7" s="2"/>
      <c r="C7" s="14"/>
      <c r="D7" s="9" t="str">
        <f t="shared" si="3"/>
        <v/>
      </c>
      <c r="E7" s="2"/>
      <c r="F7" s="2"/>
      <c r="G7" s="2"/>
      <c r="H7" s="2"/>
      <c r="I7" s="2" t="s">
        <v>10</v>
      </c>
      <c r="J7" s="9" t="s">
        <v>123</v>
      </c>
      <c r="K7" s="9" t="s">
        <v>173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x14ac:dyDescent="0.25">
      <c r="A8" s="9">
        <f t="shared" si="2"/>
        <v>1900</v>
      </c>
      <c r="B8" s="2"/>
      <c r="C8" s="14"/>
      <c r="D8" s="9" t="str">
        <f t="shared" si="3"/>
        <v/>
      </c>
      <c r="E8" s="2"/>
      <c r="F8" s="2"/>
      <c r="G8" s="2"/>
      <c r="H8" s="2"/>
      <c r="I8" s="2" t="s">
        <v>10</v>
      </c>
      <c r="J8" s="9" t="s">
        <v>124</v>
      </c>
      <c r="K8" s="9" t="s">
        <v>1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47.25" x14ac:dyDescent="0.25">
      <c r="A9" s="9">
        <f t="shared" si="2"/>
        <v>1900</v>
      </c>
      <c r="B9" s="9"/>
      <c r="C9" s="14"/>
      <c r="D9" s="9" t="str">
        <f t="shared" si="3"/>
        <v/>
      </c>
      <c r="E9" s="9"/>
      <c r="F9" s="9"/>
      <c r="G9" s="9"/>
      <c r="H9" s="9"/>
      <c r="I9" s="9" t="s">
        <v>10</v>
      </c>
      <c r="J9" s="9" t="s">
        <v>90</v>
      </c>
      <c r="K9" s="9" t="s">
        <v>164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31.5" x14ac:dyDescent="0.25">
      <c r="A10" s="9">
        <f t="shared" si="2"/>
        <v>1900</v>
      </c>
      <c r="B10" s="9"/>
      <c r="C10" s="14"/>
      <c r="D10" s="9" t="str">
        <f t="shared" si="3"/>
        <v/>
      </c>
      <c r="E10" s="9"/>
      <c r="F10" s="9"/>
      <c r="G10" s="9"/>
      <c r="H10" s="9"/>
      <c r="I10" s="9" t="s">
        <v>10</v>
      </c>
      <c r="J10" s="9" t="s">
        <v>91</v>
      </c>
      <c r="K10" s="9" t="s">
        <v>174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31.5" x14ac:dyDescent="0.25">
      <c r="A11" s="9">
        <f t="shared" si="2"/>
        <v>1900</v>
      </c>
      <c r="B11" s="9"/>
      <c r="C11" s="14"/>
      <c r="D11" s="9" t="str">
        <f t="shared" si="3"/>
        <v/>
      </c>
      <c r="E11" s="9"/>
      <c r="F11" s="9"/>
      <c r="G11" s="9"/>
      <c r="H11" s="9"/>
      <c r="I11" s="9" t="s">
        <v>10</v>
      </c>
      <c r="J11" s="9" t="s">
        <v>92</v>
      </c>
      <c r="K11" s="9" t="s">
        <v>84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5.75" x14ac:dyDescent="0.25">
      <c r="A12" s="9">
        <f t="shared" si="2"/>
        <v>1900</v>
      </c>
      <c r="B12" s="9"/>
      <c r="C12" s="14"/>
      <c r="D12" s="9" t="str">
        <f t="shared" si="3"/>
        <v/>
      </c>
      <c r="E12" s="9"/>
      <c r="F12" s="9"/>
      <c r="G12" s="9"/>
      <c r="H12" s="9"/>
      <c r="I12" s="9" t="s">
        <v>10</v>
      </c>
      <c r="J12" s="9" t="s">
        <v>93</v>
      </c>
      <c r="K12" s="9" t="s">
        <v>20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5.75" x14ac:dyDescent="0.25">
      <c r="A13" s="9">
        <f t="shared" si="2"/>
        <v>1900</v>
      </c>
      <c r="B13" s="9"/>
      <c r="C13" s="14"/>
      <c r="D13" s="9" t="str">
        <f t="shared" si="3"/>
        <v/>
      </c>
      <c r="E13" s="9"/>
      <c r="F13" s="9"/>
      <c r="G13" s="9"/>
      <c r="H13" s="9"/>
      <c r="I13" s="9" t="s">
        <v>10</v>
      </c>
      <c r="J13" s="9" t="s">
        <v>94</v>
      </c>
      <c r="K13" s="9" t="s">
        <v>22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5.75" x14ac:dyDescent="0.25">
      <c r="A14" s="9">
        <f t="shared" si="2"/>
        <v>1900</v>
      </c>
      <c r="B14" s="9"/>
      <c r="C14" s="14"/>
      <c r="D14" s="9" t="str">
        <f t="shared" si="3"/>
        <v/>
      </c>
      <c r="E14" s="9"/>
      <c r="F14" s="9"/>
      <c r="G14" s="9"/>
      <c r="H14" s="9"/>
      <c r="I14" s="9" t="s">
        <v>10</v>
      </c>
      <c r="J14" s="9" t="s">
        <v>95</v>
      </c>
      <c r="K14" s="9" t="s">
        <v>23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31.5" x14ac:dyDescent="0.25">
      <c r="A15" s="9">
        <f t="shared" si="2"/>
        <v>1900</v>
      </c>
      <c r="B15" s="2"/>
      <c r="C15" s="14"/>
      <c r="D15" s="9" t="str">
        <f t="shared" si="3"/>
        <v/>
      </c>
      <c r="E15" s="2"/>
      <c r="F15" s="2"/>
      <c r="G15" s="2"/>
      <c r="H15" s="2"/>
      <c r="I15" s="9" t="s">
        <v>10</v>
      </c>
      <c r="J15" s="9" t="s">
        <v>96</v>
      </c>
      <c r="K15" s="9" t="s">
        <v>175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5.75" x14ac:dyDescent="0.25">
      <c r="A16" s="9">
        <f t="shared" si="2"/>
        <v>1900</v>
      </c>
      <c r="B16" s="2"/>
      <c r="C16" s="14"/>
      <c r="D16" s="9" t="str">
        <f t="shared" si="3"/>
        <v/>
      </c>
      <c r="E16" s="2"/>
      <c r="F16" s="2"/>
      <c r="G16" s="2"/>
      <c r="H16" s="2"/>
      <c r="I16" s="9" t="s">
        <v>10</v>
      </c>
      <c r="J16" s="9" t="s">
        <v>97</v>
      </c>
      <c r="K16" s="9" t="s">
        <v>24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47.25" x14ac:dyDescent="0.25">
      <c r="A17" s="30">
        <v>1900</v>
      </c>
      <c r="I17" s="9" t="s">
        <v>10</v>
      </c>
      <c r="J17" s="9" t="s">
        <v>98</v>
      </c>
      <c r="K17" s="9" t="s">
        <v>155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J18" s="7"/>
    </row>
  </sheetData>
  <autoFilter ref="A1:R16" xr:uid="{00000000-0009-0000-0000-000004000000}"/>
  <printOptions headings="1" gridLines="1"/>
  <pageMargins left="0.7" right="0.7" top="0.75" bottom="0.75" header="0.3" footer="0.3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7"/>
  <sheetViews>
    <sheetView topLeftCell="H1" zoomScaleNormal="100" workbookViewId="0">
      <pane ySplit="1" topLeftCell="A2" activePane="bottomLeft" state="frozen"/>
      <selection pane="bottomLeft" activeCell="I2" sqref="I2:K17"/>
    </sheetView>
  </sheetViews>
  <sheetFormatPr defaultColWidth="9.140625" defaultRowHeight="15" x14ac:dyDescent="0.25"/>
  <cols>
    <col min="1" max="1" width="10.140625" style="7" customWidth="1"/>
    <col min="2" max="2" width="7.5703125" style="7" customWidth="1"/>
    <col min="3" max="3" width="14.42578125" style="16" customWidth="1"/>
    <col min="4" max="4" width="4.42578125" style="7" customWidth="1"/>
    <col min="5" max="5" width="11.28515625" style="7" customWidth="1"/>
    <col min="6" max="6" width="14.42578125" style="7" customWidth="1"/>
    <col min="7" max="7" width="22" style="7" customWidth="1"/>
    <col min="8" max="8" width="14.140625" style="7" customWidth="1"/>
    <col min="9" max="9" width="18" style="7" customWidth="1"/>
    <col min="10" max="10" width="8.5703125" style="7" customWidth="1"/>
    <col min="11" max="11" width="82" style="7" customWidth="1"/>
    <col min="12" max="12" width="16" style="7" customWidth="1"/>
    <col min="13" max="13" width="13.28515625" style="7" customWidth="1"/>
    <col min="14" max="16384" width="9.140625" style="7"/>
  </cols>
  <sheetData>
    <row r="1" spans="1:27" ht="47.25" x14ac:dyDescent="0.25">
      <c r="A1" s="6" t="s">
        <v>6</v>
      </c>
      <c r="B1" s="5" t="s">
        <v>5</v>
      </c>
      <c r="C1" s="15" t="s">
        <v>147</v>
      </c>
      <c r="D1" s="6" t="s">
        <v>154</v>
      </c>
      <c r="E1" s="5" t="s">
        <v>77</v>
      </c>
      <c r="F1" s="5" t="s">
        <v>85</v>
      </c>
      <c r="G1" s="5" t="s">
        <v>78</v>
      </c>
      <c r="H1" s="5" t="s">
        <v>8</v>
      </c>
      <c r="I1" s="6" t="s">
        <v>7</v>
      </c>
      <c r="J1" s="3" t="s">
        <v>4</v>
      </c>
      <c r="K1" s="3" t="s">
        <v>9</v>
      </c>
      <c r="L1" s="29" t="s">
        <v>223</v>
      </c>
      <c r="M1" s="4" t="s">
        <v>2</v>
      </c>
    </row>
    <row r="2" spans="1:27" ht="31.5" x14ac:dyDescent="0.25">
      <c r="A2" s="9">
        <f t="shared" ref="A2:A17" si="0">YEAR(C2)</f>
        <v>1900</v>
      </c>
      <c r="B2" s="9"/>
      <c r="C2" s="13"/>
      <c r="D2" s="9" t="str">
        <f t="shared" ref="D2:D17" si="1">IF(TRIM(C2)="","",IF(OR(MONTH(C2)=1,MONTH(C2)=2,MONTH(C2)=3,MONTH(C2)=4,MONTH(C2)=5,MONTH(C2)=6),1,2))</f>
        <v/>
      </c>
      <c r="E2" s="9"/>
      <c r="F2" s="9"/>
      <c r="G2" s="9"/>
      <c r="H2" s="9"/>
      <c r="I2" s="9" t="s">
        <v>11</v>
      </c>
      <c r="J2" s="9" t="s">
        <v>86</v>
      </c>
      <c r="K2" s="9" t="s">
        <v>15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32.25" customHeight="1" x14ac:dyDescent="0.25">
      <c r="A3" s="9">
        <f t="shared" si="0"/>
        <v>1900</v>
      </c>
      <c r="B3" s="9"/>
      <c r="C3" s="13"/>
      <c r="D3" s="9" t="str">
        <f t="shared" si="1"/>
        <v/>
      </c>
      <c r="E3" s="2"/>
      <c r="F3" s="2"/>
      <c r="G3" s="2"/>
      <c r="H3" s="2"/>
      <c r="I3" s="9" t="s">
        <v>11</v>
      </c>
      <c r="J3" s="9" t="s">
        <v>114</v>
      </c>
      <c r="K3" s="9" t="s">
        <v>160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31.5" x14ac:dyDescent="0.25">
      <c r="A4" s="9">
        <f t="shared" si="0"/>
        <v>1900</v>
      </c>
      <c r="B4" s="9"/>
      <c r="C4" s="13"/>
      <c r="D4" s="9" t="str">
        <f t="shared" si="1"/>
        <v/>
      </c>
      <c r="E4" s="9"/>
      <c r="F4" s="9"/>
      <c r="G4" s="9"/>
      <c r="H4" s="9"/>
      <c r="I4" s="9" t="s">
        <v>11</v>
      </c>
      <c r="J4" s="9" t="s">
        <v>87</v>
      </c>
      <c r="K4" s="9" t="s">
        <v>0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x14ac:dyDescent="0.25">
      <c r="A5" s="9">
        <f t="shared" si="0"/>
        <v>1900</v>
      </c>
      <c r="B5" s="9"/>
      <c r="C5" s="13"/>
      <c r="D5" s="9" t="str">
        <f t="shared" si="1"/>
        <v/>
      </c>
      <c r="E5" s="9"/>
      <c r="F5" s="9"/>
      <c r="G5" s="9"/>
      <c r="H5" s="9"/>
      <c r="I5" s="9" t="s">
        <v>11</v>
      </c>
      <c r="J5" s="9" t="s">
        <v>88</v>
      </c>
      <c r="K5" s="9" t="s">
        <v>17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31.5" x14ac:dyDescent="0.25">
      <c r="A6" s="9">
        <f t="shared" si="0"/>
        <v>1900</v>
      </c>
      <c r="B6" s="9"/>
      <c r="C6" s="13"/>
      <c r="D6" s="9" t="str">
        <f t="shared" si="1"/>
        <v/>
      </c>
      <c r="E6" s="9"/>
      <c r="F6" s="9"/>
      <c r="G6" s="9"/>
      <c r="H6" s="9"/>
      <c r="I6" s="9" t="s">
        <v>11</v>
      </c>
      <c r="J6" s="9" t="s">
        <v>89</v>
      </c>
      <c r="K6" s="9" t="s">
        <v>18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x14ac:dyDescent="0.25">
      <c r="A7" s="9">
        <f t="shared" si="0"/>
        <v>1900</v>
      </c>
      <c r="B7" s="9"/>
      <c r="C7" s="13"/>
      <c r="D7" s="9" t="str">
        <f t="shared" si="1"/>
        <v/>
      </c>
      <c r="E7" s="2"/>
      <c r="F7" s="2"/>
      <c r="G7" s="2"/>
      <c r="H7" s="2"/>
      <c r="I7" s="9" t="s">
        <v>11</v>
      </c>
      <c r="J7" s="9" t="s">
        <v>123</v>
      </c>
      <c r="K7" s="9" t="s">
        <v>3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" customHeight="1" x14ac:dyDescent="0.25">
      <c r="A8" s="9">
        <f t="shared" si="0"/>
        <v>1900</v>
      </c>
      <c r="B8" s="9"/>
      <c r="C8" s="13"/>
      <c r="D8" s="9" t="str">
        <f t="shared" si="1"/>
        <v/>
      </c>
      <c r="E8" s="2"/>
      <c r="F8" s="2"/>
      <c r="G8" s="2"/>
      <c r="H8" s="2"/>
      <c r="I8" s="9" t="s">
        <v>11</v>
      </c>
      <c r="J8" s="9" t="s">
        <v>124</v>
      </c>
      <c r="K8" s="9" t="s">
        <v>1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47.25" x14ac:dyDescent="0.25">
      <c r="A9" s="9">
        <f t="shared" si="0"/>
        <v>1900</v>
      </c>
      <c r="B9" s="9"/>
      <c r="C9" s="13"/>
      <c r="D9" s="9" t="str">
        <f t="shared" si="1"/>
        <v/>
      </c>
      <c r="E9" s="2"/>
      <c r="F9" s="2"/>
      <c r="G9" s="2"/>
      <c r="H9" s="2"/>
      <c r="I9" s="9" t="s">
        <v>11</v>
      </c>
      <c r="J9" s="9" t="s">
        <v>90</v>
      </c>
      <c r="K9" s="9" t="s">
        <v>164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63" customHeight="1" x14ac:dyDescent="0.25">
      <c r="A10" s="9">
        <f t="shared" si="0"/>
        <v>1900</v>
      </c>
      <c r="B10" s="9"/>
      <c r="C10" s="13"/>
      <c r="D10" s="9" t="str">
        <f t="shared" si="1"/>
        <v/>
      </c>
      <c r="E10" s="2"/>
      <c r="F10" s="2"/>
      <c r="G10" s="2"/>
      <c r="H10" s="2"/>
      <c r="I10" s="9" t="s">
        <v>11</v>
      </c>
      <c r="J10" s="9" t="s">
        <v>91</v>
      </c>
      <c r="K10" s="9" t="s">
        <v>176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58.5" customHeight="1" x14ac:dyDescent="0.25">
      <c r="A11" s="9">
        <f t="shared" si="0"/>
        <v>1900</v>
      </c>
      <c r="B11" s="9"/>
      <c r="C11" s="13"/>
      <c r="D11" s="9" t="str">
        <f t="shared" si="1"/>
        <v/>
      </c>
      <c r="E11" s="9"/>
      <c r="F11" s="9"/>
      <c r="G11" s="9"/>
      <c r="H11" s="9"/>
      <c r="I11" s="9" t="s">
        <v>11</v>
      </c>
      <c r="J11" s="9" t="s">
        <v>92</v>
      </c>
      <c r="K11" s="9" t="s">
        <v>19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.75" x14ac:dyDescent="0.25">
      <c r="A12" s="9">
        <f t="shared" si="0"/>
        <v>1900</v>
      </c>
      <c r="B12" s="9"/>
      <c r="C12" s="13"/>
      <c r="D12" s="9" t="str">
        <f t="shared" si="1"/>
        <v/>
      </c>
      <c r="E12" s="9"/>
      <c r="F12" s="9"/>
      <c r="G12" s="9"/>
      <c r="H12" s="9"/>
      <c r="I12" s="9" t="s">
        <v>11</v>
      </c>
      <c r="J12" s="9" t="s">
        <v>93</v>
      </c>
      <c r="K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x14ac:dyDescent="0.25">
      <c r="A13" s="9">
        <f t="shared" si="0"/>
        <v>1900</v>
      </c>
      <c r="B13" s="9"/>
      <c r="C13" s="13"/>
      <c r="D13" s="9" t="str">
        <f t="shared" si="1"/>
        <v/>
      </c>
      <c r="E13" s="9"/>
      <c r="F13" s="9"/>
      <c r="G13" s="9"/>
      <c r="H13" s="9"/>
      <c r="I13" s="9" t="s">
        <v>11</v>
      </c>
      <c r="J13" s="9" t="s">
        <v>94</v>
      </c>
      <c r="K13" s="9" t="s">
        <v>21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x14ac:dyDescent="0.25">
      <c r="A14" s="9">
        <f t="shared" si="0"/>
        <v>1900</v>
      </c>
      <c r="B14" s="9"/>
      <c r="C14" s="13"/>
      <c r="D14" s="9" t="str">
        <f t="shared" si="1"/>
        <v/>
      </c>
      <c r="E14" s="2"/>
      <c r="F14" s="2"/>
      <c r="G14" s="2"/>
      <c r="H14" s="2"/>
      <c r="I14" s="9" t="s">
        <v>11</v>
      </c>
      <c r="J14" s="9" t="s">
        <v>95</v>
      </c>
      <c r="K14" s="9" t="s">
        <v>28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31.5" x14ac:dyDescent="0.25">
      <c r="A15" s="9">
        <f t="shared" si="0"/>
        <v>1900</v>
      </c>
      <c r="B15" s="9"/>
      <c r="C15" s="13"/>
      <c r="D15" s="9" t="str">
        <f t="shared" si="1"/>
        <v/>
      </c>
      <c r="E15" s="9"/>
      <c r="F15" s="9"/>
      <c r="G15" s="9"/>
      <c r="H15" s="9"/>
      <c r="I15" s="9" t="s">
        <v>11</v>
      </c>
      <c r="J15" s="9" t="s">
        <v>96</v>
      </c>
      <c r="K15" s="9" t="s">
        <v>171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x14ac:dyDescent="0.25">
      <c r="A16" s="9">
        <f t="shared" si="0"/>
        <v>1900</v>
      </c>
      <c r="B16" s="9"/>
      <c r="C16" s="13"/>
      <c r="D16" s="9" t="str">
        <f t="shared" si="1"/>
        <v/>
      </c>
      <c r="E16" s="9"/>
      <c r="F16" s="9"/>
      <c r="G16" s="9"/>
      <c r="H16" s="9"/>
      <c r="I16" s="9" t="s">
        <v>11</v>
      </c>
      <c r="J16" s="9" t="s">
        <v>97</v>
      </c>
      <c r="K16" s="9" t="s">
        <v>23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47.25" x14ac:dyDescent="0.25">
      <c r="A17" s="9">
        <f t="shared" si="0"/>
        <v>1900</v>
      </c>
      <c r="B17" s="9"/>
      <c r="C17" s="13"/>
      <c r="D17" s="9" t="str">
        <f t="shared" si="1"/>
        <v/>
      </c>
      <c r="E17" s="2"/>
      <c r="F17" s="2"/>
      <c r="G17" s="2"/>
      <c r="H17" s="2"/>
      <c r="I17" s="9" t="s">
        <v>11</v>
      </c>
      <c r="J17" s="9" t="s">
        <v>98</v>
      </c>
      <c r="K17" s="9" t="s">
        <v>155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</sheetData>
  <autoFilter ref="A1:R1" xr:uid="{00000000-0009-0000-0000-000005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4"/>
  <sheetViews>
    <sheetView workbookViewId="0">
      <pane ySplit="1" topLeftCell="A46" activePane="bottomLeft" state="frozen"/>
      <selection pane="bottomLeft" activeCell="M11" sqref="M11"/>
    </sheetView>
  </sheetViews>
  <sheetFormatPr defaultColWidth="9.140625" defaultRowHeight="15" x14ac:dyDescent="0.25"/>
  <cols>
    <col min="1" max="1" width="10.140625" style="7" customWidth="1"/>
    <col min="2" max="2" width="7.5703125" style="7" customWidth="1"/>
    <col min="3" max="3" width="14.42578125" style="16" customWidth="1"/>
    <col min="4" max="4" width="4.85546875" style="7" customWidth="1"/>
    <col min="5" max="5" width="10.28515625" style="7" customWidth="1"/>
    <col min="6" max="6" width="14.42578125" style="7" customWidth="1"/>
    <col min="7" max="7" width="22.7109375" style="7" customWidth="1"/>
    <col min="8" max="8" width="14.140625" style="7" customWidth="1"/>
    <col min="9" max="9" width="18" style="7" customWidth="1"/>
    <col min="10" max="10" width="8.5703125" style="7" customWidth="1"/>
    <col min="11" max="11" width="81.5703125" style="7" customWidth="1"/>
    <col min="12" max="12" width="16" style="7" customWidth="1"/>
    <col min="13" max="13" width="32" style="7" customWidth="1"/>
    <col min="14" max="14" width="26.7109375" style="7" customWidth="1"/>
    <col min="15" max="16384" width="9.140625" style="7"/>
  </cols>
  <sheetData>
    <row r="1" spans="1:13" ht="61.5" customHeight="1" x14ac:dyDescent="0.25">
      <c r="A1" s="25" t="s">
        <v>6</v>
      </c>
      <c r="B1" s="25" t="s">
        <v>5</v>
      </c>
      <c r="C1" s="26" t="s">
        <v>147</v>
      </c>
      <c r="D1" s="25" t="s">
        <v>154</v>
      </c>
      <c r="E1" s="25" t="s">
        <v>77</v>
      </c>
      <c r="F1" s="25" t="s">
        <v>85</v>
      </c>
      <c r="G1" s="25" t="s">
        <v>78</v>
      </c>
      <c r="H1" s="25" t="s">
        <v>8</v>
      </c>
      <c r="I1" s="27" t="s">
        <v>7</v>
      </c>
      <c r="J1" s="28" t="s">
        <v>4</v>
      </c>
      <c r="K1" s="28" t="s">
        <v>9</v>
      </c>
      <c r="L1" s="29" t="s">
        <v>223</v>
      </c>
      <c r="M1" s="29" t="s">
        <v>2</v>
      </c>
    </row>
    <row r="2" spans="1:13" ht="31.5" x14ac:dyDescent="0.25">
      <c r="A2" s="9">
        <f t="shared" ref="A2:A19" si="0">YEAR(C2)</f>
        <v>1900</v>
      </c>
      <c r="B2" s="9"/>
      <c r="C2" s="13"/>
      <c r="D2" s="9"/>
      <c r="E2" s="9"/>
      <c r="F2" s="9"/>
      <c r="G2" s="9"/>
      <c r="H2" s="9"/>
      <c r="I2" s="9" t="s">
        <v>12</v>
      </c>
      <c r="J2" s="9" t="s">
        <v>86</v>
      </c>
      <c r="K2" s="9" t="s">
        <v>15</v>
      </c>
    </row>
    <row r="3" spans="1:13" ht="15" customHeight="1" x14ac:dyDescent="0.25">
      <c r="A3" s="9">
        <f t="shared" si="0"/>
        <v>1900</v>
      </c>
      <c r="B3" s="9"/>
      <c r="C3" s="13"/>
      <c r="D3" s="9" t="str">
        <f t="shared" ref="D3:D40" si="1">IF(TRIM(C3)="","",IF(OR(MONTH(C3)=1,MONTH(C3)=2,MONTH(C3)=3,MONTH(C3)=4,MONTH(C3)=5,MONTH(C3)=6),1,2))</f>
        <v/>
      </c>
      <c r="E3" s="2"/>
      <c r="F3" s="2"/>
      <c r="G3" s="2"/>
      <c r="H3" s="2"/>
      <c r="I3" s="2" t="s">
        <v>12</v>
      </c>
      <c r="J3" s="9" t="s">
        <v>114</v>
      </c>
      <c r="K3" s="9" t="s">
        <v>160</v>
      </c>
    </row>
    <row r="4" spans="1:13" ht="15.75" x14ac:dyDescent="0.25">
      <c r="A4" s="9">
        <f t="shared" si="0"/>
        <v>1900</v>
      </c>
      <c r="B4" s="9"/>
      <c r="C4" s="13"/>
      <c r="D4" s="9" t="str">
        <f t="shared" si="1"/>
        <v/>
      </c>
      <c r="E4" s="2"/>
      <c r="F4" s="2"/>
      <c r="G4" s="2"/>
      <c r="H4" s="2"/>
      <c r="I4" s="2" t="s">
        <v>12</v>
      </c>
      <c r="J4" s="9" t="s">
        <v>115</v>
      </c>
      <c r="K4" s="9" t="s">
        <v>29</v>
      </c>
    </row>
    <row r="5" spans="1:13" ht="31.5" x14ac:dyDescent="0.25">
      <c r="A5" s="9">
        <f t="shared" si="0"/>
        <v>1900</v>
      </c>
      <c r="B5" s="9"/>
      <c r="C5" s="13"/>
      <c r="D5" s="9" t="str">
        <f t="shared" si="1"/>
        <v/>
      </c>
      <c r="E5" s="9"/>
      <c r="F5" s="9"/>
      <c r="G5" s="9"/>
      <c r="H5" s="9"/>
      <c r="I5" s="9" t="s">
        <v>12</v>
      </c>
      <c r="J5" s="9" t="s">
        <v>87</v>
      </c>
      <c r="K5" s="9" t="s">
        <v>0</v>
      </c>
    </row>
    <row r="6" spans="1:13" ht="31.5" x14ac:dyDescent="0.25">
      <c r="A6" s="9">
        <f t="shared" si="0"/>
        <v>1900</v>
      </c>
      <c r="B6" s="9"/>
      <c r="C6" s="13"/>
      <c r="D6" s="9" t="str">
        <f t="shared" si="1"/>
        <v/>
      </c>
      <c r="E6" s="9"/>
      <c r="F6" s="9"/>
      <c r="G6" s="9"/>
      <c r="H6" s="9"/>
      <c r="I6" s="9" t="s">
        <v>12</v>
      </c>
      <c r="J6" s="9" t="s">
        <v>88</v>
      </c>
      <c r="K6" s="9" t="s">
        <v>25</v>
      </c>
    </row>
    <row r="7" spans="1:13" ht="15.75" x14ac:dyDescent="0.25">
      <c r="A7" s="9">
        <f t="shared" si="0"/>
        <v>1900</v>
      </c>
      <c r="B7" s="9"/>
      <c r="C7" s="13"/>
      <c r="D7" s="9" t="str">
        <f t="shared" si="1"/>
        <v/>
      </c>
      <c r="E7" s="9"/>
      <c r="F7" s="9"/>
      <c r="G7" s="9"/>
      <c r="H7" s="9"/>
      <c r="I7" s="2" t="s">
        <v>12</v>
      </c>
      <c r="J7" s="9" t="s">
        <v>120</v>
      </c>
      <c r="K7" s="9" t="s">
        <v>26</v>
      </c>
    </row>
    <row r="8" spans="1:13" ht="15.75" x14ac:dyDescent="0.25">
      <c r="A8" s="9">
        <f t="shared" si="0"/>
        <v>1900</v>
      </c>
      <c r="B8" s="9"/>
      <c r="C8" s="13"/>
      <c r="D8" s="9" t="str">
        <f t="shared" si="1"/>
        <v/>
      </c>
      <c r="E8" s="2"/>
      <c r="F8" s="2"/>
      <c r="G8" s="2"/>
      <c r="H8" s="2"/>
      <c r="I8" s="2" t="s">
        <v>12</v>
      </c>
      <c r="J8" s="9" t="s">
        <v>121</v>
      </c>
      <c r="K8" s="9" t="s">
        <v>1</v>
      </c>
    </row>
    <row r="9" spans="1:13" ht="29.25" customHeight="1" x14ac:dyDescent="0.25">
      <c r="A9" s="9">
        <f t="shared" si="0"/>
        <v>1900</v>
      </c>
      <c r="B9" s="9"/>
      <c r="C9" s="13"/>
      <c r="D9" s="9" t="str">
        <f t="shared" si="1"/>
        <v/>
      </c>
      <c r="E9" s="2"/>
      <c r="F9" s="2"/>
      <c r="G9" s="2"/>
      <c r="H9" s="2"/>
      <c r="I9" s="9" t="s">
        <v>12</v>
      </c>
      <c r="J9" s="9" t="s">
        <v>122</v>
      </c>
      <c r="K9" s="9" t="s">
        <v>162</v>
      </c>
    </row>
    <row r="10" spans="1:13" ht="38.25" customHeight="1" x14ac:dyDescent="0.25">
      <c r="A10" s="9">
        <f t="shared" si="0"/>
        <v>1900</v>
      </c>
      <c r="B10" s="9"/>
      <c r="C10" s="13"/>
      <c r="D10" s="9" t="str">
        <f t="shared" si="1"/>
        <v/>
      </c>
      <c r="E10" s="2"/>
      <c r="F10" s="2"/>
      <c r="G10" s="2"/>
      <c r="H10" s="2"/>
      <c r="I10" s="2" t="s">
        <v>12</v>
      </c>
      <c r="J10" s="9" t="s">
        <v>89</v>
      </c>
      <c r="K10" s="9" t="s">
        <v>163</v>
      </c>
    </row>
    <row r="11" spans="1:13" ht="60" x14ac:dyDescent="0.25">
      <c r="A11" s="9">
        <f t="shared" si="0"/>
        <v>1900</v>
      </c>
      <c r="B11" s="9"/>
      <c r="C11" s="13"/>
      <c r="D11" s="9" t="str">
        <f t="shared" si="1"/>
        <v/>
      </c>
      <c r="E11" s="9"/>
      <c r="F11" s="9"/>
      <c r="G11" s="9"/>
      <c r="H11" s="9"/>
      <c r="I11" s="9" t="s">
        <v>12</v>
      </c>
      <c r="J11" s="9" t="s">
        <v>90</v>
      </c>
      <c r="K11" s="9" t="s">
        <v>164</v>
      </c>
      <c r="M11" s="35" t="s">
        <v>232</v>
      </c>
    </row>
    <row r="12" spans="1:13" ht="50.25" customHeight="1" x14ac:dyDescent="0.25">
      <c r="A12" s="9">
        <f t="shared" si="0"/>
        <v>1900</v>
      </c>
      <c r="B12" s="9"/>
      <c r="C12" s="13"/>
      <c r="D12" s="9" t="str">
        <f t="shared" si="1"/>
        <v/>
      </c>
      <c r="E12" s="9"/>
      <c r="F12" s="9"/>
      <c r="G12" s="9"/>
      <c r="H12" s="9"/>
      <c r="I12" s="9" t="s">
        <v>12</v>
      </c>
      <c r="J12" s="9" t="s">
        <v>91</v>
      </c>
      <c r="K12" s="9" t="s">
        <v>165</v>
      </c>
    </row>
    <row r="13" spans="1:13" ht="15.75" x14ac:dyDescent="0.25">
      <c r="A13" s="9">
        <f t="shared" si="0"/>
        <v>1900</v>
      </c>
      <c r="B13" s="9"/>
      <c r="C13" s="13"/>
      <c r="D13" s="9" t="str">
        <f t="shared" si="1"/>
        <v/>
      </c>
      <c r="E13" s="2"/>
      <c r="F13" s="2"/>
      <c r="G13" s="2"/>
      <c r="H13" s="2"/>
      <c r="I13" s="9" t="s">
        <v>12</v>
      </c>
      <c r="J13" s="9" t="s">
        <v>92</v>
      </c>
      <c r="K13" s="9" t="s">
        <v>31</v>
      </c>
    </row>
    <row r="14" spans="1:13" ht="15.75" x14ac:dyDescent="0.25">
      <c r="A14" s="9">
        <f t="shared" si="0"/>
        <v>1900</v>
      </c>
      <c r="B14" s="9"/>
      <c r="C14" s="13"/>
      <c r="D14" s="9" t="str">
        <f t="shared" si="1"/>
        <v/>
      </c>
      <c r="E14" s="2"/>
      <c r="F14" s="2"/>
      <c r="G14" s="2"/>
      <c r="H14" s="2"/>
      <c r="I14" s="2" t="s">
        <v>12</v>
      </c>
      <c r="J14" s="9" t="s">
        <v>125</v>
      </c>
      <c r="K14" s="9" t="s">
        <v>32</v>
      </c>
    </row>
    <row r="15" spans="1:13" ht="15.75" x14ac:dyDescent="0.25">
      <c r="A15" s="9">
        <f t="shared" si="0"/>
        <v>1900</v>
      </c>
      <c r="B15" s="9"/>
      <c r="C15" s="13"/>
      <c r="D15" s="9" t="str">
        <f t="shared" si="1"/>
        <v/>
      </c>
      <c r="E15" s="2"/>
      <c r="F15" s="2"/>
      <c r="G15" s="2"/>
      <c r="H15" s="2"/>
      <c r="I15" s="2" t="s">
        <v>12</v>
      </c>
      <c r="J15" s="9" t="s">
        <v>126</v>
      </c>
      <c r="K15" s="9" t="s">
        <v>33</v>
      </c>
    </row>
    <row r="16" spans="1:13" ht="15.75" x14ac:dyDescent="0.25">
      <c r="A16" s="9">
        <f t="shared" si="0"/>
        <v>1900</v>
      </c>
      <c r="B16" s="9"/>
      <c r="C16" s="13"/>
      <c r="D16" s="9" t="str">
        <f t="shared" si="1"/>
        <v/>
      </c>
      <c r="E16" s="2"/>
      <c r="F16" s="2"/>
      <c r="G16" s="2"/>
      <c r="H16" s="2"/>
      <c r="I16" s="2" t="s">
        <v>12</v>
      </c>
      <c r="J16" s="9" t="s">
        <v>127</v>
      </c>
      <c r="K16" s="9" t="s">
        <v>34</v>
      </c>
    </row>
    <row r="17" spans="1:11" ht="30.75" customHeight="1" x14ac:dyDescent="0.25">
      <c r="A17" s="9">
        <f t="shared" si="0"/>
        <v>1900</v>
      </c>
      <c r="B17" s="9"/>
      <c r="C17" s="13"/>
      <c r="D17" s="9" t="str">
        <f t="shared" si="1"/>
        <v/>
      </c>
      <c r="E17" s="2"/>
      <c r="F17" s="2"/>
      <c r="G17" s="2"/>
      <c r="H17" s="2"/>
      <c r="I17" s="2" t="s">
        <v>12</v>
      </c>
      <c r="J17" s="9" t="s">
        <v>128</v>
      </c>
      <c r="K17" s="9" t="s">
        <v>35</v>
      </c>
    </row>
    <row r="18" spans="1:11" ht="15.75" x14ac:dyDescent="0.25">
      <c r="A18" s="9">
        <f t="shared" si="0"/>
        <v>1900</v>
      </c>
      <c r="B18" s="9"/>
      <c r="C18" s="13"/>
      <c r="D18" s="9" t="str">
        <f t="shared" si="1"/>
        <v/>
      </c>
      <c r="E18" s="2"/>
      <c r="F18" s="2"/>
      <c r="G18" s="2"/>
      <c r="H18" s="2"/>
      <c r="I18" s="2" t="s">
        <v>12</v>
      </c>
      <c r="J18" s="9" t="s">
        <v>129</v>
      </c>
      <c r="K18" s="9" t="s">
        <v>36</v>
      </c>
    </row>
    <row r="19" spans="1:11" ht="15.75" x14ac:dyDescent="0.25">
      <c r="A19" s="9">
        <f t="shared" si="0"/>
        <v>1900</v>
      </c>
      <c r="B19" s="9"/>
      <c r="C19" s="13"/>
      <c r="D19" s="9" t="str">
        <f t="shared" si="1"/>
        <v/>
      </c>
      <c r="E19" s="9"/>
      <c r="F19" s="9"/>
      <c r="G19" s="9"/>
      <c r="H19" s="9"/>
      <c r="I19" s="8" t="s">
        <v>12</v>
      </c>
      <c r="J19" s="9" t="s">
        <v>130</v>
      </c>
      <c r="K19" s="9" t="s">
        <v>37</v>
      </c>
    </row>
    <row r="20" spans="1:11" ht="15.75" x14ac:dyDescent="0.25">
      <c r="A20" s="9">
        <f t="shared" ref="A20:A40" si="2">YEAR(C20)</f>
        <v>1900</v>
      </c>
      <c r="B20" s="9"/>
      <c r="C20" s="13"/>
      <c r="D20" s="9" t="str">
        <f t="shared" si="1"/>
        <v/>
      </c>
      <c r="E20" s="2"/>
      <c r="F20" s="2"/>
      <c r="G20" s="2"/>
      <c r="H20" s="2"/>
      <c r="I20" s="9" t="s">
        <v>12</v>
      </c>
      <c r="J20" s="9" t="s">
        <v>93</v>
      </c>
      <c r="K20" s="9" t="s">
        <v>38</v>
      </c>
    </row>
    <row r="21" spans="1:11" ht="15.75" x14ac:dyDescent="0.25">
      <c r="A21" s="9">
        <f t="shared" si="2"/>
        <v>1900</v>
      </c>
      <c r="B21" s="9"/>
      <c r="C21" s="13"/>
      <c r="D21" s="9" t="str">
        <f t="shared" si="1"/>
        <v/>
      </c>
      <c r="E21" s="9"/>
      <c r="F21" s="9"/>
      <c r="G21" s="9"/>
      <c r="H21" s="9"/>
      <c r="I21" s="2" t="s">
        <v>12</v>
      </c>
      <c r="J21" s="9" t="s">
        <v>131</v>
      </c>
      <c r="K21" s="9" t="s">
        <v>39</v>
      </c>
    </row>
    <row r="22" spans="1:11" ht="15.75" x14ac:dyDescent="0.25">
      <c r="A22" s="9">
        <f t="shared" si="2"/>
        <v>1900</v>
      </c>
      <c r="B22" s="9"/>
      <c r="C22" s="13"/>
      <c r="D22" s="9" t="str">
        <f t="shared" si="1"/>
        <v/>
      </c>
      <c r="E22" s="2"/>
      <c r="F22" s="2"/>
      <c r="G22" s="2"/>
      <c r="H22" s="2"/>
      <c r="I22" s="2" t="s">
        <v>12</v>
      </c>
      <c r="J22" s="9" t="s">
        <v>132</v>
      </c>
      <c r="K22" s="9" t="s">
        <v>40</v>
      </c>
    </row>
    <row r="23" spans="1:11" ht="15.75" x14ac:dyDescent="0.25">
      <c r="A23" s="9">
        <f t="shared" si="2"/>
        <v>1900</v>
      </c>
      <c r="B23" s="9"/>
      <c r="C23" s="13"/>
      <c r="D23" s="9" t="str">
        <f t="shared" si="1"/>
        <v/>
      </c>
      <c r="E23" s="2"/>
      <c r="F23" s="2"/>
      <c r="G23" s="2"/>
      <c r="H23" s="2"/>
      <c r="I23" s="2" t="s">
        <v>12</v>
      </c>
      <c r="J23" s="9" t="s">
        <v>133</v>
      </c>
      <c r="K23" s="9" t="s">
        <v>41</v>
      </c>
    </row>
    <row r="24" spans="1:11" ht="15.75" x14ac:dyDescent="0.25">
      <c r="A24" s="9">
        <f t="shared" si="2"/>
        <v>1900</v>
      </c>
      <c r="B24" s="9"/>
      <c r="C24" s="13"/>
      <c r="D24" s="9" t="str">
        <f t="shared" si="1"/>
        <v/>
      </c>
      <c r="E24" s="2"/>
      <c r="F24" s="2"/>
      <c r="G24" s="2"/>
      <c r="H24" s="2"/>
      <c r="I24" s="2" t="s">
        <v>12</v>
      </c>
      <c r="J24" s="9" t="s">
        <v>134</v>
      </c>
      <c r="K24" s="9" t="s">
        <v>233</v>
      </c>
    </row>
    <row r="25" spans="1:11" ht="15.75" x14ac:dyDescent="0.25">
      <c r="A25" s="9">
        <f t="shared" si="2"/>
        <v>1900</v>
      </c>
      <c r="B25" s="9"/>
      <c r="C25" s="13"/>
      <c r="D25" s="9" t="str">
        <f t="shared" si="1"/>
        <v/>
      </c>
      <c r="E25" s="2"/>
      <c r="F25" s="2"/>
      <c r="G25" s="2"/>
      <c r="H25" s="2"/>
      <c r="I25" s="2" t="s">
        <v>12</v>
      </c>
      <c r="J25" s="9" t="s">
        <v>135</v>
      </c>
      <c r="K25" s="9" t="s">
        <v>42</v>
      </c>
    </row>
    <row r="26" spans="1:11" ht="15.75" x14ac:dyDescent="0.25">
      <c r="A26" s="9">
        <f t="shared" si="2"/>
        <v>1900</v>
      </c>
      <c r="B26" s="9"/>
      <c r="C26" s="13"/>
      <c r="D26" s="9" t="str">
        <f t="shared" si="1"/>
        <v/>
      </c>
      <c r="E26" s="2"/>
      <c r="F26" s="2"/>
      <c r="G26" s="2"/>
      <c r="H26" s="2"/>
      <c r="I26" s="2" t="s">
        <v>12</v>
      </c>
      <c r="J26" s="9" t="s">
        <v>136</v>
      </c>
      <c r="K26" s="9" t="s">
        <v>43</v>
      </c>
    </row>
    <row r="27" spans="1:11" ht="15.75" x14ac:dyDescent="0.25">
      <c r="A27" s="9">
        <f t="shared" si="2"/>
        <v>1900</v>
      </c>
      <c r="B27" s="9"/>
      <c r="C27" s="13"/>
      <c r="D27" s="9" t="str">
        <f t="shared" si="1"/>
        <v/>
      </c>
      <c r="E27" s="2"/>
      <c r="F27" s="2"/>
      <c r="G27" s="2"/>
      <c r="H27" s="2"/>
      <c r="I27" s="2" t="s">
        <v>12</v>
      </c>
      <c r="J27" s="9" t="s">
        <v>137</v>
      </c>
      <c r="K27" s="9" t="s">
        <v>44</v>
      </c>
    </row>
    <row r="28" spans="1:11" ht="15.75" x14ac:dyDescent="0.25">
      <c r="A28" s="9">
        <f t="shared" si="2"/>
        <v>1900</v>
      </c>
      <c r="B28" s="9"/>
      <c r="C28" s="13"/>
      <c r="D28" s="9" t="str">
        <f t="shared" si="1"/>
        <v/>
      </c>
      <c r="E28" s="2"/>
      <c r="F28" s="2"/>
      <c r="G28" s="2"/>
      <c r="H28" s="2"/>
      <c r="I28" s="2" t="s">
        <v>12</v>
      </c>
      <c r="J28" s="9" t="s">
        <v>138</v>
      </c>
      <c r="K28" s="9" t="s">
        <v>45</v>
      </c>
    </row>
    <row r="29" spans="1:11" ht="15.75" x14ac:dyDescent="0.25">
      <c r="A29" s="9">
        <f t="shared" si="2"/>
        <v>1900</v>
      </c>
      <c r="B29" s="9"/>
      <c r="C29" s="13"/>
      <c r="D29" s="9" t="str">
        <f t="shared" si="1"/>
        <v/>
      </c>
      <c r="E29" s="2"/>
      <c r="F29" s="2"/>
      <c r="G29" s="2"/>
      <c r="H29" s="2"/>
      <c r="I29" s="2" t="s">
        <v>12</v>
      </c>
      <c r="J29" s="9" t="s">
        <v>139</v>
      </c>
      <c r="K29" s="9" t="s">
        <v>46</v>
      </c>
    </row>
    <row r="30" spans="1:11" ht="15.75" x14ac:dyDescent="0.25">
      <c r="A30" s="9">
        <f t="shared" si="2"/>
        <v>1900</v>
      </c>
      <c r="B30" s="9"/>
      <c r="C30" s="13"/>
      <c r="D30" s="9" t="str">
        <f t="shared" si="1"/>
        <v/>
      </c>
      <c r="E30" s="2"/>
      <c r="F30" s="2"/>
      <c r="G30" s="2"/>
      <c r="H30" s="2"/>
      <c r="I30" s="2" t="s">
        <v>12</v>
      </c>
      <c r="J30" s="9" t="s">
        <v>166</v>
      </c>
      <c r="K30" s="9" t="s">
        <v>47</v>
      </c>
    </row>
    <row r="31" spans="1:11" ht="15.75" x14ac:dyDescent="0.25">
      <c r="A31" s="9">
        <f t="shared" si="2"/>
        <v>1900</v>
      </c>
      <c r="B31" s="9"/>
      <c r="C31" s="13"/>
      <c r="D31" s="9" t="str">
        <f t="shared" si="1"/>
        <v/>
      </c>
      <c r="E31" s="2"/>
      <c r="F31" s="2"/>
      <c r="G31" s="2"/>
      <c r="H31" s="2"/>
      <c r="I31" s="2" t="s">
        <v>12</v>
      </c>
      <c r="J31" s="9" t="s">
        <v>167</v>
      </c>
      <c r="K31" s="9" t="s">
        <v>48</v>
      </c>
    </row>
    <row r="32" spans="1:11" ht="15.75" x14ac:dyDescent="0.25">
      <c r="A32" s="9">
        <f t="shared" si="2"/>
        <v>1900</v>
      </c>
      <c r="B32" s="9"/>
      <c r="C32" s="13"/>
      <c r="D32" s="9" t="str">
        <f t="shared" si="1"/>
        <v/>
      </c>
      <c r="E32" s="2"/>
      <c r="F32" s="2"/>
      <c r="G32" s="2"/>
      <c r="H32" s="2"/>
      <c r="I32" s="2" t="s">
        <v>12</v>
      </c>
      <c r="J32" s="9" t="s">
        <v>168</v>
      </c>
      <c r="K32" s="9" t="s">
        <v>49</v>
      </c>
    </row>
    <row r="33" spans="1:13" ht="15.75" x14ac:dyDescent="0.25">
      <c r="A33" s="9">
        <f t="shared" si="2"/>
        <v>1900</v>
      </c>
      <c r="B33" s="9"/>
      <c r="C33" s="13"/>
      <c r="D33" s="9" t="str">
        <f t="shared" si="1"/>
        <v/>
      </c>
      <c r="E33" s="2"/>
      <c r="F33" s="2"/>
      <c r="G33" s="2"/>
      <c r="H33" s="2"/>
      <c r="I33" s="2" t="s">
        <v>12</v>
      </c>
      <c r="J33" s="9" t="s">
        <v>169</v>
      </c>
      <c r="K33" s="9" t="s">
        <v>170</v>
      </c>
    </row>
    <row r="34" spans="1:13" ht="15.75" x14ac:dyDescent="0.25">
      <c r="A34" s="9">
        <f t="shared" si="2"/>
        <v>1900</v>
      </c>
      <c r="B34" s="9"/>
      <c r="C34" s="13"/>
      <c r="D34" s="9" t="str">
        <f t="shared" si="1"/>
        <v/>
      </c>
      <c r="E34" s="2"/>
      <c r="F34" s="2"/>
      <c r="G34" s="2"/>
      <c r="H34" s="2"/>
      <c r="I34" s="9" t="s">
        <v>12</v>
      </c>
      <c r="J34" s="9" t="s">
        <v>94</v>
      </c>
      <c r="K34" s="9" t="s">
        <v>50</v>
      </c>
    </row>
    <row r="35" spans="1:13" ht="15.75" x14ac:dyDescent="0.25">
      <c r="A35" s="9">
        <f t="shared" si="2"/>
        <v>1900</v>
      </c>
      <c r="B35" s="9"/>
      <c r="C35" s="13"/>
      <c r="D35" s="9" t="str">
        <f t="shared" si="1"/>
        <v/>
      </c>
      <c r="E35" s="2"/>
      <c r="F35" s="2"/>
      <c r="G35" s="2"/>
      <c r="H35" s="2"/>
      <c r="I35" s="9" t="s">
        <v>12</v>
      </c>
      <c r="J35" s="9" t="s">
        <v>95</v>
      </c>
      <c r="K35" s="9" t="s">
        <v>51</v>
      </c>
    </row>
    <row r="36" spans="1:13" ht="15.75" x14ac:dyDescent="0.25">
      <c r="A36" s="9">
        <f t="shared" si="2"/>
        <v>1900</v>
      </c>
      <c r="B36" s="9"/>
      <c r="C36" s="13"/>
      <c r="D36" s="9" t="str">
        <f t="shared" si="1"/>
        <v/>
      </c>
      <c r="E36" s="2"/>
      <c r="F36" s="2"/>
      <c r="G36" s="2"/>
      <c r="H36" s="2"/>
      <c r="I36" s="2" t="s">
        <v>12</v>
      </c>
      <c r="J36" s="9" t="s">
        <v>107</v>
      </c>
      <c r="K36" s="9" t="s">
        <v>52</v>
      </c>
    </row>
    <row r="37" spans="1:13" ht="15.75" x14ac:dyDescent="0.25">
      <c r="A37" s="9">
        <f t="shared" si="2"/>
        <v>1900</v>
      </c>
      <c r="B37" s="9"/>
      <c r="C37" s="13"/>
      <c r="D37" s="9" t="str">
        <f t="shared" si="1"/>
        <v/>
      </c>
      <c r="E37" s="2"/>
      <c r="F37" s="2"/>
      <c r="G37" s="2"/>
      <c r="H37" s="2"/>
      <c r="I37" s="2" t="s">
        <v>12</v>
      </c>
      <c r="J37" s="9" t="s">
        <v>108</v>
      </c>
      <c r="K37" s="9" t="s">
        <v>53</v>
      </c>
    </row>
    <row r="38" spans="1:13" ht="31.5" x14ac:dyDescent="0.25">
      <c r="A38" s="9">
        <f t="shared" si="2"/>
        <v>1900</v>
      </c>
      <c r="B38" s="9"/>
      <c r="C38" s="13"/>
      <c r="D38" s="9" t="str">
        <f t="shared" si="1"/>
        <v/>
      </c>
      <c r="E38" s="2"/>
      <c r="F38" s="2"/>
      <c r="G38" s="2"/>
      <c r="H38" s="2"/>
      <c r="I38" s="9" t="s">
        <v>12</v>
      </c>
      <c r="J38" s="9" t="s">
        <v>96</v>
      </c>
      <c r="K38" s="9" t="s">
        <v>171</v>
      </c>
    </row>
    <row r="39" spans="1:13" ht="15.75" x14ac:dyDescent="0.25">
      <c r="A39" s="9">
        <f t="shared" si="2"/>
        <v>1900</v>
      </c>
      <c r="B39" s="9"/>
      <c r="C39" s="13"/>
      <c r="D39" s="9" t="str">
        <f t="shared" si="1"/>
        <v/>
      </c>
      <c r="E39" s="2"/>
      <c r="F39" s="2"/>
      <c r="G39" s="2"/>
      <c r="H39" s="2"/>
      <c r="I39" s="9" t="s">
        <v>12</v>
      </c>
      <c r="J39" s="9" t="s">
        <v>97</v>
      </c>
      <c r="K39" s="9" t="s">
        <v>55</v>
      </c>
    </row>
    <row r="40" spans="1:13" ht="48.75" customHeight="1" x14ac:dyDescent="0.25">
      <c r="A40" s="9">
        <f t="shared" si="2"/>
        <v>1900</v>
      </c>
      <c r="B40" s="9"/>
      <c r="C40" s="13"/>
      <c r="D40" s="9" t="str">
        <f t="shared" si="1"/>
        <v/>
      </c>
      <c r="E40" s="2"/>
      <c r="F40" s="2"/>
      <c r="G40" s="2"/>
      <c r="H40" s="2"/>
      <c r="I40" s="2" t="s">
        <v>12</v>
      </c>
      <c r="J40" s="9" t="s">
        <v>98</v>
      </c>
      <c r="K40" s="9" t="s">
        <v>155</v>
      </c>
    </row>
    <row r="41" spans="1:13" ht="15.75" x14ac:dyDescent="0.25">
      <c r="A41" s="9">
        <f t="shared" ref="A41:A48" si="3">YEAR(C41)</f>
        <v>1900</v>
      </c>
      <c r="B41" s="9"/>
      <c r="C41" s="13"/>
      <c r="D41" s="9" t="str">
        <f t="shared" ref="D41:D48" si="4">IF(TRIM(C41)="","",IF(OR(MONTH(C41)=1,MONTH(C41)=2,MONTH(C41)=3,MONTH(C41)=4,MONTH(C41)=5,MONTH(C41)=6),1,2))</f>
        <v/>
      </c>
      <c r="E41" s="2"/>
      <c r="F41" s="2"/>
      <c r="G41" s="2"/>
      <c r="H41" s="2"/>
      <c r="I41" s="9" t="s">
        <v>12</v>
      </c>
      <c r="J41" s="9" t="s">
        <v>99</v>
      </c>
      <c r="K41" s="9" t="s">
        <v>54</v>
      </c>
    </row>
    <row r="42" spans="1:13" ht="63" x14ac:dyDescent="0.25">
      <c r="A42" s="9">
        <f t="shared" si="3"/>
        <v>1900</v>
      </c>
      <c r="B42" s="9"/>
      <c r="C42" s="13"/>
      <c r="D42" s="9" t="str">
        <f t="shared" si="4"/>
        <v/>
      </c>
      <c r="E42" s="2"/>
      <c r="F42" s="2"/>
      <c r="G42" s="2"/>
      <c r="H42" s="2"/>
      <c r="I42" s="9" t="s">
        <v>12</v>
      </c>
      <c r="J42" s="9" t="s">
        <v>100</v>
      </c>
      <c r="K42" s="9" t="s">
        <v>161</v>
      </c>
    </row>
    <row r="43" spans="1:13" ht="15.75" x14ac:dyDescent="0.25">
      <c r="A43" s="9">
        <f t="shared" si="3"/>
        <v>1900</v>
      </c>
      <c r="B43" s="9"/>
      <c r="C43" s="13"/>
      <c r="D43" s="9" t="str">
        <f t="shared" si="4"/>
        <v/>
      </c>
      <c r="E43" s="2"/>
      <c r="F43" s="2"/>
      <c r="G43" s="2"/>
      <c r="H43" s="2"/>
      <c r="I43" s="9" t="s">
        <v>12</v>
      </c>
      <c r="J43" s="9" t="s">
        <v>101</v>
      </c>
      <c r="K43" s="9" t="s">
        <v>157</v>
      </c>
    </row>
    <row r="44" spans="1:13" ht="15.75" x14ac:dyDescent="0.25">
      <c r="A44" s="9">
        <f t="shared" si="3"/>
        <v>1900</v>
      </c>
      <c r="B44" s="9"/>
      <c r="C44" s="13"/>
      <c r="D44" s="9" t="str">
        <f t="shared" si="4"/>
        <v/>
      </c>
      <c r="E44" s="2"/>
      <c r="F44" s="2"/>
      <c r="G44" s="2"/>
      <c r="H44" s="2"/>
      <c r="I44" s="9" t="s">
        <v>12</v>
      </c>
      <c r="J44" s="9" t="s">
        <v>102</v>
      </c>
      <c r="K44" s="9" t="s">
        <v>59</v>
      </c>
    </row>
    <row r="45" spans="1:13" ht="31.5" x14ac:dyDescent="0.25">
      <c r="A45" s="9">
        <f t="shared" si="3"/>
        <v>1900</v>
      </c>
      <c r="B45" s="9"/>
      <c r="C45" s="13"/>
      <c r="D45" s="9" t="str">
        <f t="shared" si="4"/>
        <v/>
      </c>
      <c r="E45" s="2"/>
      <c r="F45" s="2"/>
      <c r="G45" s="2"/>
      <c r="H45" s="2"/>
      <c r="I45" s="9" t="s">
        <v>12</v>
      </c>
      <c r="J45" s="9" t="s">
        <v>103</v>
      </c>
      <c r="K45" s="9" t="s">
        <v>60</v>
      </c>
    </row>
    <row r="46" spans="1:13" ht="136.5" customHeight="1" x14ac:dyDescent="0.25">
      <c r="A46" s="9">
        <f t="shared" si="3"/>
        <v>1900</v>
      </c>
      <c r="B46" s="9"/>
      <c r="C46" s="13"/>
      <c r="D46" s="9" t="str">
        <f t="shared" si="4"/>
        <v/>
      </c>
      <c r="E46" s="2"/>
      <c r="F46" s="2"/>
      <c r="G46" s="2"/>
      <c r="H46" s="2"/>
      <c r="I46" s="9" t="s">
        <v>12</v>
      </c>
      <c r="J46" s="9" t="s">
        <v>104</v>
      </c>
      <c r="K46" s="9" t="s">
        <v>158</v>
      </c>
      <c r="M46" s="34" t="s">
        <v>227</v>
      </c>
    </row>
    <row r="47" spans="1:13" ht="15.75" x14ac:dyDescent="0.25">
      <c r="A47" s="9">
        <f t="shared" si="3"/>
        <v>1900</v>
      </c>
      <c r="B47" s="9"/>
      <c r="C47" s="13"/>
      <c r="D47" s="9" t="str">
        <f t="shared" si="4"/>
        <v/>
      </c>
      <c r="E47" s="2"/>
      <c r="F47" s="2"/>
      <c r="G47" s="2"/>
      <c r="H47" s="2"/>
      <c r="I47" s="9" t="s">
        <v>12</v>
      </c>
      <c r="J47" s="9" t="s">
        <v>105</v>
      </c>
      <c r="K47" s="9" t="s">
        <v>61</v>
      </c>
    </row>
    <row r="48" spans="1:13" ht="64.5" customHeight="1" x14ac:dyDescent="0.25">
      <c r="A48" s="9">
        <f t="shared" si="3"/>
        <v>1900</v>
      </c>
      <c r="B48" s="9"/>
      <c r="C48" s="13"/>
      <c r="D48" s="9" t="str">
        <f t="shared" si="4"/>
        <v/>
      </c>
      <c r="E48" s="2"/>
      <c r="F48" s="2"/>
      <c r="G48" s="2"/>
      <c r="H48" s="2"/>
      <c r="I48" s="9" t="s">
        <v>12</v>
      </c>
      <c r="J48" s="9" t="s">
        <v>106</v>
      </c>
      <c r="K48" s="9" t="s">
        <v>62</v>
      </c>
    </row>
    <row r="49" spans="1:11" ht="19.5" x14ac:dyDescent="0.25">
      <c r="A49" s="9"/>
      <c r="B49" s="9"/>
      <c r="C49" s="13"/>
      <c r="D49" s="9"/>
      <c r="E49" s="2"/>
      <c r="K49" s="32" t="s">
        <v>229</v>
      </c>
    </row>
    <row r="50" spans="1:11" ht="45" x14ac:dyDescent="0.25">
      <c r="A50" s="9"/>
      <c r="B50" s="9"/>
      <c r="C50" s="13"/>
      <c r="D50" s="9"/>
      <c r="E50" s="2"/>
      <c r="I50" s="35" t="s">
        <v>12</v>
      </c>
      <c r="K50" s="36" t="s">
        <v>225</v>
      </c>
    </row>
    <row r="51" spans="1:11" ht="45" x14ac:dyDescent="0.25">
      <c r="I51" s="35" t="s">
        <v>12</v>
      </c>
      <c r="K51" s="36" t="s">
        <v>226</v>
      </c>
    </row>
    <row r="52" spans="1:11" x14ac:dyDescent="0.25">
      <c r="I52" s="35" t="s">
        <v>12</v>
      </c>
      <c r="K52" s="36" t="s">
        <v>231</v>
      </c>
    </row>
    <row r="53" spans="1:11" ht="45" x14ac:dyDescent="0.25">
      <c r="I53" s="35" t="s">
        <v>12</v>
      </c>
      <c r="K53" s="36" t="s">
        <v>228</v>
      </c>
    </row>
    <row r="54" spans="1:11" x14ac:dyDescent="0.25">
      <c r="I54" s="31"/>
      <c r="K54" s="33"/>
    </row>
  </sheetData>
  <autoFilter ref="A1:M1" xr:uid="{00000000-0009-0000-0000-000006000000}"/>
  <sortState xmlns:xlrd2="http://schemas.microsoft.com/office/spreadsheetml/2017/richdata2" ref="A2:M48">
    <sortCondition ref="A2:A48"/>
    <sortCondition ref="B2:B48"/>
    <sortCondition ref="J2:J48"/>
  </sortState>
  <printOptions gridLines="1"/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8"/>
  <sheetViews>
    <sheetView topLeftCell="F1" workbookViewId="0">
      <pane ySplit="1" topLeftCell="A31" activePane="bottomLeft" state="frozen"/>
      <selection pane="bottomLeft" activeCell="I2" sqref="I2:K28"/>
    </sheetView>
  </sheetViews>
  <sheetFormatPr defaultColWidth="9.140625" defaultRowHeight="15" x14ac:dyDescent="0.25"/>
  <cols>
    <col min="1" max="1" width="10.140625" style="7" customWidth="1"/>
    <col min="2" max="2" width="8.140625" style="7" customWidth="1"/>
    <col min="3" max="3" width="12.140625" style="16" customWidth="1"/>
    <col min="4" max="4" width="4.5703125" style="7" customWidth="1"/>
    <col min="5" max="6" width="14.42578125" style="7" customWidth="1"/>
    <col min="7" max="7" width="22.28515625" style="7" customWidth="1"/>
    <col min="8" max="8" width="14.140625" style="7" customWidth="1"/>
    <col min="9" max="9" width="18" style="7" customWidth="1"/>
    <col min="10" max="10" width="8.5703125" style="7" customWidth="1"/>
    <col min="11" max="11" width="82" style="7" customWidth="1"/>
    <col min="12" max="12" width="16" style="7" customWidth="1"/>
    <col min="13" max="13" width="11.5703125" style="7" customWidth="1"/>
    <col min="14" max="16384" width="9.140625" style="7"/>
  </cols>
  <sheetData>
    <row r="1" spans="1:16" ht="47.25" x14ac:dyDescent="0.25">
      <c r="A1" s="5" t="s">
        <v>6</v>
      </c>
      <c r="B1" s="5" t="s">
        <v>5</v>
      </c>
      <c r="C1" s="15" t="s">
        <v>147</v>
      </c>
      <c r="D1" s="5" t="s">
        <v>154</v>
      </c>
      <c r="E1" s="5" t="s">
        <v>77</v>
      </c>
      <c r="F1" s="5" t="s">
        <v>85</v>
      </c>
      <c r="G1" s="5" t="s">
        <v>78</v>
      </c>
      <c r="H1" s="5" t="s">
        <v>8</v>
      </c>
      <c r="I1" s="6" t="s">
        <v>7</v>
      </c>
      <c r="J1" s="3" t="s">
        <v>4</v>
      </c>
      <c r="K1" s="3" t="s">
        <v>9</v>
      </c>
      <c r="L1" s="29" t="s">
        <v>223</v>
      </c>
      <c r="M1" s="4" t="s">
        <v>2</v>
      </c>
    </row>
    <row r="2" spans="1:16" ht="34.5" customHeight="1" x14ac:dyDescent="0.25">
      <c r="A2" s="9">
        <f t="shared" ref="A2:A28" si="0">YEAR(C2)</f>
        <v>1900</v>
      </c>
      <c r="B2" s="9"/>
      <c r="C2" s="13"/>
      <c r="D2" s="9" t="str">
        <f t="shared" ref="D2:D27" si="1">IF(TRIM(C2)="","",IF(OR(MONTH(C2)=1,MONTH(C2)=2,MONTH(C2)=3,MONTH(C2)=4,MONTH(C2)=5,MONTH(C2)=6),1,2))</f>
        <v/>
      </c>
      <c r="E2" s="9"/>
      <c r="F2" s="9"/>
      <c r="G2" s="9"/>
      <c r="H2" s="9"/>
      <c r="I2" s="9" t="s">
        <v>13</v>
      </c>
      <c r="J2" s="9" t="s">
        <v>86</v>
      </c>
      <c r="K2" s="9" t="s">
        <v>79</v>
      </c>
      <c r="M2" s="9"/>
      <c r="N2" s="1"/>
      <c r="O2" s="1"/>
      <c r="P2" s="1"/>
    </row>
    <row r="3" spans="1:16" ht="33.75" customHeight="1" x14ac:dyDescent="0.25">
      <c r="A3" s="9">
        <f t="shared" si="0"/>
        <v>1900</v>
      </c>
      <c r="B3" s="9"/>
      <c r="C3" s="13"/>
      <c r="D3" s="9" t="str">
        <f t="shared" si="1"/>
        <v/>
      </c>
      <c r="E3" s="2"/>
      <c r="F3" s="2"/>
      <c r="G3" s="2"/>
      <c r="H3" s="2"/>
      <c r="I3" s="2" t="s">
        <v>13</v>
      </c>
      <c r="J3" s="2" t="s">
        <v>114</v>
      </c>
      <c r="K3" s="2" t="s">
        <v>160</v>
      </c>
      <c r="M3" s="2"/>
      <c r="N3" s="2"/>
      <c r="O3" s="2"/>
      <c r="P3" s="2"/>
    </row>
    <row r="4" spans="1:16" ht="15.75" x14ac:dyDescent="0.25">
      <c r="A4" s="9">
        <f t="shared" si="0"/>
        <v>1900</v>
      </c>
      <c r="B4" s="9"/>
      <c r="C4" s="13"/>
      <c r="D4" s="9" t="str">
        <f t="shared" si="1"/>
        <v/>
      </c>
      <c r="E4" s="2"/>
      <c r="F4" s="2"/>
      <c r="G4" s="2"/>
      <c r="H4" s="2"/>
      <c r="I4" s="2" t="s">
        <v>13</v>
      </c>
      <c r="J4" s="2" t="s">
        <v>115</v>
      </c>
      <c r="K4" s="2" t="s">
        <v>29</v>
      </c>
      <c r="M4" s="2"/>
      <c r="N4" s="2"/>
      <c r="O4" s="2"/>
      <c r="P4" s="2"/>
    </row>
    <row r="5" spans="1:16" ht="41.25" customHeight="1" x14ac:dyDescent="0.25">
      <c r="A5" s="9">
        <f t="shared" si="0"/>
        <v>1900</v>
      </c>
      <c r="B5" s="9"/>
      <c r="C5" s="13"/>
      <c r="D5" s="9" t="str">
        <f t="shared" si="1"/>
        <v/>
      </c>
      <c r="E5" s="9"/>
      <c r="F5" s="9"/>
      <c r="G5" s="9"/>
      <c r="H5" s="9"/>
      <c r="I5" s="9" t="s">
        <v>13</v>
      </c>
      <c r="J5" s="9" t="s">
        <v>87</v>
      </c>
      <c r="K5" s="9" t="s">
        <v>0</v>
      </c>
      <c r="M5" s="9"/>
      <c r="N5" s="1"/>
      <c r="O5" s="1"/>
      <c r="P5" s="1"/>
    </row>
    <row r="6" spans="1:16" ht="78.75" customHeight="1" x14ac:dyDescent="0.25">
      <c r="A6" s="9">
        <f t="shared" si="0"/>
        <v>1900</v>
      </c>
      <c r="B6" s="9"/>
      <c r="C6" s="13"/>
      <c r="D6" s="9" t="str">
        <f t="shared" si="1"/>
        <v/>
      </c>
      <c r="E6" s="2"/>
      <c r="F6" s="2"/>
      <c r="G6" s="2"/>
      <c r="H6" s="2"/>
      <c r="I6" s="2" t="s">
        <v>13</v>
      </c>
      <c r="J6" s="2" t="s">
        <v>117</v>
      </c>
      <c r="K6" s="2" t="s">
        <v>153</v>
      </c>
      <c r="M6" s="2"/>
      <c r="N6" s="2"/>
      <c r="O6" s="2"/>
      <c r="P6" s="2"/>
    </row>
    <row r="7" spans="1:16" ht="30" customHeight="1" x14ac:dyDescent="0.25">
      <c r="A7" s="9">
        <f t="shared" si="0"/>
        <v>1900</v>
      </c>
      <c r="B7" s="9"/>
      <c r="C7" s="13"/>
      <c r="D7" s="9" t="str">
        <f t="shared" si="1"/>
        <v/>
      </c>
      <c r="E7" s="9"/>
      <c r="F7" s="9"/>
      <c r="G7" s="9"/>
      <c r="H7" s="9"/>
      <c r="I7" s="9" t="s">
        <v>13</v>
      </c>
      <c r="J7" s="9" t="s">
        <v>88</v>
      </c>
      <c r="K7" s="9" t="s">
        <v>25</v>
      </c>
      <c r="M7" s="9"/>
      <c r="N7" s="1"/>
      <c r="O7" s="1"/>
      <c r="P7" s="1"/>
    </row>
    <row r="8" spans="1:16" ht="18" customHeight="1" x14ac:dyDescent="0.25">
      <c r="A8" s="9">
        <f t="shared" si="0"/>
        <v>1900</v>
      </c>
      <c r="B8" s="9"/>
      <c r="C8" s="13"/>
      <c r="D8" s="9" t="str">
        <f t="shared" si="1"/>
        <v/>
      </c>
      <c r="E8" s="2"/>
      <c r="F8" s="2"/>
      <c r="G8" s="2"/>
      <c r="H8" s="2"/>
      <c r="I8" s="2" t="s">
        <v>13</v>
      </c>
      <c r="J8" s="2" t="s">
        <v>120</v>
      </c>
      <c r="K8" s="2" t="s">
        <v>26</v>
      </c>
      <c r="M8" s="2"/>
      <c r="N8" s="2"/>
      <c r="O8" s="2"/>
      <c r="P8" s="2"/>
    </row>
    <row r="9" spans="1:16" ht="15.75" x14ac:dyDescent="0.25">
      <c r="A9" s="9">
        <f t="shared" si="0"/>
        <v>1900</v>
      </c>
      <c r="B9" s="9"/>
      <c r="C9" s="13"/>
      <c r="D9" s="9" t="str">
        <f t="shared" si="1"/>
        <v/>
      </c>
      <c r="E9" s="2"/>
      <c r="F9" s="2"/>
      <c r="G9" s="2"/>
      <c r="H9" s="2"/>
      <c r="I9" s="2" t="s">
        <v>13</v>
      </c>
      <c r="J9" s="2" t="s">
        <v>121</v>
      </c>
      <c r="K9" s="2" t="s">
        <v>1</v>
      </c>
      <c r="M9" s="2"/>
      <c r="N9" s="2"/>
      <c r="O9" s="2"/>
      <c r="P9" s="2"/>
    </row>
    <row r="10" spans="1:16" ht="33.75" customHeight="1" x14ac:dyDescent="0.25">
      <c r="A10" s="9">
        <f t="shared" si="0"/>
        <v>1900</v>
      </c>
      <c r="B10" s="9"/>
      <c r="C10" s="13"/>
      <c r="D10" s="9" t="str">
        <f t="shared" si="1"/>
        <v/>
      </c>
      <c r="E10" s="9"/>
      <c r="F10" s="9"/>
      <c r="G10" s="9"/>
      <c r="H10" s="9"/>
      <c r="I10" s="9" t="s">
        <v>13</v>
      </c>
      <c r="J10" s="9" t="s">
        <v>89</v>
      </c>
      <c r="K10" s="9" t="s">
        <v>80</v>
      </c>
      <c r="M10" s="9"/>
      <c r="N10" s="1"/>
      <c r="O10" s="1"/>
      <c r="P10" s="1"/>
    </row>
    <row r="11" spans="1:16" ht="66" customHeight="1" x14ac:dyDescent="0.25">
      <c r="A11" s="9">
        <f t="shared" si="0"/>
        <v>1900</v>
      </c>
      <c r="B11" s="9"/>
      <c r="C11" s="13"/>
      <c r="D11" s="9" t="str">
        <f t="shared" si="1"/>
        <v/>
      </c>
      <c r="E11" s="9"/>
      <c r="F11" s="9"/>
      <c r="G11" s="9"/>
      <c r="H11" s="9"/>
      <c r="I11" s="9" t="s">
        <v>13</v>
      </c>
      <c r="J11" s="9" t="s">
        <v>90</v>
      </c>
      <c r="K11" s="9" t="s">
        <v>83</v>
      </c>
      <c r="M11" s="9"/>
      <c r="N11" s="1"/>
      <c r="O11" s="1"/>
      <c r="P11" s="1"/>
    </row>
    <row r="12" spans="1:16" ht="56.25" customHeight="1" x14ac:dyDescent="0.25">
      <c r="A12" s="9">
        <f t="shared" si="0"/>
        <v>1900</v>
      </c>
      <c r="B12" s="9"/>
      <c r="C12" s="13"/>
      <c r="D12" s="9" t="str">
        <f t="shared" si="1"/>
        <v/>
      </c>
      <c r="E12" s="9"/>
      <c r="F12" s="9"/>
      <c r="G12" s="9"/>
      <c r="H12" s="9"/>
      <c r="I12" s="9" t="s">
        <v>13</v>
      </c>
      <c r="J12" s="9" t="s">
        <v>91</v>
      </c>
      <c r="K12" s="9" t="s">
        <v>150</v>
      </c>
      <c r="M12" s="9"/>
      <c r="N12" s="1"/>
      <c r="O12" s="1"/>
      <c r="P12" s="1"/>
    </row>
    <row r="13" spans="1:16" ht="23.25" customHeight="1" x14ac:dyDescent="0.25">
      <c r="A13" s="9">
        <f t="shared" si="0"/>
        <v>1900</v>
      </c>
      <c r="B13" s="9"/>
      <c r="C13" s="13"/>
      <c r="D13" s="9" t="str">
        <f t="shared" si="1"/>
        <v/>
      </c>
      <c r="E13" s="9"/>
      <c r="F13" s="9"/>
      <c r="G13" s="9"/>
      <c r="H13" s="9"/>
      <c r="I13" s="9" t="s">
        <v>13</v>
      </c>
      <c r="J13" s="9" t="s">
        <v>92</v>
      </c>
      <c r="K13" s="9" t="s">
        <v>63</v>
      </c>
      <c r="M13" s="9"/>
      <c r="N13" s="1"/>
      <c r="O13" s="1"/>
      <c r="P13" s="1"/>
    </row>
    <row r="14" spans="1:16" ht="15.75" x14ac:dyDescent="0.25">
      <c r="A14" s="9">
        <f t="shared" si="0"/>
        <v>1900</v>
      </c>
      <c r="B14" s="9"/>
      <c r="C14" s="13"/>
      <c r="D14" s="9" t="str">
        <f t="shared" si="1"/>
        <v/>
      </c>
      <c r="E14" s="2"/>
      <c r="F14" s="2"/>
      <c r="G14" s="2"/>
      <c r="H14" s="2"/>
      <c r="I14" s="2" t="s">
        <v>13</v>
      </c>
      <c r="J14" s="2" t="s">
        <v>125</v>
      </c>
      <c r="K14" s="2" t="s">
        <v>149</v>
      </c>
      <c r="M14" s="2"/>
      <c r="N14" s="2"/>
      <c r="O14" s="2"/>
      <c r="P14" s="2"/>
    </row>
    <row r="15" spans="1:16" ht="15" customHeight="1" x14ac:dyDescent="0.25">
      <c r="A15" s="9">
        <f t="shared" si="0"/>
        <v>1900</v>
      </c>
      <c r="B15" s="9"/>
      <c r="C15" s="13"/>
      <c r="D15" s="9" t="str">
        <f t="shared" si="1"/>
        <v/>
      </c>
      <c r="E15" s="2"/>
      <c r="F15" s="2"/>
      <c r="G15" s="2"/>
      <c r="H15" s="2"/>
      <c r="I15" s="2" t="s">
        <v>13</v>
      </c>
      <c r="J15" s="2" t="s">
        <v>126</v>
      </c>
      <c r="K15" s="2" t="s">
        <v>152</v>
      </c>
      <c r="M15" s="2"/>
      <c r="N15" s="2"/>
      <c r="O15" s="2"/>
      <c r="P15" s="2"/>
    </row>
    <row r="16" spans="1:16" ht="32.25" customHeight="1" x14ac:dyDescent="0.25">
      <c r="A16" s="9">
        <f t="shared" si="0"/>
        <v>1900</v>
      </c>
      <c r="B16" s="9"/>
      <c r="C16" s="13"/>
      <c r="D16" s="9" t="str">
        <f t="shared" si="1"/>
        <v/>
      </c>
      <c r="E16" s="9"/>
      <c r="F16" s="9"/>
      <c r="G16" s="9"/>
      <c r="H16" s="9"/>
      <c r="I16" s="9" t="s">
        <v>13</v>
      </c>
      <c r="J16" s="9" t="s">
        <v>93</v>
      </c>
      <c r="K16" s="9" t="s">
        <v>64</v>
      </c>
      <c r="M16" s="9"/>
      <c r="N16" s="1"/>
      <c r="O16" s="1"/>
      <c r="P16" s="1"/>
    </row>
    <row r="17" spans="1:16" ht="15.75" x14ac:dyDescent="0.25">
      <c r="A17" s="9">
        <f t="shared" si="0"/>
        <v>1900</v>
      </c>
      <c r="B17" s="9"/>
      <c r="C17" s="13"/>
      <c r="D17" s="9" t="str">
        <f t="shared" si="1"/>
        <v/>
      </c>
      <c r="E17" s="2"/>
      <c r="F17" s="2"/>
      <c r="G17" s="2"/>
      <c r="H17" s="2"/>
      <c r="I17" s="2" t="s">
        <v>13</v>
      </c>
      <c r="J17" s="2" t="s">
        <v>135</v>
      </c>
      <c r="K17" s="2" t="s">
        <v>53</v>
      </c>
      <c r="M17" s="2"/>
      <c r="N17" s="2"/>
      <c r="O17" s="2"/>
      <c r="P17" s="2"/>
    </row>
    <row r="18" spans="1:16" ht="18.75" customHeight="1" x14ac:dyDescent="0.25">
      <c r="A18" s="9">
        <f t="shared" si="0"/>
        <v>1900</v>
      </c>
      <c r="B18" s="9"/>
      <c r="C18" s="13"/>
      <c r="D18" s="9" t="str">
        <f t="shared" si="1"/>
        <v/>
      </c>
      <c r="E18" s="9"/>
      <c r="F18" s="9"/>
      <c r="G18" s="9"/>
      <c r="H18" s="9"/>
      <c r="I18" s="9" t="s">
        <v>13</v>
      </c>
      <c r="J18" s="9" t="s">
        <v>94</v>
      </c>
      <c r="K18" s="9" t="s">
        <v>65</v>
      </c>
      <c r="M18" s="9"/>
      <c r="N18" s="1"/>
      <c r="O18" s="1"/>
      <c r="P18" s="1"/>
    </row>
    <row r="19" spans="1:16" ht="15.75" x14ac:dyDescent="0.25">
      <c r="A19" s="9">
        <f t="shared" si="0"/>
        <v>1900</v>
      </c>
      <c r="B19" s="9"/>
      <c r="C19" s="13"/>
      <c r="D19" s="9" t="str">
        <f t="shared" si="1"/>
        <v/>
      </c>
      <c r="E19" s="2"/>
      <c r="F19" s="2"/>
      <c r="G19" s="2"/>
      <c r="H19" s="2"/>
      <c r="I19" s="2" t="s">
        <v>13</v>
      </c>
      <c r="J19" s="2" t="s">
        <v>141</v>
      </c>
      <c r="K19" s="2" t="s">
        <v>66</v>
      </c>
      <c r="M19" s="2"/>
      <c r="N19" s="2"/>
      <c r="O19" s="2"/>
      <c r="P19" s="2"/>
    </row>
    <row r="20" spans="1:16" ht="15.75" x14ac:dyDescent="0.25">
      <c r="A20" s="9">
        <f t="shared" si="0"/>
        <v>1900</v>
      </c>
      <c r="B20" s="9"/>
      <c r="C20" s="13"/>
      <c r="D20" s="9" t="str">
        <f t="shared" si="1"/>
        <v/>
      </c>
      <c r="E20" s="2"/>
      <c r="F20" s="2"/>
      <c r="G20" s="2"/>
      <c r="H20" s="2"/>
      <c r="I20" s="2" t="s">
        <v>13</v>
      </c>
      <c r="J20" s="2" t="s">
        <v>142</v>
      </c>
      <c r="K20" s="2" t="s">
        <v>67</v>
      </c>
      <c r="M20" s="2"/>
      <c r="N20" s="2"/>
      <c r="O20" s="2"/>
      <c r="P20" s="2"/>
    </row>
    <row r="21" spans="1:16" ht="15.75" x14ac:dyDescent="0.25">
      <c r="A21" s="9">
        <f t="shared" si="0"/>
        <v>1900</v>
      </c>
      <c r="B21" s="9"/>
      <c r="C21" s="13"/>
      <c r="D21" s="9" t="str">
        <f t="shared" si="1"/>
        <v/>
      </c>
      <c r="E21" s="2"/>
      <c r="F21" s="2"/>
      <c r="G21" s="2"/>
      <c r="H21" s="2"/>
      <c r="I21" s="2" t="s">
        <v>13</v>
      </c>
      <c r="J21" s="2" t="s">
        <v>143</v>
      </c>
      <c r="K21" s="2" t="s">
        <v>68</v>
      </c>
      <c r="M21" s="2"/>
      <c r="N21" s="2"/>
      <c r="O21" s="2"/>
      <c r="P21" s="2"/>
    </row>
    <row r="22" spans="1:16" ht="15.75" x14ac:dyDescent="0.25">
      <c r="A22" s="9">
        <f t="shared" si="0"/>
        <v>1900</v>
      </c>
      <c r="B22" s="9"/>
      <c r="C22" s="13"/>
      <c r="D22" s="9" t="str">
        <f t="shared" si="1"/>
        <v/>
      </c>
      <c r="E22" s="2"/>
      <c r="F22" s="2"/>
      <c r="G22" s="2"/>
      <c r="H22" s="2"/>
      <c r="I22" s="2" t="s">
        <v>13</v>
      </c>
      <c r="J22" s="2" t="s">
        <v>144</v>
      </c>
      <c r="K22" s="2" t="s">
        <v>69</v>
      </c>
      <c r="M22" s="2"/>
      <c r="N22" s="2"/>
      <c r="O22" s="2"/>
      <c r="P22" s="2"/>
    </row>
    <row r="23" spans="1:16" ht="15.75" x14ac:dyDescent="0.25">
      <c r="A23" s="9">
        <f t="shared" si="0"/>
        <v>1900</v>
      </c>
      <c r="B23" s="9"/>
      <c r="C23" s="13"/>
      <c r="D23" s="9" t="str">
        <f t="shared" si="1"/>
        <v/>
      </c>
      <c r="E23" s="2"/>
      <c r="F23" s="2"/>
      <c r="G23" s="2"/>
      <c r="H23" s="2"/>
      <c r="I23" s="2" t="s">
        <v>13</v>
      </c>
      <c r="J23" s="2" t="s">
        <v>145</v>
      </c>
      <c r="K23" s="2" t="s">
        <v>56</v>
      </c>
      <c r="M23" s="2"/>
      <c r="N23" s="2"/>
      <c r="O23" s="2"/>
      <c r="P23" s="2"/>
    </row>
    <row r="24" spans="1:16" ht="44.25" customHeight="1" x14ac:dyDescent="0.25">
      <c r="A24" s="9">
        <f t="shared" si="0"/>
        <v>1900</v>
      </c>
      <c r="B24" s="9"/>
      <c r="C24" s="13"/>
      <c r="D24" s="9" t="str">
        <f t="shared" si="1"/>
        <v/>
      </c>
      <c r="E24" s="9"/>
      <c r="F24" s="9"/>
      <c r="G24" s="9"/>
      <c r="H24" s="9"/>
      <c r="I24" s="9" t="s">
        <v>13</v>
      </c>
      <c r="J24" s="9" t="s">
        <v>95</v>
      </c>
      <c r="K24" s="9" t="s">
        <v>57</v>
      </c>
      <c r="M24" s="9"/>
      <c r="N24" s="1"/>
      <c r="O24" s="1"/>
      <c r="P24" s="1"/>
    </row>
    <row r="25" spans="1:16" ht="55.5" customHeight="1" x14ac:dyDescent="0.25">
      <c r="A25" s="9">
        <f t="shared" si="0"/>
        <v>1900</v>
      </c>
      <c r="B25" s="9"/>
      <c r="C25" s="13"/>
      <c r="D25" s="9" t="str">
        <f t="shared" si="1"/>
        <v/>
      </c>
      <c r="E25" s="2"/>
      <c r="F25" s="2"/>
      <c r="G25" s="2"/>
      <c r="H25" s="2"/>
      <c r="I25" s="2" t="s">
        <v>13</v>
      </c>
      <c r="J25" s="2" t="s">
        <v>107</v>
      </c>
      <c r="K25" s="2" t="s">
        <v>151</v>
      </c>
      <c r="M25" s="2"/>
      <c r="N25" s="2"/>
      <c r="O25" s="2"/>
      <c r="P25" s="2"/>
    </row>
    <row r="26" spans="1:16" ht="18.75" customHeight="1" x14ac:dyDescent="0.25">
      <c r="A26" s="9">
        <f t="shared" si="0"/>
        <v>1900</v>
      </c>
      <c r="B26" s="9"/>
      <c r="C26" s="13"/>
      <c r="D26" s="9" t="str">
        <f t="shared" si="1"/>
        <v/>
      </c>
      <c r="E26" s="9"/>
      <c r="F26" s="9"/>
      <c r="G26" s="9"/>
      <c r="H26" s="9"/>
      <c r="I26" s="9" t="s">
        <v>13</v>
      </c>
      <c r="J26" s="9" t="s">
        <v>96</v>
      </c>
      <c r="K26" s="9" t="s">
        <v>156</v>
      </c>
      <c r="M26" s="9"/>
      <c r="N26" s="1"/>
      <c r="O26" s="1"/>
      <c r="P26" s="1"/>
    </row>
    <row r="27" spans="1:16" ht="18.75" customHeight="1" x14ac:dyDescent="0.25">
      <c r="A27" s="9">
        <f t="shared" si="0"/>
        <v>1900</v>
      </c>
      <c r="B27" s="9"/>
      <c r="C27" s="13"/>
      <c r="D27" s="9" t="str">
        <f t="shared" si="1"/>
        <v/>
      </c>
      <c r="E27" s="9"/>
      <c r="F27" s="9"/>
      <c r="G27" s="9"/>
      <c r="H27" s="9"/>
      <c r="I27" s="9" t="s">
        <v>13</v>
      </c>
      <c r="J27" s="9" t="s">
        <v>97</v>
      </c>
      <c r="K27" s="9" t="s">
        <v>61</v>
      </c>
      <c r="M27" s="9"/>
      <c r="N27" s="1"/>
      <c r="O27" s="1"/>
      <c r="P27" s="1"/>
    </row>
    <row r="28" spans="1:16" ht="47.25" x14ac:dyDescent="0.25">
      <c r="A28" s="9">
        <f t="shared" si="0"/>
        <v>1900</v>
      </c>
      <c r="I28" s="9" t="s">
        <v>13</v>
      </c>
      <c r="J28" s="9" t="s">
        <v>98</v>
      </c>
      <c r="K28" s="9" t="s">
        <v>155</v>
      </c>
    </row>
  </sheetData>
  <autoFilter ref="A1:P1" xr:uid="{00000000-0009-0000-0000-000007000000}"/>
  <sortState xmlns:xlrd2="http://schemas.microsoft.com/office/spreadsheetml/2017/richdata2" ref="A2:M27">
    <sortCondition ref="A2:A27"/>
    <sortCondition ref="B2:B27"/>
    <sortCondition ref="J2:J2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9"/>
  <sheetViews>
    <sheetView workbookViewId="0">
      <pane ySplit="1" topLeftCell="A2" activePane="bottomLeft" state="frozen"/>
      <selection pane="bottomLeft" activeCell="I2" sqref="I2:K19"/>
    </sheetView>
  </sheetViews>
  <sheetFormatPr defaultColWidth="9.140625" defaultRowHeight="15" x14ac:dyDescent="0.25"/>
  <cols>
    <col min="1" max="1" width="18" style="7" customWidth="1"/>
    <col min="2" max="2" width="9" style="7" customWidth="1"/>
    <col min="3" max="3" width="14.42578125" style="16" customWidth="1"/>
    <col min="4" max="4" width="4.28515625" style="7" customWidth="1"/>
    <col min="5" max="5" width="8.5703125" style="7" customWidth="1"/>
    <col min="6" max="6" width="14.42578125" style="7" customWidth="1"/>
    <col min="7" max="7" width="14" style="7" customWidth="1"/>
    <col min="8" max="8" width="14.140625" style="7" customWidth="1"/>
    <col min="9" max="9" width="18" style="7" customWidth="1"/>
    <col min="10" max="10" width="8.5703125" style="7" customWidth="1"/>
    <col min="11" max="11" width="82" style="7" customWidth="1"/>
    <col min="12" max="12" width="16" style="7" customWidth="1"/>
    <col min="13" max="13" width="14.28515625" style="7" customWidth="1"/>
    <col min="14" max="16384" width="9.140625" style="7"/>
  </cols>
  <sheetData>
    <row r="1" spans="1:16" ht="47.25" x14ac:dyDescent="0.25">
      <c r="A1" s="5" t="s">
        <v>6</v>
      </c>
      <c r="B1" s="5" t="s">
        <v>5</v>
      </c>
      <c r="C1" s="15" t="s">
        <v>147</v>
      </c>
      <c r="D1" s="5" t="s">
        <v>154</v>
      </c>
      <c r="E1" s="5" t="s">
        <v>77</v>
      </c>
      <c r="F1" s="5" t="s">
        <v>85</v>
      </c>
      <c r="G1" s="5" t="s">
        <v>78</v>
      </c>
      <c r="H1" s="5" t="s">
        <v>8</v>
      </c>
      <c r="I1" s="6" t="s">
        <v>7</v>
      </c>
      <c r="J1" s="3" t="s">
        <v>4</v>
      </c>
      <c r="K1" s="3" t="s">
        <v>9</v>
      </c>
      <c r="L1" s="29" t="s">
        <v>223</v>
      </c>
      <c r="M1" s="4" t="s">
        <v>2</v>
      </c>
    </row>
    <row r="2" spans="1:16" ht="29.25" customHeight="1" x14ac:dyDescent="0.25">
      <c r="A2" s="9">
        <f t="shared" ref="A2:A19" si="0">YEAR(C2)</f>
        <v>1900</v>
      </c>
      <c r="B2" s="9"/>
      <c r="C2" s="13"/>
      <c r="D2" s="9" t="str">
        <f t="shared" ref="D2:D19" si="1">IF(TRIM(C2)="","",IF(OR(MONTH(C2)=1,MONTH(C2)=2,MONTH(C2)=3,MONTH(C2)=4,MONTH(C2)=5,MONTH(C2)=6),1,2))</f>
        <v/>
      </c>
      <c r="E2" s="9"/>
      <c r="F2" s="9"/>
      <c r="G2" s="9"/>
      <c r="H2" s="9"/>
      <c r="I2" s="9" t="s">
        <v>14</v>
      </c>
      <c r="J2" s="9" t="s">
        <v>86</v>
      </c>
      <c r="K2" s="9" t="s">
        <v>81</v>
      </c>
      <c r="M2" s="9"/>
      <c r="N2" s="1"/>
      <c r="O2" s="1"/>
      <c r="P2" s="1"/>
    </row>
    <row r="3" spans="1:16" ht="15.75" x14ac:dyDescent="0.25">
      <c r="A3" s="9">
        <f t="shared" si="0"/>
        <v>1900</v>
      </c>
      <c r="B3" s="9"/>
      <c r="C3" s="13"/>
      <c r="D3" s="9" t="str">
        <f t="shared" si="1"/>
        <v/>
      </c>
      <c r="E3" s="2"/>
      <c r="F3" s="2"/>
      <c r="G3" s="2"/>
      <c r="H3" s="2"/>
      <c r="I3" s="2" t="s">
        <v>14</v>
      </c>
      <c r="J3" s="2" t="s">
        <v>114</v>
      </c>
      <c r="K3" s="2" t="s">
        <v>160</v>
      </c>
      <c r="M3" s="2"/>
      <c r="N3" s="2"/>
      <c r="O3" s="2"/>
      <c r="P3" s="2"/>
    </row>
    <row r="4" spans="1:16" ht="15.75" x14ac:dyDescent="0.25">
      <c r="A4" s="9">
        <f t="shared" si="0"/>
        <v>1900</v>
      </c>
      <c r="B4" s="9"/>
      <c r="C4" s="13"/>
      <c r="D4" s="9" t="str">
        <f t="shared" si="1"/>
        <v/>
      </c>
      <c r="E4" s="2"/>
      <c r="F4" s="2"/>
      <c r="G4" s="2"/>
      <c r="H4" s="2"/>
      <c r="I4" s="2" t="s">
        <v>14</v>
      </c>
      <c r="J4" s="2" t="s">
        <v>115</v>
      </c>
      <c r="K4" s="2" t="s">
        <v>159</v>
      </c>
      <c r="M4" s="2"/>
      <c r="N4" s="2"/>
      <c r="O4" s="2"/>
      <c r="P4" s="2"/>
    </row>
    <row r="5" spans="1:16" ht="15.75" x14ac:dyDescent="0.25">
      <c r="A5" s="9">
        <f t="shared" si="0"/>
        <v>1900</v>
      </c>
      <c r="B5" s="9"/>
      <c r="C5" s="13"/>
      <c r="D5" s="9" t="str">
        <f t="shared" si="1"/>
        <v/>
      </c>
      <c r="E5" s="2"/>
      <c r="F5" s="2"/>
      <c r="G5" s="2"/>
      <c r="H5" s="2"/>
      <c r="I5" s="2" t="s">
        <v>14</v>
      </c>
      <c r="J5" s="2" t="s">
        <v>116</v>
      </c>
      <c r="K5" s="2" t="s">
        <v>70</v>
      </c>
      <c r="M5" s="2"/>
      <c r="N5" s="2"/>
      <c r="O5" s="2"/>
      <c r="P5" s="2"/>
    </row>
    <row r="6" spans="1:16" ht="31.5" x14ac:dyDescent="0.25">
      <c r="A6" s="9">
        <f t="shared" si="0"/>
        <v>1900</v>
      </c>
      <c r="B6" s="9"/>
      <c r="C6" s="13"/>
      <c r="D6" s="9" t="str">
        <f t="shared" si="1"/>
        <v/>
      </c>
      <c r="E6" s="2"/>
      <c r="F6" s="2"/>
      <c r="G6" s="2"/>
      <c r="H6" s="2"/>
      <c r="I6" s="9" t="s">
        <v>14</v>
      </c>
      <c r="J6" s="9" t="s">
        <v>87</v>
      </c>
      <c r="K6" s="9" t="s">
        <v>71</v>
      </c>
      <c r="M6" s="9"/>
      <c r="N6" s="1"/>
      <c r="O6" s="1"/>
      <c r="P6" s="1"/>
    </row>
    <row r="7" spans="1:16" ht="18.75" x14ac:dyDescent="0.25">
      <c r="A7" s="9">
        <f t="shared" si="0"/>
        <v>1900</v>
      </c>
      <c r="B7" s="9"/>
      <c r="C7" s="13"/>
      <c r="D7" s="9" t="str">
        <f t="shared" si="1"/>
        <v/>
      </c>
      <c r="E7" s="2"/>
      <c r="F7" s="2"/>
      <c r="G7" s="2"/>
      <c r="H7" s="2"/>
      <c r="I7" s="9" t="s">
        <v>14</v>
      </c>
      <c r="J7" s="9" t="s">
        <v>88</v>
      </c>
      <c r="K7" s="9" t="s">
        <v>72</v>
      </c>
      <c r="M7" s="9"/>
      <c r="N7" s="1"/>
      <c r="O7" s="1"/>
      <c r="P7" s="1"/>
    </row>
    <row r="8" spans="1:16" ht="47.25" x14ac:dyDescent="0.25">
      <c r="A8" s="9">
        <f t="shared" si="0"/>
        <v>1900</v>
      </c>
      <c r="B8" s="9"/>
      <c r="C8" s="13"/>
      <c r="D8" s="9" t="str">
        <f t="shared" si="1"/>
        <v/>
      </c>
      <c r="E8" s="2"/>
      <c r="F8" s="2"/>
      <c r="G8" s="2"/>
      <c r="H8" s="2"/>
      <c r="I8" s="2" t="s">
        <v>14</v>
      </c>
      <c r="J8" s="2" t="s">
        <v>120</v>
      </c>
      <c r="K8" s="2" t="s">
        <v>73</v>
      </c>
      <c r="M8" s="2"/>
      <c r="N8" s="2"/>
      <c r="O8" s="2"/>
      <c r="P8" s="2"/>
    </row>
    <row r="9" spans="1:16" ht="47.25" x14ac:dyDescent="0.25">
      <c r="A9" s="9">
        <f t="shared" si="0"/>
        <v>1900</v>
      </c>
      <c r="B9" s="9"/>
      <c r="C9" s="13"/>
      <c r="D9" s="9" t="str">
        <f t="shared" si="1"/>
        <v/>
      </c>
      <c r="E9" s="2"/>
      <c r="F9" s="2"/>
      <c r="G9" s="2"/>
      <c r="H9" s="2"/>
      <c r="I9" s="2" t="s">
        <v>14</v>
      </c>
      <c r="J9" s="2" t="s">
        <v>121</v>
      </c>
      <c r="K9" s="2" t="s">
        <v>146</v>
      </c>
      <c r="M9" s="2"/>
      <c r="N9" s="2"/>
      <c r="O9" s="2"/>
      <c r="P9" s="2"/>
    </row>
    <row r="10" spans="1:16" ht="31.5" x14ac:dyDescent="0.25">
      <c r="A10" s="9">
        <f t="shared" si="0"/>
        <v>1900</v>
      </c>
      <c r="B10" s="9"/>
      <c r="C10" s="13"/>
      <c r="D10" s="9" t="str">
        <f t="shared" si="1"/>
        <v/>
      </c>
      <c r="E10" s="2"/>
      <c r="F10" s="2"/>
      <c r="G10" s="2"/>
      <c r="H10" s="2"/>
      <c r="I10" s="2" t="s">
        <v>14</v>
      </c>
      <c r="J10" s="2" t="s">
        <v>122</v>
      </c>
      <c r="K10" s="2" t="s">
        <v>74</v>
      </c>
      <c r="M10" s="2"/>
      <c r="N10" s="2"/>
      <c r="O10" s="2"/>
      <c r="P10" s="2"/>
    </row>
    <row r="11" spans="1:16" ht="18.75" x14ac:dyDescent="0.25">
      <c r="A11" s="9">
        <f t="shared" si="0"/>
        <v>1900</v>
      </c>
      <c r="B11" s="9"/>
      <c r="C11" s="13"/>
      <c r="D11" s="9" t="str">
        <f t="shared" si="1"/>
        <v/>
      </c>
      <c r="E11" s="2"/>
      <c r="F11" s="2"/>
      <c r="G11" s="2"/>
      <c r="H11" s="2"/>
      <c r="I11" s="9" t="s">
        <v>14</v>
      </c>
      <c r="J11" s="9" t="s">
        <v>89</v>
      </c>
      <c r="K11" s="9" t="s">
        <v>172</v>
      </c>
      <c r="M11" s="9"/>
      <c r="N11" s="1"/>
      <c r="O11" s="1"/>
      <c r="P11" s="1"/>
    </row>
    <row r="12" spans="1:16" ht="47.25" x14ac:dyDescent="0.25">
      <c r="A12" s="9">
        <f t="shared" si="0"/>
        <v>1900</v>
      </c>
      <c r="B12" s="9"/>
      <c r="C12" s="13"/>
      <c r="D12" s="9" t="str">
        <f t="shared" si="1"/>
        <v/>
      </c>
      <c r="E12" s="2"/>
      <c r="F12" s="2"/>
      <c r="G12" s="2"/>
      <c r="H12" s="2"/>
      <c r="I12" s="9" t="s">
        <v>14</v>
      </c>
      <c r="J12" s="9" t="s">
        <v>90</v>
      </c>
      <c r="K12" s="9" t="s">
        <v>164</v>
      </c>
      <c r="M12" s="9"/>
      <c r="N12" s="1"/>
      <c r="O12" s="1"/>
      <c r="P12" s="1"/>
    </row>
    <row r="13" spans="1:16" ht="31.5" x14ac:dyDescent="0.25">
      <c r="A13" s="9">
        <f t="shared" si="0"/>
        <v>1900</v>
      </c>
      <c r="B13" s="9"/>
      <c r="C13" s="13"/>
      <c r="D13" s="9" t="str">
        <f t="shared" si="1"/>
        <v/>
      </c>
      <c r="E13" s="2"/>
      <c r="F13" s="2"/>
      <c r="G13" s="2"/>
      <c r="H13" s="2"/>
      <c r="I13" s="2" t="s">
        <v>14</v>
      </c>
      <c r="J13" s="9" t="s">
        <v>91</v>
      </c>
      <c r="K13" s="9" t="s">
        <v>186</v>
      </c>
      <c r="M13" s="2"/>
      <c r="N13" s="2"/>
      <c r="O13" s="2"/>
      <c r="P13" s="2"/>
    </row>
    <row r="14" spans="1:16" ht="30" customHeight="1" x14ac:dyDescent="0.25">
      <c r="A14" s="9">
        <f t="shared" si="0"/>
        <v>1900</v>
      </c>
      <c r="B14" s="9"/>
      <c r="C14" s="13"/>
      <c r="D14" s="9" t="str">
        <f t="shared" si="1"/>
        <v/>
      </c>
      <c r="E14" s="2"/>
      <c r="F14" s="2"/>
      <c r="G14" s="2"/>
      <c r="H14" s="2"/>
      <c r="I14" s="9" t="s">
        <v>14</v>
      </c>
      <c r="J14" s="9" t="s">
        <v>92</v>
      </c>
      <c r="K14" s="9" t="s">
        <v>82</v>
      </c>
      <c r="N14" s="1"/>
      <c r="O14" s="1"/>
      <c r="P14" s="1"/>
    </row>
    <row r="15" spans="1:16" ht="18.75" x14ac:dyDescent="0.25">
      <c r="A15" s="9">
        <f t="shared" si="0"/>
        <v>1900</v>
      </c>
      <c r="B15" s="9"/>
      <c r="C15" s="13"/>
      <c r="D15" s="9" t="str">
        <f t="shared" si="1"/>
        <v/>
      </c>
      <c r="E15" s="2"/>
      <c r="F15" s="2"/>
      <c r="G15" s="2"/>
      <c r="H15" s="2"/>
      <c r="I15" s="9" t="s">
        <v>14</v>
      </c>
      <c r="J15" s="9" t="s">
        <v>93</v>
      </c>
      <c r="K15" s="9" t="s">
        <v>75</v>
      </c>
      <c r="M15" s="9"/>
      <c r="N15" s="1"/>
      <c r="O15" s="1"/>
      <c r="P15" s="1"/>
    </row>
    <row r="16" spans="1:16" ht="31.5" x14ac:dyDescent="0.25">
      <c r="A16" s="9">
        <f t="shared" si="0"/>
        <v>1900</v>
      </c>
      <c r="B16" s="9"/>
      <c r="C16" s="13"/>
      <c r="D16" s="9" t="str">
        <f t="shared" si="1"/>
        <v/>
      </c>
      <c r="E16" s="2"/>
      <c r="F16" s="2"/>
      <c r="G16" s="2"/>
      <c r="H16" s="2"/>
      <c r="I16" s="9" t="s">
        <v>14</v>
      </c>
      <c r="J16" s="9" t="s">
        <v>94</v>
      </c>
      <c r="K16" s="9" t="s">
        <v>224</v>
      </c>
      <c r="M16" s="9"/>
      <c r="N16" s="1"/>
      <c r="O16" s="1"/>
      <c r="P16" s="1"/>
    </row>
    <row r="17" spans="1:16" ht="18.75" x14ac:dyDescent="0.25">
      <c r="A17" s="9">
        <f t="shared" si="0"/>
        <v>1900</v>
      </c>
      <c r="B17" s="9"/>
      <c r="C17" s="13"/>
      <c r="D17" s="9" t="str">
        <f t="shared" si="1"/>
        <v/>
      </c>
      <c r="E17" s="2"/>
      <c r="F17" s="2"/>
      <c r="G17" s="2"/>
      <c r="H17" s="2"/>
      <c r="I17" s="9" t="s">
        <v>14</v>
      </c>
      <c r="J17" s="9" t="s">
        <v>95</v>
      </c>
      <c r="K17" s="9" t="s">
        <v>76</v>
      </c>
      <c r="M17" s="9"/>
      <c r="N17" s="1"/>
      <c r="O17" s="1"/>
      <c r="P17" s="1"/>
    </row>
    <row r="18" spans="1:16" ht="18.75" x14ac:dyDescent="0.25">
      <c r="A18" s="9">
        <f t="shared" si="0"/>
        <v>1900</v>
      </c>
      <c r="B18" s="9"/>
      <c r="C18" s="13"/>
      <c r="D18" s="9" t="str">
        <f t="shared" si="1"/>
        <v/>
      </c>
      <c r="E18" s="2"/>
      <c r="F18" s="2"/>
      <c r="G18" s="2"/>
      <c r="H18" s="2"/>
      <c r="I18" s="9" t="s">
        <v>14</v>
      </c>
      <c r="J18" s="9" t="s">
        <v>96</v>
      </c>
      <c r="K18" s="9" t="s">
        <v>58</v>
      </c>
      <c r="M18" s="9"/>
      <c r="N18" s="1"/>
      <c r="O18" s="1"/>
      <c r="P18" s="1"/>
    </row>
    <row r="19" spans="1:16" ht="18.75" x14ac:dyDescent="0.25">
      <c r="A19" s="9">
        <f t="shared" si="0"/>
        <v>1900</v>
      </c>
      <c r="B19" s="9"/>
      <c r="C19" s="13"/>
      <c r="D19" s="9" t="str">
        <f t="shared" si="1"/>
        <v/>
      </c>
      <c r="E19" s="2"/>
      <c r="F19" s="2"/>
      <c r="G19" s="2"/>
      <c r="H19" s="2"/>
      <c r="I19" s="9" t="s">
        <v>14</v>
      </c>
      <c r="J19" s="9" t="s">
        <v>97</v>
      </c>
      <c r="K19" s="9" t="s">
        <v>148</v>
      </c>
      <c r="M19" s="9"/>
      <c r="N19" s="1"/>
      <c r="O19" s="1"/>
      <c r="P19" s="1"/>
    </row>
  </sheetData>
  <autoFilter ref="A1:Q1" xr:uid="{00000000-0009-0000-0000-000008000000}"/>
  <sortState xmlns:xlrd2="http://schemas.microsoft.com/office/spreadsheetml/2017/richdata2" ref="A2:M20">
    <sortCondition ref="A2:A20"/>
    <sortCondition ref="B2:B20"/>
    <sortCondition ref="J2:J20"/>
  </sortState>
  <printOptions gridLines="1"/>
  <pageMargins left="0.7" right="0.7" top="0.75" bottom="0.75" header="0.3" footer="0.3"/>
  <pageSetup paperSize="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32D2-BC58-4D6B-A2C2-EF5519D05273}">
  <dimension ref="A1:AI51"/>
  <sheetViews>
    <sheetView topLeftCell="E1" workbookViewId="0">
      <pane ySplit="1" topLeftCell="A2" activePane="bottomLeft" state="frozen"/>
      <selection pane="bottomLeft" activeCell="L12" sqref="L12"/>
    </sheetView>
  </sheetViews>
  <sheetFormatPr defaultColWidth="9.140625" defaultRowHeight="15" x14ac:dyDescent="0.25"/>
  <cols>
    <col min="1" max="1" width="18" style="7" customWidth="1"/>
    <col min="2" max="2" width="9" style="7" customWidth="1"/>
    <col min="3" max="3" width="14.42578125" style="16" customWidth="1"/>
    <col min="4" max="4" width="4.28515625" style="7" customWidth="1"/>
    <col min="5" max="5" width="8.5703125" style="7" customWidth="1"/>
    <col min="6" max="6" width="14.42578125" style="7" customWidth="1"/>
    <col min="7" max="7" width="14" style="7" customWidth="1"/>
    <col min="8" max="8" width="14.140625" style="7" customWidth="1"/>
    <col min="9" max="9" width="23.140625" style="7" customWidth="1"/>
    <col min="10" max="10" width="8.5703125" style="7" customWidth="1"/>
    <col min="11" max="11" width="82" style="7" customWidth="1"/>
    <col min="12" max="12" width="16" style="7" customWidth="1"/>
    <col min="13" max="13" width="14.28515625" style="7" customWidth="1"/>
    <col min="14" max="16384" width="9.140625" style="7"/>
  </cols>
  <sheetData>
    <row r="1" spans="1:35" ht="47.25" x14ac:dyDescent="0.25">
      <c r="A1" s="5" t="s">
        <v>6</v>
      </c>
      <c r="B1" s="5" t="s">
        <v>5</v>
      </c>
      <c r="C1" s="15" t="s">
        <v>147</v>
      </c>
      <c r="D1" s="5" t="s">
        <v>154</v>
      </c>
      <c r="E1" s="5" t="s">
        <v>77</v>
      </c>
      <c r="F1" s="5" t="s">
        <v>85</v>
      </c>
      <c r="G1" s="5" t="s">
        <v>78</v>
      </c>
      <c r="H1" s="5" t="s">
        <v>8</v>
      </c>
      <c r="I1" s="6" t="s">
        <v>7</v>
      </c>
      <c r="J1" s="3" t="s">
        <v>4</v>
      </c>
      <c r="K1" s="3" t="s">
        <v>9</v>
      </c>
      <c r="L1" s="29" t="s">
        <v>223</v>
      </c>
      <c r="M1" s="4" t="s">
        <v>2</v>
      </c>
    </row>
    <row r="2" spans="1:35" ht="29.25" customHeight="1" x14ac:dyDescent="0.25">
      <c r="A2" s="9">
        <f t="shared" ref="A2:A19" si="0">YEAR(C2)</f>
        <v>1900</v>
      </c>
      <c r="B2" s="9"/>
      <c r="C2" s="13"/>
      <c r="D2" s="9" t="str">
        <f t="shared" ref="D2:D19" si="1">IF(TRIM(C2)="","",IF(OR(MONTH(C2)=1,MONTH(C2)=2,MONTH(C2)=3,MONTH(C2)=4,MONTH(C2)=5,MONTH(C2)=6),1,2))</f>
        <v/>
      </c>
      <c r="E2" s="9"/>
      <c r="F2" s="9"/>
      <c r="G2" s="9"/>
      <c r="H2" s="9"/>
      <c r="I2" s="9" t="s">
        <v>177</v>
      </c>
      <c r="J2" s="9" t="s">
        <v>86</v>
      </c>
      <c r="K2" s="9" t="s">
        <v>178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ht="15.75" x14ac:dyDescent="0.25">
      <c r="A3" s="9">
        <f t="shared" si="0"/>
        <v>1900</v>
      </c>
      <c r="B3" s="9"/>
      <c r="C3" s="13"/>
      <c r="D3" s="9" t="str">
        <f t="shared" si="1"/>
        <v/>
      </c>
      <c r="E3" s="2"/>
      <c r="F3" s="2"/>
      <c r="G3" s="2"/>
      <c r="H3" s="2"/>
      <c r="I3" s="9" t="s">
        <v>177</v>
      </c>
      <c r="J3" s="9" t="s">
        <v>114</v>
      </c>
      <c r="K3" s="9" t="s">
        <v>179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ht="15.75" x14ac:dyDescent="0.25">
      <c r="A4" s="9">
        <f t="shared" si="0"/>
        <v>1900</v>
      </c>
      <c r="B4" s="9"/>
      <c r="C4" s="13"/>
      <c r="D4" s="9" t="str">
        <f t="shared" si="1"/>
        <v/>
      </c>
      <c r="E4" s="2"/>
      <c r="F4" s="2"/>
      <c r="G4" s="2"/>
      <c r="H4" s="2"/>
      <c r="I4" s="9" t="s">
        <v>177</v>
      </c>
      <c r="J4" s="9" t="s">
        <v>115</v>
      </c>
      <c r="K4" s="9" t="s">
        <v>180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ht="15.75" x14ac:dyDescent="0.25">
      <c r="A5" s="9">
        <f t="shared" si="0"/>
        <v>1900</v>
      </c>
      <c r="B5" s="9"/>
      <c r="C5" s="13"/>
      <c r="D5" s="9" t="str">
        <f t="shared" si="1"/>
        <v/>
      </c>
      <c r="E5" s="2"/>
      <c r="F5" s="2"/>
      <c r="G5" s="2"/>
      <c r="H5" s="2"/>
      <c r="I5" s="9" t="s">
        <v>177</v>
      </c>
      <c r="J5" s="9" t="s">
        <v>116</v>
      </c>
      <c r="K5" s="9" t="s">
        <v>160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ht="15.75" x14ac:dyDescent="0.25">
      <c r="A6" s="9">
        <f t="shared" si="0"/>
        <v>1900</v>
      </c>
      <c r="B6" s="9"/>
      <c r="C6" s="13"/>
      <c r="D6" s="9" t="str">
        <f t="shared" si="1"/>
        <v/>
      </c>
      <c r="E6" s="2"/>
      <c r="F6" s="2"/>
      <c r="G6" s="2"/>
      <c r="H6" s="2"/>
      <c r="I6" s="9" t="s">
        <v>177</v>
      </c>
      <c r="J6" s="9" t="s">
        <v>87</v>
      </c>
      <c r="K6" s="9" t="s">
        <v>181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ht="15.75" x14ac:dyDescent="0.25">
      <c r="A7" s="9">
        <f t="shared" si="0"/>
        <v>1900</v>
      </c>
      <c r="B7" s="9"/>
      <c r="C7" s="13"/>
      <c r="D7" s="9" t="str">
        <f t="shared" si="1"/>
        <v/>
      </c>
      <c r="E7" s="2"/>
      <c r="F7" s="2"/>
      <c r="G7" s="2"/>
      <c r="H7" s="2"/>
      <c r="I7" s="9" t="s">
        <v>177</v>
      </c>
      <c r="J7" s="9" t="s">
        <v>117</v>
      </c>
      <c r="K7" s="9" t="s">
        <v>16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ht="15.75" x14ac:dyDescent="0.25">
      <c r="A8" s="9">
        <f t="shared" si="0"/>
        <v>1900</v>
      </c>
      <c r="B8" s="9"/>
      <c r="C8" s="13"/>
      <c r="D8" s="9" t="str">
        <f t="shared" si="1"/>
        <v/>
      </c>
      <c r="E8" s="2"/>
      <c r="F8" s="2"/>
      <c r="G8" s="2"/>
      <c r="H8" s="2"/>
      <c r="I8" s="9" t="s">
        <v>177</v>
      </c>
      <c r="J8" s="9" t="s">
        <v>118</v>
      </c>
      <c r="K8" s="9" t="s">
        <v>182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ht="15.75" x14ac:dyDescent="0.25">
      <c r="A9" s="9">
        <f t="shared" si="0"/>
        <v>1900</v>
      </c>
      <c r="B9" s="9"/>
      <c r="C9" s="13"/>
      <c r="D9" s="9" t="str">
        <f t="shared" si="1"/>
        <v/>
      </c>
      <c r="E9" s="2"/>
      <c r="F9" s="2"/>
      <c r="G9" s="2"/>
      <c r="H9" s="2"/>
      <c r="I9" s="9" t="s">
        <v>177</v>
      </c>
      <c r="J9" s="9" t="s">
        <v>119</v>
      </c>
      <c r="K9" s="9" t="s">
        <v>30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 ht="31.5" x14ac:dyDescent="0.25">
      <c r="A10" s="9">
        <f t="shared" si="0"/>
        <v>1900</v>
      </c>
      <c r="B10" s="9"/>
      <c r="C10" s="13"/>
      <c r="D10" s="9" t="str">
        <f t="shared" si="1"/>
        <v/>
      </c>
      <c r="E10" s="2"/>
      <c r="F10" s="2"/>
      <c r="G10" s="2"/>
      <c r="H10" s="2"/>
      <c r="I10" s="9" t="s">
        <v>177</v>
      </c>
      <c r="J10" s="9" t="s">
        <v>88</v>
      </c>
      <c r="K10" s="9" t="s">
        <v>183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 ht="59.25" customHeight="1" x14ac:dyDescent="0.25">
      <c r="A11" s="9">
        <f t="shared" si="0"/>
        <v>1900</v>
      </c>
      <c r="B11" s="9"/>
      <c r="C11" s="13"/>
      <c r="D11" s="9" t="str">
        <f t="shared" si="1"/>
        <v/>
      </c>
      <c r="E11" s="2"/>
      <c r="F11" s="2"/>
      <c r="G11" s="2"/>
      <c r="H11" s="2"/>
      <c r="I11" s="9" t="s">
        <v>177</v>
      </c>
      <c r="J11" s="9" t="s">
        <v>120</v>
      </c>
      <c r="K11" s="9" t="s">
        <v>184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 ht="61.5" customHeight="1" x14ac:dyDescent="0.25">
      <c r="A12" s="9">
        <f t="shared" si="0"/>
        <v>1900</v>
      </c>
      <c r="B12" s="9"/>
      <c r="C12" s="13"/>
      <c r="D12" s="9" t="str">
        <f t="shared" si="1"/>
        <v/>
      </c>
      <c r="E12" s="2"/>
      <c r="F12" s="2"/>
      <c r="G12" s="2"/>
      <c r="H12" s="2"/>
      <c r="I12" s="9" t="s">
        <v>177</v>
      </c>
      <c r="J12" s="9" t="s">
        <v>121</v>
      </c>
      <c r="K12" s="9" t="s">
        <v>185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 ht="15.75" x14ac:dyDescent="0.25">
      <c r="A13" s="9">
        <f t="shared" si="0"/>
        <v>1900</v>
      </c>
      <c r="B13" s="9"/>
      <c r="C13" s="13"/>
      <c r="D13" s="9" t="str">
        <f t="shared" si="1"/>
        <v/>
      </c>
      <c r="E13" s="2"/>
      <c r="F13" s="2"/>
      <c r="G13" s="2"/>
      <c r="H13" s="2"/>
      <c r="I13" s="9" t="s">
        <v>177</v>
      </c>
      <c r="J13" s="9" t="s">
        <v>89</v>
      </c>
      <c r="K13" s="9" t="s">
        <v>172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 ht="30" customHeight="1" x14ac:dyDescent="0.25">
      <c r="A14" s="9">
        <f t="shared" si="0"/>
        <v>1900</v>
      </c>
      <c r="B14" s="9"/>
      <c r="C14" s="13"/>
      <c r="D14" s="9" t="str">
        <f t="shared" si="1"/>
        <v/>
      </c>
      <c r="E14" s="2"/>
      <c r="F14" s="2"/>
      <c r="G14" s="2"/>
      <c r="H14" s="2"/>
      <c r="I14" s="9" t="s">
        <v>177</v>
      </c>
      <c r="J14" s="9" t="s">
        <v>90</v>
      </c>
      <c r="K14" s="9" t="s">
        <v>164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ht="31.5" x14ac:dyDescent="0.25">
      <c r="A15" s="9">
        <f t="shared" si="0"/>
        <v>1900</v>
      </c>
      <c r="B15" s="9"/>
      <c r="C15" s="13"/>
      <c r="D15" s="9" t="str">
        <f t="shared" si="1"/>
        <v/>
      </c>
      <c r="E15" s="2"/>
      <c r="F15" s="2"/>
      <c r="G15" s="2"/>
      <c r="H15" s="2"/>
      <c r="I15" s="9" t="s">
        <v>177</v>
      </c>
      <c r="J15" s="9" t="s">
        <v>91</v>
      </c>
      <c r="K15" s="9" t="s">
        <v>186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ht="15.75" x14ac:dyDescent="0.25">
      <c r="A16" s="9">
        <f t="shared" si="0"/>
        <v>1900</v>
      </c>
      <c r="B16" s="9"/>
      <c r="C16" s="13"/>
      <c r="D16" s="9" t="str">
        <f t="shared" si="1"/>
        <v/>
      </c>
      <c r="E16" s="2"/>
      <c r="F16" s="2"/>
      <c r="G16" s="2"/>
      <c r="H16" s="2"/>
      <c r="I16" s="9" t="s">
        <v>177</v>
      </c>
      <c r="J16" s="9" t="s">
        <v>92</v>
      </c>
      <c r="K16" s="9" t="s">
        <v>187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ht="15.75" x14ac:dyDescent="0.25">
      <c r="A17" s="9">
        <f t="shared" si="0"/>
        <v>1900</v>
      </c>
      <c r="B17" s="9"/>
      <c r="C17" s="13"/>
      <c r="D17" s="9" t="str">
        <f t="shared" si="1"/>
        <v/>
      </c>
      <c r="E17" s="2"/>
      <c r="F17" s="2"/>
      <c r="G17" s="2"/>
      <c r="H17" s="2"/>
      <c r="I17" s="9" t="s">
        <v>177</v>
      </c>
      <c r="J17" s="9" t="s">
        <v>125</v>
      </c>
      <c r="K17" s="9" t="s">
        <v>188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ht="15.75" x14ac:dyDescent="0.25">
      <c r="A18" s="9">
        <f t="shared" si="0"/>
        <v>1900</v>
      </c>
      <c r="B18" s="9"/>
      <c r="C18" s="13"/>
      <c r="D18" s="9" t="str">
        <f t="shared" si="1"/>
        <v/>
      </c>
      <c r="E18" s="2"/>
      <c r="F18" s="2"/>
      <c r="G18" s="2"/>
      <c r="H18" s="2"/>
      <c r="I18" s="9" t="s">
        <v>177</v>
      </c>
      <c r="J18" s="9" t="s">
        <v>126</v>
      </c>
      <c r="K18" s="9" t="s">
        <v>189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ht="15.75" x14ac:dyDescent="0.25">
      <c r="A19" s="9">
        <f t="shared" si="0"/>
        <v>1900</v>
      </c>
      <c r="B19" s="9"/>
      <c r="C19" s="13"/>
      <c r="D19" s="9" t="str">
        <f t="shared" si="1"/>
        <v/>
      </c>
      <c r="E19" s="2"/>
      <c r="F19" s="2"/>
      <c r="G19" s="2"/>
      <c r="H19" s="2"/>
      <c r="I19" s="9" t="s">
        <v>177</v>
      </c>
      <c r="J19" s="9" t="s">
        <v>127</v>
      </c>
      <c r="K19" s="9" t="s">
        <v>190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ht="15.75" x14ac:dyDescent="0.25">
      <c r="I20" s="9" t="s">
        <v>177</v>
      </c>
      <c r="J20" s="9" t="s">
        <v>128</v>
      </c>
      <c r="K20" s="9" t="s">
        <v>191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ht="31.5" x14ac:dyDescent="0.25">
      <c r="I21" s="9" t="s">
        <v>177</v>
      </c>
      <c r="J21" s="9" t="s">
        <v>93</v>
      </c>
      <c r="K21" s="9" t="s">
        <v>192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ht="31.5" x14ac:dyDescent="0.25">
      <c r="I22" s="9" t="s">
        <v>177</v>
      </c>
      <c r="J22" s="9" t="s">
        <v>131</v>
      </c>
      <c r="K22" s="9" t="s">
        <v>193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1:35" ht="15.75" x14ac:dyDescent="0.25">
      <c r="I23" s="9" t="s">
        <v>177</v>
      </c>
      <c r="J23" s="9" t="s">
        <v>132</v>
      </c>
      <c r="K23" s="9" t="s">
        <v>194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 ht="63" x14ac:dyDescent="0.25">
      <c r="I24" s="9" t="s">
        <v>177</v>
      </c>
      <c r="J24" s="9" t="s">
        <v>133</v>
      </c>
      <c r="K24" s="9" t="s">
        <v>195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ht="15.75" x14ac:dyDescent="0.25">
      <c r="I25" s="9" t="s">
        <v>177</v>
      </c>
      <c r="J25" s="9" t="s">
        <v>134</v>
      </c>
      <c r="K25" s="9" t="s">
        <v>196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 ht="15.75" x14ac:dyDescent="0.25">
      <c r="I26" s="9" t="s">
        <v>177</v>
      </c>
      <c r="J26" s="9" t="s">
        <v>135</v>
      </c>
      <c r="K26" s="9" t="s">
        <v>197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 ht="15.75" x14ac:dyDescent="0.25">
      <c r="I27" s="9" t="s">
        <v>177</v>
      </c>
      <c r="J27" s="9" t="s">
        <v>136</v>
      </c>
      <c r="K27" s="9" t="s">
        <v>198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15.75" x14ac:dyDescent="0.25">
      <c r="I28" s="9" t="s">
        <v>177</v>
      </c>
      <c r="J28" s="9" t="s">
        <v>137</v>
      </c>
      <c r="K28" s="9" t="s">
        <v>199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5" ht="15.75" x14ac:dyDescent="0.25">
      <c r="I29" s="9" t="s">
        <v>177</v>
      </c>
      <c r="J29" s="9" t="s">
        <v>138</v>
      </c>
      <c r="K29" s="9" t="s">
        <v>200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5" ht="15.75" x14ac:dyDescent="0.25">
      <c r="I30" s="9" t="s">
        <v>177</v>
      </c>
      <c r="J30" s="9" t="s">
        <v>139</v>
      </c>
      <c r="K30" s="9" t="s">
        <v>201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5" ht="31.5" x14ac:dyDescent="0.25">
      <c r="I31" s="9" t="s">
        <v>177</v>
      </c>
      <c r="J31" s="9" t="s">
        <v>140</v>
      </c>
      <c r="K31" s="9" t="s">
        <v>202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 ht="15.75" x14ac:dyDescent="0.25">
      <c r="I32" s="9" t="s">
        <v>177</v>
      </c>
      <c r="J32" s="9" t="s">
        <v>94</v>
      </c>
      <c r="K32" s="9" t="s">
        <v>203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9:35" ht="15.75" x14ac:dyDescent="0.25">
      <c r="I33" s="9" t="s">
        <v>177</v>
      </c>
      <c r="J33" s="9" t="s">
        <v>141</v>
      </c>
      <c r="K33" s="9" t="s">
        <v>204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9:35" ht="15.75" x14ac:dyDescent="0.25">
      <c r="I34" s="9" t="s">
        <v>177</v>
      </c>
      <c r="J34" s="9" t="s">
        <v>142</v>
      </c>
      <c r="K34" s="9" t="s">
        <v>205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9:35" ht="63" x14ac:dyDescent="0.25">
      <c r="I35" s="9" t="s">
        <v>177</v>
      </c>
      <c r="J35" s="9" t="s">
        <v>143</v>
      </c>
      <c r="K35" s="9" t="s">
        <v>206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9:35" ht="15.75" x14ac:dyDescent="0.25">
      <c r="I36" s="9" t="s">
        <v>177</v>
      </c>
      <c r="J36" s="9" t="s">
        <v>95</v>
      </c>
      <c r="K36" s="9" t="s">
        <v>207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9:35" ht="47.25" x14ac:dyDescent="0.25">
      <c r="I37" s="9" t="s">
        <v>177</v>
      </c>
      <c r="J37" s="9" t="s">
        <v>107</v>
      </c>
      <c r="K37" s="9" t="s">
        <v>208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9:35" ht="15.75" x14ac:dyDescent="0.25">
      <c r="I38" s="9" t="s">
        <v>177</v>
      </c>
      <c r="J38" s="9" t="s">
        <v>108</v>
      </c>
      <c r="K38" s="9" t="s">
        <v>209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9:35" ht="31.5" x14ac:dyDescent="0.25">
      <c r="I39" s="9" t="s">
        <v>177</v>
      </c>
      <c r="J39" s="9" t="s">
        <v>109</v>
      </c>
      <c r="K39" s="9" t="s">
        <v>210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9:35" ht="31.5" x14ac:dyDescent="0.25">
      <c r="I40" s="9" t="s">
        <v>177</v>
      </c>
      <c r="J40" s="9" t="s">
        <v>96</v>
      </c>
      <c r="K40" s="9" t="s">
        <v>211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9:35" ht="31.5" x14ac:dyDescent="0.25">
      <c r="I41" s="9" t="s">
        <v>177</v>
      </c>
      <c r="J41" s="9" t="s">
        <v>110</v>
      </c>
      <c r="K41" s="9" t="s">
        <v>212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9:35" ht="31.5" x14ac:dyDescent="0.25">
      <c r="I42" s="9" t="s">
        <v>177</v>
      </c>
      <c r="J42" s="9" t="s">
        <v>111</v>
      </c>
      <c r="K42" s="9" t="s">
        <v>213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9:35" ht="31.5" x14ac:dyDescent="0.25">
      <c r="I43" s="9" t="s">
        <v>177</v>
      </c>
      <c r="J43" s="9" t="s">
        <v>214</v>
      </c>
      <c r="K43" s="9" t="s">
        <v>215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9:35" ht="15.75" x14ac:dyDescent="0.25">
      <c r="I44" s="9" t="s">
        <v>177</v>
      </c>
      <c r="J44" s="9" t="s">
        <v>216</v>
      </c>
      <c r="K44" s="9" t="s">
        <v>217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9:35" ht="78.75" x14ac:dyDescent="0.25">
      <c r="I45" s="9" t="s">
        <v>177</v>
      </c>
      <c r="J45" s="9" t="s">
        <v>97</v>
      </c>
      <c r="K45" s="9" t="s">
        <v>218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9:35" ht="47.25" x14ac:dyDescent="0.25">
      <c r="I46" s="9" t="s">
        <v>177</v>
      </c>
      <c r="J46" s="9" t="s">
        <v>98</v>
      </c>
      <c r="K46" s="9" t="s">
        <v>155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9:35" ht="15.75" x14ac:dyDescent="0.25">
      <c r="I47" s="9" t="s">
        <v>177</v>
      </c>
      <c r="J47" s="9" t="s">
        <v>99</v>
      </c>
      <c r="K47" s="9" t="s">
        <v>219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9:35" ht="47.25" x14ac:dyDescent="0.25">
      <c r="I48" s="9" t="s">
        <v>177</v>
      </c>
      <c r="J48" s="9" t="s">
        <v>112</v>
      </c>
      <c r="K48" s="9" t="s">
        <v>220</v>
      </c>
      <c r="M48" s="9" t="s">
        <v>230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9:35" ht="15.75" x14ac:dyDescent="0.25">
      <c r="I49" s="9" t="s">
        <v>177</v>
      </c>
      <c r="J49" s="9" t="s">
        <v>113</v>
      </c>
      <c r="K49" s="9" t="s">
        <v>221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9:35" ht="15.75" x14ac:dyDescent="0.25">
      <c r="I50" s="9" t="s">
        <v>177</v>
      </c>
      <c r="J50" s="9" t="s">
        <v>100</v>
      </c>
      <c r="K50" s="9" t="s">
        <v>222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9:35" ht="31.5" x14ac:dyDescent="0.25">
      <c r="I51" s="9" t="s">
        <v>177</v>
      </c>
      <c r="J51" s="9" t="s">
        <v>101</v>
      </c>
      <c r="K51" s="9" t="s">
        <v>171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</sheetData>
  <autoFilter ref="A1:Q1" xr:uid="{00000000-0009-0000-0000-000008000000}"/>
  <printOptions gridLines="1"/>
  <pageMargins left="0.7" right="0.7" top="0.75" bottom="0.75" header="0.3" footer="0.3"/>
  <pageSetup paperSize="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F m j U i e j u S S o A A A A + A A A A B I A H A B D b 2 5 m a W c v U G F j a 2 F n Z S 5 4 b W w g o h g A K K A U A A A A A A A A A A A A A A A A A A A A A A A A A A A A h Y / R C o I w G I V f R X b v N s 1 Q 5 H d e d B U k B E V 0 O + b S k c 5 w s / l u X f R I v U J C W d 1 1 e Q 7 f g e 8 8 b n f I x 7 b x r r I 3 q t M Z C j B F n t S i K 5 W u M j T Y k 5 + g n M G W i z O v p D f B 2 q S j U R m q r b 2 k h D j n s F v g r q 9 I S G l A j s V m J 2 r Z c l 9 p Y 7 k W E n 1 W 5 f 8 V Y n B 4 y b A Q x w l e x h H F U R I A m W s o l P 4 i 4 W S M K Z C f E l Z D Y 4 d e M m X 9 9 R 7 I H I G 8 X 7 A n U E s D B B Q A A g A I A B h Z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W a N S K I p H u A 4 A A A A R A A A A E w A c A E Z v c m 1 1 b G F z L 1 N l Y 3 R p b 2 4 x L m 0 g o h g A K K A U A A A A A A A A A A A A A A A A A A A A A A A A A A A A K 0 5 N L s n M z 1 M I h t C G 1 g B Q S w E C L Q A U A A I A C A A Y W a N S J 6 O 5 J K g A A A D 4 A A A A E g A A A A A A A A A A A A A A A A A A A A A A Q 2 9 u Z m l n L 1 B h Y 2 t h Z 2 U u e G 1 s U E s B A i 0 A F A A C A A g A G F m j U g / K 6 a u k A A A A 6 Q A A A B M A A A A A A A A A A A A A A A A A 9 A A A A F t D b 2 5 0 Z W 5 0 X 1 R 5 c G V z X S 5 4 b W x Q S w E C L Q A U A A I A C A A Y W a N S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a / T Z 1 X + M R 0 + h b g j v F / w z b A A A A A A C A A A A A A A D Z g A A w A A A A B A A A A D h G c 0 L L N 1 H U Z I W F e b L t p b P A A A A A A S A A A C g A A A A E A A A A M e m / 0 D H 3 B 4 r p Z U D j c 7 n 2 G d Q A A A A R a 2 8 Y 2 8 f D V 9 y H B Z 4 r z U o 4 b d r I 3 z 0 i j r M g j F w j n w D u R v y l k 4 X 8 6 H Q N u G B B H 5 / / h + Y V d s w D L u 2 H 6 J q o 1 o m / V c t j v U + s 1 o i 5 i V B X z L M 2 L B E O + k U A A A A M / 8 d t j f e D f H 8 O g m u / O 1 x j O e t 9 j o = < / D a t a M a s h u p > 
</file>

<file path=customXml/itemProps1.xml><?xml version="1.0" encoding="utf-8"?>
<ds:datastoreItem xmlns:ds="http://schemas.openxmlformats.org/officeDocument/2006/customXml" ds:itemID="{9DDE2842-3007-4A2A-B308-740F7BB3D2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4</vt:i4>
      </vt:variant>
    </vt:vector>
  </HeadingPairs>
  <TitlesOfParts>
    <vt:vector size="11" baseType="lpstr">
      <vt:lpstr>Foglio4</vt:lpstr>
      <vt:lpstr>Autorizzazione</vt:lpstr>
      <vt:lpstr>Concessione</vt:lpstr>
      <vt:lpstr>Contratto</vt:lpstr>
      <vt:lpstr>Contributo</vt:lpstr>
      <vt:lpstr>Incarico extra istituzionale</vt:lpstr>
      <vt:lpstr>Incarico professionale</vt:lpstr>
      <vt:lpstr>Autorizzazione!Area_stampa</vt:lpstr>
      <vt:lpstr>Contratto!Area_stampa</vt:lpstr>
      <vt:lpstr>'Incarico extra istituzionale'!Area_stampa</vt:lpstr>
      <vt:lpstr>'Incarico professionale'!Area_stampa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Bolettieri</dc:creator>
  <cp:lastModifiedBy>Nicoletta Vigorelli</cp:lastModifiedBy>
  <cp:lastPrinted>2023-10-26T09:47:04Z</cp:lastPrinted>
  <dcterms:created xsi:type="dcterms:W3CDTF">2013-03-28T10:33:35Z</dcterms:created>
  <dcterms:modified xsi:type="dcterms:W3CDTF">2024-11-28T15:30:46Z</dcterms:modified>
</cp:coreProperties>
</file>