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Legs" sheetId="1" state="visible" r:id="rId2"/>
    <sheet name="Upper Body" sheetId="2" state="visible" r:id="rId3"/>
    <sheet name="Forearm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<sst xmlns="http://schemas.openxmlformats.org/spreadsheetml/2006/main" count="253" uniqueCount="90">
  <si>
    <t>Disney Legs</t>
  </si>
  <si>
    <t>Joint</t>
  </si>
  <si>
    <t>Joint number</t>
  </si>
  <si>
    <t>Box</t>
  </si>
  <si>
    <t>Compliant</t>
  </si>
  <si>
    <t>ConfigFlags</t>
  </si>
  <si>
    <t>Config2</t>
  </si>
  <si>
    <t>Min angle</t>
  </si>
  <si>
    <t>Min position</t>
  </si>
  <si>
    <t>Max angle</t>
  </si>
  <si>
    <t>Max position</t>
  </si>
  <si>
    <t>Encoder Lines</t>
  </si>
  <si>
    <t>Enc1 Offset</t>
  </si>
  <si>
    <t>Cal Abs</t>
  </si>
  <si>
    <t>Cal pos</t>
  </si>
  <si>
    <t>Torque Sign</t>
  </si>
  <si>
    <t>Torque Mult</t>
  </si>
  <si>
    <t>Pitch</t>
  </si>
  <si>
    <t>*</t>
  </si>
  <si>
    <t>0x2002</t>
  </si>
  <si>
    <t>0x0400</t>
  </si>
  <si>
    <t>-</t>
  </si>
  <si>
    <t>Roll</t>
  </si>
  <si>
    <t>0x1023</t>
  </si>
  <si>
    <t>0x0000</t>
  </si>
  <si>
    <t>+</t>
  </si>
  <si>
    <t>R hip</t>
  </si>
  <si>
    <t>0x2012</t>
  </si>
  <si>
    <t>L hip</t>
  </si>
  <si>
    <t>0x2023</t>
  </si>
  <si>
    <t>R leg side-side</t>
  </si>
  <si>
    <t>R thigh rotate</t>
  </si>
  <si>
    <t>0x1012</t>
  </si>
  <si>
    <t>R knee</t>
  </si>
  <si>
    <t>R toe lift</t>
  </si>
  <si>
    <t>R foot side-side</t>
  </si>
  <si>
    <t>L leg side-side</t>
  </si>
  <si>
    <t>L thigh rotate</t>
  </si>
  <si>
    <t>L knee</t>
  </si>
  <si>
    <t>0x2033</t>
  </si>
  <si>
    <t>L toe lift</t>
  </si>
  <si>
    <t>L foot side-side</t>
  </si>
  <si>
    <t>FT Sensors</t>
  </si>
  <si>
    <t>ID</t>
  </si>
  <si>
    <t>Serial No.</t>
  </si>
  <si>
    <t>Position</t>
  </si>
  <si>
    <t>Imp Pos</t>
  </si>
  <si>
    <t>Imp Torque</t>
  </si>
  <si>
    <t>Right foot</t>
  </si>
  <si>
    <t>P</t>
  </si>
  <si>
    <t>150k</t>
  </si>
  <si>
    <t>5k</t>
  </si>
  <si>
    <t>Left foot</t>
  </si>
  <si>
    <t>I</t>
  </si>
  <si>
    <t>D</t>
  </si>
  <si>
    <t>10k</t>
  </si>
  <si>
    <t>1k</t>
  </si>
  <si>
    <t>Gearbox ratio</t>
  </si>
  <si>
    <t>Current Limit</t>
  </si>
  <si>
    <t>8k</t>
  </si>
  <si>
    <t>Abs counts/rev</t>
  </si>
  <si>
    <t>Pos Integral Limit</t>
  </si>
  <si>
    <t>Torque Integral Limit</t>
  </si>
  <si>
    <t>100k</t>
  </si>
  <si>
    <t>Disney Upper Body</t>
  </si>
  <si>
    <t>Waist</t>
  </si>
  <si>
    <t>Right Shoulder Rotate</t>
  </si>
  <si>
    <t>Right Flap</t>
  </si>
  <si>
    <t>Right Arm Rotate</t>
  </si>
  <si>
    <t>Right Elbow</t>
  </si>
  <si>
    <t>Left Shoulder Rotate</t>
  </si>
  <si>
    <t>Left Flap</t>
  </si>
  <si>
    <t>Left Arm Rotate</t>
  </si>
  <si>
    <t>Left Elbow</t>
  </si>
  <si>
    <t>Neck</t>
  </si>
  <si>
    <t>Disney Forearms</t>
  </si>
  <si>
    <t>Right forearm rotate</t>
  </si>
  <si>
    <t>0x1002</t>
  </si>
  <si>
    <t>0x0440</t>
  </si>
  <si>
    <t>Right wrist up/down</t>
  </si>
  <si>
    <t>0x1013</t>
  </si>
  <si>
    <t>0x0040</t>
  </si>
  <si>
    <t>Right wrist left/right</t>
  </si>
  <si>
    <t>Left forearm rotate</t>
  </si>
  <si>
    <t>Left wrist up/down</t>
  </si>
  <si>
    <t>Left wrist left/right</t>
  </si>
  <si>
    <t>Right Hand</t>
  </si>
  <si>
    <t>Left Hand</t>
  </si>
  <si>
    <t>Right wrist</t>
  </si>
  <si>
    <t>Left wrist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</si>
</sst>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2F2F2"/>
      </patternFill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8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H41" activeCellId="0" sqref="H41"/>
    </sheetView>
  </sheetViews>
  <sheetFormatPr defaultRowHeight="15"/>
  <cols>
    <col collapsed="false" hidden="false" max="1" min="1" style="1" width="18.8542510121457"/>
    <col collapsed="false" hidden="false" max="2" min="2" style="1" width="16.004048582996"/>
    <col collapsed="false" hidden="false" max="6" min="3" style="1" width="13.7125506072874"/>
    <col collapsed="false" hidden="false" max="7" min="7" style="1" width="14.1417004048583"/>
    <col collapsed="false" hidden="false" max="8" min="8" style="1" width="15.2834008097166"/>
    <col collapsed="false" hidden="false" max="9" min="9" style="1" width="14.7125506072875"/>
    <col collapsed="false" hidden="false" max="11" min="10" style="1" width="16.1376518218624"/>
    <col collapsed="false" hidden="false" max="12" min="12" style="1" width="14.9959514170041"/>
    <col collapsed="false" hidden="false" max="13" min="13" style="1" width="13.5668016194332"/>
    <col collapsed="false" hidden="false" max="14" min="14" style="0" width="15.8542510121457"/>
    <col collapsed="false" hidden="false" max="15" min="15" style="0" width="16.4251012145749"/>
    <col collapsed="false" hidden="false" max="16" min="16" style="1" width="20.8542510121457"/>
    <col collapsed="false" hidden="false" max="17" min="17" style="0" width="15.4251012145749"/>
    <col collapsed="false" hidden="false" max="18" min="18" style="0" width="15.8542510121457"/>
    <col collapsed="false" hidden="false" max="1025" min="19" style="0" width="8.574898785425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P1" s="0"/>
    </row>
    <row r="3" customFormat="false" ht="23.25" hidden="false" customHeight="false" outlineLevel="0" collapsed="false">
      <c r="A3" s="2" t="s">
        <v>0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P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P4" s="0"/>
    </row>
    <row r="6" customFormat="false" ht="30" hidden="false" customHeight="true" outlineLevel="0" collapsed="false">
      <c r="A6" s="3" t="s">
        <v>1</v>
      </c>
      <c r="B6" s="3" t="s">
        <v>2</v>
      </c>
      <c r="C6" s="4" t="s">
        <v>3</v>
      </c>
      <c r="D6" s="5" t="s">
        <v>4</v>
      </c>
      <c r="E6" s="4" t="s">
        <v>5</v>
      </c>
      <c r="F6" s="4" t="s">
        <v>6</v>
      </c>
      <c r="G6" s="3" t="s">
        <v>7</v>
      </c>
      <c r="H6" s="4" t="s">
        <v>8</v>
      </c>
      <c r="I6" s="3" t="s">
        <v>9</v>
      </c>
      <c r="J6" s="4" t="s">
        <v>10</v>
      </c>
      <c r="K6" s="5" t="s">
        <v>11</v>
      </c>
      <c r="L6" s="5" t="s">
        <v>12</v>
      </c>
      <c r="M6" s="3" t="s">
        <v>13</v>
      </c>
      <c r="N6" s="3" t="s">
        <v>14</v>
      </c>
      <c r="O6" s="5" t="s">
        <v>15</v>
      </c>
      <c r="P6" s="5" t="s">
        <v>16</v>
      </c>
      <c r="Q6" s="6"/>
      <c r="R6" s="6"/>
    </row>
    <row r="7" customFormat="false" ht="30" hidden="false" customHeight="true" outlineLevel="0" collapsed="false">
      <c r="A7" s="3"/>
      <c r="B7" s="3"/>
      <c r="C7" s="4"/>
      <c r="D7" s="7"/>
      <c r="E7" s="4"/>
      <c r="F7" s="4"/>
      <c r="G7" s="3"/>
      <c r="H7" s="4"/>
      <c r="I7" s="3"/>
      <c r="J7" s="4"/>
      <c r="K7" s="5"/>
      <c r="L7" s="3"/>
      <c r="M7" s="7"/>
      <c r="N7" s="3"/>
      <c r="O7" s="8"/>
      <c r="P7" s="9"/>
      <c r="Q7" s="10"/>
      <c r="R7" s="11"/>
    </row>
    <row r="8" customFormat="false" ht="30" hidden="false" customHeight="true" outlineLevel="0" collapsed="false">
      <c r="A8" s="3" t="s">
        <v>17</v>
      </c>
      <c r="B8" s="3" t="n">
        <v>2</v>
      </c>
      <c r="C8" s="4" t="n">
        <v>8</v>
      </c>
      <c r="D8" s="3" t="s">
        <v>18</v>
      </c>
      <c r="E8" s="4" t="s">
        <v>19</v>
      </c>
      <c r="F8" s="4" t="s">
        <v>20</v>
      </c>
      <c r="G8" s="3" t="n">
        <v>-20</v>
      </c>
      <c r="H8" s="12" t="n">
        <f aca="false">G8 * 200000 * 3.14159 / (360 * 100000)</f>
        <v>-0.349065555555556</v>
      </c>
      <c r="I8" s="3" t="n">
        <v>50</v>
      </c>
      <c r="J8" s="12" t="n">
        <v>0.85</v>
      </c>
      <c r="K8" s="13" t="n">
        <v>81920</v>
      </c>
      <c r="L8" s="3" t="n">
        <v>0</v>
      </c>
      <c r="M8" s="3" t="n">
        <v>11693</v>
      </c>
      <c r="N8" s="3" t="n">
        <v>1455116</v>
      </c>
      <c r="O8" s="14" t="s">
        <v>21</v>
      </c>
      <c r="P8" s="15" t="n">
        <v>-1.383</v>
      </c>
      <c r="Q8" s="16"/>
      <c r="R8" s="17"/>
    </row>
    <row r="9" customFormat="false" ht="30" hidden="false" customHeight="true" outlineLevel="0" collapsed="false">
      <c r="A9" s="3" t="s">
        <v>22</v>
      </c>
      <c r="B9" s="3" t="n">
        <v>3</v>
      </c>
      <c r="C9" s="4" t="n">
        <v>7</v>
      </c>
      <c r="D9" s="3"/>
      <c r="E9" s="4" t="s">
        <v>23</v>
      </c>
      <c r="F9" s="4" t="s">
        <v>24</v>
      </c>
      <c r="G9" s="3" t="n">
        <v>-30</v>
      </c>
      <c r="H9" s="12" t="n">
        <v>-0.5</v>
      </c>
      <c r="I9" s="3" t="n">
        <v>30</v>
      </c>
      <c r="J9" s="12" t="n">
        <v>0.5</v>
      </c>
      <c r="K9" s="13" t="n">
        <v>8192</v>
      </c>
      <c r="L9" s="3" t="n">
        <v>0</v>
      </c>
      <c r="M9" s="3" t="n">
        <v>5342</v>
      </c>
      <c r="N9" s="3" t="n">
        <v>1065189</v>
      </c>
      <c r="O9" s="14" t="s">
        <v>25</v>
      </c>
      <c r="P9" s="15" t="n">
        <v>1.926</v>
      </c>
      <c r="Q9" s="16"/>
      <c r="R9" s="17"/>
    </row>
    <row r="10" customFormat="false" ht="30" hidden="false" customHeight="true" outlineLevel="0" collapsed="false">
      <c r="A10" s="3" t="s">
        <v>26</v>
      </c>
      <c r="B10" s="3" t="n">
        <v>4</v>
      </c>
      <c r="C10" s="4" t="n">
        <v>10</v>
      </c>
      <c r="D10" s="3" t="s">
        <v>18</v>
      </c>
      <c r="E10" s="4" t="s">
        <v>27</v>
      </c>
      <c r="F10" s="4" t="s">
        <v>20</v>
      </c>
      <c r="G10" s="3" t="n">
        <v>-110</v>
      </c>
      <c r="H10" s="12" t="n">
        <f aca="false">G10 * 200000 * 3.14159 / (360 * 100000)</f>
        <v>-1.91986055555556</v>
      </c>
      <c r="I10" s="3" t="n">
        <v>45</v>
      </c>
      <c r="J10" s="12" t="n">
        <f aca="false">I10 * 200000 * 3.14159 / (360 * 100000)</f>
        <v>0.7853975</v>
      </c>
      <c r="K10" s="13" t="n">
        <v>81920</v>
      </c>
      <c r="L10" s="3" t="n">
        <v>14000</v>
      </c>
      <c r="M10" s="3" t="n">
        <v>8430</v>
      </c>
      <c r="N10" s="3" t="n">
        <v>3503108</v>
      </c>
      <c r="O10" s="14" t="s">
        <v>21</v>
      </c>
      <c r="P10" s="15" t="n">
        <v>-2.529</v>
      </c>
      <c r="Q10" s="16"/>
      <c r="R10" s="17"/>
    </row>
    <row r="11" customFormat="false" ht="30" hidden="false" customHeight="true" outlineLevel="0" collapsed="false">
      <c r="A11" s="3" t="s">
        <v>28</v>
      </c>
      <c r="B11" s="3" t="n">
        <v>5</v>
      </c>
      <c r="C11" s="4" t="n">
        <v>17</v>
      </c>
      <c r="D11" s="3" t="s">
        <v>18</v>
      </c>
      <c r="E11" s="4" t="s">
        <v>29</v>
      </c>
      <c r="F11" s="4" t="s">
        <v>24</v>
      </c>
      <c r="G11" s="3" t="n">
        <v>-110</v>
      </c>
      <c r="H11" s="12" t="n">
        <v>-1.9</v>
      </c>
      <c r="I11" s="3" t="n">
        <v>45</v>
      </c>
      <c r="J11" s="12" t="n">
        <f aca="false">I11 * 200000 * 3.14159 / (360 * 100000)</f>
        <v>0.7853975</v>
      </c>
      <c r="K11" s="13" t="n">
        <v>81920</v>
      </c>
      <c r="L11" s="3" t="n">
        <v>3000</v>
      </c>
      <c r="M11" s="3" t="n">
        <v>9626</v>
      </c>
      <c r="N11" s="3" t="n">
        <v>3477214</v>
      </c>
      <c r="O11" s="14" t="s">
        <v>25</v>
      </c>
      <c r="P11" s="15" t="n">
        <v>2.514</v>
      </c>
      <c r="Q11" s="16"/>
      <c r="R11" s="17"/>
    </row>
    <row r="12" customFormat="false" ht="30" hidden="false" customHeight="true" outlineLevel="0" collapsed="false">
      <c r="A12" s="3" t="s">
        <v>30</v>
      </c>
      <c r="B12" s="3" t="n">
        <v>6</v>
      </c>
      <c r="C12" s="4" t="n">
        <v>9</v>
      </c>
      <c r="D12" s="3"/>
      <c r="E12" s="4" t="s">
        <v>23</v>
      </c>
      <c r="F12" s="4" t="s">
        <v>24</v>
      </c>
      <c r="G12" s="3" t="n">
        <v>-60</v>
      </c>
      <c r="H12" s="12" t="n">
        <v>-1</v>
      </c>
      <c r="I12" s="3" t="n">
        <v>25</v>
      </c>
      <c r="J12" s="12" t="n">
        <f aca="false">I12 * 200000 * 3.14159 / (360 * 100000)</f>
        <v>0.436331944444444</v>
      </c>
      <c r="K12" s="13" t="n">
        <v>8192</v>
      </c>
      <c r="L12" s="3" t="n">
        <v>0</v>
      </c>
      <c r="M12" s="3" t="n">
        <v>7394</v>
      </c>
      <c r="N12" s="3" t="n">
        <v>1130379</v>
      </c>
      <c r="O12" s="14" t="s">
        <v>25</v>
      </c>
      <c r="P12" s="15" t="n">
        <v>1.668</v>
      </c>
      <c r="Q12" s="16"/>
      <c r="R12" s="17"/>
    </row>
    <row r="13" customFormat="false" ht="30" hidden="false" customHeight="true" outlineLevel="0" collapsed="false">
      <c r="A13" s="3" t="s">
        <v>31</v>
      </c>
      <c r="B13" s="3" t="n">
        <v>7</v>
      </c>
      <c r="C13" s="4" t="n">
        <v>12</v>
      </c>
      <c r="D13" s="3"/>
      <c r="E13" s="4" t="s">
        <v>32</v>
      </c>
      <c r="F13" s="4" t="s">
        <v>20</v>
      </c>
      <c r="G13" s="3" t="n">
        <v>-50</v>
      </c>
      <c r="H13" s="12" t="n">
        <f aca="false">G13 * 200000 * 3.14159 / (360 * 100000)</f>
        <v>-0.872663888888889</v>
      </c>
      <c r="I13" s="3" t="n">
        <v>50</v>
      </c>
      <c r="J13" s="12" t="n">
        <v>0.86</v>
      </c>
      <c r="K13" s="13" t="n">
        <v>8192</v>
      </c>
      <c r="L13" s="3" t="n">
        <v>0</v>
      </c>
      <c r="M13" s="3" t="n">
        <v>4894</v>
      </c>
      <c r="N13" s="3" t="n">
        <v>1113782</v>
      </c>
      <c r="O13" s="14" t="s">
        <v>21</v>
      </c>
      <c r="P13" s="15" t="n">
        <v>-1.647</v>
      </c>
      <c r="Q13" s="16"/>
      <c r="R13" s="17"/>
    </row>
    <row r="14" customFormat="false" ht="30" hidden="false" customHeight="true" outlineLevel="0" collapsed="false">
      <c r="A14" s="3" t="s">
        <v>33</v>
      </c>
      <c r="B14" s="3" t="n">
        <v>8</v>
      </c>
      <c r="C14" s="4" t="n">
        <v>11</v>
      </c>
      <c r="D14" s="3" t="s">
        <v>18</v>
      </c>
      <c r="E14" s="4" t="s">
        <v>19</v>
      </c>
      <c r="F14" s="4" t="s">
        <v>20</v>
      </c>
      <c r="G14" s="3" t="n">
        <v>-10</v>
      </c>
      <c r="H14" s="12" t="n">
        <f aca="false">G14 * 200000 * 3.14159 / (360 * 100000)</f>
        <v>-0.174532777777778</v>
      </c>
      <c r="I14" s="3" t="n">
        <v>110</v>
      </c>
      <c r="J14" s="12" t="n">
        <v>1.88</v>
      </c>
      <c r="K14" s="13" t="n">
        <v>81920</v>
      </c>
      <c r="L14" s="3" t="n">
        <v>0</v>
      </c>
      <c r="M14" s="3" t="n">
        <v>8413</v>
      </c>
      <c r="N14" s="3" t="n">
        <v>1227551</v>
      </c>
      <c r="O14" s="14" t="s">
        <v>21</v>
      </c>
      <c r="P14" s="15" t="n">
        <v>-1.653</v>
      </c>
      <c r="Q14" s="16"/>
      <c r="R14" s="17"/>
    </row>
    <row r="15" customFormat="false" ht="30" hidden="false" customHeight="true" outlineLevel="0" collapsed="false">
      <c r="A15" s="3" t="s">
        <v>34</v>
      </c>
      <c r="B15" s="3" t="n">
        <v>9</v>
      </c>
      <c r="C15" s="4" t="n">
        <v>14</v>
      </c>
      <c r="D15" s="3" t="s">
        <v>18</v>
      </c>
      <c r="E15" s="4" t="s">
        <v>19</v>
      </c>
      <c r="F15" s="4" t="s">
        <v>20</v>
      </c>
      <c r="G15" s="3" t="n">
        <v>-70</v>
      </c>
      <c r="H15" s="12" t="n">
        <v>-1.2</v>
      </c>
      <c r="I15" s="3" t="n">
        <v>50</v>
      </c>
      <c r="J15" s="12" t="n">
        <f aca="false">I15 * 200000 * 3.14159 / (360 * 100000)</f>
        <v>0.872663888888889</v>
      </c>
      <c r="K15" s="13" t="n">
        <v>8192</v>
      </c>
      <c r="L15" s="3" t="n">
        <v>8000</v>
      </c>
      <c r="M15" s="3" t="n">
        <v>7924</v>
      </c>
      <c r="N15" s="3" t="n">
        <v>1156455</v>
      </c>
      <c r="O15" s="14" t="s">
        <v>21</v>
      </c>
      <c r="P15" s="15" t="n">
        <v>-2.121</v>
      </c>
      <c r="Q15" s="16"/>
      <c r="R15" s="17"/>
    </row>
    <row r="16" customFormat="false" ht="30" hidden="false" customHeight="true" outlineLevel="0" collapsed="false">
      <c r="A16" s="3" t="s">
        <v>35</v>
      </c>
      <c r="B16" s="3" t="n">
        <v>10</v>
      </c>
      <c r="C16" s="4" t="n">
        <v>13</v>
      </c>
      <c r="D16" s="3"/>
      <c r="E16" s="4" t="s">
        <v>23</v>
      </c>
      <c r="F16" s="4" t="s">
        <v>24</v>
      </c>
      <c r="G16" s="3" t="n">
        <v>-35</v>
      </c>
      <c r="H16" s="12" t="n">
        <f aca="false">G16 * 200000 * 3.14159 / (360 * 100000)</f>
        <v>-0.610864722222222</v>
      </c>
      <c r="I16" s="3" t="n">
        <v>35</v>
      </c>
      <c r="J16" s="12" t="n">
        <f aca="false">I16 * 200000 * 3.14159 / (360 * 100000)</f>
        <v>0.610864722222222</v>
      </c>
      <c r="K16" s="13" t="n">
        <v>8192</v>
      </c>
      <c r="L16" s="3" t="n">
        <v>4000</v>
      </c>
      <c r="M16" s="3" t="n">
        <v>8949</v>
      </c>
      <c r="N16" s="3" t="n">
        <v>1079648</v>
      </c>
      <c r="O16" s="14" t="s">
        <v>25</v>
      </c>
      <c r="P16" s="15" t="n">
        <v>2.31</v>
      </c>
      <c r="Q16" s="16"/>
      <c r="R16" s="17"/>
    </row>
    <row r="17" customFormat="false" ht="30" hidden="false" customHeight="true" outlineLevel="0" collapsed="false">
      <c r="A17" s="3" t="s">
        <v>36</v>
      </c>
      <c r="B17" s="3" t="n">
        <v>11</v>
      </c>
      <c r="C17" s="4" t="n">
        <v>16</v>
      </c>
      <c r="D17" s="3"/>
      <c r="E17" s="4" t="s">
        <v>23</v>
      </c>
      <c r="F17" s="4" t="s">
        <v>24</v>
      </c>
      <c r="G17" s="3" t="n">
        <v>-25</v>
      </c>
      <c r="H17" s="12" t="n">
        <v>-0.4</v>
      </c>
      <c r="I17" s="3" t="n">
        <v>60</v>
      </c>
      <c r="J17" s="12" t="n">
        <v>1</v>
      </c>
      <c r="K17" s="13" t="n">
        <v>8192</v>
      </c>
      <c r="L17" s="3" t="n">
        <v>0</v>
      </c>
      <c r="M17" s="3" t="n">
        <v>1189</v>
      </c>
      <c r="N17" s="3" t="n">
        <v>1052151</v>
      </c>
      <c r="O17" s="14" t="s">
        <v>25</v>
      </c>
      <c r="P17" s="15" t="n">
        <v>1.571</v>
      </c>
      <c r="Q17" s="16"/>
      <c r="R17" s="17"/>
    </row>
    <row r="18" customFormat="false" ht="30" hidden="false" customHeight="true" outlineLevel="0" collapsed="false">
      <c r="A18" s="3" t="s">
        <v>37</v>
      </c>
      <c r="B18" s="3" t="n">
        <v>12</v>
      </c>
      <c r="C18" s="4" t="n">
        <v>19</v>
      </c>
      <c r="D18" s="3"/>
      <c r="E18" s="4" t="s">
        <v>32</v>
      </c>
      <c r="F18" s="4" t="s">
        <v>20</v>
      </c>
      <c r="G18" s="3" t="n">
        <v>-50</v>
      </c>
      <c r="H18" s="12" t="n">
        <v>-0.85</v>
      </c>
      <c r="I18" s="3" t="n">
        <v>50</v>
      </c>
      <c r="J18" s="12" t="n">
        <v>0.85</v>
      </c>
      <c r="K18" s="13" t="n">
        <v>8192</v>
      </c>
      <c r="L18" s="3" t="n">
        <v>6000</v>
      </c>
      <c r="M18" s="3" t="n">
        <v>8890</v>
      </c>
      <c r="N18" s="3" t="n">
        <v>1110822</v>
      </c>
      <c r="O18" s="14" t="s">
        <v>21</v>
      </c>
      <c r="P18" s="15" t="n">
        <v>-2.85</v>
      </c>
      <c r="Q18" s="16"/>
      <c r="R18" s="17"/>
    </row>
    <row r="19" customFormat="false" ht="30" hidden="false" customHeight="true" outlineLevel="0" collapsed="false">
      <c r="A19" s="3" t="s">
        <v>38</v>
      </c>
      <c r="B19" s="3" t="n">
        <v>13</v>
      </c>
      <c r="C19" s="4" t="n">
        <v>18</v>
      </c>
      <c r="D19" s="3" t="s">
        <v>18</v>
      </c>
      <c r="E19" s="4" t="s">
        <v>39</v>
      </c>
      <c r="F19" s="4" t="s">
        <v>24</v>
      </c>
      <c r="G19" s="3" t="n">
        <v>-10</v>
      </c>
      <c r="H19" s="12" t="n">
        <v>-0.15</v>
      </c>
      <c r="I19" s="3" t="n">
        <v>110</v>
      </c>
      <c r="J19" s="12" t="n">
        <v>1.85</v>
      </c>
      <c r="K19" s="13" t="n">
        <v>81920</v>
      </c>
      <c r="L19" s="3" t="n">
        <v>8000</v>
      </c>
      <c r="M19" s="3" t="n">
        <v>5495</v>
      </c>
      <c r="N19" s="3" t="n">
        <v>1195569</v>
      </c>
      <c r="O19" s="14" t="s">
        <v>21</v>
      </c>
      <c r="P19" s="15" t="n">
        <v>-2.208</v>
      </c>
      <c r="Q19" s="16"/>
      <c r="R19" s="17"/>
    </row>
    <row r="20" customFormat="false" ht="30" hidden="false" customHeight="true" outlineLevel="0" collapsed="false">
      <c r="A20" s="3" t="s">
        <v>40</v>
      </c>
      <c r="B20" s="3" t="n">
        <v>14</v>
      </c>
      <c r="C20" s="4" t="n">
        <v>20</v>
      </c>
      <c r="D20" s="3" t="s">
        <v>18</v>
      </c>
      <c r="E20" s="4" t="s">
        <v>39</v>
      </c>
      <c r="F20" s="4" t="s">
        <v>24</v>
      </c>
      <c r="G20" s="3" t="n">
        <v>-70</v>
      </c>
      <c r="H20" s="12" t="n">
        <f aca="false">G20 * 200000 * 3.14159 / (360 * 100000)</f>
        <v>-1.22172944444444</v>
      </c>
      <c r="I20" s="3" t="n">
        <v>50</v>
      </c>
      <c r="J20" s="12" t="n">
        <v>0.8</v>
      </c>
      <c r="K20" s="13" t="n">
        <v>8192</v>
      </c>
      <c r="L20" s="3" t="n">
        <v>8000</v>
      </c>
      <c r="M20" s="3" t="n">
        <v>6228</v>
      </c>
      <c r="N20" s="3" t="n">
        <v>1159284</v>
      </c>
      <c r="O20" s="14" t="s">
        <v>25</v>
      </c>
      <c r="P20" s="15" t="n">
        <v>2.544</v>
      </c>
      <c r="Q20" s="16"/>
      <c r="R20" s="17"/>
    </row>
    <row r="21" customFormat="false" ht="30" hidden="false" customHeight="true" outlineLevel="0" collapsed="false">
      <c r="A21" s="3" t="s">
        <v>41</v>
      </c>
      <c r="B21" s="3" t="n">
        <v>15</v>
      </c>
      <c r="C21" s="4" t="n">
        <v>21</v>
      </c>
      <c r="D21" s="3"/>
      <c r="E21" s="4" t="s">
        <v>23</v>
      </c>
      <c r="F21" s="4" t="s">
        <v>24</v>
      </c>
      <c r="G21" s="3" t="n">
        <v>-35</v>
      </c>
      <c r="H21" s="12" t="n">
        <f aca="false">G21 * 200000 * 3.14159 / (360 * 100000)</f>
        <v>-0.610864722222222</v>
      </c>
      <c r="I21" s="3" t="n">
        <v>35</v>
      </c>
      <c r="J21" s="12" t="n">
        <f aca="false">I21 * 200000 * 3.14159 / (360 * 100000)</f>
        <v>0.610864722222222</v>
      </c>
      <c r="K21" s="13" t="n">
        <v>8192</v>
      </c>
      <c r="L21" s="3" t="n">
        <v>0</v>
      </c>
      <c r="M21" s="3" t="n">
        <v>10238</v>
      </c>
      <c r="N21" s="3" t="n">
        <v>1079648</v>
      </c>
      <c r="O21" s="14" t="s">
        <v>25</v>
      </c>
      <c r="P21" s="15" t="n">
        <v>2.157</v>
      </c>
      <c r="Q21" s="16"/>
      <c r="R21" s="17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P22" s="0"/>
    </row>
    <row r="23" customFormat="false" ht="18.75" hidden="false" customHeight="false" outlineLevel="0" collapsed="false">
      <c r="A23" s="0"/>
      <c r="B23" s="0"/>
      <c r="C23" s="0"/>
      <c r="D23" s="0"/>
      <c r="E23" s="0"/>
      <c r="F23" s="0"/>
      <c r="G23" s="18"/>
      <c r="H23" s="10"/>
      <c r="I23" s="10"/>
      <c r="J23" s="10"/>
      <c r="K23" s="10"/>
      <c r="L23" s="10"/>
      <c r="M23" s="0"/>
      <c r="P23" s="0"/>
    </row>
    <row r="24" customFormat="false" ht="18.75" hidden="false" customHeight="false" outlineLevel="0" collapsed="false">
      <c r="A24" s="0"/>
      <c r="B24" s="0"/>
      <c r="C24" s="0"/>
      <c r="D24" s="0"/>
      <c r="E24" s="0"/>
      <c r="F24" s="0"/>
      <c r="G24" s="18"/>
      <c r="H24" s="10"/>
      <c r="I24" s="10"/>
      <c r="J24" s="0"/>
      <c r="K24" s="0"/>
      <c r="L24" s="0"/>
      <c r="M24" s="0"/>
      <c r="P24" s="0"/>
    </row>
    <row r="25" customFormat="false" ht="18.75" hidden="false" customHeight="false" outlineLevel="0" collapsed="false">
      <c r="A25" s="0"/>
      <c r="B25" s="0"/>
      <c r="C25" s="0"/>
      <c r="D25" s="0"/>
      <c r="E25" s="0"/>
      <c r="F25" s="0"/>
      <c r="G25" s="18"/>
      <c r="H25" s="10"/>
      <c r="I25" s="10"/>
      <c r="J25" s="0"/>
      <c r="K25" s="0"/>
      <c r="L25" s="0"/>
      <c r="M25" s="0"/>
      <c r="P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P26" s="0"/>
    </row>
    <row r="27" customFormat="false" ht="18.75" hidden="false" customHeight="false" outlineLevel="0" collapsed="false">
      <c r="A27" s="4" t="s">
        <v>42</v>
      </c>
      <c r="B27" s="4" t="s">
        <v>43</v>
      </c>
      <c r="C27" s="4" t="s">
        <v>44</v>
      </c>
      <c r="D27" s="19" t="s">
        <v>3</v>
      </c>
      <c r="E27" s="20"/>
      <c r="F27" s="20"/>
      <c r="G27" s="0"/>
      <c r="H27" s="1" t="s">
        <v>45</v>
      </c>
      <c r="I27" s="1" t="s">
        <v>46</v>
      </c>
      <c r="J27" s="1" t="s">
        <v>47</v>
      </c>
      <c r="K27" s="10"/>
      <c r="L27" s="10"/>
      <c r="M27" s="10"/>
      <c r="N27" s="10"/>
      <c r="O27" s="11"/>
      <c r="P27" s="11"/>
    </row>
    <row r="28" customFormat="false" ht="18.75" hidden="false" customHeight="false" outlineLevel="0" collapsed="false">
      <c r="A28" s="3" t="s">
        <v>48</v>
      </c>
      <c r="B28" s="3" t="n">
        <v>34</v>
      </c>
      <c r="C28" s="3" t="n">
        <v>98596</v>
      </c>
      <c r="D28" s="3" t="n">
        <v>15</v>
      </c>
      <c r="E28" s="0"/>
      <c r="F28" s="0"/>
      <c r="G28" s="8" t="s">
        <v>49</v>
      </c>
      <c r="H28" s="8" t="s">
        <v>50</v>
      </c>
      <c r="I28" s="8" t="s">
        <v>51</v>
      </c>
      <c r="J28" s="8" t="n">
        <v>1</v>
      </c>
      <c r="K28" s="10"/>
      <c r="L28" s="10"/>
      <c r="M28" s="10"/>
      <c r="N28" s="10"/>
      <c r="O28" s="11"/>
      <c r="P28" s="11"/>
    </row>
    <row r="29" customFormat="false" ht="18.75" hidden="false" customHeight="false" outlineLevel="0" collapsed="false">
      <c r="A29" s="3" t="s">
        <v>52</v>
      </c>
      <c r="B29" s="3" t="n">
        <v>35</v>
      </c>
      <c r="C29" s="3" t="n">
        <v>98593</v>
      </c>
      <c r="D29" s="3" t="n">
        <v>22</v>
      </c>
      <c r="E29" s="0"/>
      <c r="F29" s="0"/>
      <c r="G29" s="8" t="s">
        <v>53</v>
      </c>
      <c r="H29" s="8" t="n">
        <v>10</v>
      </c>
      <c r="I29" s="8" t="s">
        <v>21</v>
      </c>
      <c r="J29" s="8" t="n">
        <v>0.02</v>
      </c>
      <c r="K29" s="10"/>
      <c r="L29" s="10"/>
      <c r="M29" s="10"/>
      <c r="N29" s="10"/>
      <c r="O29" s="11"/>
      <c r="P29" s="11"/>
    </row>
    <row r="30" customFormat="false" ht="15" hidden="false" customHeight="false" outlineLevel="0" collapsed="false">
      <c r="A30" s="0"/>
      <c r="C30" s="0"/>
      <c r="D30" s="0"/>
      <c r="E30" s="0"/>
      <c r="F30" s="0"/>
      <c r="G30" s="8" t="s">
        <v>54</v>
      </c>
      <c r="H30" s="8" t="s">
        <v>55</v>
      </c>
      <c r="I30" s="8" t="s">
        <v>56</v>
      </c>
      <c r="J30" s="8" t="s">
        <v>21</v>
      </c>
      <c r="K30" s="10"/>
      <c r="L30" s="10"/>
      <c r="M30" s="10"/>
      <c r="N30" s="10"/>
      <c r="O30" s="11"/>
      <c r="P30" s="11"/>
    </row>
    <row r="31" customFormat="false" ht="18.75" hidden="false" customHeight="false" outlineLevel="0" collapsed="false">
      <c r="A31" s="21"/>
      <c r="C31" s="22"/>
      <c r="D31" s="22"/>
      <c r="E31" s="0"/>
      <c r="F31" s="0"/>
      <c r="G31" s="0"/>
      <c r="H31" s="0"/>
      <c r="J31" s="11"/>
      <c r="K31" s="11"/>
      <c r="L31" s="11"/>
      <c r="M31" s="11"/>
      <c r="N31" s="10"/>
      <c r="O31" s="11"/>
      <c r="P31" s="11"/>
    </row>
    <row r="32" customFormat="false" ht="15" hidden="false" customHeight="false" outlineLevel="0" collapsed="false">
      <c r="E32" s="0"/>
      <c r="F32" s="0"/>
      <c r="G32" s="0"/>
      <c r="H32" s="0"/>
      <c r="N32" s="1"/>
    </row>
    <row r="33" customFormat="false" ht="15" hidden="false" customHeight="false" outlineLevel="0" collapsed="false">
      <c r="E33" s="0"/>
      <c r="F33" s="0"/>
      <c r="G33" s="1" t="s">
        <v>57</v>
      </c>
      <c r="H33" s="1" t="n">
        <v>100</v>
      </c>
    </row>
    <row r="34" customFormat="false" ht="15" hidden="false" customHeight="false" outlineLevel="0" collapsed="false">
      <c r="E34" s="0"/>
      <c r="F34" s="0"/>
      <c r="G34" s="1" t="s">
        <v>58</v>
      </c>
      <c r="H34" s="1" t="s">
        <v>59</v>
      </c>
    </row>
    <row r="35" customFormat="false" ht="15" hidden="false" customHeight="false" outlineLevel="0" collapsed="false">
      <c r="E35" s="0"/>
      <c r="F35" s="0"/>
      <c r="G35" s="0" t="s">
        <v>60</v>
      </c>
      <c r="H35" s="1" t="n">
        <v>16384</v>
      </c>
    </row>
    <row r="36" customFormat="false" ht="15" hidden="false" customHeight="false" outlineLevel="0" collapsed="false">
      <c r="E36" s="23"/>
      <c r="F36" s="23"/>
      <c r="G36" s="0"/>
      <c r="H36" s="0"/>
    </row>
    <row r="37" customFormat="false" ht="15" hidden="false" customHeight="false" outlineLevel="0" collapsed="false">
      <c r="G37" s="24" t="s">
        <v>61</v>
      </c>
      <c r="H37" s="1" t="n">
        <v>500</v>
      </c>
    </row>
    <row r="38" customFormat="false" ht="15" hidden="false" customHeight="false" outlineLevel="0" collapsed="false">
      <c r="G38" s="24" t="s">
        <v>62</v>
      </c>
      <c r="H38" s="1" t="s">
        <v>63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3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22" activeCellId="0" sqref="N22"/>
    </sheetView>
  </sheetViews>
  <sheetFormatPr defaultRowHeight="15"/>
  <cols>
    <col collapsed="false" hidden="false" max="1" min="1" style="0" width="26.8502024291498"/>
    <col collapsed="false" hidden="false" max="2" min="2" style="0" width="15.5668016194332"/>
    <col collapsed="false" hidden="false" max="3" min="3" style="0" width="10.8542510121457"/>
    <col collapsed="false" hidden="false" max="4" min="4" style="0" width="12.995951417004"/>
    <col collapsed="false" hidden="false" max="5" min="5" style="0" width="14.1417004048583"/>
    <col collapsed="false" hidden="false" max="6" min="6" style="0" width="12.4251012145749"/>
    <col collapsed="false" hidden="false" max="10" min="7" style="0" width="13.2834008097166"/>
    <col collapsed="false" hidden="false" max="12" min="11" style="0" width="16.4251012145749"/>
    <col collapsed="false" hidden="false" max="15" min="13" style="0" width="13.2834008097166"/>
    <col collapsed="false" hidden="false" max="16" min="16" style="0" width="15.7125506072875"/>
    <col collapsed="false" hidden="false" max="1025" min="17" style="0" width="8.5748987854251"/>
  </cols>
  <sheetData>
    <row r="3" customFormat="false" ht="23.25" hidden="false" customHeight="false" outlineLevel="0" collapsed="false">
      <c r="A3" s="2" t="s">
        <v>64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</row>
    <row r="6" customFormat="false" ht="30" hidden="false" customHeight="true" outlineLevel="0" collapsed="false">
      <c r="A6" s="3" t="s">
        <v>1</v>
      </c>
      <c r="B6" s="3" t="s">
        <v>2</v>
      </c>
      <c r="C6" s="4" t="s">
        <v>3</v>
      </c>
      <c r="D6" s="5" t="s">
        <v>4</v>
      </c>
      <c r="E6" s="4" t="s">
        <v>5</v>
      </c>
      <c r="F6" s="4" t="s">
        <v>6</v>
      </c>
      <c r="G6" s="3" t="s">
        <v>7</v>
      </c>
      <c r="H6" s="4" t="s">
        <v>8</v>
      </c>
      <c r="I6" s="3" t="s">
        <v>9</v>
      </c>
      <c r="J6" s="4" t="s">
        <v>10</v>
      </c>
      <c r="K6" s="5" t="s">
        <v>11</v>
      </c>
      <c r="L6" s="5" t="s">
        <v>12</v>
      </c>
      <c r="M6" s="3" t="s">
        <v>13</v>
      </c>
      <c r="N6" s="3" t="s">
        <v>14</v>
      </c>
      <c r="O6" s="5" t="s">
        <v>15</v>
      </c>
      <c r="P6" s="5" t="s">
        <v>16</v>
      </c>
    </row>
    <row r="7" customFormat="false" ht="30" hidden="false" customHeight="true" outlineLevel="0" collapsed="false">
      <c r="A7" s="3"/>
      <c r="B7" s="3"/>
      <c r="C7" s="4"/>
      <c r="D7" s="7"/>
      <c r="E7" s="4"/>
      <c r="F7" s="4"/>
      <c r="G7" s="3"/>
      <c r="H7" s="4"/>
      <c r="I7" s="3"/>
      <c r="J7" s="4"/>
      <c r="K7" s="5"/>
      <c r="L7" s="3"/>
      <c r="M7" s="7"/>
      <c r="N7" s="7"/>
      <c r="O7" s="8"/>
      <c r="P7" s="9"/>
    </row>
    <row r="8" customFormat="false" ht="30" hidden="false" customHeight="true" outlineLevel="0" collapsed="false">
      <c r="A8" s="3" t="s">
        <v>65</v>
      </c>
      <c r="B8" s="3" t="n">
        <v>1</v>
      </c>
      <c r="C8" s="4" t="n">
        <v>4</v>
      </c>
      <c r="D8" s="3" t="s">
        <v>18</v>
      </c>
      <c r="E8" s="4" t="s">
        <v>29</v>
      </c>
      <c r="F8" s="4" t="s">
        <v>24</v>
      </c>
      <c r="G8" s="3" t="n">
        <v>-80</v>
      </c>
      <c r="H8" s="12" t="n">
        <v>-1.3</v>
      </c>
      <c r="I8" s="3" t="n">
        <v>80</v>
      </c>
      <c r="J8" s="12" t="n">
        <v>1.3</v>
      </c>
      <c r="K8" s="13" t="n">
        <v>8192</v>
      </c>
      <c r="L8" s="3" t="n">
        <v>12000</v>
      </c>
      <c r="M8" s="3" t="n">
        <v>8106</v>
      </c>
      <c r="N8" s="3" t="n">
        <v>1169493</v>
      </c>
      <c r="O8" s="14" t="s">
        <v>21</v>
      </c>
      <c r="P8" s="15" t="n">
        <v>-1.611</v>
      </c>
    </row>
    <row r="9" customFormat="false" ht="30" hidden="false" customHeight="true" outlineLevel="0" collapsed="false">
      <c r="A9" s="3" t="s">
        <v>66</v>
      </c>
      <c r="B9" s="3" t="n">
        <v>16</v>
      </c>
      <c r="C9" s="4" t="n">
        <v>5</v>
      </c>
      <c r="D9" s="3" t="s">
        <v>18</v>
      </c>
      <c r="E9" s="4" t="s">
        <v>27</v>
      </c>
      <c r="F9" s="4" t="s">
        <v>20</v>
      </c>
      <c r="G9" s="3" t="n">
        <v>-195</v>
      </c>
      <c r="H9" s="12" t="n">
        <f aca="false">G9 * 200000 * 3.14159 / (360 * 100000)</f>
        <v>-3.40338916666667</v>
      </c>
      <c r="I9" s="3" t="n">
        <v>95</v>
      </c>
      <c r="J9" s="12" t="n">
        <f aca="false">I9 * 200000 * 3.14159 / (360 * 100000)</f>
        <v>1.65806138888889</v>
      </c>
      <c r="K9" s="13" t="n">
        <v>8192</v>
      </c>
      <c r="L9" s="3" t="n">
        <v>5000</v>
      </c>
      <c r="M9" s="3" t="n">
        <v>10280</v>
      </c>
      <c r="N9" s="3" t="n">
        <v>1443734</v>
      </c>
      <c r="O9" s="14" t="s">
        <v>25</v>
      </c>
      <c r="P9" s="15" t="n">
        <v>1.719</v>
      </c>
    </row>
    <row r="10" customFormat="false" ht="30" hidden="false" customHeight="true" outlineLevel="0" collapsed="false">
      <c r="A10" s="3" t="s">
        <v>67</v>
      </c>
      <c r="B10" s="3" t="n">
        <v>17</v>
      </c>
      <c r="C10" s="4" t="n">
        <v>23</v>
      </c>
      <c r="D10" s="3" t="s">
        <v>18</v>
      </c>
      <c r="E10" s="4" t="s">
        <v>19</v>
      </c>
      <c r="F10" s="4" t="s">
        <v>20</v>
      </c>
      <c r="G10" s="3" t="n">
        <v>-30</v>
      </c>
      <c r="H10" s="12" t="n">
        <f aca="false">G10 * 200000 * 3.14159 / (360 * 100000)</f>
        <v>-0.523598333333333</v>
      </c>
      <c r="I10" s="3" t="n">
        <v>108</v>
      </c>
      <c r="J10" s="12" t="n">
        <v>1.8</v>
      </c>
      <c r="K10" s="13" t="n">
        <v>8192</v>
      </c>
      <c r="L10" s="3" t="n">
        <v>0</v>
      </c>
      <c r="M10" s="3" t="n">
        <v>9478</v>
      </c>
      <c r="N10" s="3" t="n">
        <v>1068266</v>
      </c>
      <c r="O10" s="14" t="s">
        <v>25</v>
      </c>
      <c r="P10" s="15" t="n">
        <v>1.875</v>
      </c>
    </row>
    <row r="11" customFormat="false" ht="30" hidden="false" customHeight="true" outlineLevel="0" collapsed="false">
      <c r="A11" s="3" t="s">
        <v>68</v>
      </c>
      <c r="B11" s="3" t="n">
        <v>18</v>
      </c>
      <c r="C11" s="4" t="n">
        <v>25</v>
      </c>
      <c r="D11" s="3"/>
      <c r="E11" s="4" t="s">
        <v>32</v>
      </c>
      <c r="F11" s="4" t="s">
        <v>20</v>
      </c>
      <c r="G11" s="3" t="n">
        <v>-90</v>
      </c>
      <c r="H11" s="12" t="n">
        <v>-1.5</v>
      </c>
      <c r="I11" s="3" t="n">
        <v>90</v>
      </c>
      <c r="J11" s="12" t="n">
        <v>1.5</v>
      </c>
      <c r="K11" s="13" t="n">
        <v>8192</v>
      </c>
      <c r="L11" s="3" t="n">
        <v>0</v>
      </c>
      <c r="M11" s="3" t="n">
        <v>9578</v>
      </c>
      <c r="N11" s="3" t="n">
        <v>1195569</v>
      </c>
      <c r="O11" s="14" t="s">
        <v>25</v>
      </c>
      <c r="P11" s="15" t="n">
        <v>1.737</v>
      </c>
    </row>
    <row r="12" customFormat="false" ht="30" hidden="false" customHeight="true" outlineLevel="0" collapsed="false">
      <c r="A12" s="3" t="s">
        <v>69</v>
      </c>
      <c r="B12" s="3" t="n">
        <v>19</v>
      </c>
      <c r="C12" s="4" t="n">
        <v>24</v>
      </c>
      <c r="D12" s="3" t="s">
        <v>18</v>
      </c>
      <c r="E12" s="4" t="s">
        <v>39</v>
      </c>
      <c r="F12" s="4" t="s">
        <v>24</v>
      </c>
      <c r="G12" s="3" t="n">
        <v>-135</v>
      </c>
      <c r="H12" s="12" t="n">
        <v>-2.3</v>
      </c>
      <c r="I12" s="3" t="n">
        <v>-1.148</v>
      </c>
      <c r="J12" s="12" t="n">
        <f aca="false">I12 * 200000 * 3.14159 / (360 * 100000)</f>
        <v>-0.0200363628888889</v>
      </c>
      <c r="K12" s="13" t="n">
        <v>8192</v>
      </c>
      <c r="L12" s="3" t="n">
        <v>10000</v>
      </c>
      <c r="M12" s="3" t="n">
        <v>11270</v>
      </c>
      <c r="N12" s="3" t="n">
        <v>1299873</v>
      </c>
      <c r="O12" s="14" t="s">
        <v>21</v>
      </c>
      <c r="P12" s="15" t="n">
        <v>-1.758</v>
      </c>
    </row>
    <row r="13" customFormat="false" ht="30" hidden="false" customHeight="true" outlineLevel="0" collapsed="false">
      <c r="A13" s="3" t="s">
        <v>70</v>
      </c>
      <c r="B13" s="3" t="n">
        <v>20</v>
      </c>
      <c r="C13" s="4" t="n">
        <v>3</v>
      </c>
      <c r="D13" s="3" t="s">
        <v>18</v>
      </c>
      <c r="E13" s="4" t="s">
        <v>29</v>
      </c>
      <c r="F13" s="4" t="s">
        <v>24</v>
      </c>
      <c r="G13" s="3" t="n">
        <v>-195</v>
      </c>
      <c r="H13" s="12" t="n">
        <v>-3.3</v>
      </c>
      <c r="I13" s="3" t="n">
        <v>95</v>
      </c>
      <c r="J13" s="12" t="n">
        <v>1.6</v>
      </c>
      <c r="K13" s="13" t="n">
        <v>81920</v>
      </c>
      <c r="L13" s="3" t="n">
        <v>11000</v>
      </c>
      <c r="M13" s="3" t="n">
        <v>10894</v>
      </c>
      <c r="N13" s="3" t="n">
        <v>5302531</v>
      </c>
      <c r="O13" s="14" t="s">
        <v>21</v>
      </c>
      <c r="P13" s="15" t="n">
        <v>-1.791</v>
      </c>
    </row>
    <row r="14" customFormat="false" ht="30" hidden="false" customHeight="true" outlineLevel="0" collapsed="false">
      <c r="A14" s="3" t="s">
        <v>71</v>
      </c>
      <c r="B14" s="3" t="n">
        <v>21</v>
      </c>
      <c r="C14" s="4" t="n">
        <v>30</v>
      </c>
      <c r="D14" s="3" t="s">
        <v>18</v>
      </c>
      <c r="E14" s="4" t="s">
        <v>19</v>
      </c>
      <c r="F14" s="4" t="s">
        <v>20</v>
      </c>
      <c r="G14" s="3" t="n">
        <v>-108</v>
      </c>
      <c r="H14" s="12" t="n">
        <f aca="false">G14 * 200000 * 3.14159 / (360 * 100000)</f>
        <v>-1.884954</v>
      </c>
      <c r="I14" s="3" t="n">
        <v>30</v>
      </c>
      <c r="J14" s="12" t="n">
        <v>0.5</v>
      </c>
      <c r="K14" s="13" t="n">
        <v>81920</v>
      </c>
      <c r="L14" s="3" t="n">
        <v>0</v>
      </c>
      <c r="M14" s="3" t="n">
        <v>12652</v>
      </c>
      <c r="N14" s="3" t="n">
        <v>3457658</v>
      </c>
      <c r="O14" s="14" t="s">
        <v>25</v>
      </c>
      <c r="P14" s="15" t="n">
        <v>1.833</v>
      </c>
    </row>
    <row r="15" customFormat="false" ht="30" hidden="false" customHeight="true" outlineLevel="0" collapsed="false">
      <c r="A15" s="3" t="s">
        <v>72</v>
      </c>
      <c r="B15" s="3" t="n">
        <v>22</v>
      </c>
      <c r="C15" s="4" t="n">
        <v>31</v>
      </c>
      <c r="D15" s="3"/>
      <c r="E15" s="4" t="s">
        <v>32</v>
      </c>
      <c r="F15" s="4" t="s">
        <v>20</v>
      </c>
      <c r="G15" s="3" t="n">
        <v>-90</v>
      </c>
      <c r="H15" s="12" t="n">
        <v>-1.5</v>
      </c>
      <c r="I15" s="3" t="n">
        <v>90</v>
      </c>
      <c r="J15" s="12" t="n">
        <v>1.5</v>
      </c>
      <c r="K15" s="13" t="n">
        <v>8192</v>
      </c>
      <c r="L15" s="3" t="n">
        <v>6000</v>
      </c>
      <c r="M15" s="3" t="n">
        <v>8346</v>
      </c>
      <c r="N15" s="3" t="n">
        <v>1195569</v>
      </c>
      <c r="O15" s="14" t="s">
        <v>25</v>
      </c>
      <c r="P15" s="15" t="n">
        <v>1.68</v>
      </c>
    </row>
    <row r="16" customFormat="false" ht="30" hidden="false" customHeight="true" outlineLevel="0" collapsed="false">
      <c r="A16" s="3" t="s">
        <v>73</v>
      </c>
      <c r="B16" s="3" t="n">
        <v>23</v>
      </c>
      <c r="C16" s="4" t="n">
        <v>32</v>
      </c>
      <c r="D16" s="3" t="s">
        <v>18</v>
      </c>
      <c r="E16" s="4" t="s">
        <v>19</v>
      </c>
      <c r="F16" s="4" t="s">
        <v>20</v>
      </c>
      <c r="G16" s="3" t="n">
        <v>-135</v>
      </c>
      <c r="H16" s="12" t="n">
        <v>-2.3</v>
      </c>
      <c r="I16" s="3" t="n">
        <v>0</v>
      </c>
      <c r="J16" s="12" t="n">
        <f aca="false">I16 * 200000 * 3.14159 / (360 * 100000)</f>
        <v>0</v>
      </c>
      <c r="K16" s="13" t="n">
        <v>8192</v>
      </c>
      <c r="L16" s="3" t="n">
        <v>0</v>
      </c>
      <c r="M16" s="3" t="n">
        <v>12663</v>
      </c>
      <c r="N16" s="3" t="n">
        <v>1299873</v>
      </c>
      <c r="O16" s="14" t="s">
        <v>25</v>
      </c>
      <c r="P16" s="15" t="n">
        <v>1.755</v>
      </c>
    </row>
    <row r="17" customFormat="false" ht="30" hidden="false" customHeight="true" outlineLevel="0" collapsed="false">
      <c r="A17" s="3" t="s">
        <v>74</v>
      </c>
      <c r="B17" s="3" t="n">
        <v>24</v>
      </c>
      <c r="C17" s="4"/>
      <c r="D17" s="3"/>
      <c r="E17" s="4"/>
      <c r="F17" s="4"/>
      <c r="G17" s="3"/>
      <c r="H17" s="12"/>
      <c r="I17" s="3"/>
      <c r="J17" s="12"/>
      <c r="K17" s="13"/>
      <c r="L17" s="3"/>
      <c r="M17" s="3"/>
      <c r="N17" s="3"/>
      <c r="O17" s="14"/>
      <c r="P17" s="15"/>
    </row>
    <row r="18" customFormat="false" ht="30" hidden="false" customHeight="true" outlineLevel="0" collapsed="false">
      <c r="A18" s="3" t="s">
        <v>74</v>
      </c>
      <c r="B18" s="3" t="n">
        <v>25</v>
      </c>
      <c r="C18" s="4"/>
      <c r="D18" s="3"/>
      <c r="E18" s="4"/>
      <c r="F18" s="4"/>
      <c r="G18" s="3"/>
      <c r="H18" s="12"/>
      <c r="I18" s="3"/>
      <c r="J18" s="12"/>
      <c r="K18" s="13"/>
      <c r="L18" s="3"/>
      <c r="M18" s="3"/>
      <c r="N18" s="3"/>
      <c r="O18" s="14"/>
      <c r="P18" s="15"/>
    </row>
    <row r="23" customFormat="false" ht="15" hidden="false" customHeight="false" outlineLevel="0" collapsed="false">
      <c r="G23" s="1"/>
      <c r="H23" s="1" t="s">
        <v>45</v>
      </c>
      <c r="I23" s="1" t="s">
        <v>46</v>
      </c>
      <c r="J23" s="1" t="s">
        <v>47</v>
      </c>
    </row>
    <row r="24" customFormat="false" ht="15" hidden="false" customHeight="false" outlineLevel="0" collapsed="false">
      <c r="G24" s="8" t="s">
        <v>49</v>
      </c>
      <c r="H24" s="8" t="s">
        <v>50</v>
      </c>
      <c r="I24" s="8" t="s">
        <v>51</v>
      </c>
      <c r="J24" s="8" t="n">
        <v>1</v>
      </c>
    </row>
    <row r="25" customFormat="false" ht="15" hidden="false" customHeight="false" outlineLevel="0" collapsed="false">
      <c r="G25" s="8" t="s">
        <v>53</v>
      </c>
      <c r="H25" s="8" t="n">
        <v>10</v>
      </c>
      <c r="I25" s="8" t="s">
        <v>21</v>
      </c>
      <c r="J25" s="8" t="n">
        <v>0.02</v>
      </c>
    </row>
    <row r="26" customFormat="false" ht="15" hidden="false" customHeight="false" outlineLevel="0" collapsed="false">
      <c r="G26" s="8" t="s">
        <v>54</v>
      </c>
      <c r="H26" s="8" t="s">
        <v>55</v>
      </c>
      <c r="I26" s="8" t="s">
        <v>56</v>
      </c>
      <c r="J26" s="8" t="s">
        <v>21</v>
      </c>
    </row>
    <row r="27" customFormat="false" ht="15" hidden="false" customHeight="false" outlineLevel="0" collapsed="false">
      <c r="G27" s="1"/>
      <c r="H27" s="1"/>
      <c r="I27" s="1"/>
      <c r="J27" s="11"/>
    </row>
    <row r="28" customFormat="false" ht="15" hidden="false" customHeight="false" outlineLevel="0" collapsed="false">
      <c r="G28" s="1"/>
      <c r="H28" s="1"/>
      <c r="I28" s="1"/>
    </row>
    <row r="29" customFormat="false" ht="15" hidden="false" customHeight="false" outlineLevel="0" collapsed="false">
      <c r="G29" s="1" t="s">
        <v>57</v>
      </c>
      <c r="H29" s="1" t="n">
        <v>100</v>
      </c>
      <c r="I29" s="1"/>
      <c r="J29" s="1"/>
    </row>
    <row r="30" customFormat="false" ht="15" hidden="false" customHeight="false" outlineLevel="0" collapsed="false">
      <c r="G30" s="1" t="s">
        <v>58</v>
      </c>
      <c r="H30" s="1" t="s">
        <v>59</v>
      </c>
      <c r="I30" s="1"/>
      <c r="J30" s="1"/>
    </row>
    <row r="31" customFormat="false" ht="15" hidden="false" customHeight="false" outlineLevel="0" collapsed="false">
      <c r="G31" s="0" t="s">
        <v>60</v>
      </c>
      <c r="H31" s="1" t="n">
        <v>16384</v>
      </c>
      <c r="I31" s="1"/>
      <c r="J31" s="1"/>
    </row>
    <row r="33" customFormat="false" ht="15" hidden="false" customHeight="false" outlineLevel="0" collapsed="false">
      <c r="G33" s="24" t="s">
        <v>61</v>
      </c>
      <c r="H33" s="1" t="n">
        <v>500</v>
      </c>
    </row>
    <row r="34" customFormat="false" ht="15" hidden="false" customHeight="false" outlineLevel="0" collapsed="false">
      <c r="G34" s="24" t="s">
        <v>62</v>
      </c>
      <c r="H34" s="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3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6.2874493927125"/>
    <col collapsed="false" hidden="false" max="2" min="2" style="0" width="16.1376518218624"/>
    <col collapsed="false" hidden="false" max="3" min="3" style="0" width="11.8542510121458"/>
    <col collapsed="false" hidden="false" max="4" min="4" style="0" width="13.2834008097166"/>
    <col collapsed="false" hidden="false" max="5" min="5" style="0" width="16.8542510121458"/>
    <col collapsed="false" hidden="false" max="6" min="6" style="0" width="15.8542510121457"/>
    <col collapsed="false" hidden="false" max="10" min="7" style="0" width="13.2834008097166"/>
    <col collapsed="false" hidden="false" max="12" min="11" style="0" width="18.004048582996"/>
    <col collapsed="false" hidden="false" max="14" min="13" style="0" width="13.2834008097166"/>
    <col collapsed="false" hidden="false" max="15" min="15" style="0" width="13.8542510121457"/>
    <col collapsed="false" hidden="false" max="16" min="16" style="0" width="14.9959514170041"/>
    <col collapsed="false" hidden="false" max="1025" min="17" style="0" width="8.5748987854251"/>
  </cols>
  <sheetData>
    <row r="3" customFormat="false" ht="23.25" hidden="false" customHeight="false" outlineLevel="0" collapsed="false">
      <c r="A3" s="2" t="s">
        <v>75</v>
      </c>
    </row>
    <row r="6" customFormat="false" ht="30" hidden="false" customHeight="true" outlineLevel="0" collapsed="false">
      <c r="A6" s="3" t="s">
        <v>1</v>
      </c>
      <c r="B6" s="3" t="s">
        <v>2</v>
      </c>
      <c r="C6" s="4" t="s">
        <v>3</v>
      </c>
      <c r="D6" s="5" t="s">
        <v>4</v>
      </c>
      <c r="E6" s="4" t="s">
        <v>5</v>
      </c>
      <c r="F6" s="4" t="s">
        <v>6</v>
      </c>
      <c r="G6" s="3" t="s">
        <v>7</v>
      </c>
      <c r="H6" s="4" t="s">
        <v>8</v>
      </c>
      <c r="I6" s="3" t="s">
        <v>9</v>
      </c>
      <c r="J6" s="4" t="s">
        <v>10</v>
      </c>
      <c r="K6" s="5" t="s">
        <v>11</v>
      </c>
      <c r="L6" s="5" t="s">
        <v>12</v>
      </c>
      <c r="M6" s="3" t="s">
        <v>13</v>
      </c>
      <c r="N6" s="3" t="s">
        <v>14</v>
      </c>
      <c r="O6" s="5" t="s">
        <v>15</v>
      </c>
      <c r="P6" s="5" t="s">
        <v>16</v>
      </c>
    </row>
    <row r="7" customFormat="false" ht="30" hidden="false" customHeight="true" outlineLevel="0" collapsed="false">
      <c r="A7" s="3"/>
      <c r="B7" s="3"/>
      <c r="C7" s="4"/>
      <c r="D7" s="7"/>
      <c r="E7" s="4"/>
      <c r="F7" s="4"/>
      <c r="G7" s="3"/>
      <c r="H7" s="4"/>
      <c r="I7" s="3"/>
      <c r="J7" s="4"/>
      <c r="K7" s="5"/>
      <c r="L7" s="3"/>
      <c r="M7" s="7"/>
      <c r="N7" s="7"/>
      <c r="O7" s="8"/>
      <c r="P7" s="9"/>
    </row>
    <row r="8" customFormat="false" ht="30" hidden="false" customHeight="true" outlineLevel="0" collapsed="false">
      <c r="A8" s="3" t="s">
        <v>76</v>
      </c>
      <c r="B8" s="3" t="n">
        <v>26</v>
      </c>
      <c r="C8" s="4" t="n">
        <v>27</v>
      </c>
      <c r="D8" s="3"/>
      <c r="E8" s="4" t="s">
        <v>77</v>
      </c>
      <c r="F8" s="4" t="s">
        <v>78</v>
      </c>
      <c r="G8" s="3" t="n">
        <v>-90</v>
      </c>
      <c r="H8" s="12" t="n">
        <v>-1.5</v>
      </c>
      <c r="I8" s="3" t="n">
        <v>90</v>
      </c>
      <c r="J8" s="12" t="n">
        <v>1.5</v>
      </c>
      <c r="K8" s="13" t="n">
        <v>8192</v>
      </c>
      <c r="L8" s="3" t="n">
        <v>4000</v>
      </c>
      <c r="M8" s="3" t="n">
        <v>7994</v>
      </c>
      <c r="N8" s="3" t="n">
        <v>1195569</v>
      </c>
      <c r="O8" s="14" t="s">
        <v>25</v>
      </c>
      <c r="P8" s="15" t="n">
        <v>3.993</v>
      </c>
    </row>
    <row r="9" customFormat="false" ht="30" hidden="false" customHeight="true" outlineLevel="0" collapsed="false">
      <c r="A9" s="3" t="s">
        <v>79</v>
      </c>
      <c r="B9" s="3" t="n">
        <v>27</v>
      </c>
      <c r="C9" s="4" t="n">
        <v>29</v>
      </c>
      <c r="D9" s="3"/>
      <c r="E9" s="4" t="s">
        <v>80</v>
      </c>
      <c r="F9" s="4" t="s">
        <v>81</v>
      </c>
      <c r="G9" s="3" t="n">
        <v>-30</v>
      </c>
      <c r="H9" s="12" t="n">
        <v>-0.48</v>
      </c>
      <c r="I9" s="3" t="n">
        <v>30</v>
      </c>
      <c r="J9" s="12" t="n">
        <v>0.48</v>
      </c>
      <c r="K9" s="13" t="n">
        <v>8192</v>
      </c>
      <c r="L9" s="3" t="n">
        <v>0</v>
      </c>
      <c r="M9" s="3" t="n">
        <v>11640</v>
      </c>
      <c r="N9" s="3" t="n">
        <v>1062582</v>
      </c>
      <c r="O9" s="14" t="s">
        <v>21</v>
      </c>
      <c r="P9" s="15" t="n">
        <v>-2.103</v>
      </c>
    </row>
    <row r="10" customFormat="false" ht="30" hidden="false" customHeight="true" outlineLevel="0" collapsed="false">
      <c r="A10" s="3" t="s">
        <v>82</v>
      </c>
      <c r="B10" s="3" t="n">
        <v>28</v>
      </c>
      <c r="C10" s="4" t="n">
        <v>26</v>
      </c>
      <c r="D10" s="3"/>
      <c r="E10" s="4" t="s">
        <v>32</v>
      </c>
      <c r="F10" s="4" t="s">
        <v>78</v>
      </c>
      <c r="G10" s="3" t="n">
        <v>-80</v>
      </c>
      <c r="H10" s="12" t="n">
        <v>-0.69</v>
      </c>
      <c r="I10" s="3" t="n">
        <v>45</v>
      </c>
      <c r="J10" s="12" t="n">
        <v>0.8</v>
      </c>
      <c r="K10" s="13" t="n">
        <v>8192</v>
      </c>
      <c r="L10" s="3" t="n">
        <v>0</v>
      </c>
      <c r="M10" s="3" t="n">
        <v>3356</v>
      </c>
      <c r="N10" s="3" t="n">
        <v>1089962</v>
      </c>
      <c r="O10" s="14" t="s">
        <v>21</v>
      </c>
      <c r="P10" s="15" t="n">
        <v>-2.784</v>
      </c>
    </row>
    <row r="11" customFormat="false" ht="30" hidden="false" customHeight="true" outlineLevel="0" collapsed="false">
      <c r="A11" s="3" t="s">
        <v>83</v>
      </c>
      <c r="B11" s="3" t="n">
        <v>29</v>
      </c>
      <c r="C11" s="4" t="n">
        <v>36</v>
      </c>
      <c r="D11" s="3"/>
      <c r="E11" s="4" t="s">
        <v>77</v>
      </c>
      <c r="F11" s="4" t="s">
        <v>78</v>
      </c>
      <c r="G11" s="3" t="n">
        <v>-90</v>
      </c>
      <c r="H11" s="12" t="n">
        <v>-1.5</v>
      </c>
      <c r="I11" s="3" t="n">
        <v>90</v>
      </c>
      <c r="J11" s="12" t="n">
        <v>1.5</v>
      </c>
      <c r="K11" s="13" t="n">
        <v>8192</v>
      </c>
      <c r="L11" s="3" t="n">
        <v>10000</v>
      </c>
      <c r="M11" s="3" t="n">
        <v>8321</v>
      </c>
      <c r="N11" s="3" t="n">
        <v>1195569</v>
      </c>
      <c r="O11" s="14" t="s">
        <v>21</v>
      </c>
      <c r="P11" s="15" t="n">
        <v>-1.821</v>
      </c>
    </row>
    <row r="12" customFormat="false" ht="30" hidden="false" customHeight="true" outlineLevel="0" collapsed="false">
      <c r="A12" s="3" t="s">
        <v>84</v>
      </c>
      <c r="B12" s="3" t="n">
        <v>30</v>
      </c>
      <c r="C12" s="4" t="n">
        <v>33</v>
      </c>
      <c r="D12" s="3"/>
      <c r="E12" s="4" t="s">
        <v>77</v>
      </c>
      <c r="F12" s="4" t="s">
        <v>78</v>
      </c>
      <c r="G12" s="3" t="n">
        <v>-30</v>
      </c>
      <c r="H12" s="12" t="n">
        <v>-0.48</v>
      </c>
      <c r="I12" s="3" t="n">
        <v>30</v>
      </c>
      <c r="J12" s="12" t="n">
        <v>0.48</v>
      </c>
      <c r="K12" s="13" t="n">
        <v>8192</v>
      </c>
      <c r="L12" s="3" t="n">
        <v>0</v>
      </c>
      <c r="M12" s="3" t="n">
        <v>5777</v>
      </c>
      <c r="N12" s="3" t="n">
        <v>1062582</v>
      </c>
      <c r="O12" s="14" t="s">
        <v>25</v>
      </c>
      <c r="P12" s="15" t="n">
        <v>1.419</v>
      </c>
    </row>
    <row r="13" customFormat="false" ht="30" hidden="false" customHeight="true" outlineLevel="0" collapsed="false">
      <c r="A13" s="3" t="s">
        <v>85</v>
      </c>
      <c r="B13" s="3" t="n">
        <v>31</v>
      </c>
      <c r="C13" s="4" t="n">
        <v>34</v>
      </c>
      <c r="D13" s="3"/>
      <c r="E13" s="4" t="s">
        <v>32</v>
      </c>
      <c r="F13" s="4" t="s">
        <v>78</v>
      </c>
      <c r="G13" s="3" t="n">
        <v>-45</v>
      </c>
      <c r="H13" s="12" t="n">
        <v>-0.9</v>
      </c>
      <c r="I13" s="3" t="n">
        <v>80</v>
      </c>
      <c r="J13" s="12" t="n">
        <v>0.7</v>
      </c>
      <c r="K13" s="13" t="n">
        <v>8192</v>
      </c>
      <c r="L13" s="3" t="n">
        <v>0</v>
      </c>
      <c r="M13" s="3" t="n">
        <v>10742</v>
      </c>
      <c r="N13" s="3" t="n">
        <v>1117341</v>
      </c>
      <c r="O13" s="14" t="s">
        <v>25</v>
      </c>
      <c r="P13" s="15" t="n">
        <v>4.05</v>
      </c>
    </row>
    <row r="14" customFormat="false" ht="30" hidden="false" customHeight="true" outlineLevel="0" collapsed="false">
      <c r="A14" s="25" t="s">
        <v>86</v>
      </c>
      <c r="B14" s="25" t="n">
        <v>32</v>
      </c>
      <c r="C14" s="4"/>
      <c r="D14" s="3"/>
      <c r="E14" s="4"/>
      <c r="F14" s="4"/>
      <c r="G14" s="3"/>
      <c r="H14" s="12"/>
      <c r="I14" s="3"/>
      <c r="J14" s="12"/>
      <c r="K14" s="13"/>
      <c r="L14" s="13"/>
      <c r="M14" s="3"/>
      <c r="N14" s="3"/>
      <c r="O14" s="14"/>
      <c r="P14" s="15"/>
    </row>
    <row r="15" customFormat="false" ht="30" hidden="false" customHeight="true" outlineLevel="0" collapsed="false">
      <c r="A15" s="25" t="s">
        <v>87</v>
      </c>
      <c r="B15" s="25" t="n">
        <v>33</v>
      </c>
      <c r="C15" s="4"/>
      <c r="D15" s="3"/>
      <c r="E15" s="4"/>
      <c r="F15" s="4"/>
      <c r="G15" s="3"/>
      <c r="H15" s="12"/>
      <c r="I15" s="3"/>
      <c r="J15" s="12"/>
      <c r="K15" s="13"/>
      <c r="L15" s="13"/>
      <c r="M15" s="3"/>
      <c r="N15" s="3"/>
      <c r="O15" s="14"/>
      <c r="P15" s="15"/>
    </row>
    <row r="22" customFormat="false" ht="18.75" hidden="false" customHeight="false" outlineLevel="0" collapsed="false">
      <c r="A22" s="4" t="s">
        <v>42</v>
      </c>
      <c r="B22" s="4" t="s">
        <v>43</v>
      </c>
      <c r="C22" s="4" t="s">
        <v>44</v>
      </c>
      <c r="D22" s="19" t="s">
        <v>3</v>
      </c>
      <c r="E22" s="20"/>
      <c r="F22" s="20"/>
      <c r="G22" s="1"/>
      <c r="H22" s="1" t="s">
        <v>45</v>
      </c>
      <c r="I22" s="1" t="s">
        <v>46</v>
      </c>
      <c r="J22" s="1" t="s">
        <v>47</v>
      </c>
    </row>
    <row r="23" customFormat="false" ht="18.75" hidden="false" customHeight="false" outlineLevel="0" collapsed="false">
      <c r="A23" s="3" t="s">
        <v>88</v>
      </c>
      <c r="B23" s="3" t="n">
        <v>36</v>
      </c>
      <c r="C23" s="3" t="n">
        <v>98579</v>
      </c>
      <c r="D23" s="3" t="n">
        <v>28</v>
      </c>
      <c r="E23" s="1"/>
      <c r="F23" s="1"/>
      <c r="G23" s="8" t="s">
        <v>49</v>
      </c>
      <c r="H23" s="8" t="s">
        <v>50</v>
      </c>
      <c r="I23" s="8" t="s">
        <v>51</v>
      </c>
      <c r="J23" s="8" t="n">
        <v>1</v>
      </c>
    </row>
    <row r="24" customFormat="false" ht="18.75" hidden="false" customHeight="false" outlineLevel="0" collapsed="false">
      <c r="A24" s="3" t="s">
        <v>89</v>
      </c>
      <c r="B24" s="3" t="n">
        <v>37</v>
      </c>
      <c r="C24" s="3" t="n">
        <v>98571</v>
      </c>
      <c r="D24" s="3" t="n">
        <v>35</v>
      </c>
      <c r="E24" s="1"/>
      <c r="F24" s="1"/>
      <c r="G24" s="8" t="s">
        <v>53</v>
      </c>
      <c r="H24" s="8" t="n">
        <v>0</v>
      </c>
      <c r="I24" s="8" t="s">
        <v>21</v>
      </c>
      <c r="J24" s="8" t="n">
        <v>0.02</v>
      </c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8" t="s">
        <v>54</v>
      </c>
      <c r="H25" s="8" t="n">
        <v>0</v>
      </c>
      <c r="I25" s="8" t="s">
        <v>56</v>
      </c>
      <c r="J25" s="8" t="s">
        <v>21</v>
      </c>
    </row>
    <row r="26" customFormat="false" ht="18.75" hidden="false" customHeight="false" outlineLevel="0" collapsed="false">
      <c r="A26" s="21"/>
      <c r="B26" s="1"/>
      <c r="C26" s="22"/>
      <c r="D26" s="22"/>
      <c r="E26" s="1"/>
      <c r="F26" s="1"/>
      <c r="G26" s="1"/>
      <c r="H26" s="1"/>
      <c r="I26" s="1"/>
      <c r="J26" s="1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 t="s">
        <v>57</v>
      </c>
      <c r="H28" s="1" t="n">
        <v>100</v>
      </c>
      <c r="I28" s="1"/>
      <c r="J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 t="s">
        <v>58</v>
      </c>
      <c r="H29" s="1" t="s">
        <v>59</v>
      </c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G30" s="0" t="s">
        <v>60</v>
      </c>
      <c r="H30" s="1" t="n">
        <v>16384</v>
      </c>
      <c r="I30" s="1"/>
      <c r="J30" s="1"/>
    </row>
    <row r="32" customFormat="false" ht="15" hidden="false" customHeight="false" outlineLevel="0" collapsed="false">
      <c r="G32" s="24" t="s">
        <v>61</v>
      </c>
      <c r="H32" s="1" t="n">
        <v>500</v>
      </c>
    </row>
    <row r="33" customFormat="false" ht="15" hidden="false" customHeight="false" outlineLevel="0" collapsed="false">
      <c r="G33" s="24" t="s">
        <v>62</v>
      </c>
      <c r="H33" s="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2011-10-10T07:35:04Z</dcterms:created>
  <dc:creator>phudson</dc:creator>
  <dc:language>en-US</dc:language>
  <cp:lastModifiedBy>phudson</cp:lastModifiedBy>
  <cp:lastPrinted>2015-09-08T08:09:26Z</cp:lastPrinted>
  <dcterms:modified xsi:type="dcterms:W3CDTF">2015-10-30T13:08:53Z</dcterms:modified>
  <cp:revision>0</cp:revision>
</cp:coreProperties>
</file>