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5195" windowHeight="10485"/>
  </bookViews>
  <sheets>
    <sheet name="Legs" sheetId="1" r:id="rId1"/>
    <sheet name="Upper Body" sheetId="2" r:id="rId2"/>
    <sheet name="Forearms" sheetId="3" r:id="rId3"/>
  </sheets>
  <calcPr calcId="125725"/>
</workbook>
</file>

<file path=xl/calcChain.xml><?xml version="1.0" encoding="utf-8"?>
<calcChain xmlns="http://schemas.openxmlformats.org/spreadsheetml/2006/main">
  <c r="J13" i="3"/>
  <c r="H13"/>
  <c r="J12"/>
  <c r="H12"/>
  <c r="J11"/>
  <c r="H11"/>
  <c r="J10"/>
  <c r="H10"/>
  <c r="J9"/>
  <c r="H9"/>
  <c r="J8"/>
  <c r="H8"/>
  <c r="J18" i="2"/>
  <c r="H18"/>
  <c r="J17"/>
  <c r="H17"/>
  <c r="J16"/>
  <c r="H16"/>
  <c r="J15"/>
  <c r="H15"/>
  <c r="J14"/>
  <c r="H14"/>
  <c r="J13"/>
  <c r="H13"/>
  <c r="J12"/>
  <c r="H12"/>
  <c r="J11"/>
  <c r="H11"/>
  <c r="J10"/>
  <c r="H10"/>
  <c r="J9"/>
  <c r="H9"/>
  <c r="J8"/>
  <c r="H8"/>
  <c r="H21" i="1"/>
  <c r="H20"/>
  <c r="H19"/>
  <c r="H18"/>
  <c r="H17"/>
  <c r="H16"/>
  <c r="H15"/>
  <c r="H14"/>
  <c r="H13"/>
  <c r="H12"/>
  <c r="H11"/>
  <c r="H10"/>
  <c r="H9"/>
  <c r="H8"/>
  <c r="J21"/>
  <c r="J20"/>
  <c r="J19"/>
  <c r="J18"/>
  <c r="J17"/>
  <c r="J16"/>
  <c r="J15"/>
  <c r="J14"/>
  <c r="J13"/>
  <c r="J12"/>
  <c r="J11"/>
  <c r="J10"/>
  <c r="J9"/>
  <c r="J8"/>
</calcChain>
</file>

<file path=xl/sharedStrings.xml><?xml version="1.0" encoding="utf-8"?>
<sst xmlns="http://schemas.openxmlformats.org/spreadsheetml/2006/main" count="238" uniqueCount="83">
  <si>
    <t>Joint number</t>
  </si>
  <si>
    <t>Joint</t>
  </si>
  <si>
    <t>Min angle</t>
  </si>
  <si>
    <t>Min position</t>
  </si>
  <si>
    <t>Max angle</t>
  </si>
  <si>
    <t>Max position</t>
  </si>
  <si>
    <t>R knee</t>
  </si>
  <si>
    <t>L knee</t>
  </si>
  <si>
    <t>10k</t>
  </si>
  <si>
    <t>Gearbox ratio</t>
  </si>
  <si>
    <t>Pitch</t>
  </si>
  <si>
    <t>Roll</t>
  </si>
  <si>
    <t>R hip</t>
  </si>
  <si>
    <t>L hip</t>
  </si>
  <si>
    <t>R thigh rotate</t>
  </si>
  <si>
    <t>R toe lift</t>
  </si>
  <si>
    <t>L thigh rotate</t>
  </si>
  <si>
    <t>L toe lift</t>
  </si>
  <si>
    <t>Cal position</t>
  </si>
  <si>
    <t>R foot side-side</t>
  </si>
  <si>
    <t>L foot side-side</t>
  </si>
  <si>
    <t>L leg side-side</t>
  </si>
  <si>
    <t>R leg side-side</t>
  </si>
  <si>
    <t>Compliant</t>
  </si>
  <si>
    <t>*</t>
  </si>
  <si>
    <t>Torque Mult</t>
  </si>
  <si>
    <t>Torque Sign</t>
  </si>
  <si>
    <t>+</t>
  </si>
  <si>
    <t>-</t>
  </si>
  <si>
    <t>FT Sensors</t>
  </si>
  <si>
    <t>Right foot</t>
  </si>
  <si>
    <t>Left foot</t>
  </si>
  <si>
    <t>ID</t>
  </si>
  <si>
    <t>Serial No.</t>
  </si>
  <si>
    <t>Abs counts/rev</t>
  </si>
  <si>
    <t>150k</t>
  </si>
  <si>
    <t>Disney Legs</t>
  </si>
  <si>
    <t>ConfigFlags</t>
  </si>
  <si>
    <t>Box</t>
  </si>
  <si>
    <t>Enc1 Offset</t>
  </si>
  <si>
    <t>Encoder Lines</t>
  </si>
  <si>
    <t>Position</t>
  </si>
  <si>
    <t>Imp Pos</t>
  </si>
  <si>
    <t>Imp Torque</t>
  </si>
  <si>
    <t>P</t>
  </si>
  <si>
    <t>I</t>
  </si>
  <si>
    <t>D</t>
  </si>
  <si>
    <t>5k</t>
  </si>
  <si>
    <t>1k</t>
  </si>
  <si>
    <t>Config2</t>
  </si>
  <si>
    <t>0x2012</t>
  </si>
  <si>
    <t>0x2023</t>
  </si>
  <si>
    <t>0x0400</t>
  </si>
  <si>
    <t>0x0000</t>
  </si>
  <si>
    <t>0x1023</t>
  </si>
  <si>
    <t>0x1012</t>
  </si>
  <si>
    <t>0x2002</t>
  </si>
  <si>
    <t>0x2033</t>
  </si>
  <si>
    <t>Disney Upper Body</t>
  </si>
  <si>
    <t>Waist</t>
  </si>
  <si>
    <t>Right Shoulder Rotate</t>
  </si>
  <si>
    <t>Right Flap</t>
  </si>
  <si>
    <t>Right Arm Rotate</t>
  </si>
  <si>
    <t>Right Elbow</t>
  </si>
  <si>
    <t>Left Shoulder Rotate</t>
  </si>
  <si>
    <t>Left Flap</t>
  </si>
  <si>
    <t>Left Arm Rotate</t>
  </si>
  <si>
    <t>Left Elbow</t>
  </si>
  <si>
    <t>Neck</t>
  </si>
  <si>
    <t>Disney Forearms</t>
  </si>
  <si>
    <t>Right forearm rotate</t>
  </si>
  <si>
    <t>Right wrist up/down</t>
  </si>
  <si>
    <t>Right wrist left/right</t>
  </si>
  <si>
    <t>Leftt forearm rotate</t>
  </si>
  <si>
    <t>Left wrist up/down</t>
  </si>
  <si>
    <t>Left wrist left/right</t>
  </si>
  <si>
    <t>Right Hand</t>
  </si>
  <si>
    <t>Left Hand</t>
  </si>
  <si>
    <t>0x0040</t>
  </si>
  <si>
    <t>0x2000</t>
  </si>
  <si>
    <t>0x1000</t>
  </si>
  <si>
    <t>8k</t>
  </si>
  <si>
    <t>Current Limit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</si>
</sst>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6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left"/>
    </xf>
    <xf numFmtId="0" fontId="4" fillId="0" borderId="0" xfId="0" quotePrefix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3:Q36"/>
  <sheetViews>
    <sheetView tabSelected="1" topLeftCell="A10" workbookViewId="0">
      <selection activeCell="D25" sqref="D25"/>
    </sheetView>
  </sheetViews>
  <sheetFormatPr defaultRowHeight="15"/>
  <cols>
    <col min="1" max="1" width="18.85546875" style="1" customWidth="1"/>
    <col min="2" max="2" width="16" style="1" customWidth="1"/>
    <col min="3" max="6" width="13.7109375" style="1" customWidth="1"/>
    <col min="7" max="7" width="14.140625" style="1" customWidth="1"/>
    <col min="8" max="8" width="15.28515625" style="1" customWidth="1"/>
    <col min="9" max="9" width="14.7109375" style="1" customWidth="1"/>
    <col min="10" max="11" width="16.140625" style="1" customWidth="1"/>
    <col min="12" max="12" width="17.5703125" style="1" customWidth="1"/>
    <col min="13" max="13" width="14.7109375" customWidth="1"/>
    <col min="14" max="14" width="16.42578125" customWidth="1"/>
    <col min="15" max="15" width="20.85546875" style="1" customWidth="1"/>
    <col min="16" max="16" width="15.42578125" customWidth="1"/>
    <col min="17" max="17" width="15.85546875" customWidth="1"/>
  </cols>
  <sheetData>
    <row r="3" spans="1:17" ht="23.25">
      <c r="A3" s="17" t="s">
        <v>36</v>
      </c>
    </row>
    <row r="6" spans="1:17" ht="30" customHeight="1">
      <c r="A6" s="5" t="s">
        <v>1</v>
      </c>
      <c r="B6" s="5" t="s">
        <v>0</v>
      </c>
      <c r="C6" s="8" t="s">
        <v>38</v>
      </c>
      <c r="D6" s="6" t="s">
        <v>23</v>
      </c>
      <c r="E6" s="8" t="s">
        <v>37</v>
      </c>
      <c r="F6" s="8" t="s">
        <v>49</v>
      </c>
      <c r="G6" s="5" t="s">
        <v>2</v>
      </c>
      <c r="H6" s="8" t="s">
        <v>3</v>
      </c>
      <c r="I6" s="5" t="s">
        <v>4</v>
      </c>
      <c r="J6" s="8" t="s">
        <v>5</v>
      </c>
      <c r="K6" s="6" t="s">
        <v>40</v>
      </c>
      <c r="L6" s="5" t="s">
        <v>18</v>
      </c>
      <c r="M6" s="6" t="s">
        <v>39</v>
      </c>
      <c r="N6" s="6" t="s">
        <v>26</v>
      </c>
      <c r="O6" s="6" t="s">
        <v>25</v>
      </c>
      <c r="P6" s="15"/>
      <c r="Q6" s="15"/>
    </row>
    <row r="7" spans="1:17" ht="30" customHeight="1">
      <c r="A7" s="5"/>
      <c r="B7" s="5"/>
      <c r="C7" s="8"/>
      <c r="D7" s="7"/>
      <c r="E7" s="8"/>
      <c r="F7" s="8"/>
      <c r="G7" s="5"/>
      <c r="H7" s="8"/>
      <c r="I7" s="5"/>
      <c r="J7" s="8"/>
      <c r="K7" s="6"/>
      <c r="L7" s="7"/>
      <c r="M7" s="5"/>
      <c r="N7" s="10"/>
      <c r="O7" s="9"/>
      <c r="P7" s="3"/>
      <c r="Q7" s="16"/>
    </row>
    <row r="8" spans="1:17" ht="30" customHeight="1">
      <c r="A8" s="5" t="s">
        <v>10</v>
      </c>
      <c r="B8" s="5">
        <v>2</v>
      </c>
      <c r="C8" s="8">
        <v>3</v>
      </c>
      <c r="D8" s="5" t="s">
        <v>24</v>
      </c>
      <c r="E8" s="8" t="s">
        <v>56</v>
      </c>
      <c r="F8" s="8" t="s">
        <v>52</v>
      </c>
      <c r="G8" s="5">
        <v>-20</v>
      </c>
      <c r="H8" s="21">
        <f>G8 * 200000 * 3.14159 / (360 * 100000)</f>
        <v>-0.34906555555555557</v>
      </c>
      <c r="I8" s="5">
        <v>50</v>
      </c>
      <c r="J8" s="21">
        <f>I8 * 200000 * 3.14159 / (360 * 100000)</f>
        <v>0.87266388888888891</v>
      </c>
      <c r="K8" s="20">
        <v>81920</v>
      </c>
      <c r="L8" s="5">
        <v>11693</v>
      </c>
      <c r="M8" s="5">
        <v>0</v>
      </c>
      <c r="N8" s="11" t="s">
        <v>28</v>
      </c>
      <c r="O8" s="22">
        <v>-1.383</v>
      </c>
      <c r="P8" s="18"/>
      <c r="Q8" s="19"/>
    </row>
    <row r="9" spans="1:17" ht="30" customHeight="1">
      <c r="A9" s="5" t="s">
        <v>11</v>
      </c>
      <c r="B9" s="5">
        <v>3</v>
      </c>
      <c r="C9" s="8">
        <v>2</v>
      </c>
      <c r="D9" s="5"/>
      <c r="E9" s="8" t="s">
        <v>54</v>
      </c>
      <c r="F9" s="8" t="s">
        <v>53</v>
      </c>
      <c r="G9" s="5">
        <v>-30</v>
      </c>
      <c r="H9" s="21">
        <f t="shared" ref="H9:H21" si="0">G9 * 200000 * 3.14159 / (360 * 100000)</f>
        <v>-0.52359833333333339</v>
      </c>
      <c r="I9" s="5">
        <v>30</v>
      </c>
      <c r="J9" s="21">
        <f t="shared" ref="J9:J21" si="1">I9 * 200000 * 3.14159 / (360 * 100000)</f>
        <v>0.52359833333333339</v>
      </c>
      <c r="K9" s="20">
        <v>8192</v>
      </c>
      <c r="L9" s="5">
        <v>5346</v>
      </c>
      <c r="M9" s="5">
        <v>0</v>
      </c>
      <c r="N9" s="11" t="s">
        <v>27</v>
      </c>
      <c r="O9" s="22">
        <v>1.9259999999999999</v>
      </c>
      <c r="P9" s="18"/>
      <c r="Q9" s="19"/>
    </row>
    <row r="10" spans="1:17" ht="30" customHeight="1">
      <c r="A10" s="5" t="s">
        <v>12</v>
      </c>
      <c r="B10" s="5">
        <v>4</v>
      </c>
      <c r="C10" s="8">
        <v>5</v>
      </c>
      <c r="D10" s="5" t="s">
        <v>24</v>
      </c>
      <c r="E10" s="8" t="s">
        <v>50</v>
      </c>
      <c r="F10" s="8" t="s">
        <v>52</v>
      </c>
      <c r="G10" s="5">
        <v>-110</v>
      </c>
      <c r="H10" s="21">
        <f t="shared" si="0"/>
        <v>-1.9198605555555555</v>
      </c>
      <c r="I10" s="5">
        <v>45</v>
      </c>
      <c r="J10" s="21">
        <f t="shared" si="1"/>
        <v>0.78539749999999997</v>
      </c>
      <c r="K10" s="20">
        <v>81920</v>
      </c>
      <c r="L10" s="5">
        <v>8430</v>
      </c>
      <c r="M10" s="5">
        <v>14000</v>
      </c>
      <c r="N10" s="11" t="s">
        <v>28</v>
      </c>
      <c r="O10" s="22">
        <v>-2.5289999999999999</v>
      </c>
      <c r="P10" s="18"/>
      <c r="Q10" s="19"/>
    </row>
    <row r="11" spans="1:17" ht="30" customHeight="1">
      <c r="A11" s="5" t="s">
        <v>13</v>
      </c>
      <c r="B11" s="5">
        <v>5</v>
      </c>
      <c r="C11" s="8">
        <v>12</v>
      </c>
      <c r="D11" s="5" t="s">
        <v>24</v>
      </c>
      <c r="E11" s="8" t="s">
        <v>51</v>
      </c>
      <c r="F11" s="8" t="s">
        <v>53</v>
      </c>
      <c r="G11" s="5">
        <v>-110</v>
      </c>
      <c r="H11" s="21">
        <f t="shared" si="0"/>
        <v>-1.9198605555555555</v>
      </c>
      <c r="I11" s="5">
        <v>45</v>
      </c>
      <c r="J11" s="21">
        <f t="shared" si="1"/>
        <v>0.78539749999999997</v>
      </c>
      <c r="K11" s="20">
        <v>81920</v>
      </c>
      <c r="L11" s="5">
        <v>9625</v>
      </c>
      <c r="M11" s="5">
        <v>3000</v>
      </c>
      <c r="N11" s="11" t="s">
        <v>27</v>
      </c>
      <c r="O11" s="22">
        <v>2.5139999999999998</v>
      </c>
      <c r="P11" s="18"/>
      <c r="Q11" s="19"/>
    </row>
    <row r="12" spans="1:17" ht="30" customHeight="1">
      <c r="A12" s="5" t="s">
        <v>22</v>
      </c>
      <c r="B12" s="5">
        <v>6</v>
      </c>
      <c r="C12" s="8">
        <v>4</v>
      </c>
      <c r="D12" s="5"/>
      <c r="E12" s="8" t="s">
        <v>54</v>
      </c>
      <c r="F12" s="8" t="s">
        <v>53</v>
      </c>
      <c r="G12" s="5">
        <v>-60</v>
      </c>
      <c r="H12" s="21">
        <f t="shared" si="0"/>
        <v>-1.0471966666666668</v>
      </c>
      <c r="I12" s="5">
        <v>25</v>
      </c>
      <c r="J12" s="21">
        <f t="shared" si="1"/>
        <v>0.43633194444444445</v>
      </c>
      <c r="K12" s="20">
        <v>8192</v>
      </c>
      <c r="L12" s="5">
        <v>7394</v>
      </c>
      <c r="M12" s="5">
        <v>0</v>
      </c>
      <c r="N12" s="11" t="s">
        <v>27</v>
      </c>
      <c r="O12" s="22">
        <v>1.6679999999999999</v>
      </c>
      <c r="P12" s="18"/>
      <c r="Q12" s="19"/>
    </row>
    <row r="13" spans="1:17" ht="30" customHeight="1">
      <c r="A13" s="5" t="s">
        <v>14</v>
      </c>
      <c r="B13" s="5">
        <v>7</v>
      </c>
      <c r="C13" s="8">
        <v>7</v>
      </c>
      <c r="D13" s="5"/>
      <c r="E13" s="8" t="s">
        <v>55</v>
      </c>
      <c r="F13" s="8" t="s">
        <v>52</v>
      </c>
      <c r="G13" s="5">
        <v>-50</v>
      </c>
      <c r="H13" s="21">
        <f t="shared" si="0"/>
        <v>-0.87266388888888891</v>
      </c>
      <c r="I13" s="5">
        <v>50</v>
      </c>
      <c r="J13" s="21">
        <f t="shared" si="1"/>
        <v>0.87266388888888891</v>
      </c>
      <c r="K13" s="20">
        <v>8192</v>
      </c>
      <c r="L13" s="5">
        <v>4894</v>
      </c>
      <c r="M13" s="5">
        <v>0</v>
      </c>
      <c r="N13" s="11" t="s">
        <v>28</v>
      </c>
      <c r="O13" s="22">
        <v>-1.647</v>
      </c>
      <c r="P13" s="18"/>
      <c r="Q13" s="19"/>
    </row>
    <row r="14" spans="1:17" ht="30" customHeight="1">
      <c r="A14" s="5" t="s">
        <v>6</v>
      </c>
      <c r="B14" s="5">
        <v>8</v>
      </c>
      <c r="C14" s="8">
        <v>6</v>
      </c>
      <c r="D14" s="5" t="s">
        <v>24</v>
      </c>
      <c r="E14" s="8" t="s">
        <v>56</v>
      </c>
      <c r="F14" s="8" t="s">
        <v>52</v>
      </c>
      <c r="G14" s="5">
        <v>-10</v>
      </c>
      <c r="H14" s="21">
        <f t="shared" si="0"/>
        <v>-0.17453277777777779</v>
      </c>
      <c r="I14" s="5">
        <v>110</v>
      </c>
      <c r="J14" s="21">
        <f t="shared" si="1"/>
        <v>1.9198605555555555</v>
      </c>
      <c r="K14" s="20">
        <v>81920</v>
      </c>
      <c r="L14" s="5">
        <v>8413</v>
      </c>
      <c r="M14" s="5">
        <v>0</v>
      </c>
      <c r="N14" s="11" t="s">
        <v>28</v>
      </c>
      <c r="O14" s="22">
        <v>-1.653</v>
      </c>
      <c r="P14" s="18"/>
      <c r="Q14" s="19"/>
    </row>
    <row r="15" spans="1:17" ht="30" customHeight="1">
      <c r="A15" s="5" t="s">
        <v>15</v>
      </c>
      <c r="B15" s="5">
        <v>9</v>
      </c>
      <c r="C15" s="8">
        <v>9</v>
      </c>
      <c r="D15" s="5" t="s">
        <v>24</v>
      </c>
      <c r="E15" s="8" t="s">
        <v>56</v>
      </c>
      <c r="F15" s="8" t="s">
        <v>52</v>
      </c>
      <c r="G15" s="5">
        <v>-70</v>
      </c>
      <c r="H15" s="21">
        <f t="shared" si="0"/>
        <v>-1.2217294444444444</v>
      </c>
      <c r="I15" s="5">
        <v>50</v>
      </c>
      <c r="J15" s="21">
        <f t="shared" si="1"/>
        <v>0.87266388888888891</v>
      </c>
      <c r="K15" s="20">
        <v>8192</v>
      </c>
      <c r="L15" s="5">
        <v>7920</v>
      </c>
      <c r="M15" s="5">
        <v>8000</v>
      </c>
      <c r="N15" s="11" t="s">
        <v>28</v>
      </c>
      <c r="O15" s="22">
        <v>-2.121</v>
      </c>
      <c r="P15" s="18"/>
      <c r="Q15" s="19"/>
    </row>
    <row r="16" spans="1:17" ht="30" customHeight="1">
      <c r="A16" s="5" t="s">
        <v>19</v>
      </c>
      <c r="B16" s="5">
        <v>10</v>
      </c>
      <c r="C16" s="8">
        <v>8</v>
      </c>
      <c r="D16" s="5"/>
      <c r="E16" s="8" t="s">
        <v>54</v>
      </c>
      <c r="F16" s="8" t="s">
        <v>53</v>
      </c>
      <c r="G16" s="5">
        <v>-35</v>
      </c>
      <c r="H16" s="21">
        <f t="shared" si="0"/>
        <v>-0.61086472222222221</v>
      </c>
      <c r="I16" s="5">
        <v>35</v>
      </c>
      <c r="J16" s="21">
        <f t="shared" si="1"/>
        <v>0.61086472222222221</v>
      </c>
      <c r="K16" s="20">
        <v>8192</v>
      </c>
      <c r="L16" s="5">
        <v>9001</v>
      </c>
      <c r="M16" s="5">
        <v>4000</v>
      </c>
      <c r="N16" s="11" t="s">
        <v>27</v>
      </c>
      <c r="O16" s="22">
        <v>2.31</v>
      </c>
      <c r="P16" s="18"/>
      <c r="Q16" s="19"/>
    </row>
    <row r="17" spans="1:17" ht="30" customHeight="1">
      <c r="A17" s="5" t="s">
        <v>21</v>
      </c>
      <c r="B17" s="5">
        <v>11</v>
      </c>
      <c r="C17" s="8">
        <v>11</v>
      </c>
      <c r="D17" s="5"/>
      <c r="E17" s="8" t="s">
        <v>54</v>
      </c>
      <c r="F17" s="8" t="s">
        <v>53</v>
      </c>
      <c r="G17" s="5">
        <v>-25</v>
      </c>
      <c r="H17" s="21">
        <f t="shared" si="0"/>
        <v>-0.43633194444444445</v>
      </c>
      <c r="I17" s="5">
        <v>60</v>
      </c>
      <c r="J17" s="21">
        <f t="shared" si="1"/>
        <v>1.0471966666666668</v>
      </c>
      <c r="K17" s="20">
        <v>8192</v>
      </c>
      <c r="L17" s="5">
        <v>1189</v>
      </c>
      <c r="M17" s="5">
        <v>0</v>
      </c>
      <c r="N17" s="11" t="s">
        <v>27</v>
      </c>
      <c r="O17" s="22">
        <v>1.571</v>
      </c>
      <c r="P17" s="18"/>
      <c r="Q17" s="19"/>
    </row>
    <row r="18" spans="1:17" ht="30" customHeight="1">
      <c r="A18" s="5" t="s">
        <v>16</v>
      </c>
      <c r="B18" s="5">
        <v>12</v>
      </c>
      <c r="C18" s="8">
        <v>14</v>
      </c>
      <c r="D18" s="5"/>
      <c r="E18" s="8" t="s">
        <v>55</v>
      </c>
      <c r="F18" s="8" t="s">
        <v>52</v>
      </c>
      <c r="G18" s="5">
        <v>-50</v>
      </c>
      <c r="H18" s="21">
        <f t="shared" si="0"/>
        <v>-0.87266388888888891</v>
      </c>
      <c r="I18" s="5">
        <v>50</v>
      </c>
      <c r="J18" s="21">
        <f t="shared" si="1"/>
        <v>0.87266388888888891</v>
      </c>
      <c r="K18" s="20">
        <v>8192</v>
      </c>
      <c r="L18" s="5">
        <v>8892</v>
      </c>
      <c r="M18" s="5">
        <v>6000</v>
      </c>
      <c r="N18" s="11" t="s">
        <v>28</v>
      </c>
      <c r="O18" s="22">
        <v>-2.85</v>
      </c>
      <c r="P18" s="18"/>
      <c r="Q18" s="19"/>
    </row>
    <row r="19" spans="1:17" ht="30" customHeight="1">
      <c r="A19" s="5" t="s">
        <v>7</v>
      </c>
      <c r="B19" s="5">
        <v>13</v>
      </c>
      <c r="C19" s="8">
        <v>13</v>
      </c>
      <c r="D19" s="5" t="s">
        <v>24</v>
      </c>
      <c r="E19" s="8" t="s">
        <v>57</v>
      </c>
      <c r="F19" s="8" t="s">
        <v>53</v>
      </c>
      <c r="G19" s="5">
        <v>-10</v>
      </c>
      <c r="H19" s="21">
        <f t="shared" si="0"/>
        <v>-0.17453277777777779</v>
      </c>
      <c r="I19" s="5">
        <v>110</v>
      </c>
      <c r="J19" s="21">
        <f t="shared" si="1"/>
        <v>1.9198605555555555</v>
      </c>
      <c r="K19" s="20">
        <v>81920</v>
      </c>
      <c r="L19" s="5">
        <v>5493</v>
      </c>
      <c r="M19" s="5">
        <v>8000</v>
      </c>
      <c r="N19" s="11"/>
      <c r="O19" s="22">
        <v>2.2080000000000002</v>
      </c>
      <c r="P19" s="18"/>
      <c r="Q19" s="19"/>
    </row>
    <row r="20" spans="1:17" ht="30" customHeight="1">
      <c r="A20" s="5" t="s">
        <v>17</v>
      </c>
      <c r="B20" s="5">
        <v>14</v>
      </c>
      <c r="C20" s="8">
        <v>15</v>
      </c>
      <c r="D20" s="5" t="s">
        <v>24</v>
      </c>
      <c r="E20" s="8" t="s">
        <v>57</v>
      </c>
      <c r="F20" s="8" t="s">
        <v>53</v>
      </c>
      <c r="G20" s="5">
        <v>-70</v>
      </c>
      <c r="H20" s="21">
        <f t="shared" si="0"/>
        <v>-1.2217294444444444</v>
      </c>
      <c r="I20" s="5">
        <v>50</v>
      </c>
      <c r="J20" s="21">
        <f t="shared" si="1"/>
        <v>0.87266388888888891</v>
      </c>
      <c r="K20" s="20">
        <v>8192</v>
      </c>
      <c r="L20" s="5">
        <v>6228</v>
      </c>
      <c r="M20" s="5">
        <v>8000</v>
      </c>
      <c r="N20" s="11" t="s">
        <v>27</v>
      </c>
      <c r="O20" s="22">
        <v>2.544</v>
      </c>
      <c r="P20" s="18"/>
      <c r="Q20" s="19"/>
    </row>
    <row r="21" spans="1:17" ht="30" customHeight="1">
      <c r="A21" s="5" t="s">
        <v>20</v>
      </c>
      <c r="B21" s="5">
        <v>15</v>
      </c>
      <c r="C21" s="8">
        <v>16</v>
      </c>
      <c r="D21" s="5"/>
      <c r="E21" s="8" t="s">
        <v>54</v>
      </c>
      <c r="F21" s="8" t="s">
        <v>53</v>
      </c>
      <c r="G21" s="5">
        <v>-35</v>
      </c>
      <c r="H21" s="21">
        <f t="shared" si="0"/>
        <v>-0.61086472222222221</v>
      </c>
      <c r="I21" s="5">
        <v>35</v>
      </c>
      <c r="J21" s="21">
        <f t="shared" si="1"/>
        <v>0.61086472222222221</v>
      </c>
      <c r="K21" s="20">
        <v>8192</v>
      </c>
      <c r="L21" s="5">
        <v>10238</v>
      </c>
      <c r="M21" s="5">
        <v>0</v>
      </c>
      <c r="N21" s="11" t="s">
        <v>27</v>
      </c>
      <c r="O21" s="22">
        <v>2.157</v>
      </c>
      <c r="P21" s="18"/>
      <c r="Q21" s="19"/>
    </row>
    <row r="23" spans="1:17" ht="18.75">
      <c r="G23" s="12"/>
      <c r="H23" s="3"/>
      <c r="I23" s="3"/>
      <c r="J23" s="3"/>
      <c r="K23" s="3"/>
    </row>
    <row r="24" spans="1:17" ht="18.75">
      <c r="G24" s="12"/>
      <c r="H24" s="3"/>
      <c r="I24" s="3"/>
    </row>
    <row r="25" spans="1:17" ht="18.75">
      <c r="G25" s="12"/>
      <c r="H25" s="3"/>
      <c r="I25" s="3"/>
    </row>
    <row r="27" spans="1:17" ht="18.75">
      <c r="A27" s="8" t="s">
        <v>29</v>
      </c>
      <c r="B27" s="8" t="s">
        <v>32</v>
      </c>
      <c r="C27" s="8" t="s">
        <v>33</v>
      </c>
      <c r="D27" s="25" t="s">
        <v>38</v>
      </c>
      <c r="E27" s="2"/>
      <c r="F27" s="2"/>
      <c r="H27" s="1" t="s">
        <v>41</v>
      </c>
      <c r="I27" s="1" t="s">
        <v>42</v>
      </c>
      <c r="J27" s="1" t="s">
        <v>43</v>
      </c>
      <c r="K27" s="3"/>
      <c r="L27" s="3"/>
      <c r="M27" s="3"/>
      <c r="N27" s="16"/>
      <c r="O27" s="16"/>
    </row>
    <row r="28" spans="1:17" ht="18.75">
      <c r="A28" s="5" t="s">
        <v>30</v>
      </c>
      <c r="B28" s="5">
        <v>34</v>
      </c>
      <c r="C28" s="5">
        <v>98596</v>
      </c>
      <c r="D28" s="5">
        <v>10</v>
      </c>
      <c r="G28" s="10" t="s">
        <v>44</v>
      </c>
      <c r="H28" s="10" t="s">
        <v>35</v>
      </c>
      <c r="I28" s="10" t="s">
        <v>47</v>
      </c>
      <c r="J28" s="10">
        <v>1</v>
      </c>
      <c r="K28" s="3"/>
      <c r="L28" s="3"/>
      <c r="M28" s="3"/>
      <c r="N28" s="16"/>
      <c r="O28" s="16"/>
    </row>
    <row r="29" spans="1:17" ht="18.75">
      <c r="A29" s="5" t="s">
        <v>31</v>
      </c>
      <c r="B29" s="5">
        <v>35</v>
      </c>
      <c r="C29" s="5">
        <v>98593</v>
      </c>
      <c r="D29" s="5">
        <v>17</v>
      </c>
      <c r="G29" s="10" t="s">
        <v>45</v>
      </c>
      <c r="H29" s="10">
        <v>10</v>
      </c>
      <c r="I29" s="23" t="s">
        <v>28</v>
      </c>
      <c r="J29" s="10">
        <v>5.9999999999999995E-4</v>
      </c>
      <c r="K29" s="3"/>
      <c r="L29" s="26"/>
      <c r="M29" s="3"/>
      <c r="N29" s="16"/>
      <c r="O29" s="16"/>
    </row>
    <row r="30" spans="1:17">
      <c r="G30" s="10" t="s">
        <v>46</v>
      </c>
      <c r="H30" s="10" t="s">
        <v>8</v>
      </c>
      <c r="I30" s="10" t="s">
        <v>48</v>
      </c>
      <c r="J30" s="23" t="s">
        <v>28</v>
      </c>
      <c r="K30" s="3"/>
      <c r="L30" s="3"/>
      <c r="M30" s="26"/>
      <c r="N30" s="16"/>
      <c r="O30" s="16"/>
    </row>
    <row r="31" spans="1:17" ht="18.75">
      <c r="A31" s="14"/>
      <c r="C31" s="13"/>
      <c r="D31" s="13"/>
      <c r="J31" s="16"/>
      <c r="K31" s="16"/>
      <c r="L31" s="16"/>
      <c r="M31" s="3"/>
      <c r="N31" s="16"/>
      <c r="O31" s="16"/>
    </row>
    <row r="32" spans="1:17">
      <c r="J32"/>
      <c r="K32"/>
      <c r="L32"/>
      <c r="M32" s="1"/>
      <c r="O32"/>
    </row>
    <row r="33" spans="5:8">
      <c r="G33" s="1" t="s">
        <v>9</v>
      </c>
      <c r="H33" s="1">
        <v>100</v>
      </c>
    </row>
    <row r="34" spans="5:8">
      <c r="G34" s="1" t="s">
        <v>82</v>
      </c>
      <c r="H34" s="1" t="s">
        <v>81</v>
      </c>
    </row>
    <row r="35" spans="5:8">
      <c r="F35"/>
      <c r="G35" t="s">
        <v>34</v>
      </c>
      <c r="H35" s="1">
        <v>16384</v>
      </c>
    </row>
    <row r="36" spans="5:8">
      <c r="E36" s="4"/>
      <c r="F36" s="4"/>
    </row>
  </sheetData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O31"/>
  <sheetViews>
    <sheetView workbookViewId="0">
      <selection activeCell="K44" sqref="K44"/>
    </sheetView>
  </sheetViews>
  <sheetFormatPr defaultRowHeight="15"/>
  <cols>
    <col min="1" max="1" width="26.85546875" customWidth="1"/>
    <col min="2" max="2" width="15.5703125" customWidth="1"/>
    <col min="3" max="3" width="10.85546875" customWidth="1"/>
    <col min="4" max="4" width="13" customWidth="1"/>
    <col min="5" max="5" width="14.140625" customWidth="1"/>
    <col min="6" max="6" width="12.42578125" customWidth="1"/>
    <col min="7" max="10" width="13.28515625" customWidth="1"/>
    <col min="11" max="11" width="16.42578125" customWidth="1"/>
    <col min="12" max="14" width="13.28515625" customWidth="1"/>
    <col min="15" max="15" width="15.7109375" customWidth="1"/>
  </cols>
  <sheetData>
    <row r="3" spans="1:15" ht="23.25">
      <c r="A3" s="17" t="s">
        <v>58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O5" s="1"/>
    </row>
    <row r="6" spans="1:15" ht="30" customHeight="1">
      <c r="A6" s="5" t="s">
        <v>1</v>
      </c>
      <c r="B6" s="5" t="s">
        <v>0</v>
      </c>
      <c r="C6" s="8" t="s">
        <v>38</v>
      </c>
      <c r="D6" s="6" t="s">
        <v>23</v>
      </c>
      <c r="E6" s="8" t="s">
        <v>37</v>
      </c>
      <c r="F6" s="8" t="s">
        <v>49</v>
      </c>
      <c r="G6" s="5" t="s">
        <v>2</v>
      </c>
      <c r="H6" s="8" t="s">
        <v>3</v>
      </c>
      <c r="I6" s="5" t="s">
        <v>4</v>
      </c>
      <c r="J6" s="8" t="s">
        <v>5</v>
      </c>
      <c r="K6" s="6" t="s">
        <v>40</v>
      </c>
      <c r="L6" s="5" t="s">
        <v>18</v>
      </c>
      <c r="M6" s="6" t="s">
        <v>39</v>
      </c>
      <c r="N6" s="6" t="s">
        <v>26</v>
      </c>
      <c r="O6" s="6" t="s">
        <v>25</v>
      </c>
    </row>
    <row r="7" spans="1:15" ht="30" customHeight="1">
      <c r="A7" s="5"/>
      <c r="B7" s="5"/>
      <c r="C7" s="8"/>
      <c r="D7" s="7"/>
      <c r="E7" s="8"/>
      <c r="F7" s="8"/>
      <c r="G7" s="5"/>
      <c r="H7" s="8"/>
      <c r="I7" s="5"/>
      <c r="J7" s="8"/>
      <c r="K7" s="6"/>
      <c r="L7" s="7"/>
      <c r="M7" s="5"/>
      <c r="N7" s="10"/>
      <c r="O7" s="9"/>
    </row>
    <row r="8" spans="1:15" ht="30" customHeight="1">
      <c r="A8" s="5" t="s">
        <v>59</v>
      </c>
      <c r="B8" s="5">
        <v>1</v>
      </c>
      <c r="C8" s="8"/>
      <c r="D8" s="5" t="s">
        <v>24</v>
      </c>
      <c r="E8" s="8" t="s">
        <v>79</v>
      </c>
      <c r="F8" s="8" t="s">
        <v>52</v>
      </c>
      <c r="G8" s="5">
        <v>-80</v>
      </c>
      <c r="H8" s="21">
        <f>G8 * 200000 * 3.14159 / (360 * 100000)</f>
        <v>-1.3962622222222223</v>
      </c>
      <c r="I8" s="5">
        <v>80</v>
      </c>
      <c r="J8" s="21">
        <f>I8 * 200000 * 3.14159 / (360 * 100000)</f>
        <v>1.3962622222222223</v>
      </c>
      <c r="K8" s="20">
        <v>8192</v>
      </c>
      <c r="L8" s="5"/>
      <c r="M8" s="5"/>
      <c r="N8" s="11"/>
      <c r="O8" s="22">
        <v>1.611</v>
      </c>
    </row>
    <row r="9" spans="1:15" ht="30" customHeight="1">
      <c r="A9" s="5" t="s">
        <v>60</v>
      </c>
      <c r="B9" s="5">
        <v>16</v>
      </c>
      <c r="C9" s="8"/>
      <c r="D9" s="5" t="s">
        <v>24</v>
      </c>
      <c r="E9" s="8" t="s">
        <v>79</v>
      </c>
      <c r="F9" s="8" t="s">
        <v>53</v>
      </c>
      <c r="G9" s="5">
        <v>-195</v>
      </c>
      <c r="H9" s="21">
        <f t="shared" ref="H9:H18" si="0">G9 * 200000 * 3.14159 / (360 * 100000)</f>
        <v>-3.4033891666666665</v>
      </c>
      <c r="I9" s="5">
        <v>95</v>
      </c>
      <c r="J9" s="21">
        <f t="shared" ref="J9:J18" si="1">I9 * 200000 * 3.14159 / (360 * 100000)</f>
        <v>1.6580613888888889</v>
      </c>
      <c r="K9" s="20">
        <v>8192</v>
      </c>
      <c r="L9" s="5"/>
      <c r="M9" s="5"/>
      <c r="N9" s="11"/>
      <c r="O9" s="22">
        <v>1.7190000000000001</v>
      </c>
    </row>
    <row r="10" spans="1:15" ht="30" customHeight="1">
      <c r="A10" s="5" t="s">
        <v>61</v>
      </c>
      <c r="B10" s="5">
        <v>17</v>
      </c>
      <c r="C10" s="8"/>
      <c r="D10" s="5" t="s">
        <v>24</v>
      </c>
      <c r="E10" s="8" t="s">
        <v>79</v>
      </c>
      <c r="F10" s="8" t="s">
        <v>52</v>
      </c>
      <c r="G10" s="5">
        <v>-30</v>
      </c>
      <c r="H10" s="21">
        <f t="shared" si="0"/>
        <v>-0.52359833333333339</v>
      </c>
      <c r="I10" s="5">
        <v>108</v>
      </c>
      <c r="J10" s="21">
        <f t="shared" si="1"/>
        <v>1.884954</v>
      </c>
      <c r="K10" s="20">
        <v>8192</v>
      </c>
      <c r="L10" s="5"/>
      <c r="M10" s="5"/>
      <c r="N10" s="11"/>
      <c r="O10" s="22">
        <v>1.875</v>
      </c>
    </row>
    <row r="11" spans="1:15" ht="30" customHeight="1">
      <c r="A11" s="5" t="s">
        <v>62</v>
      </c>
      <c r="B11" s="5">
        <v>18</v>
      </c>
      <c r="C11" s="8"/>
      <c r="D11" s="5"/>
      <c r="E11" s="8" t="s">
        <v>80</v>
      </c>
      <c r="F11" s="8" t="s">
        <v>53</v>
      </c>
      <c r="G11" s="5">
        <v>-90</v>
      </c>
      <c r="H11" s="21">
        <f t="shared" si="0"/>
        <v>-1.5707949999999999</v>
      </c>
      <c r="I11" s="5">
        <v>90</v>
      </c>
      <c r="J11" s="21">
        <f t="shared" si="1"/>
        <v>1.5707949999999999</v>
      </c>
      <c r="K11" s="20">
        <v>8192</v>
      </c>
      <c r="L11" s="5"/>
      <c r="M11" s="5"/>
      <c r="N11" s="11"/>
      <c r="O11" s="22">
        <v>1.7370000000000001</v>
      </c>
    </row>
    <row r="12" spans="1:15" ht="30" customHeight="1">
      <c r="A12" s="5" t="s">
        <v>63</v>
      </c>
      <c r="B12" s="5">
        <v>19</v>
      </c>
      <c r="C12" s="8"/>
      <c r="D12" s="5" t="s">
        <v>24</v>
      </c>
      <c r="E12" s="8" t="s">
        <v>79</v>
      </c>
      <c r="F12" s="8" t="s">
        <v>53</v>
      </c>
      <c r="G12" s="5">
        <v>-135</v>
      </c>
      <c r="H12" s="21">
        <f t="shared" si="0"/>
        <v>-2.3561925000000001</v>
      </c>
      <c r="I12" s="5">
        <v>0</v>
      </c>
      <c r="J12" s="21">
        <f t="shared" si="1"/>
        <v>0</v>
      </c>
      <c r="K12" s="20">
        <v>8192</v>
      </c>
      <c r="L12" s="5"/>
      <c r="M12" s="5"/>
      <c r="N12" s="11"/>
      <c r="O12" s="22">
        <v>1.758</v>
      </c>
    </row>
    <row r="13" spans="1:15" ht="30" customHeight="1">
      <c r="A13" s="5" t="s">
        <v>64</v>
      </c>
      <c r="B13" s="5">
        <v>20</v>
      </c>
      <c r="C13" s="8"/>
      <c r="D13" s="5" t="s">
        <v>24</v>
      </c>
      <c r="E13" s="8" t="s">
        <v>79</v>
      </c>
      <c r="F13" s="8" t="s">
        <v>52</v>
      </c>
      <c r="G13" s="5">
        <v>-195</v>
      </c>
      <c r="H13" s="21">
        <f t="shared" si="0"/>
        <v>-3.4033891666666665</v>
      </c>
      <c r="I13" s="5">
        <v>95</v>
      </c>
      <c r="J13" s="21">
        <f t="shared" si="1"/>
        <v>1.6580613888888889</v>
      </c>
      <c r="K13" s="20">
        <v>8192</v>
      </c>
      <c r="L13" s="5"/>
      <c r="M13" s="5"/>
      <c r="N13" s="11"/>
      <c r="O13" s="22">
        <v>1.7909999999999999</v>
      </c>
    </row>
    <row r="14" spans="1:15" ht="30" customHeight="1">
      <c r="A14" s="5" t="s">
        <v>65</v>
      </c>
      <c r="B14" s="5">
        <v>21</v>
      </c>
      <c r="C14" s="8"/>
      <c r="D14" s="5" t="s">
        <v>24</v>
      </c>
      <c r="E14" s="8" t="s">
        <v>79</v>
      </c>
      <c r="F14" s="8" t="s">
        <v>52</v>
      </c>
      <c r="G14" s="5">
        <v>-108</v>
      </c>
      <c r="H14" s="21">
        <f t="shared" si="0"/>
        <v>-1.884954</v>
      </c>
      <c r="I14" s="5">
        <v>30</v>
      </c>
      <c r="J14" s="21">
        <f t="shared" si="1"/>
        <v>0.52359833333333339</v>
      </c>
      <c r="K14" s="20">
        <v>8192</v>
      </c>
      <c r="L14" s="5"/>
      <c r="M14" s="5"/>
      <c r="N14" s="11"/>
      <c r="O14" s="22">
        <v>1.833</v>
      </c>
    </row>
    <row r="15" spans="1:15" ht="30" customHeight="1">
      <c r="A15" s="5" t="s">
        <v>66</v>
      </c>
      <c r="B15" s="5">
        <v>22</v>
      </c>
      <c r="C15" s="8"/>
      <c r="D15" s="5"/>
      <c r="E15" s="8" t="s">
        <v>80</v>
      </c>
      <c r="F15" s="8" t="s">
        <v>52</v>
      </c>
      <c r="G15" s="5">
        <v>-90</v>
      </c>
      <c r="H15" s="21">
        <f t="shared" si="0"/>
        <v>-1.5707949999999999</v>
      </c>
      <c r="I15" s="5">
        <v>90</v>
      </c>
      <c r="J15" s="21">
        <f t="shared" si="1"/>
        <v>1.5707949999999999</v>
      </c>
      <c r="K15" s="20">
        <v>8192</v>
      </c>
      <c r="L15" s="5"/>
      <c r="M15" s="5"/>
      <c r="N15" s="11"/>
      <c r="O15" s="22">
        <v>1.68</v>
      </c>
    </row>
    <row r="16" spans="1:15" ht="30" customHeight="1">
      <c r="A16" s="5" t="s">
        <v>67</v>
      </c>
      <c r="B16" s="5">
        <v>23</v>
      </c>
      <c r="C16" s="8"/>
      <c r="D16" s="5" t="s">
        <v>24</v>
      </c>
      <c r="E16" s="8" t="s">
        <v>79</v>
      </c>
      <c r="F16" s="8" t="s">
        <v>53</v>
      </c>
      <c r="G16" s="5">
        <v>-135</v>
      </c>
      <c r="H16" s="21">
        <f t="shared" si="0"/>
        <v>-2.3561925000000001</v>
      </c>
      <c r="I16" s="5">
        <v>0</v>
      </c>
      <c r="J16" s="21">
        <f t="shared" si="1"/>
        <v>0</v>
      </c>
      <c r="K16" s="20">
        <v>8192</v>
      </c>
      <c r="L16" s="5"/>
      <c r="M16" s="5"/>
      <c r="N16" s="11"/>
      <c r="O16" s="22">
        <v>1.7549999999999999</v>
      </c>
    </row>
    <row r="17" spans="1:15" ht="30" customHeight="1">
      <c r="A17" s="5" t="s">
        <v>68</v>
      </c>
      <c r="B17" s="5">
        <v>24</v>
      </c>
      <c r="C17" s="8"/>
      <c r="D17" s="5"/>
      <c r="E17" s="8" t="s">
        <v>80</v>
      </c>
      <c r="F17" s="8" t="s">
        <v>78</v>
      </c>
      <c r="G17" s="5"/>
      <c r="H17" s="21">
        <f t="shared" si="0"/>
        <v>0</v>
      </c>
      <c r="I17" s="5"/>
      <c r="J17" s="21">
        <f t="shared" si="1"/>
        <v>0</v>
      </c>
      <c r="K17" s="20">
        <v>8192</v>
      </c>
      <c r="L17" s="5"/>
      <c r="M17" s="5"/>
      <c r="N17" s="11" t="s">
        <v>27</v>
      </c>
      <c r="O17" s="22"/>
    </row>
    <row r="18" spans="1:15" ht="30" customHeight="1">
      <c r="A18" s="5" t="s">
        <v>68</v>
      </c>
      <c r="B18" s="5">
        <v>25</v>
      </c>
      <c r="C18" s="8"/>
      <c r="D18" s="5"/>
      <c r="E18" s="8" t="s">
        <v>80</v>
      </c>
      <c r="F18" s="8" t="s">
        <v>78</v>
      </c>
      <c r="G18" s="5"/>
      <c r="H18" s="21">
        <f t="shared" si="0"/>
        <v>0</v>
      </c>
      <c r="I18" s="5"/>
      <c r="J18" s="21">
        <f t="shared" si="1"/>
        <v>0</v>
      </c>
      <c r="K18" s="20">
        <v>8192</v>
      </c>
      <c r="L18" s="5"/>
      <c r="M18" s="5"/>
      <c r="N18" s="11" t="s">
        <v>28</v>
      </c>
      <c r="O18" s="22"/>
    </row>
    <row r="23" spans="1:15">
      <c r="G23" s="1"/>
      <c r="H23" s="1" t="s">
        <v>41</v>
      </c>
      <c r="I23" s="1" t="s">
        <v>42</v>
      </c>
      <c r="J23" s="1" t="s">
        <v>43</v>
      </c>
    </row>
    <row r="24" spans="1:15">
      <c r="G24" s="10" t="s">
        <v>44</v>
      </c>
      <c r="H24" s="10" t="s">
        <v>35</v>
      </c>
      <c r="I24" s="10" t="s">
        <v>47</v>
      </c>
      <c r="J24" s="10">
        <v>1</v>
      </c>
    </row>
    <row r="25" spans="1:15">
      <c r="G25" s="10" t="s">
        <v>45</v>
      </c>
      <c r="H25" s="10">
        <v>10</v>
      </c>
      <c r="I25" s="23" t="s">
        <v>28</v>
      </c>
      <c r="J25" s="10">
        <v>5.9999999999999995E-4</v>
      </c>
    </row>
    <row r="26" spans="1:15">
      <c r="G26" s="10" t="s">
        <v>46</v>
      </c>
      <c r="H26" s="10" t="s">
        <v>8</v>
      </c>
      <c r="I26" s="10" t="s">
        <v>48</v>
      </c>
      <c r="J26" s="23" t="s">
        <v>28</v>
      </c>
    </row>
    <row r="27" spans="1:15">
      <c r="G27" s="1"/>
      <c r="H27" s="1"/>
      <c r="I27" s="1"/>
      <c r="J27" s="16"/>
    </row>
    <row r="28" spans="1:15">
      <c r="G28" s="1"/>
      <c r="H28" s="1"/>
      <c r="I28" s="1"/>
    </row>
    <row r="29" spans="1:15">
      <c r="G29" s="1" t="s">
        <v>9</v>
      </c>
      <c r="H29" s="1">
        <v>100</v>
      </c>
      <c r="I29" s="1"/>
      <c r="J29" s="1"/>
    </row>
    <row r="30" spans="1:15">
      <c r="G30" s="1" t="s">
        <v>82</v>
      </c>
      <c r="H30" s="1" t="s">
        <v>81</v>
      </c>
      <c r="I30" s="1"/>
      <c r="J30" s="1"/>
    </row>
    <row r="31" spans="1:15">
      <c r="G31" t="s">
        <v>34</v>
      </c>
      <c r="H31" s="1">
        <v>16384</v>
      </c>
      <c r="I31" s="1"/>
      <c r="J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O30"/>
  <sheetViews>
    <sheetView workbookViewId="0">
      <selection activeCell="C25" sqref="C25"/>
    </sheetView>
  </sheetViews>
  <sheetFormatPr defaultRowHeight="15"/>
  <cols>
    <col min="1" max="1" width="26.28515625" customWidth="1"/>
    <col min="2" max="2" width="16.140625" customWidth="1"/>
    <col min="3" max="3" width="11.85546875" customWidth="1"/>
    <col min="4" max="4" width="13.28515625" customWidth="1"/>
    <col min="5" max="5" width="16.85546875" customWidth="1"/>
    <col min="6" max="6" width="15.85546875" customWidth="1"/>
    <col min="7" max="10" width="13.28515625" customWidth="1"/>
    <col min="11" max="11" width="18" customWidth="1"/>
    <col min="12" max="12" width="13.28515625" customWidth="1"/>
    <col min="13" max="13" width="14.28515625" customWidth="1"/>
    <col min="14" max="14" width="13.85546875" customWidth="1"/>
    <col min="15" max="15" width="15" customWidth="1"/>
  </cols>
  <sheetData>
    <row r="3" spans="1:15" ht="23.25">
      <c r="A3" s="17" t="s">
        <v>69</v>
      </c>
    </row>
    <row r="6" spans="1:15" ht="30" customHeight="1">
      <c r="A6" s="5" t="s">
        <v>1</v>
      </c>
      <c r="B6" s="5" t="s">
        <v>0</v>
      </c>
      <c r="C6" s="8" t="s">
        <v>38</v>
      </c>
      <c r="D6" s="6" t="s">
        <v>23</v>
      </c>
      <c r="E6" s="8" t="s">
        <v>37</v>
      </c>
      <c r="F6" s="8" t="s">
        <v>49</v>
      </c>
      <c r="G6" s="5" t="s">
        <v>2</v>
      </c>
      <c r="H6" s="8" t="s">
        <v>3</v>
      </c>
      <c r="I6" s="5" t="s">
        <v>4</v>
      </c>
      <c r="J6" s="8" t="s">
        <v>5</v>
      </c>
      <c r="K6" s="6" t="s">
        <v>40</v>
      </c>
      <c r="L6" s="5" t="s">
        <v>18</v>
      </c>
      <c r="M6" s="6" t="s">
        <v>39</v>
      </c>
      <c r="N6" s="6" t="s">
        <v>26</v>
      </c>
      <c r="O6" s="6" t="s">
        <v>25</v>
      </c>
    </row>
    <row r="7" spans="1:15" ht="30" customHeight="1">
      <c r="A7" s="5"/>
      <c r="B7" s="5"/>
      <c r="C7" s="8"/>
      <c r="D7" s="7"/>
      <c r="E7" s="8"/>
      <c r="F7" s="8"/>
      <c r="G7" s="5"/>
      <c r="H7" s="8"/>
      <c r="I7" s="5"/>
      <c r="J7" s="8"/>
      <c r="K7" s="6"/>
      <c r="L7" s="7"/>
      <c r="M7" s="5"/>
      <c r="N7" s="10"/>
      <c r="O7" s="9"/>
    </row>
    <row r="8" spans="1:15" ht="30" customHeight="1">
      <c r="A8" s="5" t="s">
        <v>70</v>
      </c>
      <c r="B8" s="5">
        <v>26</v>
      </c>
      <c r="C8" s="8"/>
      <c r="D8" s="5"/>
      <c r="E8" s="8" t="s">
        <v>80</v>
      </c>
      <c r="F8" s="8" t="s">
        <v>78</v>
      </c>
      <c r="G8" s="5">
        <v>-90</v>
      </c>
      <c r="H8" s="21">
        <f>G8 * 200000 * 3.14159 / (360 * 100000)</f>
        <v>-1.5707949999999999</v>
      </c>
      <c r="I8" s="5">
        <v>90</v>
      </c>
      <c r="J8" s="21">
        <f>I8 * 200000 * 3.14159 / (360 * 100000)</f>
        <v>1.5707949999999999</v>
      </c>
      <c r="K8" s="20">
        <v>8192</v>
      </c>
      <c r="L8" s="5"/>
      <c r="M8" s="5"/>
      <c r="N8" s="11"/>
      <c r="O8" s="22">
        <v>3.9929999999999999</v>
      </c>
    </row>
    <row r="9" spans="1:15" ht="30" customHeight="1">
      <c r="A9" s="5" t="s">
        <v>71</v>
      </c>
      <c r="B9" s="5">
        <v>27</v>
      </c>
      <c r="C9" s="8"/>
      <c r="D9" s="5"/>
      <c r="E9" s="8" t="s">
        <v>80</v>
      </c>
      <c r="F9" s="8" t="s">
        <v>78</v>
      </c>
      <c r="G9" s="5">
        <v>-30</v>
      </c>
      <c r="H9" s="21">
        <f t="shared" ref="H9:H15" si="0">G9 * 200000 * 3.14159 / (360 * 100000)</f>
        <v>-0.52359833333333339</v>
      </c>
      <c r="I9" s="5">
        <v>30</v>
      </c>
      <c r="J9" s="21">
        <f t="shared" ref="J9:J15" si="1">I9 * 200000 * 3.14159 / (360 * 100000)</f>
        <v>0.52359833333333339</v>
      </c>
      <c r="K9" s="20">
        <v>8192</v>
      </c>
      <c r="L9" s="5"/>
      <c r="M9" s="5"/>
      <c r="N9" s="11"/>
      <c r="O9" s="22">
        <v>2.1030000000000002</v>
      </c>
    </row>
    <row r="10" spans="1:15" ht="30" customHeight="1">
      <c r="A10" s="5" t="s">
        <v>72</v>
      </c>
      <c r="B10" s="5">
        <v>28</v>
      </c>
      <c r="C10" s="8"/>
      <c r="D10" s="5"/>
      <c r="E10" s="8" t="s">
        <v>80</v>
      </c>
      <c r="F10" s="8" t="s">
        <v>78</v>
      </c>
      <c r="G10" s="5">
        <v>-80</v>
      </c>
      <c r="H10" s="21">
        <f t="shared" si="0"/>
        <v>-1.3962622222222223</v>
      </c>
      <c r="I10" s="5">
        <v>45</v>
      </c>
      <c r="J10" s="21">
        <f t="shared" si="1"/>
        <v>0.78539749999999997</v>
      </c>
      <c r="K10" s="20">
        <v>8192</v>
      </c>
      <c r="L10" s="5"/>
      <c r="M10" s="5"/>
      <c r="N10" s="11"/>
      <c r="O10" s="22">
        <v>2.7839999999999998</v>
      </c>
    </row>
    <row r="11" spans="1:15" ht="30" customHeight="1">
      <c r="A11" s="5" t="s">
        <v>73</v>
      </c>
      <c r="B11" s="5">
        <v>29</v>
      </c>
      <c r="C11" s="8"/>
      <c r="D11" s="5"/>
      <c r="E11" s="8" t="s">
        <v>80</v>
      </c>
      <c r="F11" s="8" t="s">
        <v>78</v>
      </c>
      <c r="G11" s="5">
        <v>-90</v>
      </c>
      <c r="H11" s="21">
        <f t="shared" si="0"/>
        <v>-1.5707949999999999</v>
      </c>
      <c r="I11" s="5">
        <v>90</v>
      </c>
      <c r="J11" s="21">
        <f t="shared" si="1"/>
        <v>1.5707949999999999</v>
      </c>
      <c r="K11" s="20">
        <v>8192</v>
      </c>
      <c r="L11" s="5"/>
      <c r="M11" s="5"/>
      <c r="N11" s="11"/>
      <c r="O11" s="22">
        <v>1.821</v>
      </c>
    </row>
    <row r="12" spans="1:15" ht="30" customHeight="1">
      <c r="A12" s="5" t="s">
        <v>74</v>
      </c>
      <c r="B12" s="5">
        <v>30</v>
      </c>
      <c r="C12" s="8"/>
      <c r="D12" s="5"/>
      <c r="E12" s="8" t="s">
        <v>80</v>
      </c>
      <c r="F12" s="8" t="s">
        <v>78</v>
      </c>
      <c r="G12" s="5">
        <v>-30</v>
      </c>
      <c r="H12" s="21">
        <f t="shared" si="0"/>
        <v>-0.52359833333333339</v>
      </c>
      <c r="I12" s="5">
        <v>30</v>
      </c>
      <c r="J12" s="21">
        <f t="shared" si="1"/>
        <v>0.52359833333333339</v>
      </c>
      <c r="K12" s="20">
        <v>8192</v>
      </c>
      <c r="L12" s="5"/>
      <c r="M12" s="5"/>
      <c r="N12" s="11"/>
      <c r="O12" s="22">
        <v>1.419</v>
      </c>
    </row>
    <row r="13" spans="1:15" ht="30" customHeight="1">
      <c r="A13" s="5" t="s">
        <v>75</v>
      </c>
      <c r="B13" s="5">
        <v>31</v>
      </c>
      <c r="C13" s="8"/>
      <c r="D13" s="5"/>
      <c r="E13" s="8" t="s">
        <v>80</v>
      </c>
      <c r="F13" s="8" t="s">
        <v>78</v>
      </c>
      <c r="G13" s="5">
        <v>-45</v>
      </c>
      <c r="H13" s="21">
        <f t="shared" si="0"/>
        <v>-0.78539749999999997</v>
      </c>
      <c r="I13" s="5">
        <v>80</v>
      </c>
      <c r="J13" s="21">
        <f t="shared" si="1"/>
        <v>1.3962622222222223</v>
      </c>
      <c r="K13" s="20">
        <v>8192</v>
      </c>
      <c r="L13" s="5"/>
      <c r="M13" s="5"/>
      <c r="N13" s="11"/>
      <c r="O13" s="22">
        <v>4.05</v>
      </c>
    </row>
    <row r="14" spans="1:15" ht="30" customHeight="1">
      <c r="A14" s="24" t="s">
        <v>76</v>
      </c>
      <c r="B14" s="24">
        <v>32</v>
      </c>
      <c r="C14" s="8"/>
      <c r="D14" s="5"/>
      <c r="E14" s="8" t="s">
        <v>80</v>
      </c>
      <c r="F14" s="8" t="s">
        <v>78</v>
      </c>
      <c r="G14" s="5"/>
      <c r="H14" s="21"/>
      <c r="I14" s="5"/>
      <c r="J14" s="21"/>
      <c r="K14" s="20"/>
      <c r="L14" s="5"/>
      <c r="M14" s="5"/>
      <c r="N14" s="11" t="s">
        <v>27</v>
      </c>
      <c r="O14" s="22"/>
    </row>
    <row r="15" spans="1:15" ht="30" customHeight="1">
      <c r="A15" s="24" t="s">
        <v>77</v>
      </c>
      <c r="B15" s="24">
        <v>33</v>
      </c>
      <c r="C15" s="8"/>
      <c r="D15" s="5"/>
      <c r="E15" s="8" t="s">
        <v>80</v>
      </c>
      <c r="F15" s="8" t="s">
        <v>78</v>
      </c>
      <c r="G15" s="5"/>
      <c r="H15" s="21"/>
      <c r="I15" s="5"/>
      <c r="J15" s="21"/>
      <c r="K15" s="20"/>
      <c r="L15" s="5"/>
      <c r="M15" s="5"/>
      <c r="N15" s="11" t="s">
        <v>28</v>
      </c>
      <c r="O15" s="22"/>
    </row>
    <row r="22" spans="1:10" ht="18.75">
      <c r="A22" s="8" t="s">
        <v>29</v>
      </c>
      <c r="B22" s="8" t="s">
        <v>32</v>
      </c>
      <c r="C22" s="8" t="s">
        <v>33</v>
      </c>
      <c r="D22" s="25" t="s">
        <v>38</v>
      </c>
      <c r="E22" s="2"/>
      <c r="F22" s="2"/>
      <c r="G22" s="1"/>
      <c r="H22" s="1" t="s">
        <v>41</v>
      </c>
      <c r="I22" s="1" t="s">
        <v>42</v>
      </c>
      <c r="J22" s="1" t="s">
        <v>43</v>
      </c>
    </row>
    <row r="23" spans="1:10" ht="18.75">
      <c r="A23" s="5" t="s">
        <v>30</v>
      </c>
      <c r="B23" s="5">
        <v>36</v>
      </c>
      <c r="C23" s="5">
        <v>9</v>
      </c>
      <c r="D23" s="5"/>
      <c r="E23" s="1"/>
      <c r="F23" s="1"/>
      <c r="G23" s="10" t="s">
        <v>44</v>
      </c>
      <c r="H23" s="10" t="s">
        <v>35</v>
      </c>
      <c r="I23" s="10" t="s">
        <v>47</v>
      </c>
      <c r="J23" s="10">
        <v>1</v>
      </c>
    </row>
    <row r="24" spans="1:10" ht="18.75">
      <c r="A24" s="5" t="s">
        <v>31</v>
      </c>
      <c r="B24" s="5">
        <v>37</v>
      </c>
      <c r="C24" s="5">
        <v>9</v>
      </c>
      <c r="D24" s="5"/>
      <c r="E24" s="1"/>
      <c r="F24" s="1"/>
      <c r="G24" s="10" t="s">
        <v>45</v>
      </c>
      <c r="H24" s="10">
        <v>10</v>
      </c>
      <c r="I24" s="23" t="s">
        <v>28</v>
      </c>
      <c r="J24" s="10">
        <v>5.9999999999999995E-4</v>
      </c>
    </row>
    <row r="25" spans="1:10">
      <c r="A25" s="1"/>
      <c r="B25" s="1"/>
      <c r="C25" s="1"/>
      <c r="D25" s="1"/>
      <c r="E25" s="1"/>
      <c r="F25" s="1"/>
      <c r="G25" s="10" t="s">
        <v>46</v>
      </c>
      <c r="H25" s="10" t="s">
        <v>8</v>
      </c>
      <c r="I25" s="10" t="s">
        <v>48</v>
      </c>
      <c r="J25" s="23" t="s">
        <v>28</v>
      </c>
    </row>
    <row r="26" spans="1:10" ht="18.75">
      <c r="A26" s="14"/>
      <c r="B26" s="1"/>
      <c r="C26" s="13"/>
      <c r="D26" s="13"/>
      <c r="E26" s="1"/>
      <c r="F26" s="1"/>
      <c r="G26" s="1"/>
      <c r="H26" s="1"/>
      <c r="I26" s="1"/>
      <c r="J26" s="16"/>
    </row>
    <row r="27" spans="1:10">
      <c r="A27" s="1"/>
      <c r="B27" s="1"/>
      <c r="C27" s="1"/>
      <c r="D27" s="1"/>
      <c r="E27" s="1"/>
      <c r="F27" s="1"/>
      <c r="G27" s="1"/>
      <c r="H27" s="1"/>
      <c r="I27" s="1"/>
    </row>
    <row r="28" spans="1:10">
      <c r="A28" s="1"/>
      <c r="B28" s="1"/>
      <c r="C28" s="1"/>
      <c r="D28" s="1"/>
      <c r="E28" s="1"/>
      <c r="F28" s="1"/>
      <c r="G28" s="1" t="s">
        <v>9</v>
      </c>
      <c r="H28" s="1">
        <v>100</v>
      </c>
      <c r="I28" s="1"/>
      <c r="J28" s="1"/>
    </row>
    <row r="29" spans="1:10">
      <c r="A29" s="1"/>
      <c r="B29" s="1"/>
      <c r="C29" s="1"/>
      <c r="D29" s="1"/>
      <c r="E29" s="1"/>
      <c r="F29" s="1"/>
      <c r="G29" s="1" t="s">
        <v>82</v>
      </c>
      <c r="H29" s="1" t="s">
        <v>81</v>
      </c>
      <c r="I29" s="1"/>
      <c r="J29" s="1"/>
    </row>
    <row r="30" spans="1:10">
      <c r="A30" s="1"/>
      <c r="B30" s="1"/>
      <c r="C30" s="1"/>
      <c r="D30" s="1"/>
      <c r="E30" s="1"/>
      <c r="G30" t="s">
        <v>34</v>
      </c>
      <c r="H30" s="1">
        <v>16384</v>
      </c>
      <c r="I30" s="1"/>
      <c r="J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Legs</vt:lpstr>
      <vt:lpstr>Upper Body</vt:lpstr>
      <vt:lpstr>Forearms</vt:lpstr>
    </vt:vector>
  </TitlesOfParts>
  <Company>Istituto Italiano di Tecnologia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phudson</dc:creator>
  <cp:lastModifiedBy>phudson</cp:lastModifiedBy>
  <cp:lastPrinted>2015-09-08T08:09:26Z</cp:lastPrinted>
  <dcterms:created xsi:type="dcterms:W3CDTF">2011-10-10T07:35:04Z</dcterms:created>
  <dcterms:modified xsi:type="dcterms:W3CDTF">2015-09-09T14:24:13Z</dcterms:modified>
</cp:coreProperties>
</file>